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26.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7.xml" ContentType="application/vnd.openxmlformats-officedocument.drawing+xml"/>
  <Override PartName="/xl/drawings/drawing18.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bookViews>
    <workbookView xWindow="-15" yWindow="-15" windowWidth="20190" windowHeight="4470" tabRatio="849"/>
  </bookViews>
  <sheets>
    <sheet name="SCH 1" sheetId="1" r:id="rId1"/>
    <sheet name="SCH 2A" sheetId="2" r:id="rId2"/>
    <sheet name="SCH 2B" sheetId="3" r:id="rId3"/>
    <sheet name="SCH 2C" sheetId="4" r:id="rId4"/>
    <sheet name="SCH 3A" sheetId="5" r:id="rId5"/>
    <sheet name="SCH 3B" sheetId="6" r:id="rId6"/>
    <sheet name="SCH 3C" sheetId="21" r:id="rId7"/>
    <sheet name="SCH 3D" sheetId="10" r:id="rId8"/>
    <sheet name="SCH 4A" sheetId="25" r:id="rId9"/>
    <sheet name="SCH 4B" sheetId="7" r:id="rId10"/>
    <sheet name="SCH 5" sheetId="26" r:id="rId11"/>
    <sheet name="SCH 6" sheetId="11" r:id="rId12"/>
    <sheet name="SCH 7A" sheetId="24" r:id="rId13"/>
    <sheet name="SCH 7B" sheetId="12" r:id="rId14"/>
    <sheet name="SCH 8A" sheetId="13" r:id="rId15"/>
    <sheet name="SCH 8B" sheetId="14" r:id="rId16"/>
    <sheet name="SCH 8C" sheetId="22" r:id="rId17"/>
    <sheet name="SCH 8D" sheetId="23" r:id="rId18"/>
    <sheet name="SCH 9" sheetId="19" r:id="rId19"/>
    <sheet name="Look Up Lists" sheetId="20" r:id="rId20"/>
  </sheets>
  <definedNames>
    <definedName name="CoalMine" localSheetId="8">Table_Query_from_ORA7_1[[#All],[Look up Range]]</definedName>
    <definedName name="CoalMine" localSheetId="12">Table_Query_from_ORA7_1[[#All],[Look up Range]]</definedName>
    <definedName name="CoalMine">Table_Query_from_ORA7_1[[#All],[Look up Range]]</definedName>
    <definedName name="ESSCH2">'Look Up Lists'!$A$4:$A$13</definedName>
    <definedName name="ESSCH345">'Look Up Lists'!$F$4:$F$41</definedName>
    <definedName name="MINEST">'Look Up Lists'!$I$4:$I$33</definedName>
    <definedName name="_xlnm.Print_Area" localSheetId="19">'Look Up Lists'!$A$1:$B$13</definedName>
    <definedName name="_xlnm.Print_Area" localSheetId="0">'SCH 1'!$A$1:$N$69</definedName>
    <definedName name="_xlnm.Print_Area" localSheetId="1">'SCH 2A'!$A$1:$L$54</definedName>
    <definedName name="_xlnm.Print_Area" localSheetId="2">'SCH 2B'!$A$1:$V$55</definedName>
    <definedName name="_xlnm.Print_Area" localSheetId="3">'SCH 2C'!$A$1:$Q$41</definedName>
    <definedName name="_xlnm.Print_Area" localSheetId="4">'SCH 3A'!$A$1:$S$77</definedName>
    <definedName name="_xlnm.Print_Area" localSheetId="5">'SCH 3B'!$A$1:$Q$60</definedName>
    <definedName name="_xlnm.Print_Area" localSheetId="6">'SCH 3C'!$A$1:$P$102</definedName>
    <definedName name="_xlnm.Print_Area" localSheetId="7">'SCH 3D'!$A$1:$N$40</definedName>
    <definedName name="_xlnm.Print_Area" localSheetId="8">'SCH 4A'!$A$1:$P$51</definedName>
    <definedName name="_xlnm.Print_Area" localSheetId="9">'SCH 4B'!$A$1:$P$40</definedName>
    <definedName name="_xlnm.Print_Area" localSheetId="11">'SCH 6'!$A$1:$P$59</definedName>
    <definedName name="_xlnm.Print_Area" localSheetId="12">'SCH 7A'!$A$1:$Q$22</definedName>
    <definedName name="_xlnm.Print_Area" localSheetId="13">'SCH 7B'!$A$1:$U$38</definedName>
    <definedName name="_xlnm.Print_Area" localSheetId="14">'SCH 8A'!$A$1:$Q$42</definedName>
    <definedName name="_xlnm.Print_Area" localSheetId="15">'SCH 8B'!$A$1:$Q$33</definedName>
    <definedName name="_xlnm.Print_Area" localSheetId="16">'SCH 8C'!$A$1:$T$46</definedName>
    <definedName name="_xlnm.Print_Area" localSheetId="17">'SCH 8D'!$A$1:$U$31</definedName>
    <definedName name="_xlnm.Print_Area" localSheetId="18">'SCH 9'!$A$1:$P$35</definedName>
    <definedName name="_xlnm.Print_Titles" localSheetId="6">'SCH 3C'!$8:$9</definedName>
    <definedName name="Query_from_ORA7" localSheetId="19" hidden="1">'Look Up Lists'!$D$2:$D$1594</definedName>
    <definedName name="Query_from_ORA7_1" localSheetId="19" hidden="1">'Look Up Lists'!$J$3:$R$3173</definedName>
    <definedName name="Query_from_ORA7_2" localSheetId="19" hidden="1">'Look Up Lists'!#REF!</definedName>
    <definedName name="Query_from_ORA7_3" localSheetId="19" hidden="1">'Look Up Lists'!#REF!</definedName>
    <definedName name="Query_from_ORA7_4" localSheetId="19" hidden="1">'Look Up Lists'!#REF!</definedName>
    <definedName name="Range_Name___SUPPLIERS" localSheetId="8">Table_Query_from_ORA7[SUPPLIER_NAME]</definedName>
    <definedName name="Range_Name___SUPPLIERS" localSheetId="12">Table_Query_from_ORA7[SUPPLIER_NAME]</definedName>
    <definedName name="Range_Name___SUPPLIERS">Table_Query_from_ORA7[SUPPLIER_NAME]</definedName>
    <definedName name="SUPPLIERS">'Look Up Lists'!$D$3:$D$1610</definedName>
    <definedName name="UNITTYPE" comment="SEE LOOK UP LIST For Code Descriptions">'Look Up Lists'!$X$4:$X$37</definedName>
  </definedNames>
  <calcPr calcId="145621"/>
  <fileRecoveryPr autoRecover="0"/>
</workbook>
</file>

<file path=xl/calcChain.xml><?xml version="1.0" encoding="utf-8"?>
<calcChain xmlns="http://schemas.openxmlformats.org/spreadsheetml/2006/main">
  <c r="N50" i="11" l="1"/>
  <c r="G50" i="11"/>
  <c r="N45" i="11" s="1"/>
  <c r="G47" i="3"/>
  <c r="H47" i="3"/>
  <c r="I47" i="3"/>
  <c r="G48" i="3"/>
  <c r="H48" i="3"/>
  <c r="I48" i="3"/>
  <c r="S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S39" i="20"/>
  <c r="S40" i="20"/>
  <c r="S41" i="20"/>
  <c r="S42" i="20"/>
  <c r="S43" i="20"/>
  <c r="S44" i="20"/>
  <c r="S45" i="20"/>
  <c r="S46"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74" i="20"/>
  <c r="S75" i="20"/>
  <c r="S76" i="20"/>
  <c r="S77" i="20"/>
  <c r="S78" i="20"/>
  <c r="S79" i="20"/>
  <c r="S80" i="20"/>
  <c r="S81" i="20"/>
  <c r="S82" i="20"/>
  <c r="S83" i="20"/>
  <c r="S84" i="20"/>
  <c r="S85" i="20"/>
  <c r="S86" i="20"/>
  <c r="S87" i="20"/>
  <c r="S88" i="20"/>
  <c r="S89" i="20"/>
  <c r="S90" i="20"/>
  <c r="S91" i="20"/>
  <c r="S92" i="20"/>
  <c r="S93" i="20"/>
  <c r="S94" i="20"/>
  <c r="S95" i="20"/>
  <c r="S96" i="20"/>
  <c r="S97" i="20"/>
  <c r="S98" i="20"/>
  <c r="S99" i="20"/>
  <c r="S100" i="20"/>
  <c r="S101" i="20"/>
  <c r="S102" i="20"/>
  <c r="S103" i="20"/>
  <c r="S104" i="20"/>
  <c r="S105" i="20"/>
  <c r="S106" i="20"/>
  <c r="S107" i="20"/>
  <c r="S108" i="20"/>
  <c r="S109" i="20"/>
  <c r="S110" i="20"/>
  <c r="S111" i="20"/>
  <c r="S112" i="20"/>
  <c r="S113"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3" i="20"/>
  <c r="S174" i="20"/>
  <c r="S175" i="20"/>
  <c r="S176" i="20"/>
  <c r="S177" i="20"/>
  <c r="S178" i="20"/>
  <c r="S179" i="20"/>
  <c r="S180" i="20"/>
  <c r="S181" i="20"/>
  <c r="S182" i="20"/>
  <c r="S183" i="20"/>
  <c r="S184" i="20"/>
  <c r="S185" i="20"/>
  <c r="S186" i="20"/>
  <c r="S187" i="20"/>
  <c r="S188" i="20"/>
  <c r="S189" i="20"/>
  <c r="S190" i="20"/>
  <c r="S191" i="20"/>
  <c r="S192" i="20"/>
  <c r="S193" i="20"/>
  <c r="S194" i="20"/>
  <c r="S195" i="20"/>
  <c r="S196" i="20"/>
  <c r="S197" i="20"/>
  <c r="S198" i="20"/>
  <c r="S199" i="20"/>
  <c r="S200" i="20"/>
  <c r="S201" i="20"/>
  <c r="S202" i="20"/>
  <c r="S203" i="20"/>
  <c r="S204" i="20"/>
  <c r="S205" i="20"/>
  <c r="S206" i="20"/>
  <c r="S207" i="20"/>
  <c r="S208" i="20"/>
  <c r="S209" i="20"/>
  <c r="S210" i="20"/>
  <c r="S211" i="20"/>
  <c r="S212" i="20"/>
  <c r="S213" i="20"/>
  <c r="S214" i="20"/>
  <c r="S215" i="20"/>
  <c r="S216" i="20"/>
  <c r="S217" i="20"/>
  <c r="S218" i="20"/>
  <c r="S219" i="20"/>
  <c r="S220" i="20"/>
  <c r="S221" i="20"/>
  <c r="S222" i="20"/>
  <c r="S223" i="20"/>
  <c r="S224" i="20"/>
  <c r="S225" i="20"/>
  <c r="S226" i="20"/>
  <c r="S227" i="20"/>
  <c r="S228" i="20"/>
  <c r="S229" i="20"/>
  <c r="S230" i="20"/>
  <c r="S231" i="20"/>
  <c r="S232" i="20"/>
  <c r="S233" i="20"/>
  <c r="S234" i="20"/>
  <c r="S235" i="20"/>
  <c r="S236" i="20"/>
  <c r="S237" i="20"/>
  <c r="S238" i="20"/>
  <c r="S239" i="20"/>
  <c r="S240" i="20"/>
  <c r="S241" i="20"/>
  <c r="S242" i="20"/>
  <c r="S243" i="20"/>
  <c r="S244" i="20"/>
  <c r="S245" i="20"/>
  <c r="S246" i="20"/>
  <c r="S247" i="20"/>
  <c r="S248" i="20"/>
  <c r="S249" i="20"/>
  <c r="S250" i="20"/>
  <c r="S251" i="20"/>
  <c r="S252" i="20"/>
  <c r="S253" i="20"/>
  <c r="S254" i="20"/>
  <c r="S255" i="20"/>
  <c r="S256" i="20"/>
  <c r="S257" i="20"/>
  <c r="S258" i="20"/>
  <c r="S259" i="20"/>
  <c r="S260" i="20"/>
  <c r="S261" i="20"/>
  <c r="S262" i="20"/>
  <c r="S263" i="20"/>
  <c r="S264" i="20"/>
  <c r="S265" i="20"/>
  <c r="S266" i="20"/>
  <c r="S267" i="20"/>
  <c r="S268" i="20"/>
  <c r="S269" i="20"/>
  <c r="S270" i="20"/>
  <c r="S271" i="20"/>
  <c r="S272" i="20"/>
  <c r="S273" i="20"/>
  <c r="S274" i="20"/>
  <c r="S275" i="20"/>
  <c r="S276" i="20"/>
  <c r="S277" i="20"/>
  <c r="S278" i="20"/>
  <c r="S279" i="20"/>
  <c r="S280" i="20"/>
  <c r="S281" i="20"/>
  <c r="S282" i="20"/>
  <c r="S283" i="20"/>
  <c r="S284" i="20"/>
  <c r="S285" i="20"/>
  <c r="S286" i="20"/>
  <c r="S287" i="20"/>
  <c r="S288" i="20"/>
  <c r="S289" i="20"/>
  <c r="S290" i="20"/>
  <c r="S291" i="20"/>
  <c r="S292" i="20"/>
  <c r="S293" i="20"/>
  <c r="S294" i="20"/>
  <c r="S295" i="20"/>
  <c r="S296" i="20"/>
  <c r="S297" i="20"/>
  <c r="S298" i="20"/>
  <c r="S299" i="20"/>
  <c r="S300" i="20"/>
  <c r="S301" i="20"/>
  <c r="S302" i="20"/>
  <c r="S303" i="20"/>
  <c r="S304" i="20"/>
  <c r="S305" i="20"/>
  <c r="S306" i="20"/>
  <c r="S307" i="20"/>
  <c r="S308" i="20"/>
  <c r="S309" i="20"/>
  <c r="S310" i="20"/>
  <c r="S311" i="20"/>
  <c r="S312" i="20"/>
  <c r="S313" i="20"/>
  <c r="S314" i="20"/>
  <c r="S315" i="20"/>
  <c r="S316" i="20"/>
  <c r="S317" i="20"/>
  <c r="S318" i="20"/>
  <c r="S319" i="20"/>
  <c r="S320" i="20"/>
  <c r="S321" i="20"/>
  <c r="S322" i="20"/>
  <c r="S323" i="20"/>
  <c r="S324" i="20"/>
  <c r="S325" i="20"/>
  <c r="S326" i="20"/>
  <c r="S327" i="20"/>
  <c r="S328" i="20"/>
  <c r="S329" i="20"/>
  <c r="S330" i="20"/>
  <c r="S331" i="20"/>
  <c r="S332" i="20"/>
  <c r="S333" i="20"/>
  <c r="S334" i="20"/>
  <c r="S335" i="20"/>
  <c r="S336" i="20"/>
  <c r="S337" i="20"/>
  <c r="S338" i="20"/>
  <c r="S339" i="20"/>
  <c r="S340" i="20"/>
  <c r="S341" i="20"/>
  <c r="S342" i="20"/>
  <c r="S343" i="20"/>
  <c r="S344" i="20"/>
  <c r="S345" i="20"/>
  <c r="S346" i="20"/>
  <c r="S347" i="20"/>
  <c r="S348" i="20"/>
  <c r="S349" i="20"/>
  <c r="S350" i="20"/>
  <c r="S351" i="20"/>
  <c r="S352" i="20"/>
  <c r="S353" i="20"/>
  <c r="S354" i="20"/>
  <c r="S355" i="20"/>
  <c r="S356" i="20"/>
  <c r="S357" i="20"/>
  <c r="S358" i="20"/>
  <c r="S359" i="20"/>
  <c r="S360" i="20"/>
  <c r="S361" i="20"/>
  <c r="S362" i="20"/>
  <c r="S363" i="20"/>
  <c r="S364" i="20"/>
  <c r="S365" i="20"/>
  <c r="S366" i="20"/>
  <c r="S367" i="20"/>
  <c r="S368" i="20"/>
  <c r="S369" i="20"/>
  <c r="S370" i="20"/>
  <c r="S371" i="20"/>
  <c r="S372" i="20"/>
  <c r="S373" i="20"/>
  <c r="S374" i="20"/>
  <c r="S375" i="20"/>
  <c r="S376" i="20"/>
  <c r="S377" i="20"/>
  <c r="S378" i="20"/>
  <c r="S379" i="20"/>
  <c r="S380" i="20"/>
  <c r="S381" i="20"/>
  <c r="S382" i="20"/>
  <c r="S383" i="20"/>
  <c r="S384" i="20"/>
  <c r="S385" i="20"/>
  <c r="S386" i="20"/>
  <c r="S387" i="20"/>
  <c r="S388" i="20"/>
  <c r="S389" i="20"/>
  <c r="S390" i="20"/>
  <c r="S391" i="20"/>
  <c r="S392" i="20"/>
  <c r="S393" i="20"/>
  <c r="S394" i="20"/>
  <c r="S395" i="20"/>
  <c r="S396" i="20"/>
  <c r="S397" i="20"/>
  <c r="S398" i="20"/>
  <c r="S399" i="20"/>
  <c r="S400" i="20"/>
  <c r="S401" i="20"/>
  <c r="S402" i="20"/>
  <c r="S403" i="20"/>
  <c r="S404" i="20"/>
  <c r="S405" i="20"/>
  <c r="S406" i="20"/>
  <c r="S407" i="20"/>
  <c r="S408" i="20"/>
  <c r="S409" i="20"/>
  <c r="S410" i="20"/>
  <c r="S411" i="20"/>
  <c r="S412" i="20"/>
  <c r="S413" i="20"/>
  <c r="S414" i="20"/>
  <c r="S415" i="20"/>
  <c r="S416" i="20"/>
  <c r="S417" i="20"/>
  <c r="S418" i="20"/>
  <c r="S419" i="20"/>
  <c r="S420" i="20"/>
  <c r="S421" i="20"/>
  <c r="S422" i="20"/>
  <c r="S423" i="20"/>
  <c r="S424" i="20"/>
  <c r="S425" i="20"/>
  <c r="S426" i="20"/>
  <c r="S427" i="20"/>
  <c r="S428" i="20"/>
  <c r="S429" i="20"/>
  <c r="S430" i="20"/>
  <c r="S431" i="20"/>
  <c r="S432" i="20"/>
  <c r="S433" i="20"/>
  <c r="S434" i="20"/>
  <c r="S435" i="20"/>
  <c r="S436" i="20"/>
  <c r="S437" i="20"/>
  <c r="S438" i="20"/>
  <c r="S439" i="20"/>
  <c r="S440" i="20"/>
  <c r="S441" i="20"/>
  <c r="S442" i="20"/>
  <c r="S443" i="20"/>
  <c r="S444" i="20"/>
  <c r="S445" i="20"/>
  <c r="S446" i="20"/>
  <c r="S447" i="20"/>
  <c r="S448" i="20"/>
  <c r="S449" i="20"/>
  <c r="S450" i="20"/>
  <c r="S451" i="20"/>
  <c r="S452" i="20"/>
  <c r="S453" i="20"/>
  <c r="S454" i="20"/>
  <c r="S455" i="20"/>
  <c r="S456" i="20"/>
  <c r="S457" i="20"/>
  <c r="S458" i="20"/>
  <c r="S459" i="20"/>
  <c r="S460" i="20"/>
  <c r="S461" i="20"/>
  <c r="S462" i="20"/>
  <c r="S463" i="20"/>
  <c r="S464" i="20"/>
  <c r="S465" i="20"/>
  <c r="S466" i="20"/>
  <c r="S467" i="20"/>
  <c r="S468" i="20"/>
  <c r="S469" i="20"/>
  <c r="S470" i="20"/>
  <c r="S471" i="20"/>
  <c r="S472" i="20"/>
  <c r="S473" i="20"/>
  <c r="S474" i="20"/>
  <c r="S475" i="20"/>
  <c r="S476" i="20"/>
  <c r="S477" i="20"/>
  <c r="S478" i="20"/>
  <c r="S479" i="20"/>
  <c r="S480" i="20"/>
  <c r="S481" i="20"/>
  <c r="S482" i="20"/>
  <c r="S483" i="20"/>
  <c r="S484" i="20"/>
  <c r="S485" i="20"/>
  <c r="S486" i="20"/>
  <c r="S487" i="20"/>
  <c r="S488" i="20"/>
  <c r="S489" i="20"/>
  <c r="S490" i="20"/>
  <c r="S491" i="20"/>
  <c r="S492" i="20"/>
  <c r="S493" i="20"/>
  <c r="S494" i="20"/>
  <c r="S495" i="20"/>
  <c r="S496" i="20"/>
  <c r="S497" i="20"/>
  <c r="S498" i="20"/>
  <c r="S499" i="20"/>
  <c r="S500" i="20"/>
  <c r="S501" i="20"/>
  <c r="S502" i="20"/>
  <c r="S503" i="20"/>
  <c r="S504" i="20"/>
  <c r="S505" i="20"/>
  <c r="S506" i="20"/>
  <c r="S507" i="20"/>
  <c r="S508" i="20"/>
  <c r="S509" i="20"/>
  <c r="S510" i="20"/>
  <c r="S511" i="20"/>
  <c r="S512" i="20"/>
  <c r="S513" i="20"/>
  <c r="S514" i="20"/>
  <c r="S515" i="20"/>
  <c r="S516" i="20"/>
  <c r="S517" i="20"/>
  <c r="S518" i="20"/>
  <c r="S519" i="20"/>
  <c r="S520" i="20"/>
  <c r="S521" i="20"/>
  <c r="S522" i="20"/>
  <c r="S523" i="20"/>
  <c r="S524" i="20"/>
  <c r="S525" i="20"/>
  <c r="S526" i="20"/>
  <c r="S527" i="20"/>
  <c r="S528" i="20"/>
  <c r="S529" i="20"/>
  <c r="S530" i="20"/>
  <c r="S531" i="20"/>
  <c r="S532" i="20"/>
  <c r="S533" i="20"/>
  <c r="S534" i="20"/>
  <c r="S535" i="20"/>
  <c r="S536" i="20"/>
  <c r="S537" i="20"/>
  <c r="S538" i="20"/>
  <c r="S539" i="20"/>
  <c r="S540" i="20"/>
  <c r="S541" i="20"/>
  <c r="S542" i="20"/>
  <c r="S543" i="20"/>
  <c r="S544" i="20"/>
  <c r="S545" i="20"/>
  <c r="S546" i="20"/>
  <c r="S547" i="20"/>
  <c r="S548" i="20"/>
  <c r="S549" i="20"/>
  <c r="S550" i="20"/>
  <c r="S551" i="20"/>
  <c r="S552" i="20"/>
  <c r="S553" i="20"/>
  <c r="S554" i="20"/>
  <c r="S555" i="20"/>
  <c r="S556" i="20"/>
  <c r="S557" i="20"/>
  <c r="S558" i="20"/>
  <c r="S559" i="20"/>
  <c r="S560" i="20"/>
  <c r="S561" i="20"/>
  <c r="S562" i="20"/>
  <c r="S563" i="20"/>
  <c r="S564" i="20"/>
  <c r="S565" i="20"/>
  <c r="S566" i="20"/>
  <c r="S567" i="20"/>
  <c r="S568" i="20"/>
  <c r="S569" i="20"/>
  <c r="S570" i="20"/>
  <c r="S571" i="20"/>
  <c r="S572" i="20"/>
  <c r="S573" i="20"/>
  <c r="S574" i="20"/>
  <c r="S575" i="20"/>
  <c r="S576" i="20"/>
  <c r="S577" i="20"/>
  <c r="S578" i="20"/>
  <c r="S579" i="20"/>
  <c r="S580" i="20"/>
  <c r="S581" i="20"/>
  <c r="S582" i="20"/>
  <c r="S583" i="20"/>
  <c r="S584" i="20"/>
  <c r="S585" i="20"/>
  <c r="S586" i="20"/>
  <c r="S587" i="20"/>
  <c r="S588" i="20"/>
  <c r="S589" i="20"/>
  <c r="S590" i="20"/>
  <c r="S591" i="20"/>
  <c r="S592" i="20"/>
  <c r="S593" i="20"/>
  <c r="S594" i="20"/>
  <c r="S595" i="20"/>
  <c r="S596" i="20"/>
  <c r="S597" i="20"/>
  <c r="S598" i="20"/>
  <c r="S599" i="20"/>
  <c r="S600" i="20"/>
  <c r="S601" i="20"/>
  <c r="S602" i="20"/>
  <c r="S603" i="20"/>
  <c r="S604" i="20"/>
  <c r="S605" i="20"/>
  <c r="S606" i="20"/>
  <c r="S607" i="20"/>
  <c r="S608" i="20"/>
  <c r="S609" i="20"/>
  <c r="S610" i="20"/>
  <c r="S611" i="20"/>
  <c r="S612" i="20"/>
  <c r="S613" i="20"/>
  <c r="S614" i="20"/>
  <c r="S615" i="20"/>
  <c r="S616" i="20"/>
  <c r="S617" i="20"/>
  <c r="S618" i="20"/>
  <c r="S619" i="20"/>
  <c r="S620" i="20"/>
  <c r="S621" i="20"/>
  <c r="S622" i="20"/>
  <c r="S623" i="20"/>
  <c r="S624" i="20"/>
  <c r="S625" i="20"/>
  <c r="S626" i="20"/>
  <c r="S627" i="20"/>
  <c r="S628" i="20"/>
  <c r="S629" i="20"/>
  <c r="S630" i="20"/>
  <c r="S631" i="20"/>
  <c r="S632" i="20"/>
  <c r="S633" i="20"/>
  <c r="S634" i="20"/>
  <c r="S635" i="20"/>
  <c r="S636" i="20"/>
  <c r="S637" i="20"/>
  <c r="S638" i="20"/>
  <c r="S639" i="20"/>
  <c r="S640" i="20"/>
  <c r="S641" i="20"/>
  <c r="S642" i="20"/>
  <c r="S643" i="20"/>
  <c r="S644" i="20"/>
  <c r="S645" i="20"/>
  <c r="S646" i="20"/>
  <c r="S647" i="20"/>
  <c r="S648" i="20"/>
  <c r="S649" i="20"/>
  <c r="S650" i="20"/>
  <c r="S651" i="20"/>
  <c r="S652" i="20"/>
  <c r="S653" i="20"/>
  <c r="S654" i="20"/>
  <c r="S655" i="20"/>
  <c r="S656" i="20"/>
  <c r="S657" i="20"/>
  <c r="S658" i="20"/>
  <c r="S659" i="20"/>
  <c r="S660" i="20"/>
  <c r="S661" i="20"/>
  <c r="S662" i="20"/>
  <c r="S663" i="20"/>
  <c r="S664" i="20"/>
  <c r="S665" i="20"/>
  <c r="S666" i="20"/>
  <c r="S667" i="20"/>
  <c r="S668" i="20"/>
  <c r="S669" i="20"/>
  <c r="S670" i="20"/>
  <c r="S671" i="20"/>
  <c r="S672" i="20"/>
  <c r="S673" i="20"/>
  <c r="S674" i="20"/>
  <c r="S675" i="20"/>
  <c r="S676" i="20"/>
  <c r="S677" i="20"/>
  <c r="S678" i="20"/>
  <c r="S679" i="20"/>
  <c r="S680" i="20"/>
  <c r="S681" i="20"/>
  <c r="S682" i="20"/>
  <c r="S683" i="20"/>
  <c r="S684" i="20"/>
  <c r="S685" i="20"/>
  <c r="S686" i="20"/>
  <c r="S687" i="20"/>
  <c r="S688" i="20"/>
  <c r="S689" i="20"/>
  <c r="S690" i="20"/>
  <c r="S691" i="20"/>
  <c r="S692" i="20"/>
  <c r="S693" i="20"/>
  <c r="S694" i="20"/>
  <c r="S695" i="20"/>
  <c r="S696" i="20"/>
  <c r="S697" i="20"/>
  <c r="S698" i="20"/>
  <c r="S699" i="20"/>
  <c r="S700" i="20"/>
  <c r="S701" i="20"/>
  <c r="S702" i="20"/>
  <c r="S703" i="20"/>
  <c r="S704" i="20"/>
  <c r="S705" i="20"/>
  <c r="S706" i="20"/>
  <c r="S707" i="20"/>
  <c r="S708" i="20"/>
  <c r="S709" i="20"/>
  <c r="S710" i="20"/>
  <c r="S711" i="20"/>
  <c r="S712" i="20"/>
  <c r="S713" i="20"/>
  <c r="S714" i="20"/>
  <c r="S715" i="20"/>
  <c r="S716" i="20"/>
  <c r="S717" i="20"/>
  <c r="S718" i="20"/>
  <c r="S719" i="20"/>
  <c r="S720" i="20"/>
  <c r="S721" i="20"/>
  <c r="S722" i="20"/>
  <c r="S723" i="20"/>
  <c r="S724" i="20"/>
  <c r="S725" i="20"/>
  <c r="S726" i="20"/>
  <c r="S727" i="20"/>
  <c r="S728" i="20"/>
  <c r="S729" i="20"/>
  <c r="S730" i="20"/>
  <c r="S731" i="20"/>
  <c r="S732" i="20"/>
  <c r="S733" i="20"/>
  <c r="S734" i="20"/>
  <c r="S735" i="20"/>
  <c r="S736" i="20"/>
  <c r="S737" i="20"/>
  <c r="S738" i="20"/>
  <c r="S739" i="20"/>
  <c r="S740" i="20"/>
  <c r="S741" i="20"/>
  <c r="S742" i="20"/>
  <c r="S743" i="20"/>
  <c r="S744" i="20"/>
  <c r="S745" i="20"/>
  <c r="S746" i="20"/>
  <c r="S747" i="20"/>
  <c r="S748" i="20"/>
  <c r="S749" i="20"/>
  <c r="S750" i="20"/>
  <c r="S751" i="20"/>
  <c r="S752" i="20"/>
  <c r="S753" i="20"/>
  <c r="S754" i="20"/>
  <c r="S755" i="20"/>
  <c r="S756" i="20"/>
  <c r="S757" i="20"/>
  <c r="S758" i="20"/>
  <c r="S759" i="20"/>
  <c r="S760" i="20"/>
  <c r="S761" i="20"/>
  <c r="S762" i="20"/>
  <c r="S763" i="20"/>
  <c r="S764" i="20"/>
  <c r="S765" i="20"/>
  <c r="S766" i="20"/>
  <c r="S767" i="20"/>
  <c r="S768" i="20"/>
  <c r="S769" i="20"/>
  <c r="S770" i="20"/>
  <c r="S771" i="20"/>
  <c r="S772" i="20"/>
  <c r="S773" i="20"/>
  <c r="S774" i="20"/>
  <c r="S775" i="20"/>
  <c r="S776" i="20"/>
  <c r="S777" i="20"/>
  <c r="S778" i="20"/>
  <c r="S779" i="20"/>
  <c r="S780" i="20"/>
  <c r="S781" i="20"/>
  <c r="S782" i="20"/>
  <c r="S783" i="20"/>
  <c r="S784" i="20"/>
  <c r="S785" i="20"/>
  <c r="S786" i="20"/>
  <c r="S787" i="20"/>
  <c r="S788" i="20"/>
  <c r="S789" i="20"/>
  <c r="S790" i="20"/>
  <c r="S791" i="20"/>
  <c r="S792" i="20"/>
  <c r="S793" i="20"/>
  <c r="S794" i="20"/>
  <c r="S795" i="20"/>
  <c r="S796" i="20"/>
  <c r="S797" i="20"/>
  <c r="S798" i="20"/>
  <c r="S799" i="20"/>
  <c r="S800" i="20"/>
  <c r="S801" i="20"/>
  <c r="S802" i="20"/>
  <c r="S803" i="20"/>
  <c r="S804" i="20"/>
  <c r="S805" i="20"/>
  <c r="S806" i="20"/>
  <c r="S807" i="20"/>
  <c r="S808" i="20"/>
  <c r="S809" i="20"/>
  <c r="S810" i="20"/>
  <c r="S811" i="20"/>
  <c r="S812" i="20"/>
  <c r="S813" i="20"/>
  <c r="S814" i="20"/>
  <c r="S815" i="20"/>
  <c r="S816" i="20"/>
  <c r="S817" i="20"/>
  <c r="S818" i="20"/>
  <c r="S819" i="20"/>
  <c r="S820" i="20"/>
  <c r="S821" i="20"/>
  <c r="S822" i="20"/>
  <c r="S823" i="20"/>
  <c r="S824" i="20"/>
  <c r="S825" i="20"/>
  <c r="S826" i="20"/>
  <c r="S827" i="20"/>
  <c r="S828" i="20"/>
  <c r="S829" i="20"/>
  <c r="S830" i="20"/>
  <c r="S831" i="20"/>
  <c r="S832" i="20"/>
  <c r="S833" i="20"/>
  <c r="S834" i="20"/>
  <c r="S835" i="20"/>
  <c r="S836" i="20"/>
  <c r="S837" i="20"/>
  <c r="S838" i="20"/>
  <c r="S839" i="20"/>
  <c r="S840" i="20"/>
  <c r="S841" i="20"/>
  <c r="S842" i="20"/>
  <c r="S843" i="20"/>
  <c r="S844" i="20"/>
  <c r="S845" i="20"/>
  <c r="S846" i="20"/>
  <c r="S847" i="20"/>
  <c r="S848" i="20"/>
  <c r="S849" i="20"/>
  <c r="S850" i="20"/>
  <c r="S851" i="20"/>
  <c r="S852" i="20"/>
  <c r="S853" i="20"/>
  <c r="S854" i="20"/>
  <c r="S855" i="20"/>
  <c r="S856" i="20"/>
  <c r="S857" i="20"/>
  <c r="S858" i="20"/>
  <c r="S859" i="20"/>
  <c r="S860" i="20"/>
  <c r="S861" i="20"/>
  <c r="S862" i="20"/>
  <c r="S863" i="20"/>
  <c r="S864" i="20"/>
  <c r="S865" i="20"/>
  <c r="S866" i="20"/>
  <c r="S867" i="20"/>
  <c r="S868" i="20"/>
  <c r="S869" i="20"/>
  <c r="S870" i="20"/>
  <c r="S871" i="20"/>
  <c r="S872" i="20"/>
  <c r="S873" i="20"/>
  <c r="S874" i="20"/>
  <c r="S875" i="20"/>
  <c r="S876" i="20"/>
  <c r="S877" i="20"/>
  <c r="S878" i="20"/>
  <c r="S879" i="20"/>
  <c r="S880" i="20"/>
  <c r="S881" i="20"/>
  <c r="S882" i="20"/>
  <c r="S883" i="20"/>
  <c r="S884" i="20"/>
  <c r="S885" i="20"/>
  <c r="S886" i="20"/>
  <c r="S887" i="20"/>
  <c r="S888" i="20"/>
  <c r="S889" i="20"/>
  <c r="S890" i="20"/>
  <c r="S891" i="20"/>
  <c r="S892" i="20"/>
  <c r="S893" i="20"/>
  <c r="S894" i="20"/>
  <c r="S895" i="20"/>
  <c r="S896" i="20"/>
  <c r="S897" i="20"/>
  <c r="S898" i="20"/>
  <c r="S899" i="20"/>
  <c r="S900" i="20"/>
  <c r="S901" i="20"/>
  <c r="S902" i="20"/>
  <c r="S903" i="20"/>
  <c r="S904" i="20"/>
  <c r="S905" i="20"/>
  <c r="S906" i="20"/>
  <c r="S907" i="20"/>
  <c r="S908" i="20"/>
  <c r="S909" i="20"/>
  <c r="S910" i="20"/>
  <c r="S911" i="20"/>
  <c r="S912" i="20"/>
  <c r="S913" i="20"/>
  <c r="S914" i="20"/>
  <c r="S915" i="20"/>
  <c r="S916" i="20"/>
  <c r="S917" i="20"/>
  <c r="S918" i="20"/>
  <c r="S919" i="20"/>
  <c r="S920" i="20"/>
  <c r="S921" i="20"/>
  <c r="S922" i="20"/>
  <c r="S923" i="20"/>
  <c r="S924" i="20"/>
  <c r="S925" i="20"/>
  <c r="S926" i="20"/>
  <c r="S927" i="20"/>
  <c r="S928" i="20"/>
  <c r="S929" i="20"/>
  <c r="S930" i="20"/>
  <c r="S931" i="20"/>
  <c r="S932" i="20"/>
  <c r="S933" i="20"/>
  <c r="S934" i="20"/>
  <c r="S935" i="20"/>
  <c r="S936" i="20"/>
  <c r="S937" i="20"/>
  <c r="S938" i="20"/>
  <c r="S939" i="20"/>
  <c r="S940" i="20"/>
  <c r="S941" i="20"/>
  <c r="S942" i="20"/>
  <c r="S943" i="20"/>
  <c r="S944" i="20"/>
  <c r="S945" i="20"/>
  <c r="S946" i="20"/>
  <c r="S947" i="20"/>
  <c r="S948" i="20"/>
  <c r="S949" i="20"/>
  <c r="S950" i="20"/>
  <c r="S951" i="20"/>
  <c r="S952" i="20"/>
  <c r="S953" i="20"/>
  <c r="S954" i="20"/>
  <c r="S955" i="20"/>
  <c r="S956" i="20"/>
  <c r="S957" i="20"/>
  <c r="S958" i="20"/>
  <c r="S959" i="20"/>
  <c r="S960" i="20"/>
  <c r="S961" i="20"/>
  <c r="S962" i="20"/>
  <c r="S963" i="20"/>
  <c r="S964" i="20"/>
  <c r="S965" i="20"/>
  <c r="S966" i="20"/>
  <c r="S967" i="20"/>
  <c r="S968" i="20"/>
  <c r="S969" i="20"/>
  <c r="S970" i="20"/>
  <c r="S971" i="20"/>
  <c r="S972" i="20"/>
  <c r="S973" i="20"/>
  <c r="S974" i="20"/>
  <c r="S975" i="20"/>
  <c r="S976" i="20"/>
  <c r="S977" i="20"/>
  <c r="S978" i="20"/>
  <c r="S979" i="20"/>
  <c r="S980" i="20"/>
  <c r="S981" i="20"/>
  <c r="S982" i="20"/>
  <c r="S983" i="20"/>
  <c r="S984" i="20"/>
  <c r="S985" i="20"/>
  <c r="S986" i="20"/>
  <c r="S987" i="20"/>
  <c r="S988" i="20"/>
  <c r="S989" i="20"/>
  <c r="S990" i="20"/>
  <c r="S991" i="20"/>
  <c r="S992" i="20"/>
  <c r="S993" i="20"/>
  <c r="S994" i="20"/>
  <c r="S995" i="20"/>
  <c r="S996" i="20"/>
  <c r="S997" i="20"/>
  <c r="S998" i="20"/>
  <c r="S999" i="20"/>
  <c r="S1000" i="20"/>
  <c r="S1001" i="20"/>
  <c r="S1002" i="20"/>
  <c r="S1003" i="20"/>
  <c r="S1004" i="20"/>
  <c r="S1005" i="20"/>
  <c r="S1006" i="20"/>
  <c r="S1007" i="20"/>
  <c r="S1008" i="20"/>
  <c r="S1009" i="20"/>
  <c r="S1010" i="20"/>
  <c r="S1011" i="20"/>
  <c r="S1012" i="20"/>
  <c r="S1013" i="20"/>
  <c r="S1014" i="20"/>
  <c r="S1015" i="20"/>
  <c r="S1016" i="20"/>
  <c r="S1017" i="20"/>
  <c r="S1018" i="20"/>
  <c r="S1019" i="20"/>
  <c r="S1020" i="20"/>
  <c r="S1021" i="20"/>
  <c r="S1022" i="20"/>
  <c r="S1023" i="20"/>
  <c r="S1024" i="20"/>
  <c r="S1025" i="20"/>
  <c r="S1026" i="20"/>
  <c r="S1027" i="20"/>
  <c r="S1028" i="20"/>
  <c r="S1029" i="20"/>
  <c r="S1030" i="20"/>
  <c r="S1031" i="20"/>
  <c r="S1032" i="20"/>
  <c r="S1033" i="20"/>
  <c r="S1034" i="20"/>
  <c r="S1035" i="20"/>
  <c r="S1036" i="20"/>
  <c r="S1037" i="20"/>
  <c r="S1038" i="20"/>
  <c r="S1039" i="20"/>
  <c r="S1040" i="20"/>
  <c r="S1041" i="20"/>
  <c r="S1042" i="20"/>
  <c r="S1043" i="20"/>
  <c r="S1044" i="20"/>
  <c r="S1045" i="20"/>
  <c r="S1046" i="20"/>
  <c r="S1047" i="20"/>
  <c r="S1048" i="20"/>
  <c r="S1049" i="20"/>
  <c r="S1050" i="20"/>
  <c r="S1051" i="20"/>
  <c r="S1052" i="20"/>
  <c r="S1053" i="20"/>
  <c r="S1054" i="20"/>
  <c r="S1055" i="20"/>
  <c r="S1056" i="20"/>
  <c r="S1057" i="20"/>
  <c r="S1058" i="20"/>
  <c r="S1059" i="20"/>
  <c r="S1060" i="20"/>
  <c r="S1061" i="20"/>
  <c r="S1062" i="20"/>
  <c r="S1063" i="20"/>
  <c r="S1064" i="20"/>
  <c r="S1065" i="20"/>
  <c r="S1066" i="20"/>
  <c r="S1067" i="20"/>
  <c r="S1068" i="20"/>
  <c r="S1069" i="20"/>
  <c r="S1070" i="20"/>
  <c r="S1071" i="20"/>
  <c r="S1072" i="20"/>
  <c r="S1073" i="20"/>
  <c r="S1074" i="20"/>
  <c r="S1075" i="20"/>
  <c r="S1076" i="20"/>
  <c r="S1077" i="20"/>
  <c r="S1078" i="20"/>
  <c r="S1079" i="20"/>
  <c r="S1080" i="20"/>
  <c r="S1081" i="20"/>
  <c r="S1082" i="20"/>
  <c r="S1083" i="20"/>
  <c r="S1084" i="20"/>
  <c r="S1085" i="20"/>
  <c r="S1086" i="20"/>
  <c r="S1087" i="20"/>
  <c r="S1088" i="20"/>
  <c r="S1089" i="20"/>
  <c r="S1090" i="20"/>
  <c r="S1091" i="20"/>
  <c r="S1092" i="20"/>
  <c r="S1093" i="20"/>
  <c r="S1094" i="20"/>
  <c r="S1095" i="20"/>
  <c r="S1096" i="20"/>
  <c r="S1097" i="20"/>
  <c r="S1098" i="20"/>
  <c r="S1099" i="20"/>
  <c r="S1100" i="20"/>
  <c r="S1101" i="20"/>
  <c r="S1102" i="20"/>
  <c r="S1103" i="20"/>
  <c r="S1104" i="20"/>
  <c r="S1105" i="20"/>
  <c r="S1106" i="20"/>
  <c r="S1107" i="20"/>
  <c r="S1108" i="20"/>
  <c r="S1109" i="20"/>
  <c r="S1110" i="20"/>
  <c r="S1111" i="20"/>
  <c r="S1112" i="20"/>
  <c r="S1113" i="20"/>
  <c r="S1114" i="20"/>
  <c r="S1115" i="20"/>
  <c r="S1116" i="20"/>
  <c r="S1117" i="20"/>
  <c r="S1118" i="20"/>
  <c r="S1119" i="20"/>
  <c r="S1120" i="20"/>
  <c r="S1121" i="20"/>
  <c r="S1122" i="20"/>
  <c r="S1123" i="20"/>
  <c r="S1124" i="20"/>
  <c r="S1125" i="20"/>
  <c r="S1126" i="20"/>
  <c r="S1127" i="20"/>
  <c r="S1128" i="20"/>
  <c r="S1129" i="20"/>
  <c r="S1130" i="20"/>
  <c r="S1131" i="20"/>
  <c r="S1132" i="20"/>
  <c r="S1133" i="20"/>
  <c r="S1134" i="20"/>
  <c r="S1135" i="20"/>
  <c r="S1136" i="20"/>
  <c r="S1137" i="20"/>
  <c r="S1138" i="20"/>
  <c r="S1139" i="20"/>
  <c r="S1140" i="20"/>
  <c r="S1141" i="20"/>
  <c r="S1142" i="20"/>
  <c r="S1143" i="20"/>
  <c r="S1144" i="20"/>
  <c r="S1145" i="20"/>
  <c r="S1146" i="20"/>
  <c r="S1147" i="20"/>
  <c r="S1148" i="20"/>
  <c r="S1149" i="20"/>
  <c r="S1150" i="20"/>
  <c r="S1151" i="20"/>
  <c r="S1152" i="20"/>
  <c r="S1153" i="20"/>
  <c r="S1154" i="20"/>
  <c r="S1155" i="20"/>
  <c r="S1156" i="20"/>
  <c r="S1157" i="20"/>
  <c r="S1158" i="20"/>
  <c r="S1159" i="20"/>
  <c r="S1160" i="20"/>
  <c r="S1161" i="20"/>
  <c r="S1162" i="20"/>
  <c r="S1163" i="20"/>
  <c r="S1164" i="20"/>
  <c r="S1165" i="20"/>
  <c r="S1166" i="20"/>
  <c r="S1167" i="20"/>
  <c r="S1168" i="20"/>
  <c r="S1169" i="20"/>
  <c r="S1170" i="20"/>
  <c r="S1171" i="20"/>
  <c r="S1172" i="20"/>
  <c r="S1173" i="20"/>
  <c r="S1174" i="20"/>
  <c r="S1175" i="20"/>
  <c r="S1176" i="20"/>
  <c r="S1177" i="20"/>
  <c r="S1178" i="20"/>
  <c r="S1179" i="20"/>
  <c r="S1180" i="20"/>
  <c r="S1181" i="20"/>
  <c r="S1182" i="20"/>
  <c r="S1183" i="20"/>
  <c r="S1184" i="20"/>
  <c r="S1185" i="20"/>
  <c r="S1186" i="20"/>
  <c r="S1187" i="20"/>
  <c r="S1188" i="20"/>
  <c r="S1189" i="20"/>
  <c r="S1190" i="20"/>
  <c r="S1191" i="20"/>
  <c r="S1192" i="20"/>
  <c r="S1193" i="20"/>
  <c r="S1194" i="20"/>
  <c r="S1195" i="20"/>
  <c r="S1196" i="20"/>
  <c r="S1197" i="20"/>
  <c r="S1198" i="20"/>
  <c r="S1199" i="20"/>
  <c r="S1200" i="20"/>
  <c r="S1201" i="20"/>
  <c r="S1202" i="20"/>
  <c r="S1203" i="20"/>
  <c r="S1204" i="20"/>
  <c r="S1205" i="20"/>
  <c r="S1206" i="20"/>
  <c r="S1207" i="20"/>
  <c r="S1208" i="20"/>
  <c r="S1209" i="20"/>
  <c r="S1210" i="20"/>
  <c r="S1211" i="20"/>
  <c r="S1212" i="20"/>
  <c r="S1213" i="20"/>
  <c r="S1214" i="20"/>
  <c r="S1215" i="20"/>
  <c r="S1216" i="20"/>
  <c r="S1217" i="20"/>
  <c r="S1218" i="20"/>
  <c r="S1219" i="20"/>
  <c r="S1220" i="20"/>
  <c r="S1221" i="20"/>
  <c r="S1222" i="20"/>
  <c r="S1223" i="20"/>
  <c r="S1224" i="20"/>
  <c r="S1225" i="20"/>
  <c r="S1226" i="20"/>
  <c r="S1227" i="20"/>
  <c r="S1228" i="20"/>
  <c r="S1229" i="20"/>
  <c r="S1230" i="20"/>
  <c r="S1231" i="20"/>
  <c r="S1232" i="20"/>
  <c r="S1233" i="20"/>
  <c r="S1234" i="20"/>
  <c r="S1235" i="20"/>
  <c r="S1236" i="20"/>
  <c r="S1237" i="20"/>
  <c r="S1238" i="20"/>
  <c r="S1239" i="20"/>
  <c r="S1240" i="20"/>
  <c r="S1241" i="20"/>
  <c r="S1242" i="20"/>
  <c r="S1243" i="20"/>
  <c r="S1244" i="20"/>
  <c r="S1245" i="20"/>
  <c r="S1246" i="20"/>
  <c r="S1247" i="20"/>
  <c r="S1248" i="20"/>
  <c r="S1249" i="20"/>
  <c r="S1250" i="20"/>
  <c r="S1251" i="20"/>
  <c r="S1252" i="20"/>
  <c r="S1253" i="20"/>
  <c r="S1254" i="20"/>
  <c r="S1255" i="20"/>
  <c r="S1256" i="20"/>
  <c r="S1257" i="20"/>
  <c r="S1258" i="20"/>
  <c r="S1259" i="20"/>
  <c r="S1260" i="20"/>
  <c r="S1261" i="20"/>
  <c r="S1262" i="20"/>
  <c r="S1263" i="20"/>
  <c r="S1264" i="20"/>
  <c r="S1265" i="20"/>
  <c r="S1266" i="20"/>
  <c r="S1267" i="20"/>
  <c r="S1268" i="20"/>
  <c r="S1269" i="20"/>
  <c r="S1270" i="20"/>
  <c r="S1271" i="20"/>
  <c r="S1272" i="20"/>
  <c r="S1273" i="20"/>
  <c r="S1274" i="20"/>
  <c r="S1275" i="20"/>
  <c r="S1276" i="20"/>
  <c r="S1277" i="20"/>
  <c r="S1278" i="20"/>
  <c r="S1279" i="20"/>
  <c r="S1280" i="20"/>
  <c r="S1281" i="20"/>
  <c r="S1282" i="20"/>
  <c r="S1283" i="20"/>
  <c r="S1284" i="20"/>
  <c r="S1285" i="20"/>
  <c r="S1286" i="20"/>
  <c r="S1287" i="20"/>
  <c r="S1288" i="20"/>
  <c r="S1289" i="20"/>
  <c r="S1290" i="20"/>
  <c r="S1291" i="20"/>
  <c r="S1292" i="20"/>
  <c r="S1293" i="20"/>
  <c r="S1294" i="20"/>
  <c r="S1295" i="20"/>
  <c r="S1296" i="20"/>
  <c r="S1297" i="20"/>
  <c r="S1298" i="20"/>
  <c r="S1299" i="20"/>
  <c r="S1300" i="20"/>
  <c r="S1301" i="20"/>
  <c r="S1302" i="20"/>
  <c r="S1303" i="20"/>
  <c r="S1304" i="20"/>
  <c r="S1305" i="20"/>
  <c r="S1306" i="20"/>
  <c r="S1307" i="20"/>
  <c r="S1308" i="20"/>
  <c r="S1309" i="20"/>
  <c r="S1310" i="20"/>
  <c r="S1311" i="20"/>
  <c r="S1312" i="20"/>
  <c r="S1313" i="20"/>
  <c r="S1314" i="20"/>
  <c r="S1315" i="20"/>
  <c r="S1316" i="20"/>
  <c r="S1317" i="20"/>
  <c r="S1318" i="20"/>
  <c r="S1319" i="20"/>
  <c r="S1320" i="20"/>
  <c r="S1321" i="20"/>
  <c r="S1322" i="20"/>
  <c r="S1323" i="20"/>
  <c r="S1324" i="20"/>
  <c r="S1325" i="20"/>
  <c r="S1326" i="20"/>
  <c r="S1327" i="20"/>
  <c r="S1328" i="20"/>
  <c r="S1329" i="20"/>
  <c r="S1330" i="20"/>
  <c r="S1331" i="20"/>
  <c r="S1332" i="20"/>
  <c r="S1333" i="20"/>
  <c r="S1334" i="20"/>
  <c r="S1335" i="20"/>
  <c r="S1336" i="20"/>
  <c r="S1337" i="20"/>
  <c r="S1338" i="20"/>
  <c r="S1339" i="20"/>
  <c r="S1340" i="20"/>
  <c r="S1341" i="20"/>
  <c r="S1342" i="20"/>
  <c r="S1343" i="20"/>
  <c r="S1344" i="20"/>
  <c r="S1345" i="20"/>
  <c r="S1346" i="20"/>
  <c r="S1347" i="20"/>
  <c r="S1348" i="20"/>
  <c r="S1349" i="20"/>
  <c r="S1350" i="20"/>
  <c r="S1351" i="20"/>
  <c r="S1352" i="20"/>
  <c r="S1353" i="20"/>
  <c r="S1354" i="20"/>
  <c r="S1355" i="20"/>
  <c r="S1356" i="20"/>
  <c r="S1357" i="20"/>
  <c r="S1358" i="20"/>
  <c r="S1359" i="20"/>
  <c r="S1360" i="20"/>
  <c r="S1361" i="20"/>
  <c r="S1362" i="20"/>
  <c r="S1363" i="20"/>
  <c r="S1364" i="20"/>
  <c r="S1365" i="20"/>
  <c r="S1366" i="20"/>
  <c r="S1367" i="20"/>
  <c r="S1368" i="20"/>
  <c r="S1369" i="20"/>
  <c r="S1370" i="20"/>
  <c r="S1371" i="20"/>
  <c r="S1372" i="20"/>
  <c r="S1373" i="20"/>
  <c r="S1374" i="20"/>
  <c r="S1375" i="20"/>
  <c r="S1376" i="20"/>
  <c r="S1377" i="20"/>
  <c r="S1378" i="20"/>
  <c r="S1379" i="20"/>
  <c r="S1380" i="20"/>
  <c r="S1381" i="20"/>
  <c r="S1382" i="20"/>
  <c r="S1383" i="20"/>
  <c r="S1384" i="20"/>
  <c r="S1385" i="20"/>
  <c r="S1386" i="20"/>
  <c r="S1387" i="20"/>
  <c r="S1388" i="20"/>
  <c r="S1389" i="20"/>
  <c r="S1390" i="20"/>
  <c r="S1391" i="20"/>
  <c r="S1392" i="20"/>
  <c r="S1393" i="20"/>
  <c r="S1394" i="20"/>
  <c r="S1395" i="20"/>
  <c r="S1396" i="20"/>
  <c r="S1397" i="20"/>
  <c r="S1398" i="20"/>
  <c r="S1399" i="20"/>
  <c r="S1400" i="20"/>
  <c r="S1401" i="20"/>
  <c r="S1402" i="20"/>
  <c r="S1403" i="20"/>
  <c r="S1404" i="20"/>
  <c r="S1405" i="20"/>
  <c r="S1406" i="20"/>
  <c r="S1407" i="20"/>
  <c r="S1408" i="20"/>
  <c r="S1409" i="20"/>
  <c r="S1410" i="20"/>
  <c r="S1411" i="20"/>
  <c r="S1412" i="20"/>
  <c r="S1413" i="20"/>
  <c r="S1414" i="20"/>
  <c r="S1415" i="20"/>
  <c r="S1416" i="20"/>
  <c r="S1417" i="20"/>
  <c r="S1418" i="20"/>
  <c r="S1419" i="20"/>
  <c r="S1420" i="20"/>
  <c r="S1421" i="20"/>
  <c r="S1422" i="20"/>
  <c r="S1423" i="20"/>
  <c r="S1424" i="20"/>
  <c r="S1425" i="20"/>
  <c r="S1426" i="20"/>
  <c r="S1427" i="20"/>
  <c r="S1428" i="20"/>
  <c r="S1429" i="20"/>
  <c r="S1430" i="20"/>
  <c r="S1431" i="20"/>
  <c r="S1432" i="20"/>
  <c r="S1433" i="20"/>
  <c r="S1434" i="20"/>
  <c r="S1435" i="20"/>
  <c r="S1436" i="20"/>
  <c r="S1437" i="20"/>
  <c r="S1438" i="20"/>
  <c r="S1439" i="20"/>
  <c r="S1440" i="20"/>
  <c r="S1441" i="20"/>
  <c r="S1442" i="20"/>
  <c r="S1443" i="20"/>
  <c r="S1444" i="20"/>
  <c r="S1445" i="20"/>
  <c r="S1446" i="20"/>
  <c r="S1447" i="20"/>
  <c r="S1448" i="20"/>
  <c r="S1449" i="20"/>
  <c r="S1450" i="20"/>
  <c r="S1451" i="20"/>
  <c r="S1452" i="20"/>
  <c r="S1453" i="20"/>
  <c r="S1454" i="20"/>
  <c r="S1455" i="20"/>
  <c r="S1456" i="20"/>
  <c r="S1457" i="20"/>
  <c r="S1458" i="20"/>
  <c r="S1459" i="20"/>
  <c r="S1460" i="20"/>
  <c r="S1461" i="20"/>
  <c r="S1462" i="20"/>
  <c r="S1463" i="20"/>
  <c r="S1464" i="20"/>
  <c r="S1465" i="20"/>
  <c r="S1466" i="20"/>
  <c r="S1467" i="20"/>
  <c r="S1468" i="20"/>
  <c r="S1469" i="20"/>
  <c r="S1470" i="20"/>
  <c r="S1471" i="20"/>
  <c r="S1472" i="20"/>
  <c r="S1473" i="20"/>
  <c r="S1474" i="20"/>
  <c r="S1475" i="20"/>
  <c r="S1476" i="20"/>
  <c r="S1477" i="20"/>
  <c r="S1478" i="20"/>
  <c r="S1479" i="20"/>
  <c r="S1480" i="20"/>
  <c r="S1481" i="20"/>
  <c r="S1482" i="20"/>
  <c r="S1483" i="20"/>
  <c r="S1484" i="20"/>
  <c r="S1485" i="20"/>
  <c r="S1486" i="20"/>
  <c r="S1487" i="20"/>
  <c r="S1488" i="20"/>
  <c r="S1489" i="20"/>
  <c r="S1490" i="20"/>
  <c r="S1491" i="20"/>
  <c r="S1492" i="20"/>
  <c r="S1493" i="20"/>
  <c r="S1494" i="20"/>
  <c r="S1495" i="20"/>
  <c r="S1496" i="20"/>
  <c r="S1497" i="20"/>
  <c r="S1498" i="20"/>
  <c r="S1499" i="20"/>
  <c r="S1500" i="20"/>
  <c r="S1501" i="20"/>
  <c r="S1502" i="20"/>
  <c r="S1503" i="20"/>
  <c r="S1504" i="20"/>
  <c r="S1505" i="20"/>
  <c r="S1506" i="20"/>
  <c r="S1507" i="20"/>
  <c r="S1508" i="20"/>
  <c r="S1509" i="20"/>
  <c r="S1510" i="20"/>
  <c r="S1511" i="20"/>
  <c r="S1512" i="20"/>
  <c r="S1513" i="20"/>
  <c r="S1514" i="20"/>
  <c r="S1515" i="20"/>
  <c r="S1516" i="20"/>
  <c r="S1517" i="20"/>
  <c r="S1518" i="20"/>
  <c r="S1519" i="20"/>
  <c r="S1520" i="20"/>
  <c r="S1521" i="20"/>
  <c r="S1522" i="20"/>
  <c r="S1523" i="20"/>
  <c r="S1524" i="20"/>
  <c r="S1525" i="20"/>
  <c r="S1526" i="20"/>
  <c r="S1527" i="20"/>
  <c r="S1528" i="20"/>
  <c r="S1529" i="20"/>
  <c r="S1530" i="20"/>
  <c r="S1531" i="20"/>
  <c r="S1532" i="20"/>
  <c r="S1533" i="20"/>
  <c r="S1534" i="20"/>
  <c r="S1535" i="20"/>
  <c r="S1536" i="20"/>
  <c r="S1537" i="20"/>
  <c r="S1538" i="20"/>
  <c r="S1539" i="20"/>
  <c r="S1540" i="20"/>
  <c r="S1541" i="20"/>
  <c r="S1542" i="20"/>
  <c r="S1543" i="20"/>
  <c r="S1544" i="20"/>
  <c r="S1545" i="20"/>
  <c r="S1546" i="20"/>
  <c r="S1547" i="20"/>
  <c r="S1548" i="20"/>
  <c r="S1549" i="20"/>
  <c r="S1550" i="20"/>
  <c r="S1551" i="20"/>
  <c r="S1552" i="20"/>
  <c r="S1553" i="20"/>
  <c r="S1554" i="20"/>
  <c r="S1555" i="20"/>
  <c r="S1556" i="20"/>
  <c r="S1557" i="20"/>
  <c r="S1558" i="20"/>
  <c r="S1559" i="20"/>
  <c r="S1560" i="20"/>
  <c r="S1561" i="20"/>
  <c r="S1562" i="20"/>
  <c r="S1563" i="20"/>
  <c r="S1564" i="20"/>
  <c r="S1565" i="20"/>
  <c r="S1566" i="20"/>
  <c r="S1567" i="20"/>
  <c r="S1568" i="20"/>
  <c r="S1569" i="20"/>
  <c r="S1570" i="20"/>
  <c r="S1571" i="20"/>
  <c r="S1572" i="20"/>
  <c r="S1573" i="20"/>
  <c r="S1574" i="20"/>
  <c r="S1575" i="20"/>
  <c r="S1576" i="20"/>
  <c r="S1577" i="20"/>
  <c r="S1578" i="20"/>
  <c r="S1579" i="20"/>
  <c r="S1580" i="20"/>
  <c r="S1581" i="20"/>
  <c r="S1582" i="20"/>
  <c r="S1583" i="20"/>
  <c r="S1584" i="20"/>
  <c r="S1585" i="20"/>
  <c r="S1586" i="20"/>
  <c r="S1587" i="20"/>
  <c r="S1588" i="20"/>
  <c r="S1589" i="20"/>
  <c r="S1590" i="20"/>
  <c r="S1591" i="20"/>
  <c r="S1592" i="20"/>
  <c r="S1593" i="20"/>
  <c r="S1594" i="20"/>
  <c r="S1595" i="20"/>
  <c r="S1596" i="20"/>
  <c r="S1597" i="20"/>
  <c r="S1598" i="20"/>
  <c r="S1599" i="20"/>
  <c r="S1600" i="20"/>
  <c r="S1601" i="20"/>
  <c r="S1602" i="20"/>
  <c r="S1603" i="20"/>
  <c r="S1604" i="20"/>
  <c r="S1605" i="20"/>
  <c r="S1606" i="20"/>
  <c r="S1607" i="20"/>
  <c r="S1608" i="20"/>
  <c r="S1609" i="20"/>
  <c r="S1610" i="20"/>
  <c r="S1611" i="20"/>
  <c r="S1612" i="20"/>
  <c r="S1613" i="20"/>
  <c r="S1614" i="20"/>
  <c r="S1615" i="20"/>
  <c r="S1616" i="20"/>
  <c r="S1617" i="20"/>
  <c r="S1618" i="20"/>
  <c r="S1619" i="20"/>
  <c r="S1620" i="20"/>
  <c r="S1621" i="20"/>
  <c r="S1622" i="20"/>
  <c r="S1623" i="20"/>
  <c r="S1624" i="20"/>
  <c r="S1625" i="20"/>
  <c r="S1626" i="20"/>
  <c r="S1627" i="20"/>
  <c r="S1628" i="20"/>
  <c r="S1629" i="20"/>
  <c r="S1630" i="20"/>
  <c r="S1631" i="20"/>
  <c r="S1632" i="20"/>
  <c r="S1633" i="20"/>
  <c r="S1634" i="20"/>
  <c r="S1635" i="20"/>
  <c r="S1636" i="20"/>
  <c r="S1637" i="20"/>
  <c r="S1638" i="20"/>
  <c r="S1639" i="20"/>
  <c r="S1640" i="20"/>
  <c r="S1641" i="20"/>
  <c r="S1642" i="20"/>
  <c r="S1643" i="20"/>
  <c r="S1644" i="20"/>
  <c r="S1645" i="20"/>
  <c r="S1646" i="20"/>
  <c r="S1647" i="20"/>
  <c r="S1648" i="20"/>
  <c r="S1649" i="20"/>
  <c r="S1650" i="20"/>
  <c r="S1651" i="20"/>
  <c r="S1652" i="20"/>
  <c r="S1653" i="20"/>
  <c r="S1654" i="20"/>
  <c r="S1655" i="20"/>
  <c r="S1656" i="20"/>
  <c r="S1657" i="20"/>
  <c r="S1658" i="20"/>
  <c r="S1659" i="20"/>
  <c r="S1660" i="20"/>
  <c r="S1661" i="20"/>
  <c r="S1662" i="20"/>
  <c r="S1663" i="20"/>
  <c r="S1664" i="20"/>
  <c r="S1665" i="20"/>
  <c r="S1666" i="20"/>
  <c r="S1667" i="20"/>
  <c r="S1668" i="20"/>
  <c r="S1669" i="20"/>
  <c r="S1670" i="20"/>
  <c r="S1671" i="20"/>
  <c r="S1672" i="20"/>
  <c r="S1673" i="20"/>
  <c r="S1674" i="20"/>
  <c r="S1675" i="20"/>
  <c r="S1676" i="20"/>
  <c r="S1677" i="20"/>
  <c r="S1678" i="20"/>
  <c r="S1679" i="20"/>
  <c r="S1680" i="20"/>
  <c r="S1681" i="20"/>
  <c r="S1682" i="20"/>
  <c r="S1683" i="20"/>
  <c r="S1684" i="20"/>
  <c r="S1685" i="20"/>
  <c r="S1686" i="20"/>
  <c r="S1687" i="20"/>
  <c r="S1688" i="20"/>
  <c r="S1689" i="20"/>
  <c r="S1690" i="20"/>
  <c r="S1691" i="20"/>
  <c r="S1692" i="20"/>
  <c r="S1693" i="20"/>
  <c r="S1694" i="20"/>
  <c r="S1695" i="20"/>
  <c r="S1696" i="20"/>
  <c r="S1697" i="20"/>
  <c r="S1698" i="20"/>
  <c r="S1699" i="20"/>
  <c r="S1700" i="20"/>
  <c r="S1701" i="20"/>
  <c r="S1702" i="20"/>
  <c r="S1703" i="20"/>
  <c r="S1704" i="20"/>
  <c r="S1705" i="20"/>
  <c r="S1706" i="20"/>
  <c r="S1707" i="20"/>
  <c r="S1708" i="20"/>
  <c r="S1709" i="20"/>
  <c r="S1710" i="20"/>
  <c r="S1711" i="20"/>
  <c r="S1712" i="20"/>
  <c r="S1713" i="20"/>
  <c r="S1714" i="20"/>
  <c r="S1715" i="20"/>
  <c r="S1716" i="20"/>
  <c r="S1717" i="20"/>
  <c r="S1718" i="20"/>
  <c r="S1719" i="20"/>
  <c r="S1720" i="20"/>
  <c r="S1721" i="20"/>
  <c r="S1722" i="20"/>
  <c r="S1723" i="20"/>
  <c r="S1724" i="20"/>
  <c r="S1725" i="20"/>
  <c r="S1726" i="20"/>
  <c r="S1727" i="20"/>
  <c r="S1728" i="20"/>
  <c r="S1729" i="20"/>
  <c r="S1730" i="20"/>
  <c r="S1731" i="20"/>
  <c r="S1732" i="20"/>
  <c r="S1733" i="20"/>
  <c r="S1734" i="20"/>
  <c r="S1735" i="20"/>
  <c r="S1736" i="20"/>
  <c r="S1737" i="20"/>
  <c r="S1738" i="20"/>
  <c r="S1739" i="20"/>
  <c r="S1740" i="20"/>
  <c r="S1741" i="20"/>
  <c r="S1742" i="20"/>
  <c r="S1743" i="20"/>
  <c r="S1744" i="20"/>
  <c r="S1745" i="20"/>
  <c r="S1746" i="20"/>
  <c r="S1747" i="20"/>
  <c r="S1748" i="20"/>
  <c r="S1749" i="20"/>
  <c r="S1750" i="20"/>
  <c r="S1751" i="20"/>
  <c r="S1752" i="20"/>
  <c r="S1753" i="20"/>
  <c r="S1754" i="20"/>
  <c r="S1755" i="20"/>
  <c r="S1756" i="20"/>
  <c r="S1757" i="20"/>
  <c r="S1758" i="20"/>
  <c r="S1759" i="20"/>
  <c r="S1760" i="20"/>
  <c r="S1761" i="20"/>
  <c r="S1762" i="20"/>
  <c r="S1763" i="20"/>
  <c r="S1764" i="20"/>
  <c r="S1765" i="20"/>
  <c r="S1766" i="20"/>
  <c r="S1767" i="20"/>
  <c r="S1768" i="20"/>
  <c r="S1769" i="20"/>
  <c r="S1770" i="20"/>
  <c r="S1771" i="20"/>
  <c r="S1772" i="20"/>
  <c r="S1773" i="20"/>
  <c r="S1774" i="20"/>
  <c r="S1775" i="20"/>
  <c r="S1776" i="20"/>
  <c r="S1777" i="20"/>
  <c r="S1778" i="20"/>
  <c r="S1779" i="20"/>
  <c r="S1780" i="20"/>
  <c r="S1781" i="20"/>
  <c r="S1782" i="20"/>
  <c r="S1783" i="20"/>
  <c r="S1784" i="20"/>
  <c r="S1785" i="20"/>
  <c r="S1786" i="20"/>
  <c r="S1787" i="20"/>
  <c r="S1788" i="20"/>
  <c r="S1789" i="20"/>
  <c r="S1790" i="20"/>
  <c r="S1791" i="20"/>
  <c r="S1792" i="20"/>
  <c r="S1793" i="20"/>
  <c r="S1794" i="20"/>
  <c r="S1795" i="20"/>
  <c r="S1796" i="20"/>
  <c r="S1797" i="20"/>
  <c r="S1798" i="20"/>
  <c r="S1799" i="20"/>
  <c r="S1800" i="20"/>
  <c r="S1801" i="20"/>
  <c r="S1802" i="20"/>
  <c r="S1803" i="20"/>
  <c r="S1804" i="20"/>
  <c r="S1805" i="20"/>
  <c r="S1806" i="20"/>
  <c r="S1807" i="20"/>
  <c r="S1808" i="20"/>
  <c r="S1809" i="20"/>
  <c r="S1810" i="20"/>
  <c r="S1811" i="20"/>
  <c r="S1812" i="20"/>
  <c r="S1813" i="20"/>
  <c r="S1814" i="20"/>
  <c r="S1815" i="20"/>
  <c r="S1816" i="20"/>
  <c r="S1817" i="20"/>
  <c r="S1818" i="20"/>
  <c r="S1819" i="20"/>
  <c r="S1820" i="20"/>
  <c r="S1821" i="20"/>
  <c r="S1822" i="20"/>
  <c r="S1823" i="20"/>
  <c r="S1824" i="20"/>
  <c r="S1825" i="20"/>
  <c r="S1826" i="20"/>
  <c r="S1827" i="20"/>
  <c r="S1828" i="20"/>
  <c r="S1829" i="20"/>
  <c r="S1830" i="20"/>
  <c r="S1831" i="20"/>
  <c r="S1832" i="20"/>
  <c r="S1833" i="20"/>
  <c r="S1834" i="20"/>
  <c r="S1835" i="20"/>
  <c r="S1836" i="20"/>
  <c r="S1837" i="20"/>
  <c r="S1838" i="20"/>
  <c r="S1839" i="20"/>
  <c r="S1840" i="20"/>
  <c r="S1841" i="20"/>
  <c r="S1842" i="20"/>
  <c r="S1843" i="20"/>
  <c r="S1844" i="20"/>
  <c r="S1845" i="20"/>
  <c r="S1846" i="20"/>
  <c r="S1847" i="20"/>
  <c r="S1848" i="20"/>
  <c r="S1849" i="20"/>
  <c r="S1850" i="20"/>
  <c r="S1851" i="20"/>
  <c r="S1852" i="20"/>
  <c r="S1853" i="20"/>
  <c r="S1854" i="20"/>
  <c r="S1855" i="20"/>
  <c r="S1856" i="20"/>
  <c r="S1857" i="20"/>
  <c r="S1858" i="20"/>
  <c r="S1859" i="20"/>
  <c r="S1860" i="20"/>
  <c r="S1861" i="20"/>
  <c r="S1862" i="20"/>
  <c r="S1863" i="20"/>
  <c r="S1864" i="20"/>
  <c r="S1865" i="20"/>
  <c r="S1866" i="20"/>
  <c r="S1867" i="20"/>
  <c r="S1868" i="20"/>
  <c r="S1869" i="20"/>
  <c r="S1870" i="20"/>
  <c r="S1871" i="20"/>
  <c r="S1872" i="20"/>
  <c r="S1873" i="20"/>
  <c r="S1874" i="20"/>
  <c r="S1875" i="20"/>
  <c r="S1876" i="20"/>
  <c r="S1877" i="20"/>
  <c r="S1878" i="20"/>
  <c r="S1879" i="20"/>
  <c r="S1880" i="20"/>
  <c r="S1881" i="20"/>
  <c r="S1882" i="20"/>
  <c r="S1883" i="20"/>
  <c r="S1884" i="20"/>
  <c r="S1885" i="20"/>
  <c r="S1886" i="20"/>
  <c r="S1887" i="20"/>
  <c r="S1888" i="20"/>
  <c r="S1889" i="20"/>
  <c r="S1890" i="20"/>
  <c r="S1891" i="20"/>
  <c r="S1892" i="20"/>
  <c r="S1893" i="20"/>
  <c r="S1894" i="20"/>
  <c r="S1895" i="20"/>
  <c r="S1896" i="20"/>
  <c r="S1897" i="20"/>
  <c r="S1898" i="20"/>
  <c r="S1899" i="20"/>
  <c r="S1900" i="20"/>
  <c r="S1901" i="20"/>
  <c r="S1902" i="20"/>
  <c r="S1903" i="20"/>
  <c r="S1904" i="20"/>
  <c r="S1905" i="20"/>
  <c r="S1906" i="20"/>
  <c r="S1907" i="20"/>
  <c r="S1908" i="20"/>
  <c r="S1909" i="20"/>
  <c r="S1910" i="20"/>
  <c r="S1911" i="20"/>
  <c r="S1912" i="20"/>
  <c r="S1913" i="20"/>
  <c r="S1914" i="20"/>
  <c r="S1915" i="20"/>
  <c r="S1916" i="20"/>
  <c r="S1917" i="20"/>
  <c r="S1918" i="20"/>
  <c r="S1919" i="20"/>
  <c r="S1920" i="20"/>
  <c r="S1921" i="20"/>
  <c r="S1922" i="20"/>
  <c r="S1923" i="20"/>
  <c r="S1924" i="20"/>
  <c r="S1925" i="20"/>
  <c r="S1926" i="20"/>
  <c r="S1927" i="20"/>
  <c r="S1928" i="20"/>
  <c r="S1929" i="20"/>
  <c r="S1930" i="20"/>
  <c r="S1931" i="20"/>
  <c r="S1932" i="20"/>
  <c r="S1933" i="20"/>
  <c r="S1934" i="20"/>
  <c r="S1935" i="20"/>
  <c r="S1936" i="20"/>
  <c r="S1937" i="20"/>
  <c r="S1938" i="20"/>
  <c r="S1939" i="20"/>
  <c r="S1940" i="20"/>
  <c r="S1941" i="20"/>
  <c r="S1942" i="20"/>
  <c r="S1943" i="20"/>
  <c r="S1944" i="20"/>
  <c r="S1945" i="20"/>
  <c r="S1946" i="20"/>
  <c r="S1947" i="20"/>
  <c r="S1948" i="20"/>
  <c r="S1949" i="20"/>
  <c r="S1950" i="20"/>
  <c r="S1951" i="20"/>
  <c r="S1952" i="20"/>
  <c r="S1953" i="20"/>
  <c r="S1954" i="20"/>
  <c r="S1955" i="20"/>
  <c r="S1956" i="20"/>
  <c r="S1957" i="20"/>
  <c r="S1958" i="20"/>
  <c r="S1959" i="20"/>
  <c r="S1960" i="20"/>
  <c r="S1961" i="20"/>
  <c r="S1962" i="20"/>
  <c r="S1963" i="20"/>
  <c r="S1964" i="20"/>
  <c r="S1965" i="20"/>
  <c r="S1966" i="20"/>
  <c r="S1967" i="20"/>
  <c r="S1968" i="20"/>
  <c r="S1969" i="20"/>
  <c r="S1970" i="20"/>
  <c r="S1971" i="20"/>
  <c r="S1972" i="20"/>
  <c r="S1973" i="20"/>
  <c r="S1974" i="20"/>
  <c r="S1975" i="20"/>
  <c r="S1976" i="20"/>
  <c r="S1977" i="20"/>
  <c r="S1978" i="20"/>
  <c r="S1979" i="20"/>
  <c r="S1980" i="20"/>
  <c r="S1981" i="20"/>
  <c r="S1982" i="20"/>
  <c r="S1983" i="20"/>
  <c r="S1984" i="20"/>
  <c r="S1985" i="20"/>
  <c r="S1986" i="20"/>
  <c r="S1987" i="20"/>
  <c r="S1988" i="20"/>
  <c r="S1989" i="20"/>
  <c r="S1990" i="20"/>
  <c r="S1991" i="20"/>
  <c r="S1992" i="20"/>
  <c r="S1993" i="20"/>
  <c r="S1994" i="20"/>
  <c r="S1995" i="20"/>
  <c r="S1996" i="20"/>
  <c r="S1997" i="20"/>
  <c r="S1998" i="20"/>
  <c r="S1999" i="20"/>
  <c r="S2000" i="20"/>
  <c r="S2001" i="20"/>
  <c r="S2002" i="20"/>
  <c r="S2003" i="20"/>
  <c r="S2004" i="20"/>
  <c r="S2005" i="20"/>
  <c r="S2006" i="20"/>
  <c r="S2007" i="20"/>
  <c r="S2008" i="20"/>
  <c r="S2009" i="20"/>
  <c r="S2010" i="20"/>
  <c r="S2011" i="20"/>
  <c r="S2012" i="20"/>
  <c r="S2013" i="20"/>
  <c r="S2014" i="20"/>
  <c r="S2015" i="20"/>
  <c r="S2016" i="20"/>
  <c r="S2017" i="20"/>
  <c r="S2018" i="20"/>
  <c r="S2019" i="20"/>
  <c r="S2020" i="20"/>
  <c r="S2021" i="20"/>
  <c r="S2022" i="20"/>
  <c r="S2023" i="20"/>
  <c r="S2024" i="20"/>
  <c r="S2025" i="20"/>
  <c r="S2026" i="20"/>
  <c r="S2027" i="20"/>
  <c r="S2028" i="20"/>
  <c r="S2029" i="20"/>
  <c r="S2030" i="20"/>
  <c r="S2031" i="20"/>
  <c r="S2032" i="20"/>
  <c r="S2033" i="20"/>
  <c r="S2034" i="20"/>
  <c r="S2035" i="20"/>
  <c r="S2036" i="20"/>
  <c r="S2037" i="20"/>
  <c r="S2038" i="20"/>
  <c r="S2039" i="20"/>
  <c r="S2040" i="20"/>
  <c r="S2041" i="20"/>
  <c r="S2042" i="20"/>
  <c r="S2043" i="20"/>
  <c r="S2044" i="20"/>
  <c r="S2045" i="20"/>
  <c r="S2046" i="20"/>
  <c r="S2047" i="20"/>
  <c r="S2048" i="20"/>
  <c r="S2049" i="20"/>
  <c r="S2050" i="20"/>
  <c r="S2051" i="20"/>
  <c r="S2052" i="20"/>
  <c r="S2053" i="20"/>
  <c r="S2054" i="20"/>
  <c r="S2055" i="20"/>
  <c r="S2056" i="20"/>
  <c r="S2057" i="20"/>
  <c r="S2058" i="20"/>
  <c r="S2059" i="20"/>
  <c r="S2060" i="20"/>
  <c r="S2061" i="20"/>
  <c r="S2062" i="20"/>
  <c r="S2063" i="20"/>
  <c r="S2064" i="20"/>
  <c r="S2065" i="20"/>
  <c r="S2066" i="20"/>
  <c r="S2067" i="20"/>
  <c r="S2068" i="20"/>
  <c r="S2069" i="20"/>
  <c r="S2070" i="20"/>
  <c r="S2071" i="20"/>
  <c r="S2072" i="20"/>
  <c r="S2073" i="20"/>
  <c r="S2074" i="20"/>
  <c r="S2075" i="20"/>
  <c r="S2076" i="20"/>
  <c r="S2077" i="20"/>
  <c r="S2078" i="20"/>
  <c r="S2079" i="20"/>
  <c r="S2080" i="20"/>
  <c r="S2081" i="20"/>
  <c r="S2082" i="20"/>
  <c r="S2083" i="20"/>
  <c r="S2084" i="20"/>
  <c r="S2085" i="20"/>
  <c r="S2086" i="20"/>
  <c r="S2087" i="20"/>
  <c r="S2088" i="20"/>
  <c r="S2089" i="20"/>
  <c r="S2090" i="20"/>
  <c r="S2091" i="20"/>
  <c r="S2092" i="20"/>
  <c r="S2093" i="20"/>
  <c r="S2094" i="20"/>
  <c r="S2095" i="20"/>
  <c r="S2096" i="20"/>
  <c r="S2097" i="20"/>
  <c r="S2098" i="20"/>
  <c r="S2099" i="20"/>
  <c r="S2100" i="20"/>
  <c r="S2101" i="20"/>
  <c r="S2102" i="20"/>
  <c r="S2103" i="20"/>
  <c r="S2104" i="20"/>
  <c r="S2105" i="20"/>
  <c r="S2106" i="20"/>
  <c r="S2107" i="20"/>
  <c r="S2108" i="20"/>
  <c r="S2109" i="20"/>
  <c r="S2110" i="20"/>
  <c r="S2111" i="20"/>
  <c r="S2112" i="20"/>
  <c r="S2113" i="20"/>
  <c r="S2114" i="20"/>
  <c r="S2115" i="20"/>
  <c r="S2116" i="20"/>
  <c r="S2117" i="20"/>
  <c r="S2118" i="20"/>
  <c r="S2119" i="20"/>
  <c r="S2120" i="20"/>
  <c r="S2121" i="20"/>
  <c r="S2122" i="20"/>
  <c r="S2123" i="20"/>
  <c r="S2124" i="20"/>
  <c r="S2125" i="20"/>
  <c r="S2126" i="20"/>
  <c r="S2127" i="20"/>
  <c r="S2128" i="20"/>
  <c r="S2129" i="20"/>
  <c r="S2130" i="20"/>
  <c r="S2131" i="20"/>
  <c r="S2132" i="20"/>
  <c r="S2133" i="20"/>
  <c r="S2134" i="20"/>
  <c r="S2135" i="20"/>
  <c r="S2136" i="20"/>
  <c r="S2137" i="20"/>
  <c r="S2138" i="20"/>
  <c r="S2139" i="20"/>
  <c r="S2140" i="20"/>
  <c r="S2141" i="20"/>
  <c r="S2142" i="20"/>
  <c r="S2143" i="20"/>
  <c r="S2144" i="20"/>
  <c r="S2145" i="20"/>
  <c r="S2146" i="20"/>
  <c r="S2147" i="20"/>
  <c r="S2148" i="20"/>
  <c r="S2149" i="20"/>
  <c r="S2150" i="20"/>
  <c r="S2151" i="20"/>
  <c r="S2152" i="20"/>
  <c r="S2153" i="20"/>
  <c r="S2154" i="20"/>
  <c r="S2155" i="20"/>
  <c r="S2156" i="20"/>
  <c r="S2157" i="20"/>
  <c r="S2158" i="20"/>
  <c r="S2159" i="20"/>
  <c r="S2160" i="20"/>
  <c r="S2161" i="20"/>
  <c r="S2162" i="20"/>
  <c r="S2163" i="20"/>
  <c r="S2164" i="20"/>
  <c r="S2165" i="20"/>
  <c r="S2166" i="20"/>
  <c r="S2167" i="20"/>
  <c r="S2168" i="20"/>
  <c r="S2169" i="20"/>
  <c r="S2170" i="20"/>
  <c r="S2171" i="20"/>
  <c r="S2172" i="20"/>
  <c r="S2173" i="20"/>
  <c r="S2174" i="20"/>
  <c r="S2175" i="20"/>
  <c r="S2176" i="20"/>
  <c r="S2177" i="20"/>
  <c r="S2178" i="20"/>
  <c r="S2179" i="20"/>
  <c r="S2180" i="20"/>
  <c r="S2181" i="20"/>
  <c r="S2182" i="20"/>
  <c r="S2183" i="20"/>
  <c r="S2184" i="20"/>
  <c r="S2185" i="20"/>
  <c r="S2186" i="20"/>
  <c r="S2187" i="20"/>
  <c r="S2188" i="20"/>
  <c r="S2189" i="20"/>
  <c r="S2190" i="20"/>
  <c r="S2191" i="20"/>
  <c r="S2192" i="20"/>
  <c r="S2193" i="20"/>
  <c r="S2194" i="20"/>
  <c r="S2195" i="20"/>
  <c r="S2196" i="20"/>
  <c r="S2197" i="20"/>
  <c r="S2198" i="20"/>
  <c r="S2199" i="20"/>
  <c r="S2200" i="20"/>
  <c r="S2201" i="20"/>
  <c r="S2202" i="20"/>
  <c r="S2203" i="20"/>
  <c r="S2204" i="20"/>
  <c r="S2205" i="20"/>
  <c r="S2206" i="20"/>
  <c r="S2207" i="20"/>
  <c r="S2208" i="20"/>
  <c r="S2209" i="20"/>
  <c r="S2210" i="20"/>
  <c r="S2211" i="20"/>
  <c r="S2212" i="20"/>
  <c r="S2213" i="20"/>
  <c r="S2214" i="20"/>
  <c r="S2215" i="20"/>
  <c r="S2216" i="20"/>
  <c r="S2217" i="20"/>
  <c r="S2218" i="20"/>
  <c r="S2219" i="20"/>
  <c r="S2220" i="20"/>
  <c r="S2221" i="20"/>
  <c r="S2222" i="20"/>
  <c r="S2223" i="20"/>
  <c r="S2224" i="20"/>
  <c r="S2225" i="20"/>
  <c r="S2226" i="20"/>
  <c r="S2227" i="20"/>
  <c r="S2228" i="20"/>
  <c r="S2229" i="20"/>
  <c r="S2230" i="20"/>
  <c r="S2231" i="20"/>
  <c r="S2232" i="20"/>
  <c r="S2233" i="20"/>
  <c r="S2234" i="20"/>
  <c r="S2235" i="20"/>
  <c r="S2236" i="20"/>
  <c r="S2237" i="20"/>
  <c r="S2238" i="20"/>
  <c r="S2239" i="20"/>
  <c r="S2240" i="20"/>
  <c r="S2241" i="20"/>
  <c r="S2242" i="20"/>
  <c r="S2243" i="20"/>
  <c r="S2244" i="20"/>
  <c r="S2245" i="20"/>
  <c r="S2246" i="20"/>
  <c r="S2247" i="20"/>
  <c r="S2248" i="20"/>
  <c r="S2249" i="20"/>
  <c r="S2250" i="20"/>
  <c r="S2251" i="20"/>
  <c r="S2252" i="20"/>
  <c r="S2253" i="20"/>
  <c r="S2254" i="20"/>
  <c r="S2255" i="20"/>
  <c r="S2256" i="20"/>
  <c r="S2257" i="20"/>
  <c r="S2258" i="20"/>
  <c r="S2259" i="20"/>
  <c r="S2260" i="20"/>
  <c r="S2261" i="20"/>
  <c r="S2262" i="20"/>
  <c r="S2263" i="20"/>
  <c r="S2264" i="20"/>
  <c r="S2265" i="20"/>
  <c r="S2266" i="20"/>
  <c r="S2267" i="20"/>
  <c r="S2268" i="20"/>
  <c r="S2269" i="20"/>
  <c r="S2270" i="20"/>
  <c r="S2271" i="20"/>
  <c r="S2272" i="20"/>
  <c r="S2273" i="20"/>
  <c r="S2274" i="20"/>
  <c r="S2275" i="20"/>
  <c r="S2276" i="20"/>
  <c r="S2277" i="20"/>
  <c r="S2278" i="20"/>
  <c r="S2279" i="20"/>
  <c r="S2280" i="20"/>
  <c r="S2281" i="20"/>
  <c r="S2282" i="20"/>
  <c r="S2283" i="20"/>
  <c r="S2284" i="20"/>
  <c r="S2285" i="20"/>
  <c r="S2286" i="20"/>
  <c r="S2287" i="20"/>
  <c r="S2288" i="20"/>
  <c r="S2289" i="20"/>
  <c r="S2290" i="20"/>
  <c r="S2291" i="20"/>
  <c r="S2292" i="20"/>
  <c r="S2293" i="20"/>
  <c r="S2294" i="20"/>
  <c r="S2295" i="20"/>
  <c r="S2296" i="20"/>
  <c r="S2297" i="20"/>
  <c r="S2298" i="20"/>
  <c r="S2299" i="20"/>
  <c r="S2300" i="20"/>
  <c r="S2301" i="20"/>
  <c r="S2302" i="20"/>
  <c r="S2303" i="20"/>
  <c r="S2304" i="20"/>
  <c r="S2305" i="20"/>
  <c r="S2306" i="20"/>
  <c r="S2307" i="20"/>
  <c r="S2308" i="20"/>
  <c r="S2309" i="20"/>
  <c r="S2310" i="20"/>
  <c r="S2311" i="20"/>
  <c r="S2312" i="20"/>
  <c r="S2313" i="20"/>
  <c r="S2314" i="20"/>
  <c r="S2315" i="20"/>
  <c r="S2316" i="20"/>
  <c r="S2317" i="20"/>
  <c r="S2318" i="20"/>
  <c r="S2319" i="20"/>
  <c r="S2320" i="20"/>
  <c r="S2321" i="20"/>
  <c r="S2322" i="20"/>
  <c r="S2323" i="20"/>
  <c r="S2324" i="20"/>
  <c r="S2325" i="20"/>
  <c r="S2326" i="20"/>
  <c r="S2327" i="20"/>
  <c r="S2328" i="20"/>
  <c r="S2329" i="20"/>
  <c r="S2330" i="20"/>
  <c r="S2331" i="20"/>
  <c r="S2332" i="20"/>
  <c r="S2333" i="20"/>
  <c r="S2334" i="20"/>
  <c r="S2335" i="20"/>
  <c r="S2336" i="20"/>
  <c r="S2337" i="20"/>
  <c r="S2338" i="20"/>
  <c r="S2339" i="20"/>
  <c r="S2340" i="20"/>
  <c r="S2341" i="20"/>
  <c r="S2342" i="20"/>
  <c r="S2343" i="20"/>
  <c r="S2344" i="20"/>
  <c r="S2345" i="20"/>
  <c r="S2346" i="20"/>
  <c r="S2347" i="20"/>
  <c r="S2348" i="20"/>
  <c r="S2349" i="20"/>
  <c r="S2350" i="20"/>
  <c r="S2351" i="20"/>
  <c r="S2352" i="20"/>
  <c r="S2353" i="20"/>
  <c r="S2354" i="20"/>
  <c r="S2355" i="20"/>
  <c r="S2356" i="20"/>
  <c r="S2357" i="20"/>
  <c r="S2358" i="20"/>
  <c r="S2359" i="20"/>
  <c r="S2360" i="20"/>
  <c r="S2361" i="20"/>
  <c r="S2362" i="20"/>
  <c r="S2363" i="20"/>
  <c r="S2364" i="20"/>
  <c r="S2365" i="20"/>
  <c r="S2366" i="20"/>
  <c r="S2367" i="20"/>
  <c r="S2368" i="20"/>
  <c r="S2369" i="20"/>
  <c r="S2370" i="20"/>
  <c r="S2371" i="20"/>
  <c r="S2372" i="20"/>
  <c r="S2373" i="20"/>
  <c r="S2374" i="20"/>
  <c r="S2375" i="20"/>
  <c r="S2376" i="20"/>
  <c r="S2377" i="20"/>
  <c r="S2378" i="20"/>
  <c r="S2379" i="20"/>
  <c r="S2380" i="20"/>
  <c r="S2381" i="20"/>
  <c r="S2382" i="20"/>
  <c r="S2383" i="20"/>
  <c r="S2384" i="20"/>
  <c r="S2385" i="20"/>
  <c r="S2386" i="20"/>
  <c r="S2387" i="20"/>
  <c r="S2388" i="20"/>
  <c r="S2389" i="20"/>
  <c r="S2390" i="20"/>
  <c r="S2391" i="20"/>
  <c r="S2392" i="20"/>
  <c r="S2393" i="20"/>
  <c r="S2394" i="20"/>
  <c r="S2395" i="20"/>
  <c r="S2396" i="20"/>
  <c r="S2397" i="20"/>
  <c r="S2398" i="20"/>
  <c r="S2399" i="20"/>
  <c r="S2400" i="20"/>
  <c r="S2401" i="20"/>
  <c r="S2402" i="20"/>
  <c r="S2403" i="20"/>
  <c r="S2404" i="20"/>
  <c r="S2405" i="20"/>
  <c r="S2406" i="20"/>
  <c r="S2407" i="20"/>
  <c r="S2408" i="20"/>
  <c r="S2409" i="20"/>
  <c r="S2410" i="20"/>
  <c r="S2411" i="20"/>
  <c r="S2412" i="20"/>
  <c r="S2413" i="20"/>
  <c r="S2414" i="20"/>
  <c r="S2415" i="20"/>
  <c r="S2416" i="20"/>
  <c r="S2417" i="20"/>
  <c r="S2418" i="20"/>
  <c r="S2419" i="20"/>
  <c r="S2420" i="20"/>
  <c r="S2421" i="20"/>
  <c r="S2422" i="20"/>
  <c r="S2423" i="20"/>
  <c r="S2424" i="20"/>
  <c r="S2425" i="20"/>
  <c r="S2426" i="20"/>
  <c r="S2427" i="20"/>
  <c r="S2428" i="20"/>
  <c r="S2429" i="20"/>
  <c r="S2430" i="20"/>
  <c r="S2431" i="20"/>
  <c r="S2432" i="20"/>
  <c r="S2433" i="20"/>
  <c r="S2434" i="20"/>
  <c r="S2435" i="20"/>
  <c r="S2436" i="20"/>
  <c r="S2437" i="20"/>
  <c r="S2438" i="20"/>
  <c r="S2439" i="20"/>
  <c r="S2440" i="20"/>
  <c r="S2441" i="20"/>
  <c r="S2442" i="20"/>
  <c r="S2443" i="20"/>
  <c r="S2444" i="20"/>
  <c r="S2445" i="20"/>
  <c r="S2446" i="20"/>
  <c r="S2447" i="20"/>
  <c r="S2448" i="20"/>
  <c r="S2449" i="20"/>
  <c r="S2450" i="20"/>
  <c r="S2451" i="20"/>
  <c r="S2452" i="20"/>
  <c r="S2453" i="20"/>
  <c r="S2454" i="20"/>
  <c r="S2455" i="20"/>
  <c r="S2456" i="20"/>
  <c r="S2457" i="20"/>
  <c r="S2458" i="20"/>
  <c r="S2459" i="20"/>
  <c r="S2460" i="20"/>
  <c r="S2461" i="20"/>
  <c r="S2462" i="20"/>
  <c r="S2463" i="20"/>
  <c r="S2464" i="20"/>
  <c r="S2465" i="20"/>
  <c r="S2466" i="20"/>
  <c r="S2467" i="20"/>
  <c r="S2468" i="20"/>
  <c r="S2469" i="20"/>
  <c r="S2470" i="20"/>
  <c r="S2471" i="20"/>
  <c r="S2472" i="20"/>
  <c r="S2473" i="20"/>
  <c r="S2474" i="20"/>
  <c r="S2475" i="20"/>
  <c r="S2476" i="20"/>
  <c r="S2477" i="20"/>
  <c r="S2478" i="20"/>
  <c r="S2479" i="20"/>
  <c r="S2480" i="20"/>
  <c r="S2481" i="20"/>
  <c r="S2482" i="20"/>
  <c r="S2483" i="20"/>
  <c r="S2484" i="20"/>
  <c r="S2485" i="20"/>
  <c r="S2486" i="20"/>
  <c r="S2487" i="20"/>
  <c r="S2488" i="20"/>
  <c r="S2489" i="20"/>
  <c r="S2490" i="20"/>
  <c r="S2491" i="20"/>
  <c r="S2492" i="20"/>
  <c r="S2493" i="20"/>
  <c r="S2494" i="20"/>
  <c r="S2495" i="20"/>
  <c r="S2496" i="20"/>
  <c r="S2497" i="20"/>
  <c r="S2498" i="20"/>
  <c r="S2499" i="20"/>
  <c r="S2500" i="20"/>
  <c r="S2501" i="20"/>
  <c r="S2502" i="20"/>
  <c r="S2503" i="20"/>
  <c r="S2504" i="20"/>
  <c r="S2505" i="20"/>
  <c r="S2506" i="20"/>
  <c r="S2507" i="20"/>
  <c r="S2508" i="20"/>
  <c r="S2509" i="20"/>
  <c r="S2510" i="20"/>
  <c r="S2511" i="20"/>
  <c r="S2512" i="20"/>
  <c r="S2513" i="20"/>
  <c r="S2514" i="20"/>
  <c r="S2515" i="20"/>
  <c r="S2516" i="20"/>
  <c r="S2517" i="20"/>
  <c r="S2518" i="20"/>
  <c r="S2519" i="20"/>
  <c r="S2520" i="20"/>
  <c r="S2521" i="20"/>
  <c r="S2522" i="20"/>
  <c r="S2523" i="20"/>
  <c r="S2524" i="20"/>
  <c r="S2525" i="20"/>
  <c r="S2526" i="20"/>
  <c r="S2527" i="20"/>
  <c r="S2528" i="20"/>
  <c r="S2529" i="20"/>
  <c r="S2530" i="20"/>
  <c r="S2531" i="20"/>
  <c r="S2532" i="20"/>
  <c r="S2533" i="20"/>
  <c r="S2534" i="20"/>
  <c r="S2535" i="20"/>
  <c r="S2536" i="20"/>
  <c r="S2537" i="20"/>
  <c r="S2538" i="20"/>
  <c r="S2539" i="20"/>
  <c r="S2540" i="20"/>
  <c r="S2541" i="20"/>
  <c r="S2542" i="20"/>
  <c r="S2543" i="20"/>
  <c r="S2544" i="20"/>
  <c r="S2545" i="20"/>
  <c r="S2546" i="20"/>
  <c r="S2547" i="20"/>
  <c r="S2548" i="20"/>
  <c r="S2549" i="20"/>
  <c r="S2550" i="20"/>
  <c r="S2551" i="20"/>
  <c r="S2552" i="20"/>
  <c r="S2553" i="20"/>
  <c r="S2554" i="20"/>
  <c r="S2555" i="20"/>
  <c r="S2556" i="20"/>
  <c r="S2557" i="20"/>
  <c r="S2558" i="20"/>
  <c r="S2559" i="20"/>
  <c r="S2560" i="20"/>
  <c r="S2561" i="20"/>
  <c r="S2562" i="20"/>
  <c r="S2563" i="20"/>
  <c r="S2564" i="20"/>
  <c r="S2565" i="20"/>
  <c r="S2566" i="20"/>
  <c r="S2567" i="20"/>
  <c r="S2568" i="20"/>
  <c r="S2569" i="20"/>
  <c r="S2570" i="20"/>
  <c r="S2571" i="20"/>
  <c r="S2572" i="20"/>
  <c r="S2573" i="20"/>
  <c r="S2574" i="20"/>
  <c r="S2575" i="20"/>
  <c r="S2576" i="20"/>
  <c r="S2577" i="20"/>
  <c r="S2578" i="20"/>
  <c r="S2579" i="20"/>
  <c r="S2580" i="20"/>
  <c r="S2581" i="20"/>
  <c r="S2582" i="20"/>
  <c r="S2583" i="20"/>
  <c r="S2584" i="20"/>
  <c r="S2585" i="20"/>
  <c r="S2586" i="20"/>
  <c r="S2587" i="20"/>
  <c r="S2588" i="20"/>
  <c r="S2589" i="20"/>
  <c r="S2590" i="20"/>
  <c r="S2591" i="20"/>
  <c r="S2592" i="20"/>
  <c r="S2593" i="20"/>
  <c r="S2594" i="20"/>
  <c r="S2595" i="20"/>
  <c r="S2596" i="20"/>
  <c r="S2597" i="20"/>
  <c r="S2598" i="20"/>
  <c r="S2599" i="20"/>
  <c r="S2600" i="20"/>
  <c r="S2601" i="20"/>
  <c r="S2602" i="20"/>
  <c r="S2603" i="20"/>
  <c r="S2604" i="20"/>
  <c r="S2605" i="20"/>
  <c r="S2606" i="20"/>
  <c r="S2607" i="20"/>
  <c r="S2608" i="20"/>
  <c r="S2609" i="20"/>
  <c r="S2610" i="20"/>
  <c r="S2611" i="20"/>
  <c r="S2612" i="20"/>
  <c r="S2613" i="20"/>
  <c r="S2614" i="20"/>
  <c r="S2615" i="20"/>
  <c r="S2616" i="20"/>
  <c r="S2617" i="20"/>
  <c r="S2618" i="20"/>
  <c r="S2619" i="20"/>
  <c r="S2620" i="20"/>
  <c r="S2621" i="20"/>
  <c r="S2622" i="20"/>
  <c r="S2623" i="20"/>
  <c r="S2624" i="20"/>
  <c r="S2625" i="20"/>
  <c r="S2626" i="20"/>
  <c r="S2627" i="20"/>
  <c r="S2628" i="20"/>
  <c r="S2629" i="20"/>
  <c r="S2630" i="20"/>
  <c r="S2631" i="20"/>
  <c r="S2632" i="20"/>
  <c r="S2633" i="20"/>
  <c r="S2634" i="20"/>
  <c r="S2635" i="20"/>
  <c r="S2636" i="20"/>
  <c r="S2637" i="20"/>
  <c r="S2638" i="20"/>
  <c r="S2639" i="20"/>
  <c r="S2640" i="20"/>
  <c r="S2641" i="20"/>
  <c r="S2642" i="20"/>
  <c r="S2643" i="20"/>
  <c r="S2644" i="20"/>
  <c r="S2645" i="20"/>
  <c r="S2646" i="20"/>
  <c r="S2647" i="20"/>
  <c r="S2648" i="20"/>
  <c r="S2649" i="20"/>
  <c r="S2650" i="20"/>
  <c r="S2651" i="20"/>
  <c r="S2652" i="20"/>
  <c r="S2653" i="20"/>
  <c r="S2654" i="20"/>
  <c r="S2655" i="20"/>
  <c r="S2656" i="20"/>
  <c r="S2657" i="20"/>
  <c r="S2658" i="20"/>
  <c r="S2659" i="20"/>
  <c r="S2660" i="20"/>
  <c r="S2661" i="20"/>
  <c r="S2662" i="20"/>
  <c r="S2663" i="20"/>
  <c r="S2664" i="20"/>
  <c r="S2665" i="20"/>
  <c r="S2666" i="20"/>
  <c r="S2667" i="20"/>
  <c r="S2668" i="20"/>
  <c r="S2669" i="20"/>
  <c r="S2670" i="20"/>
  <c r="S2671" i="20"/>
  <c r="S2672" i="20"/>
  <c r="S2673" i="20"/>
  <c r="S2674" i="20"/>
  <c r="S2675" i="20"/>
  <c r="S2676" i="20"/>
  <c r="S2677" i="20"/>
  <c r="S2678" i="20"/>
  <c r="S2679" i="20"/>
  <c r="S2680" i="20"/>
  <c r="S2681" i="20"/>
  <c r="S2682" i="20"/>
  <c r="S2683" i="20"/>
  <c r="S2684" i="20"/>
  <c r="S2685" i="20"/>
  <c r="S2686" i="20"/>
  <c r="S2687" i="20"/>
  <c r="S2688" i="20"/>
  <c r="S2689" i="20"/>
  <c r="S2690" i="20"/>
  <c r="S2691" i="20"/>
  <c r="S2692" i="20"/>
  <c r="S2693" i="20"/>
  <c r="S2694" i="20"/>
  <c r="S2695" i="20"/>
  <c r="S2696" i="20"/>
  <c r="S2697" i="20"/>
  <c r="S2698" i="20"/>
  <c r="S2699" i="20"/>
  <c r="S2700" i="20"/>
  <c r="S2701" i="20"/>
  <c r="S2702" i="20"/>
  <c r="S2703" i="20"/>
  <c r="S2704" i="20"/>
  <c r="S2705" i="20"/>
  <c r="S2706" i="20"/>
  <c r="S2707" i="20"/>
  <c r="S2708" i="20"/>
  <c r="S2709" i="20"/>
  <c r="S2710" i="20"/>
  <c r="S2711" i="20"/>
  <c r="S2712" i="20"/>
  <c r="S2713" i="20"/>
  <c r="S2714" i="20"/>
  <c r="S2715" i="20"/>
  <c r="S2716" i="20"/>
  <c r="S2717" i="20"/>
  <c r="S2718" i="20"/>
  <c r="S2719" i="20"/>
  <c r="S2720" i="20"/>
  <c r="S2721" i="20"/>
  <c r="S2722" i="20"/>
  <c r="S2723" i="20"/>
  <c r="S2724" i="20"/>
  <c r="S2725" i="20"/>
  <c r="S2726" i="20"/>
  <c r="S2727" i="20"/>
  <c r="S2728" i="20"/>
  <c r="S2729" i="20"/>
  <c r="S2730" i="20"/>
  <c r="S2731" i="20"/>
  <c r="S2732" i="20"/>
  <c r="S2733" i="20"/>
  <c r="S2734" i="20"/>
  <c r="S2735" i="20"/>
  <c r="S2736" i="20"/>
  <c r="S2737" i="20"/>
  <c r="S2738" i="20"/>
  <c r="S2739" i="20"/>
  <c r="S2740" i="20"/>
  <c r="S2741" i="20"/>
  <c r="S2742" i="20"/>
  <c r="S2743" i="20"/>
  <c r="S2744" i="20"/>
  <c r="S2745" i="20"/>
  <c r="S2746" i="20"/>
  <c r="S2747" i="20"/>
  <c r="S2748" i="20"/>
  <c r="S2749" i="20"/>
  <c r="S2750" i="20"/>
  <c r="S2751" i="20"/>
  <c r="S2752" i="20"/>
  <c r="S2753" i="20"/>
  <c r="S2754" i="20"/>
  <c r="S2755" i="20"/>
  <c r="S2756" i="20"/>
  <c r="S2757" i="20"/>
  <c r="S2758" i="20"/>
  <c r="S2759" i="20"/>
  <c r="S2760" i="20"/>
  <c r="S2761" i="20"/>
  <c r="S2762" i="20"/>
  <c r="S2763" i="20"/>
  <c r="S2764" i="20"/>
  <c r="S2765" i="20"/>
  <c r="S2766" i="20"/>
  <c r="S2767" i="20"/>
  <c r="S2768" i="20"/>
  <c r="S2769" i="20"/>
  <c r="S2770" i="20"/>
  <c r="S2771" i="20"/>
  <c r="S2772" i="20"/>
  <c r="S2773" i="20"/>
  <c r="S2774" i="20"/>
  <c r="S2775" i="20"/>
  <c r="S2776" i="20"/>
  <c r="S2777" i="20"/>
  <c r="S2778" i="20"/>
  <c r="S2779" i="20"/>
  <c r="S2780" i="20"/>
  <c r="S2781" i="20"/>
  <c r="S2782" i="20"/>
  <c r="S2783" i="20"/>
  <c r="S2784" i="20"/>
  <c r="S2785" i="20"/>
  <c r="S2786" i="20"/>
  <c r="S2787" i="20"/>
  <c r="S2788" i="20"/>
  <c r="S2789" i="20"/>
  <c r="S2790" i="20"/>
  <c r="S2791" i="20"/>
  <c r="S2792" i="20"/>
  <c r="S2793" i="20"/>
  <c r="S2794" i="20"/>
  <c r="S2795" i="20"/>
  <c r="S2796" i="20"/>
  <c r="S2797" i="20"/>
  <c r="S2798" i="20"/>
  <c r="S2799" i="20"/>
  <c r="S2800" i="20"/>
  <c r="S2801" i="20"/>
  <c r="S2802" i="20"/>
  <c r="S2803" i="20"/>
  <c r="S2804" i="20"/>
  <c r="S2805" i="20"/>
  <c r="S2806" i="20"/>
  <c r="S2807" i="20"/>
  <c r="S2808" i="20"/>
  <c r="S2809" i="20"/>
  <c r="S2810" i="20"/>
  <c r="S2811" i="20"/>
  <c r="S2812" i="20"/>
  <c r="S2813" i="20"/>
  <c r="S2814" i="20"/>
  <c r="S2815" i="20"/>
  <c r="S2816" i="20"/>
  <c r="S2817" i="20"/>
  <c r="S2818" i="20"/>
  <c r="S2819" i="20"/>
  <c r="S2820" i="20"/>
  <c r="S2821" i="20"/>
  <c r="S2822" i="20"/>
  <c r="S2823" i="20"/>
  <c r="S2824" i="20"/>
  <c r="S2825" i="20"/>
  <c r="S2826" i="20"/>
  <c r="S2827" i="20"/>
  <c r="S2828" i="20"/>
  <c r="S2829" i="20"/>
  <c r="S2830" i="20"/>
  <c r="S2831" i="20"/>
  <c r="S2832" i="20"/>
  <c r="S2833" i="20"/>
  <c r="S2834" i="20"/>
  <c r="S2835" i="20"/>
  <c r="S2836" i="20"/>
  <c r="S2837" i="20"/>
  <c r="S2838" i="20"/>
  <c r="S2839" i="20"/>
  <c r="S2840" i="20"/>
  <c r="S2841" i="20"/>
  <c r="S2842" i="20"/>
  <c r="S2843" i="20"/>
  <c r="S2844" i="20"/>
  <c r="S2845" i="20"/>
  <c r="S2846" i="20"/>
  <c r="S2847" i="20"/>
  <c r="S2848" i="20"/>
  <c r="S2849" i="20"/>
  <c r="S2850" i="20"/>
  <c r="S2851" i="20"/>
  <c r="S2852" i="20"/>
  <c r="S2853" i="20"/>
  <c r="S2854" i="20"/>
  <c r="S2855" i="20"/>
  <c r="S2856" i="20"/>
  <c r="S2857" i="20"/>
  <c r="S2858" i="20"/>
  <c r="S2859" i="20"/>
  <c r="S2860" i="20"/>
  <c r="S2861" i="20"/>
  <c r="S2862" i="20"/>
  <c r="S2863" i="20"/>
  <c r="S2864" i="20"/>
  <c r="S2865" i="20"/>
  <c r="S2866" i="20"/>
  <c r="S2867" i="20"/>
  <c r="S2868" i="20"/>
  <c r="S2869" i="20"/>
  <c r="S2870" i="20"/>
  <c r="S2871" i="20"/>
  <c r="S2872" i="20"/>
  <c r="S2873" i="20"/>
  <c r="S2874" i="20"/>
  <c r="S2875" i="20"/>
  <c r="S2876" i="20"/>
  <c r="S2877" i="20"/>
  <c r="S2878" i="20"/>
  <c r="S2879" i="20"/>
  <c r="S2880" i="20"/>
  <c r="S2881" i="20"/>
  <c r="S2882" i="20"/>
  <c r="S2883" i="20"/>
  <c r="S2884" i="20"/>
  <c r="S2885" i="20"/>
  <c r="S2886" i="20"/>
  <c r="S2887" i="20"/>
  <c r="S2888" i="20"/>
  <c r="S2889" i="20"/>
  <c r="S2890" i="20"/>
  <c r="S2891" i="20"/>
  <c r="S2892" i="20"/>
  <c r="S2893" i="20"/>
  <c r="S2894" i="20"/>
  <c r="S2895" i="20"/>
  <c r="S2896" i="20"/>
  <c r="S2897" i="20"/>
  <c r="S2898" i="20"/>
  <c r="S2899" i="20"/>
  <c r="S2900" i="20"/>
  <c r="S2901" i="20"/>
  <c r="S2902" i="20"/>
  <c r="S2903" i="20"/>
  <c r="S2904" i="20"/>
  <c r="S2905" i="20"/>
  <c r="S2906" i="20"/>
  <c r="S2907" i="20"/>
  <c r="S2908" i="20"/>
  <c r="S2909" i="20"/>
  <c r="S2910" i="20"/>
  <c r="S2911" i="20"/>
  <c r="S2912" i="20"/>
  <c r="S2913" i="20"/>
  <c r="S2914" i="20"/>
  <c r="S2915" i="20"/>
  <c r="S2916" i="20"/>
  <c r="S2917" i="20"/>
  <c r="S2918" i="20"/>
  <c r="S2919" i="20"/>
  <c r="S2920" i="20"/>
  <c r="S2921" i="20"/>
  <c r="S2922" i="20"/>
  <c r="S2923" i="20"/>
  <c r="S2924" i="20"/>
  <c r="S2925" i="20"/>
  <c r="S2926" i="20"/>
  <c r="S2927" i="20"/>
  <c r="S2928" i="20"/>
  <c r="S2929" i="20"/>
  <c r="S2930" i="20"/>
  <c r="S2931" i="20"/>
  <c r="S2932" i="20"/>
  <c r="S2933" i="20"/>
  <c r="S2934" i="20"/>
  <c r="S2935" i="20"/>
  <c r="S2936" i="20"/>
  <c r="S2937" i="20"/>
  <c r="S2938" i="20"/>
  <c r="S2939" i="20"/>
  <c r="S2940" i="20"/>
  <c r="S2941" i="20"/>
  <c r="S2942" i="20"/>
  <c r="S2943" i="20"/>
  <c r="S2944" i="20"/>
  <c r="S2945" i="20"/>
  <c r="S2946" i="20"/>
  <c r="S2947" i="20"/>
  <c r="S2948" i="20"/>
  <c r="S2949" i="20"/>
  <c r="S2950" i="20"/>
  <c r="S2951" i="20"/>
  <c r="S2952" i="20"/>
  <c r="S2953" i="20"/>
  <c r="S2954" i="20"/>
  <c r="S2955" i="20"/>
  <c r="S2956" i="20"/>
  <c r="S2957" i="20"/>
  <c r="S2958" i="20"/>
  <c r="S2959" i="20"/>
  <c r="S2960" i="20"/>
  <c r="S2961" i="20"/>
  <c r="S2962" i="20"/>
  <c r="S2963" i="20"/>
  <c r="S2964" i="20"/>
  <c r="S2965" i="20"/>
  <c r="S2966" i="20"/>
  <c r="S2967" i="20"/>
  <c r="S2968" i="20"/>
  <c r="S2969" i="20"/>
  <c r="S2970" i="20"/>
  <c r="S2971" i="20"/>
  <c r="S2972" i="20"/>
  <c r="S2973" i="20"/>
  <c r="S2974" i="20"/>
  <c r="S2975" i="20"/>
  <c r="S2976" i="20"/>
  <c r="S2977" i="20"/>
  <c r="S2978" i="20"/>
  <c r="S2979" i="20"/>
  <c r="S2980" i="20"/>
  <c r="S2981" i="20"/>
  <c r="S2982" i="20"/>
  <c r="S2983" i="20"/>
  <c r="S2984" i="20"/>
  <c r="S2985" i="20"/>
  <c r="S2986" i="20"/>
  <c r="S2987" i="20"/>
  <c r="S2988" i="20"/>
  <c r="S2989" i="20"/>
  <c r="S2990" i="20"/>
  <c r="S2991" i="20"/>
  <c r="S2992" i="20"/>
  <c r="S2993" i="20"/>
  <c r="S2994" i="20"/>
  <c r="S2995" i="20"/>
  <c r="S2996" i="20"/>
  <c r="S2997" i="20"/>
  <c r="S2998" i="20"/>
  <c r="S2999" i="20"/>
  <c r="S3000" i="20"/>
  <c r="S3001" i="20"/>
  <c r="S3002" i="20"/>
  <c r="S3003" i="20"/>
  <c r="S3004" i="20"/>
  <c r="S3005" i="20"/>
  <c r="S3006" i="20"/>
  <c r="S3007" i="20"/>
  <c r="S3008" i="20"/>
  <c r="S3009" i="20"/>
  <c r="S3010" i="20"/>
  <c r="S3011" i="20"/>
  <c r="S3012" i="20"/>
  <c r="S3013" i="20"/>
  <c r="S3014" i="20"/>
  <c r="S3015" i="20"/>
  <c r="S3016" i="20"/>
  <c r="S3017" i="20"/>
  <c r="S3018" i="20"/>
  <c r="S3019" i="20"/>
  <c r="S3020" i="20"/>
  <c r="S3021" i="20"/>
  <c r="S3022" i="20"/>
  <c r="S3023" i="20"/>
  <c r="S3024" i="20"/>
  <c r="S3025" i="20"/>
  <c r="S3026" i="20"/>
  <c r="S3027" i="20"/>
  <c r="S3028" i="20"/>
  <c r="S3029" i="20"/>
  <c r="S3030" i="20"/>
  <c r="S3031" i="20"/>
  <c r="S3032" i="20"/>
  <c r="S3033" i="20"/>
  <c r="S3034" i="20"/>
  <c r="S3035" i="20"/>
  <c r="S3036" i="20"/>
  <c r="S3037" i="20"/>
  <c r="S3038" i="20"/>
  <c r="S3039" i="20"/>
  <c r="S3040" i="20"/>
  <c r="S3041" i="20"/>
  <c r="S3042" i="20"/>
  <c r="S3043" i="20"/>
  <c r="S3044" i="20"/>
  <c r="S3045" i="20"/>
  <c r="S3046" i="20"/>
  <c r="S3047" i="20"/>
  <c r="S3048" i="20"/>
  <c r="S3049" i="20"/>
  <c r="S3050" i="20"/>
  <c r="S3051" i="20"/>
  <c r="S3052" i="20"/>
  <c r="S3053" i="20"/>
  <c r="S3054" i="20"/>
  <c r="S3055" i="20"/>
  <c r="S3056" i="20"/>
  <c r="S3057" i="20"/>
  <c r="S3058" i="20"/>
  <c r="S3059" i="20"/>
  <c r="S3060" i="20"/>
  <c r="S3061" i="20"/>
  <c r="S3062" i="20"/>
  <c r="S3063" i="20"/>
  <c r="S3064" i="20"/>
  <c r="S3065" i="20"/>
  <c r="S3066" i="20"/>
  <c r="S3067" i="20"/>
  <c r="S3068" i="20"/>
  <c r="S3069" i="20"/>
  <c r="S3070" i="20"/>
  <c r="S3071" i="20"/>
  <c r="S3072" i="20"/>
  <c r="S3073" i="20"/>
  <c r="S3074" i="20"/>
  <c r="S3075" i="20"/>
  <c r="S3076" i="20"/>
  <c r="S3077" i="20"/>
  <c r="S3078" i="20"/>
  <c r="S3079" i="20"/>
  <c r="S3080" i="20"/>
  <c r="S3081" i="20"/>
  <c r="S3082" i="20"/>
  <c r="S3083" i="20"/>
  <c r="S3084" i="20"/>
  <c r="S3085" i="20"/>
  <c r="S3086" i="20"/>
  <c r="S3087" i="20"/>
  <c r="S3088" i="20"/>
  <c r="S3089" i="20"/>
  <c r="S3090" i="20"/>
  <c r="S3091" i="20"/>
  <c r="S3092" i="20"/>
  <c r="S3093" i="20"/>
  <c r="S3094" i="20"/>
  <c r="S3095" i="20"/>
  <c r="S3096" i="20"/>
  <c r="S3097" i="20"/>
  <c r="S3098" i="20"/>
  <c r="S3099" i="20"/>
  <c r="S3100" i="20"/>
  <c r="S3101" i="20"/>
  <c r="S3102" i="20"/>
  <c r="S3103" i="20"/>
  <c r="S3104" i="20"/>
  <c r="S3105" i="20"/>
  <c r="S3106" i="20"/>
  <c r="S3107" i="20"/>
  <c r="S3108" i="20"/>
  <c r="S3109" i="20"/>
  <c r="S3110" i="20"/>
  <c r="S3111" i="20"/>
  <c r="S3112" i="20"/>
  <c r="S3113" i="20"/>
  <c r="S3114" i="20"/>
  <c r="S3115" i="20"/>
  <c r="S3116" i="20"/>
  <c r="S3117" i="20"/>
  <c r="S3118" i="20"/>
  <c r="S3119" i="20"/>
  <c r="S3120" i="20"/>
  <c r="S3121" i="20"/>
  <c r="S3122" i="20"/>
  <c r="S3123" i="20"/>
  <c r="S3124" i="20"/>
  <c r="S3125" i="20"/>
  <c r="S3126" i="20"/>
  <c r="S3127" i="20"/>
  <c r="S3128" i="20"/>
  <c r="S3129" i="20"/>
  <c r="S3130" i="20"/>
  <c r="S3131" i="20"/>
  <c r="S3132" i="20"/>
  <c r="S3133" i="20"/>
  <c r="S3134" i="20"/>
  <c r="S3135" i="20"/>
  <c r="S3136" i="20"/>
  <c r="S3137" i="20"/>
  <c r="S3138" i="20"/>
  <c r="S3139" i="20"/>
  <c r="S3140" i="20"/>
  <c r="S3141" i="20"/>
  <c r="S3142" i="20"/>
  <c r="S3143" i="20"/>
  <c r="S3144" i="20"/>
  <c r="S3145" i="20"/>
  <c r="S3146" i="20"/>
  <c r="S3147" i="20"/>
  <c r="S3148" i="20"/>
  <c r="S3149" i="20"/>
  <c r="S3150" i="20"/>
  <c r="S3151" i="20"/>
  <c r="S3152" i="20"/>
  <c r="S3153" i="20"/>
  <c r="S3154" i="20"/>
  <c r="S3155" i="20"/>
  <c r="S3156" i="20"/>
  <c r="S3157" i="20"/>
  <c r="S3158" i="20"/>
  <c r="S3159" i="20"/>
  <c r="S3160" i="20"/>
  <c r="S3161" i="20"/>
  <c r="S3162" i="20"/>
  <c r="S3163" i="20"/>
  <c r="S3164" i="20"/>
  <c r="S3165" i="20"/>
  <c r="S3166" i="20"/>
  <c r="S3167" i="20"/>
  <c r="S3168" i="20"/>
  <c r="S3169" i="20"/>
  <c r="S3170" i="20"/>
  <c r="S3171" i="20"/>
  <c r="S3172" i="20"/>
  <c r="S3173" i="20"/>
  <c r="S4" i="20"/>
  <c r="G49" i="3"/>
  <c r="H49" i="3"/>
  <c r="G50" i="3"/>
  <c r="H50" i="3"/>
  <c r="G51" i="3"/>
  <c r="H51" i="3"/>
  <c r="G52" i="3"/>
  <c r="H52" i="3"/>
  <c r="G53" i="3"/>
  <c r="H53" i="3"/>
  <c r="G54" i="3"/>
  <c r="H54" i="3"/>
  <c r="I49" i="3"/>
  <c r="I50" i="3"/>
  <c r="I51" i="3"/>
  <c r="I52" i="3"/>
  <c r="I53" i="3"/>
  <c r="I54" i="3"/>
</calcChain>
</file>

<file path=xl/comments1.xml><?xml version="1.0" encoding="utf-8"?>
<comments xmlns="http://schemas.openxmlformats.org/spreadsheetml/2006/main">
  <authors>
    <author>CD8</author>
  </authors>
  <commentList>
    <comment ref="C97" authorId="0">
      <text>
        <r>
          <rPr>
            <b/>
            <sz val="8"/>
            <color indexed="81"/>
            <rFont val="Tahoma"/>
            <family val="2"/>
          </rPr>
          <t>Energy Source - Choose an Energy Source Code from the Look Up list.</t>
        </r>
        <r>
          <rPr>
            <sz val="8"/>
            <color indexed="81"/>
            <rFont val="Tahoma"/>
            <family val="2"/>
          </rPr>
          <t xml:space="preserve">
</t>
        </r>
      </text>
    </comment>
  </commentList>
</comments>
</file>

<file path=xl/connections.xml><?xml version="1.0" encoding="utf-8"?>
<connections xmlns="http://schemas.openxmlformats.org/spreadsheetml/2006/main">
  <connection id="1" name="Query from ORA7" type="1" refreshedVersion="3" background="1" saveData="1">
    <dbPr connection="DSN=ORA7;UID=OPS$CD86944;DBQ=ORA7;DBA=W;APA=T;EXC=F;FEN=T;QTO=T;FRC=10;FDL=10;LOB=T;RST=T;BTD=F;BNF=F;BAM=IfAllSuccessful;NUM=NLS;DPM=F;MTS=T;MDI=F;CSR=F;FWC=F;FBS=64000;TLO=O;" command="SELECT F923_SUPPLIER.SUPPLIER_NAME_x000d__x000a_FROM &quot;OPS$F9236944&quot;.F923_SUPPLIER F923_SUPPLIER"/>
  </connection>
  <connection id="2" name="Query from ORA71" type="1" refreshedVersion="3" background="1" saveData="1">
    <dbPr connection="DSN=ORA7;UID=OPS$CD86944;DBQ=ORA7;DBA=W;APA=T;EXC=F;FEN=T;QTO=T;FRC=10;FDL=10;LOB=T;RST=T;BTD=F;BNF=F;BAM=IfAllSuccessful;NUM=NLS;DPM=F;MTS=T;MDI=F;CSR=F;FWC=F;FBS=64000;TLO=O;" command="SELECT F923_COALMINE_DETAIL.COALMINE_MSHA_ID, F923_COALMINE_DETAIL.COALMINE_COMPANY, F923_COALMINE_DETAIL.COALMINE_NAME, F923_COALMINE_DETAIL.COALMINE_STATE, F923_COALMINE_DETAIL.COALMINE_COUNTY, F923_COALMINE_DETAIL.COALMINE_COUNTY_CODE, F923_COALMINE_DETAIL.COAL_MINETYPE, F923_COALMINE_DETAIL.COAL_TYPE, F923_COALMINE_DETAIL.STATE_FIPS_x000d__x000a_FROM &quot;OPS$F9236944&quot;.F923_COALMINE_DETAIL F923_COALMINE_DETAIL_x000d__x000a_ORDER BY F923_COALMINE_DETAIL.COALMINE_MSHA_ID"/>
  </connection>
</connections>
</file>

<file path=xl/sharedStrings.xml><?xml version="1.0" encoding="utf-8"?>
<sst xmlns="http://schemas.openxmlformats.org/spreadsheetml/2006/main" count="31487" uniqueCount="9989">
  <si>
    <t>SCHEDULE 1. IDENTIFICATION</t>
  </si>
  <si>
    <t>Plant Name</t>
  </si>
  <si>
    <t>Plant ID</t>
  </si>
  <si>
    <t>Plant Name:</t>
  </si>
  <si>
    <t>Plant ID:</t>
  </si>
  <si>
    <t>Contract Information</t>
  </si>
  <si>
    <t>Energy Source</t>
  </si>
  <si>
    <t>Purchases</t>
  </si>
  <si>
    <t>Quality of Fuel as Received</t>
  </si>
  <si>
    <t>Sulfur Content</t>
  </si>
  <si>
    <t>Ash Content</t>
  </si>
  <si>
    <t>Natural Gas</t>
  </si>
  <si>
    <t>AB</t>
  </si>
  <si>
    <t>Schedule 2 Energy Source</t>
  </si>
  <si>
    <t>BIT</t>
  </si>
  <si>
    <t>LIG</t>
  </si>
  <si>
    <t>SUB</t>
  </si>
  <si>
    <t>RC</t>
  </si>
  <si>
    <t>WC</t>
  </si>
  <si>
    <t>DFO</t>
  </si>
  <si>
    <t>RFO</t>
  </si>
  <si>
    <t>NG</t>
  </si>
  <si>
    <t>PC</t>
  </si>
  <si>
    <t>Bituminous Coal</t>
  </si>
  <si>
    <t>Lignite Coal</t>
  </si>
  <si>
    <t>Subbituminous Coal</t>
  </si>
  <si>
    <t>Refined Coal</t>
  </si>
  <si>
    <t>Waste Coal</t>
  </si>
  <si>
    <t>Distillate Fuel Oil</t>
  </si>
  <si>
    <t>Residual Fuel Oil</t>
  </si>
  <si>
    <t>Petroleum Coke</t>
  </si>
  <si>
    <t>Code</t>
  </si>
  <si>
    <t>Description</t>
  </si>
  <si>
    <t>Range Name = ESSCH2</t>
  </si>
  <si>
    <t>SUPPLIER_NAME</t>
  </si>
  <si>
    <t>COAL CREEK</t>
  </si>
  <si>
    <t>COAL ENERGY</t>
  </si>
  <si>
    <t>COAL HILL MINING</t>
  </si>
  <si>
    <t>COAL MARKETING COMPANY</t>
  </si>
  <si>
    <t>COAL NETWORK</t>
  </si>
  <si>
    <t>COAL RIVER ENERGY</t>
  </si>
  <si>
    <t>COAL SALES</t>
  </si>
  <si>
    <t>COAL TRADE</t>
  </si>
  <si>
    <t>COAL VALLEY</t>
  </si>
  <si>
    <t>COALTEK</t>
  </si>
  <si>
    <t>COASTAL</t>
  </si>
  <si>
    <t>COLONA</t>
  </si>
  <si>
    <t>COLONIAL</t>
  </si>
  <si>
    <t>COLORADO INTERSTATE GAS</t>
  </si>
  <si>
    <t>COLORADO SPRINGS UTILITIES ENERGY SUPPLY DEPT</t>
  </si>
  <si>
    <t>COLOWYO COAL COMPANY</t>
  </si>
  <si>
    <t>COLOWYO MINE</t>
  </si>
  <si>
    <t>COLUMBIA</t>
  </si>
  <si>
    <t>COLUMBIA ENERGY</t>
  </si>
  <si>
    <t>COLUMBIA GAS</t>
  </si>
  <si>
    <t>COLUMBIA GULF</t>
  </si>
  <si>
    <t>COLUMBIA GULF TRANSMISSION</t>
  </si>
  <si>
    <t>COLUMBIA PIPELINE</t>
  </si>
  <si>
    <t>COMMONWEALTH</t>
  </si>
  <si>
    <t>COMMUNITY ENERGY</t>
  </si>
  <si>
    <t>COMO OIL</t>
  </si>
  <si>
    <t>COMP COAL</t>
  </si>
  <si>
    <t>COMPASS ENERGY</t>
  </si>
  <si>
    <t>COMPLEX</t>
  </si>
  <si>
    <t>CON ED</t>
  </si>
  <si>
    <t>CONAGRA</t>
  </si>
  <si>
    <t>CONCORD</t>
  </si>
  <si>
    <t>CONECTIV ENERGY</t>
  </si>
  <si>
    <t>CONEMAUGH FUEL</t>
  </si>
  <si>
    <t>CONESVILLE PREPARATION</t>
  </si>
  <si>
    <t>CONNECT ENERGY</t>
  </si>
  <si>
    <t>CONOCOPHILLIPS</t>
  </si>
  <si>
    <t>CONSOL</t>
  </si>
  <si>
    <t>CONSOL ENERGY</t>
  </si>
  <si>
    <t>CONSOLIDATION COAL COMPANY</t>
  </si>
  <si>
    <t>CONSTELLATION ENERGY</t>
  </si>
  <si>
    <t>CONSTELLATION NEW ENERGY</t>
  </si>
  <si>
    <t>CONSUMERS ENERGY</t>
  </si>
  <si>
    <t>CONTINENTAL</t>
  </si>
  <si>
    <t>CONVERSE</t>
  </si>
  <si>
    <t>CONVERSE COAL</t>
  </si>
  <si>
    <t>COOK &amp; SONS</t>
  </si>
  <si>
    <t>COOK INLET</t>
  </si>
  <si>
    <t>COOL SPRING SITE GFCC</t>
  </si>
  <si>
    <t>CO-OP MINING</t>
  </si>
  <si>
    <t>COOSA COAL CO</t>
  </si>
  <si>
    <t>COPANO ENERGY SERVICES</t>
  </si>
  <si>
    <t>CORAL</t>
  </si>
  <si>
    <t>CORAL ENERGY</t>
  </si>
  <si>
    <t>CORAL ENERGY RESOURCES</t>
  </si>
  <si>
    <t>CORDERO</t>
  </si>
  <si>
    <t>CORESCO</t>
  </si>
  <si>
    <t>CORNERSTONE ENERGY</t>
  </si>
  <si>
    <t>CORNING</t>
  </si>
  <si>
    <t>COTTAGE GROVE</t>
  </si>
  <si>
    <t>COURTNEY FOOS</t>
  </si>
  <si>
    <t>COVOL FUELS</t>
  </si>
  <si>
    <t>COY MINE</t>
  </si>
  <si>
    <t>CPENN</t>
  </si>
  <si>
    <t>CPS</t>
  </si>
  <si>
    <t>CRANEY</t>
  </si>
  <si>
    <t>CREDIT SUISSE ENERGY</t>
  </si>
  <si>
    <t>CREEK PAUM</t>
  </si>
  <si>
    <t>CRIMSON COAL</t>
  </si>
  <si>
    <t>CROSS OIL</t>
  </si>
  <si>
    <t>CROSS PETROLEUM</t>
  </si>
  <si>
    <t>CROSSBROOK COAL</t>
  </si>
  <si>
    <t>CROSSTEX</t>
  </si>
  <si>
    <t>CROWN</t>
  </si>
  <si>
    <t>CRYSTAL FLASH</t>
  </si>
  <si>
    <t>CS UTILITIES MERCHANT</t>
  </si>
  <si>
    <t>CS UTILITIES PPA</t>
  </si>
  <si>
    <t>CSL INTERNATIONAL</t>
  </si>
  <si>
    <t>CSV INC</t>
  </si>
  <si>
    <t>CSX</t>
  </si>
  <si>
    <t>CSX-OTC</t>
  </si>
  <si>
    <t xml:space="preserve">CUMBERLAND COAL RESOURCES </t>
  </si>
  <si>
    <t>CUMBERLAND RIVER</t>
  </si>
  <si>
    <t>CUMBERLAND/EMERALD GREENE COUNTY</t>
  </si>
  <si>
    <t>CUSTOM FUEL SERVICES</t>
  </si>
  <si>
    <t>CYPRESS</t>
  </si>
  <si>
    <t>CYPRESS CREEK MINE</t>
  </si>
  <si>
    <t>CYPRESS GAS PIPELINE</t>
  </si>
  <si>
    <t>CYPRUS EMERALD RESOURCES</t>
  </si>
  <si>
    <t>CZAR</t>
  </si>
  <si>
    <t>D &amp; E MINING</t>
  </si>
  <si>
    <t>DAKOTA COAL</t>
  </si>
  <si>
    <t>DAMRON FOK</t>
  </si>
  <si>
    <t>DAVE REISDORF</t>
  </si>
  <si>
    <t>DAVIDSON PETROLEUM</t>
  </si>
  <si>
    <t>DAYTON POWER &amp; LIGHT</t>
  </si>
  <si>
    <t>DB ENERGY</t>
  </si>
  <si>
    <t>DBET</t>
  </si>
  <si>
    <t>DCP</t>
  </si>
  <si>
    <t>DECKER</t>
  </si>
  <si>
    <t>DEEMSTON</t>
  </si>
  <si>
    <t>DEEMSTON MINE</t>
  </si>
  <si>
    <t>DEEP WATER RESOURCES</t>
  </si>
  <si>
    <t>DEER CREEK</t>
  </si>
  <si>
    <t>DEFERIET PAPER</t>
  </si>
  <si>
    <t>DELTA COALS</t>
  </si>
  <si>
    <t>DELTA ENERGY</t>
  </si>
  <si>
    <t>DENNIS K BURKE</t>
  </si>
  <si>
    <t>DEPARTMENT OF DEFENSE</t>
  </si>
  <si>
    <t>DETM</t>
  </si>
  <si>
    <t>DEVON CANADA</t>
  </si>
  <si>
    <t>1081 MINE</t>
  </si>
  <si>
    <t>381 NORTH MINE</t>
  </si>
  <si>
    <t>A/C FUELS</t>
  </si>
  <si>
    <t>AC&amp;T</t>
  </si>
  <si>
    <t>ACADIA PIPELINE PARTNERS</t>
  </si>
  <si>
    <t>ACCENT ENERGY / SOCAL GAS</t>
  </si>
  <si>
    <t>ADAMS RESOURCES MARKETING</t>
  </si>
  <si>
    <t>ADARO</t>
  </si>
  <si>
    <t>AEP/HPL</t>
  </si>
  <si>
    <t>AGGREGATE</t>
  </si>
  <si>
    <t>AGLAND</t>
  </si>
  <si>
    <t>AGT</t>
  </si>
  <si>
    <t>AGUILA</t>
  </si>
  <si>
    <t>AIR QUALITY/KNOX</t>
  </si>
  <si>
    <t>AL ROMAN</t>
  </si>
  <si>
    <t>ALABAMA COAL</t>
  </si>
  <si>
    <t>ALABAMA GAS</t>
  </si>
  <si>
    <t>ALAGAS CO</t>
  </si>
  <si>
    <t>ALCOA</t>
  </si>
  <si>
    <t>ALGONQUIN GAS TRANSMISSION</t>
  </si>
  <si>
    <t>ALLEGHENY ENERGY</t>
  </si>
  <si>
    <t>ALLEGHENY MINERAL CORP</t>
  </si>
  <si>
    <t>ALLEY CASSETTY COAL</t>
  </si>
  <si>
    <t>ALLIANCE  COAL</t>
  </si>
  <si>
    <t>ALLIANCE ENERGY</t>
  </si>
  <si>
    <t>ALLIANT ENERGY</t>
  </si>
  <si>
    <t>ALLIED ENERGY RESOURCES</t>
  </si>
  <si>
    <t>ALLIED WASTE</t>
  </si>
  <si>
    <t>ALOHA PETROLEUM</t>
  </si>
  <si>
    <t>ALPHA COAL</t>
  </si>
  <si>
    <t>ALTRA INDUSTRIES</t>
  </si>
  <si>
    <t>AMERADA HESS</t>
  </si>
  <si>
    <t>AMEREN CILCO</t>
  </si>
  <si>
    <t>AMEREN CIPS</t>
  </si>
  <si>
    <t>AMEREN ENERGY</t>
  </si>
  <si>
    <t>AMERICAN COAL</t>
  </si>
  <si>
    <t>AMERICAN ELECTRIC POWER (AEP)</t>
  </si>
  <si>
    <t>AMERICAN ENERGY</t>
  </si>
  <si>
    <t>AMERICAN GENERAL OIL</t>
  </si>
  <si>
    <t>AMERICAN PRIDE</t>
  </si>
  <si>
    <t>AMERIKOHL</t>
  </si>
  <si>
    <t>AML&amp;P</t>
  </si>
  <si>
    <t>AMVEST</t>
  </si>
  <si>
    <t>ANADARKO</t>
  </si>
  <si>
    <t>ANDALEX</t>
  </si>
  <si>
    <t>ANDARKO</t>
  </si>
  <si>
    <t>ANKER</t>
  </si>
  <si>
    <t>ANNANDALE QUARRIES</t>
  </si>
  <si>
    <t>ANR</t>
  </si>
  <si>
    <t>ANTELOPE</t>
  </si>
  <si>
    <t>APACHE</t>
  </si>
  <si>
    <t>APEX</t>
  </si>
  <si>
    <t>AQUILA</t>
  </si>
  <si>
    <t>ARCADIA</t>
  </si>
  <si>
    <t xml:space="preserve">ARCH </t>
  </si>
  <si>
    <t>ARCH COAL SALES</t>
  </si>
  <si>
    <t>ARCLAR COMPANY</t>
  </si>
  <si>
    <t>ARCLIGHT ENERGY MARKETING</t>
  </si>
  <si>
    <t>ARGUS ENERGY</t>
  </si>
  <si>
    <t>ARIZONA ELECTRIC POWER COOPERATIVE</t>
  </si>
  <si>
    <t>ARIZONA PUBLIC SERVICE</t>
  </si>
  <si>
    <t>ARKLA</t>
  </si>
  <si>
    <t>ARMSTRONG COAL</t>
  </si>
  <si>
    <t>ASCENTERGY</t>
  </si>
  <si>
    <t>ASH RESOURCES</t>
  </si>
  <si>
    <t>ASHLAND</t>
  </si>
  <si>
    <t>ASPEN PIPELINE</t>
  </si>
  <si>
    <t>ASSOCIATED ELECTRIC COOP</t>
  </si>
  <si>
    <t>ASSOCIATED ENERGY</t>
  </si>
  <si>
    <t>ATKINSON OIL</t>
  </si>
  <si>
    <t>ATLANTA GAS &amp; LIGHT</t>
  </si>
  <si>
    <t>ATLANTIC LEASCO</t>
  </si>
  <si>
    <t>ATLAS</t>
  </si>
  <si>
    <t>ATMOS ENERGY</t>
  </si>
  <si>
    <t>ATMOS PIPELINE</t>
  </si>
  <si>
    <t>AUGUSTUS DEEP MINE</t>
  </si>
  <si>
    <t>AULTMAN MINE</t>
  </si>
  <si>
    <t>AUTOMATED PETROLEUM &amp; ENERGY</t>
  </si>
  <si>
    <t>AVALON PETROLEUM</t>
  </si>
  <si>
    <t>AVISTA</t>
  </si>
  <si>
    <t>AVOCA BEMENT</t>
  </si>
  <si>
    <t>B &amp; N COAL</t>
  </si>
  <si>
    <t>B &amp; W RESOURCES</t>
  </si>
  <si>
    <t>BAILEY</t>
  </si>
  <si>
    <t>BAILEY-ENLOW FORK MINES</t>
  </si>
  <si>
    <t>BAMA GAS</t>
  </si>
  <si>
    <t>BARCLAY'S CAPITAL</t>
  </si>
  <si>
    <t>BARRACKVILLE FINES</t>
  </si>
  <si>
    <t>BASELL</t>
  </si>
  <si>
    <t>BAY GAS PIPELINE</t>
  </si>
  <si>
    <t>BAY STATE</t>
  </si>
  <si>
    <t>BEAR CANYON</t>
  </si>
  <si>
    <t>BEAR ENERGY</t>
  </si>
  <si>
    <t>BEAUDRY OIL</t>
  </si>
  <si>
    <t>BEDFORD VALLEY PETROLEUM</t>
  </si>
  <si>
    <t>BEECH FORK PROCESSING</t>
  </si>
  <si>
    <t>BELLAYRE</t>
  </si>
  <si>
    <t>BELMONT PETROLEUM</t>
  </si>
  <si>
    <t>BEN CREEK</t>
  </si>
  <si>
    <t>BENDER MINE</t>
  </si>
  <si>
    <t>BENTON COUNTY</t>
  </si>
  <si>
    <t>BERKSHIRE GAS</t>
  </si>
  <si>
    <t>BERNER OIL</t>
  </si>
  <si>
    <t>BERWIND COAL</t>
  </si>
  <si>
    <t>BEVINS BRANCH</t>
  </si>
  <si>
    <t>BEZJAK MINE</t>
  </si>
  <si>
    <t>BG ENERGY</t>
  </si>
  <si>
    <t>BG LNG SERVICES</t>
  </si>
  <si>
    <t>BGE</t>
  </si>
  <si>
    <t>BHP BILLITON MARKETING</t>
  </si>
  <si>
    <t>BIG ELK MINING</t>
  </si>
  <si>
    <t>BILLY STRIP MINE PITS 3 &amp; 4</t>
  </si>
  <si>
    <t>BIOENERGY - WASHINGTON</t>
  </si>
  <si>
    <t>BIRCH RIVER</t>
  </si>
  <si>
    <t>BITTNER MINE</t>
  </si>
  <si>
    <t>BKF EQUIPMENT</t>
  </si>
  <si>
    <t>BLACK BEAUTY</t>
  </si>
  <si>
    <t>BLACK BUTTE</t>
  </si>
  <si>
    <t>BLACK DIAMOND</t>
  </si>
  <si>
    <t>BLACK GOLD</t>
  </si>
  <si>
    <t>BLACK MOUNTAIN</t>
  </si>
  <si>
    <t>BLACK ROCK MINE</t>
  </si>
  <si>
    <t>BLACK THUNDER - AEP</t>
  </si>
  <si>
    <t>BLACK THUNDER - ARCH</t>
  </si>
  <si>
    <t>BLACK THUNDER WEST</t>
  </si>
  <si>
    <t>BLACKSVILLE</t>
  </si>
  <si>
    <t>BLUE MOUNTAIN ENERGY</t>
  </si>
  <si>
    <t>BLUE RIBBON</t>
  </si>
  <si>
    <t>BLUESTONE COAL</t>
  </si>
  <si>
    <t>BNI COAL</t>
  </si>
  <si>
    <t>BOMINFLOT ATLANTIC</t>
  </si>
  <si>
    <t>BOSS ENERGY</t>
  </si>
  <si>
    <t>BOSSELMAN</t>
  </si>
  <si>
    <t>BOWIE</t>
  </si>
  <si>
    <t>BOWIE RESOURCES</t>
  </si>
  <si>
    <t>BOWOOD MINE</t>
  </si>
  <si>
    <t>BP</t>
  </si>
  <si>
    <t>BP AMOCO</t>
  </si>
  <si>
    <t>BP CANADA ENERGY COMPANY</t>
  </si>
  <si>
    <t>BP CANADA ENERGY MARKETING</t>
  </si>
  <si>
    <t>BP LNG</t>
  </si>
  <si>
    <t>BP NORTH AMERICA</t>
  </si>
  <si>
    <t>BP REFINERY</t>
  </si>
  <si>
    <t>BRADFORD ENERGY</t>
  </si>
  <si>
    <t>BRADIGAN'S</t>
  </si>
  <si>
    <t>BRAY BARGE CLEANING</t>
  </si>
  <si>
    <t>BRAZIL CREEK MINERALS</t>
  </si>
  <si>
    <t>BRENNER OIL</t>
  </si>
  <si>
    <t>BRIDGELINE</t>
  </si>
  <si>
    <t>BRIDGER COAL FIELD</t>
  </si>
  <si>
    <t>BRIGGS &amp; TILLMAN</t>
  </si>
  <si>
    <t>BRITT ENERGY RESOURCES</t>
  </si>
  <si>
    <t>BROWNFIELD OIL</t>
  </si>
  <si>
    <t>BRUCETON PETROLEUM</t>
  </si>
  <si>
    <t>BUCK OIL</t>
  </si>
  <si>
    <t>BUCKEYE</t>
  </si>
  <si>
    <t>BUCKINGHAM COAL COMPANY</t>
  </si>
  <si>
    <t>BUCKINGHAM MINE</t>
  </si>
  <si>
    <t>BUCKLEY</t>
  </si>
  <si>
    <t>BUCKSKIN</t>
  </si>
  <si>
    <t>BUCY SURFACE MINE</t>
  </si>
  <si>
    <t>BULK PLANT</t>
  </si>
  <si>
    <t>BULK PLANTS</t>
  </si>
  <si>
    <t>BULLOCK OIL</t>
  </si>
  <si>
    <t>BULLSKIN</t>
  </si>
  <si>
    <t>BUMPERS OIL</t>
  </si>
  <si>
    <t>BURDIVICH MINE</t>
  </si>
  <si>
    <t>C &amp; R COAL</t>
  </si>
  <si>
    <t>C BARRON &amp; SONS</t>
  </si>
  <si>
    <t>C REISS</t>
  </si>
  <si>
    <t>C STODDARD &amp; SONS</t>
  </si>
  <si>
    <t>CABALLO ROJO</t>
  </si>
  <si>
    <t>CABOT</t>
  </si>
  <si>
    <t>CALENTURITAS</t>
  </si>
  <si>
    <t>CALGAS</t>
  </si>
  <si>
    <t>CALIFORNIA DEPARTMENT OF WATER RESOURCES</t>
  </si>
  <si>
    <t>CALIFORNIA ENERGY EXCHANGE</t>
  </si>
  <si>
    <t>CALPINE ENERGY</t>
  </si>
  <si>
    <t>CALPINE PRODUCER SERVICES</t>
  </si>
  <si>
    <t>CAMBRIA</t>
  </si>
  <si>
    <t>CAMELOT</t>
  </si>
  <si>
    <t>CAMP CREEK</t>
  </si>
  <si>
    <t>CANADIAN NATURAL RESOURCES</t>
  </si>
  <si>
    <t>CANE PATCH</t>
  </si>
  <si>
    <t>CANYON FUEL</t>
  </si>
  <si>
    <t>CAPEX</t>
  </si>
  <si>
    <t>CAPITAL CITY OIL</t>
  </si>
  <si>
    <t>CAPITAL COAL</t>
  </si>
  <si>
    <t>CAPP RESOURCE</t>
  </si>
  <si>
    <t>CARDWELL DISTRIBUTING</t>
  </si>
  <si>
    <t>CARGILL</t>
  </si>
  <si>
    <t>CARLISLE</t>
  </si>
  <si>
    <t>CARSON OIL</t>
  </si>
  <si>
    <t>CARTER ENERGY</t>
  </si>
  <si>
    <t>CARTER PERTOLEUM</t>
  </si>
  <si>
    <t>CARTER ROAG</t>
  </si>
  <si>
    <t>CASCADE GAS</t>
  </si>
  <si>
    <t>CBS&amp;C</t>
  </si>
  <si>
    <t>CECG</t>
  </si>
  <si>
    <t>CENEX OF WASHBURN</t>
  </si>
  <si>
    <t>CENTANA</t>
  </si>
  <si>
    <t>CENTERPOINT ENERGY</t>
  </si>
  <si>
    <t>CENTRAL APPALACHIA MINING</t>
  </si>
  <si>
    <t>CENTRAL COAL</t>
  </si>
  <si>
    <t>CENTRAL CRUDE</t>
  </si>
  <si>
    <t>CENTRAL OIL</t>
  </si>
  <si>
    <t>CENTRAL STATES PETROLEUM</t>
  </si>
  <si>
    <t>CENTRAL WEST VIRGINIA</t>
  </si>
  <si>
    <t>CENTRALIA COAL</t>
  </si>
  <si>
    <t>CENTURY</t>
  </si>
  <si>
    <t>CEREDO DOCK</t>
  </si>
  <si>
    <t>CES</t>
  </si>
  <si>
    <t>CFR MINE</t>
  </si>
  <si>
    <t>CHANNEL</t>
  </si>
  <si>
    <t>CHARLES POINT - ANNS RUN</t>
  </si>
  <si>
    <t>CHAROLAIS</t>
  </si>
  <si>
    <t>CHAS COAL</t>
  </si>
  <si>
    <t>CHASEBURG FARMER'S UNION</t>
  </si>
  <si>
    <t>CHENIERE ENERGY</t>
  </si>
  <si>
    <t>CHESAPEAK GAS</t>
  </si>
  <si>
    <t>CHESAPEAKE ENERGY MARKETING</t>
  </si>
  <si>
    <t>CHEVRON</t>
  </si>
  <si>
    <t>CHEVRON TEXACO</t>
  </si>
  <si>
    <t>CHEYENNE</t>
  </si>
  <si>
    <t>CHIEF PETROLEUM</t>
  </si>
  <si>
    <t>CHS REFINERY</t>
  </si>
  <si>
    <t>CIG</t>
  </si>
  <si>
    <t>CILCORP</t>
  </si>
  <si>
    <t>CIMA ENERGY</t>
  </si>
  <si>
    <t xml:space="preserve">CIMAREX </t>
  </si>
  <si>
    <t>CINCINNATI BULK TERMINAL</t>
  </si>
  <si>
    <t>CINERGY</t>
  </si>
  <si>
    <t>CITGO</t>
  </si>
  <si>
    <t>CITIGROUP</t>
  </si>
  <si>
    <t>CITY OF LAKELAND</t>
  </si>
  <si>
    <t>CLARK OIL</t>
  </si>
  <si>
    <t>CLEARFIELD PROPERTIES</t>
  </si>
  <si>
    <t>CLEARWATER ENTERPRISES</t>
  </si>
  <si>
    <t>CLEMENTINE</t>
  </si>
  <si>
    <t>CLINTON SITE/MINE</t>
  </si>
  <si>
    <t>CLINTWOOD</t>
  </si>
  <si>
    <t>CLINTWOOD ELKHORN</t>
  </si>
  <si>
    <t>CLISE MINE</t>
  </si>
  <si>
    <t>CLOUD PEAK</t>
  </si>
  <si>
    <t>CMC</t>
  </si>
  <si>
    <t>CNG PIPELINE</t>
  </si>
  <si>
    <t>CNRL</t>
  </si>
  <si>
    <t>COAL CASTLE FUELS</t>
  </si>
  <si>
    <t>DEVON ENERGY</t>
  </si>
  <si>
    <t>DEVON GAS SERVICES</t>
  </si>
  <si>
    <t>DHRI</t>
  </si>
  <si>
    <t>DIAL OIL</t>
  </si>
  <si>
    <t>DIAMOND MAY COAL</t>
  </si>
  <si>
    <t>DISTR ENSTAR NATURAL GAS</t>
  </si>
  <si>
    <t>DISTRIGAS OF BOSTON</t>
  </si>
  <si>
    <t>DISTRIGAS OF MASSACHUSETTS</t>
  </si>
  <si>
    <t>DIVERSIFIED ENERGY</t>
  </si>
  <si>
    <t>DIXIE FUEL</t>
  </si>
  <si>
    <t>DMT</t>
  </si>
  <si>
    <t>DODGE HILL</t>
  </si>
  <si>
    <t>DOLET HILLS LIGNITE</t>
  </si>
  <si>
    <t>DOMINION</t>
  </si>
  <si>
    <t>DOMINION HOPE</t>
  </si>
  <si>
    <t>DOMINION PEOPLES</t>
  </si>
  <si>
    <t>DOMINION PIPELINE</t>
  </si>
  <si>
    <t>S B COLLINS</t>
  </si>
  <si>
    <t>REPSOL</t>
  </si>
  <si>
    <t>MOUNTAIN ENERGY RESOURCES</t>
  </si>
  <si>
    <t>MAMMOTH COAL</t>
  </si>
  <si>
    <t>COAL MOUNTAIN</t>
  </si>
  <si>
    <t>TRIPLE T OIL COMPANY</t>
  </si>
  <si>
    <t>GULF TRADING &amp; TRANSPORT</t>
  </si>
  <si>
    <t>MATRIX ENERGY, LLC</t>
  </si>
  <si>
    <t>MFA</t>
  </si>
  <si>
    <t>DPL ENERGY</t>
  </si>
  <si>
    <t>CATO</t>
  </si>
  <si>
    <t>GARROW OIL &amp; PROPANE</t>
  </si>
  <si>
    <t>SUNNYSIDE COGENERATION ASSOCIATION</t>
  </si>
  <si>
    <t>GLOBAL COMPANIES LLC</t>
  </si>
  <si>
    <t>QUALITY ENERGY SERVICES LLC</t>
  </si>
  <si>
    <t>FRENCHMAN VALLEY COOP</t>
  </si>
  <si>
    <t>SILVAS</t>
  </si>
  <si>
    <t>PORTLAND GENERAL ELECTRIC</t>
  </si>
  <si>
    <t>C REISS COMPANY</t>
  </si>
  <si>
    <t>RIP GRIFFIN</t>
  </si>
  <si>
    <t>ALLIANCE LANDFILL</t>
  </si>
  <si>
    <t>KEYSTONE LANDFILL</t>
  </si>
  <si>
    <t>ENERGETIX</t>
  </si>
  <si>
    <t>MORGAN &amp; HUNT OIL CO</t>
  </si>
  <si>
    <t>BV OIL CO</t>
  </si>
  <si>
    <t>MACMILLAN OIL CO</t>
  </si>
  <si>
    <t>ANTHRACITE COAL SALE</t>
  </si>
  <si>
    <t>N&amp;B ENTERPRISES</t>
  </si>
  <si>
    <t>MCCLURE ENTERPRISES</t>
  </si>
  <si>
    <t>PARK MINE COAL CO</t>
  </si>
  <si>
    <t>DOMINION RETAIL</t>
  </si>
  <si>
    <t>SOLAR SOURCES</t>
  </si>
  <si>
    <t>VAPOWER</t>
  </si>
  <si>
    <t>NATIONAL COAL OF ALABAMA</t>
  </si>
  <si>
    <t>WAREX TERMINALS CORP</t>
  </si>
  <si>
    <t>DEARBORN LASALLE CO</t>
  </si>
  <si>
    <t>GOLDMAN SACHS</t>
  </si>
  <si>
    <t>CLOUGH OIL COMPANY</t>
  </si>
  <si>
    <t>SANTIE WHOLESALE OIL CO</t>
  </si>
  <si>
    <t>COAST TO COAST PARTNERS</t>
  </si>
  <si>
    <t>APPALACHIA COAL SALES</t>
  </si>
  <si>
    <t>THOMAS PETROLEUM LLC</t>
  </si>
  <si>
    <t>MARION EXCAVATING CORP</t>
  </si>
  <si>
    <t>TROY ENERGY LLC</t>
  </si>
  <si>
    <t>HIGH DESERT</t>
  </si>
  <si>
    <t>PETROHAWK ENERGY CORPORATION</t>
  </si>
  <si>
    <t>PRODUCERS DOCK</t>
  </si>
  <si>
    <t>UNION POWER PARTNERS</t>
  </si>
  <si>
    <t>JETCO ENERGY SERVICES</t>
  </si>
  <si>
    <t>NORTHWEST PETROLEUM COMPANY</t>
  </si>
  <si>
    <t>WELLMORE COAL</t>
  </si>
  <si>
    <t>SSI PETROLEUM</t>
  </si>
  <si>
    <t>SANTA BUCKLEY ENERGY</t>
  </si>
  <si>
    <t>GASEARCH</t>
  </si>
  <si>
    <t>GRIFFIN OIL &amp; PROPANE</t>
  </si>
  <si>
    <t>WRIGHT¿S OIL SERVICE &amp; PROPANE</t>
  </si>
  <si>
    <t>SERVCO FS COOPERATIVE</t>
  </si>
  <si>
    <t>BIRMINGHAM COAL &amp; COKE CO</t>
  </si>
  <si>
    <t>SUPERIOR PLUS ENERGY SERVICES</t>
  </si>
  <si>
    <t>HK ENERGY MARKETING</t>
  </si>
  <si>
    <t>DELAWARE &amp; LEHIGH COAL COMPANY</t>
  </si>
  <si>
    <t>CRESCENT OIL COMPANY</t>
  </si>
  <si>
    <t>MINNESOTA ENERGY RESOURCES</t>
  </si>
  <si>
    <t>MPS MERCHANT SERVICES</t>
  </si>
  <si>
    <t>BLACKROCK COAL</t>
  </si>
  <si>
    <t>MARABOU MIDSTREAM SERVICES</t>
  </si>
  <si>
    <t>OMNI COAL GROUP</t>
  </si>
  <si>
    <t>EMLYN COAL PROCESSING</t>
  </si>
  <si>
    <t>ROSEBUD MINING COMPANY</t>
  </si>
  <si>
    <t>ALATENN</t>
  </si>
  <si>
    <t>CON EDISON ENERGY</t>
  </si>
  <si>
    <t>WEN LAR</t>
  </si>
  <si>
    <t>JEFFERSON ISLAND STORAGE &amp; HUB</t>
  </si>
  <si>
    <t>FOERTSCH CONSTRUCTION COMPANY</t>
  </si>
  <si>
    <t>XSTRATA</t>
  </si>
  <si>
    <t>SAVAGE SERVICES</t>
  </si>
  <si>
    <t>BOSWELL OIL</t>
  </si>
  <si>
    <t>OVEC POWER</t>
  </si>
  <si>
    <t>ELEMENT MARKETS</t>
  </si>
  <si>
    <t>SOUTHCROSS</t>
  </si>
  <si>
    <t>RITCHIE LAKELAND OIL &amp; PROPANE</t>
  </si>
  <si>
    <t>DUKE ENERGY CAM</t>
  </si>
  <si>
    <t>DOMINION TRANSMISSION</t>
  </si>
  <si>
    <t>DOMINY OIL</t>
  </si>
  <si>
    <t>DON SMALL &amp; SONS OIL DISTRIBUTION CO</t>
  </si>
  <si>
    <t>DOOLEY OIL</t>
  </si>
  <si>
    <t>DOVER RESOURCES</t>
  </si>
  <si>
    <t>DOW</t>
  </si>
  <si>
    <t>DRUMMOND</t>
  </si>
  <si>
    <t>DRY FORK</t>
  </si>
  <si>
    <t>DTA</t>
  </si>
  <si>
    <t>DTC</t>
  </si>
  <si>
    <t>DTE ENERGY</t>
  </si>
  <si>
    <t>DTE GAS RES</t>
  </si>
  <si>
    <t>DUCK ISLAND</t>
  </si>
  <si>
    <t>DUGOUT</t>
  </si>
  <si>
    <t>DUKE ENERGY</t>
  </si>
  <si>
    <t>DUNNINGSVILLE MINE</t>
  </si>
  <si>
    <t>DUPONT (DOG)</t>
  </si>
  <si>
    <t>DUPONT (HYDROGEN)</t>
  </si>
  <si>
    <t>DUPONT (VOC)</t>
  </si>
  <si>
    <t>DUTCH RUN MINE</t>
  </si>
  <si>
    <t>DYNAMIC ENERGY</t>
  </si>
  <si>
    <t>DYNEGY</t>
  </si>
  <si>
    <t>DYNEGY COAL TRANDING AND TRANSPORTATION</t>
  </si>
  <si>
    <t>DYNEGY MARKETING &amp; TRADE</t>
  </si>
  <si>
    <t>E P BENDER COAL</t>
  </si>
  <si>
    <t>EAGLE BUTTE</t>
  </si>
  <si>
    <t>EAGLE ENERGY</t>
  </si>
  <si>
    <t>EAGLE FUELS</t>
  </si>
  <si>
    <t>EAST FAIRFIELD</t>
  </si>
  <si>
    <t>EAST RIVER ENERGY</t>
  </si>
  <si>
    <t>EAST TENNESSEE NATURAL GAS</t>
  </si>
  <si>
    <t>EASTERN</t>
  </si>
  <si>
    <t>EASTERN SHORE NATURAL GAS</t>
  </si>
  <si>
    <t>EASTOVER OIL</t>
  </si>
  <si>
    <t>ECI</t>
  </si>
  <si>
    <t>ECORP ENERGY MARKETING LLC</t>
  </si>
  <si>
    <t>EDF TRADING</t>
  </si>
  <si>
    <t>EDNA RUTH</t>
  </si>
  <si>
    <t>EDWARDS ETHERTON</t>
  </si>
  <si>
    <t>EDWARDS OIL</t>
  </si>
  <si>
    <t>EES COKE BATTERY</t>
  </si>
  <si>
    <t>EL PASO ENERGY</t>
  </si>
  <si>
    <t>EL PASO MERCHANT ENERGY</t>
  </si>
  <si>
    <t>EL PASO NATURAL GAS</t>
  </si>
  <si>
    <t>ELK CREEK</t>
  </si>
  <si>
    <t>ELK MOUNTAIN</t>
  </si>
  <si>
    <t>ELK RIVER COAL</t>
  </si>
  <si>
    <t>ELK RUN</t>
  </si>
  <si>
    <t>ELM STREET</t>
  </si>
  <si>
    <t>EMBRIDGE</t>
  </si>
  <si>
    <t>EMERA ENERGY SERVICES</t>
  </si>
  <si>
    <t>EMERALD</t>
  </si>
  <si>
    <t>EMERALD COAL RESOURCES</t>
  </si>
  <si>
    <t>EMERALD INTERNATIONAL CORP</t>
  </si>
  <si>
    <t>EMERALD MINE</t>
  </si>
  <si>
    <t>EMERALD RESOURCES</t>
  </si>
  <si>
    <t>EMERALD/LANHAM</t>
  </si>
  <si>
    <t>EMPIRE ENERGY</t>
  </si>
  <si>
    <t>ENBRIDGE</t>
  </si>
  <si>
    <t>ENBRIDGE MARKETING</t>
  </si>
  <si>
    <t>ENCANA</t>
  </si>
  <si>
    <t>ENDURANCE</t>
  </si>
  <si>
    <t>ENERFIN</t>
  </si>
  <si>
    <t>ENERGY AMERICA</t>
  </si>
  <si>
    <t>ENERGY AUTHORITY</t>
  </si>
  <si>
    <t>ENERGY COAL</t>
  </si>
  <si>
    <t>ENERGY EXPRESS</t>
  </si>
  <si>
    <t>ENERGY KOCH</t>
  </si>
  <si>
    <t>ENERGY LINK</t>
  </si>
  <si>
    <t>ENERGY PETROLEUM</t>
  </si>
  <si>
    <t>ENERGY RESOURCES</t>
  </si>
  <si>
    <t>ENERGYCO MARKETING AND TRADE</t>
  </si>
  <si>
    <t>ENERGYUSA - TPC</t>
  </si>
  <si>
    <t>ENERSYSTEMS</t>
  </si>
  <si>
    <t>ENJET</t>
  </si>
  <si>
    <t>ENOGEX</t>
  </si>
  <si>
    <t>ENSERCO</t>
  </si>
  <si>
    <t>ENTERGY</t>
  </si>
  <si>
    <t>ENTERGY KOCH</t>
  </si>
  <si>
    <t>ENTERPRISE</t>
  </si>
  <si>
    <t>ENTERPRISE TEXAS PIPELINE</t>
  </si>
  <si>
    <t xml:space="preserve">ENVIRONMENTAL DEVELOPMENT GROUP </t>
  </si>
  <si>
    <t>EOG RESOURCES</t>
  </si>
  <si>
    <t>EPI</t>
  </si>
  <si>
    <t>EQUILON</t>
  </si>
  <si>
    <t>EQUISTAR</t>
  </si>
  <si>
    <t>EQUITABLE</t>
  </si>
  <si>
    <t>ERM</t>
  </si>
  <si>
    <t>ESERVICES, LLC</t>
  </si>
  <si>
    <t>ET FUEL</t>
  </si>
  <si>
    <t>ETC</t>
  </si>
  <si>
    <t>ETR MINES</t>
  </si>
  <si>
    <t>EVANGELINE GAS PIPELINE</t>
  </si>
  <si>
    <t>EVANS OIL</t>
  </si>
  <si>
    <t>EVERGREEN</t>
  </si>
  <si>
    <t>EXELON</t>
  </si>
  <si>
    <t>EXPORT COMMODITIES</t>
  </si>
  <si>
    <t>EXXON</t>
  </si>
  <si>
    <t>EXXONMOBIL</t>
  </si>
  <si>
    <t>FAISER OIL</t>
  </si>
  <si>
    <t>FALKIRK</t>
  </si>
  <si>
    <t>FANCHER MINE</t>
  </si>
  <si>
    <t>FANCO</t>
  </si>
  <si>
    <t>FARM &amp; HOME</t>
  </si>
  <si>
    <t>FARMINGTON FINES</t>
  </si>
  <si>
    <t>FARSTAD</t>
  </si>
  <si>
    <t>FAUSER ENERGY</t>
  </si>
  <si>
    <t>FAYETTE COAL &amp; COKE</t>
  </si>
  <si>
    <t>FB ENERGY CANADA</t>
  </si>
  <si>
    <t>FCC ENVIRONMENTAL</t>
  </si>
  <si>
    <t>FEDERAL</t>
  </si>
  <si>
    <t>FERRARO</t>
  </si>
  <si>
    <t>FERRELL GAS</t>
  </si>
  <si>
    <t>FGT</t>
  </si>
  <si>
    <t>FGU</t>
  </si>
  <si>
    <t>FIDELITY</t>
  </si>
  <si>
    <t>FINA</t>
  </si>
  <si>
    <t>FIRST ENERGY</t>
  </si>
  <si>
    <t>FISCHER OIL CO</t>
  </si>
  <si>
    <t>FISHER</t>
  </si>
  <si>
    <t>FLEETWING</t>
  </si>
  <si>
    <t>FLINT HILLS</t>
  </si>
  <si>
    <t>FLORIDA GAS</t>
  </si>
  <si>
    <t>FLORIDA GAS TRANSMISSION</t>
  </si>
  <si>
    <t>FLORIDA GAS UTILITY</t>
  </si>
  <si>
    <t>FLORIDA PETROLEUM</t>
  </si>
  <si>
    <t>FLORIDA POWER &amp; LIGHT</t>
  </si>
  <si>
    <t>FOLA</t>
  </si>
  <si>
    <t>FOLK OIL COMPANY</t>
  </si>
  <si>
    <t>FORCEY COAL</t>
  </si>
  <si>
    <t>FORELAND REFINERY</t>
  </si>
  <si>
    <t>FORESIGHT COAL SALES</t>
  </si>
  <si>
    <t>FORK CREEK</t>
  </si>
  <si>
    <t>FORMOSA CHLOR-ALKALI</t>
  </si>
  <si>
    <t>FORMOSA HYDROCARBONS</t>
  </si>
  <si>
    <t>FORMOSA OLEFINS</t>
  </si>
  <si>
    <t>FORTIS ENERGY</t>
  </si>
  <si>
    <t>FOUNDATION COAL</t>
  </si>
  <si>
    <t>FOUNDATION ENERGY</t>
  </si>
  <si>
    <t>FPL ENERGY</t>
  </si>
  <si>
    <t>FRANCISCO</t>
  </si>
  <si>
    <t>FRANKLIN COUNTY</t>
  </si>
  <si>
    <t>FRANKTHOMP</t>
  </si>
  <si>
    <t>FRAZIER OIL CO</t>
  </si>
  <si>
    <t>FREED MINE</t>
  </si>
  <si>
    <t>FREEDOM MINE</t>
  </si>
  <si>
    <t>FREELANDVILLE</t>
  </si>
  <si>
    <t>FRETTE ENERGY</t>
  </si>
  <si>
    <t>FRIENDSVILLE</t>
  </si>
  <si>
    <t>FUEL MASTERS LLC</t>
  </si>
  <si>
    <t>FUEL OILS</t>
  </si>
  <si>
    <t>FUSER OIL</t>
  </si>
  <si>
    <t>G P RESOURCES</t>
  </si>
  <si>
    <t>G&amp;S COAL</t>
  </si>
  <si>
    <t>GA TANK LINES</t>
  </si>
  <si>
    <t>GALATIA</t>
  </si>
  <si>
    <t>GALLATIN</t>
  </si>
  <si>
    <t>GARY WILLIAMS ENERGY</t>
  </si>
  <si>
    <t>GAS COMPANY OF NEW MEXICO</t>
  </si>
  <si>
    <t>GATE FUEL SERVICE</t>
  </si>
  <si>
    <t>GATEWAY</t>
  </si>
  <si>
    <t>GATLIFF COAL</t>
  </si>
  <si>
    <t>GATLING</t>
  </si>
  <si>
    <t>GATOR MINE</t>
  </si>
  <si>
    <t>GAVILON</t>
  </si>
  <si>
    <t>GEARY 11 MINE</t>
  </si>
  <si>
    <t>GENESIS COAL</t>
  </si>
  <si>
    <t>GEORGE COLLIERS</t>
  </si>
  <si>
    <t>GEORGE E. WARREN</t>
  </si>
  <si>
    <t>GEORGE MINE</t>
  </si>
  <si>
    <t>GIANT INDUSTRIES</t>
  </si>
  <si>
    <t>GIBSON</t>
  </si>
  <si>
    <t>GINGER HILL</t>
  </si>
  <si>
    <t>GLEN ALLEN RAIL</t>
  </si>
  <si>
    <t>GLENCORE</t>
  </si>
  <si>
    <t>GLOBAL ENERGY</t>
  </si>
  <si>
    <t>GLOBAL OIL</t>
  </si>
  <si>
    <t>GLOBAL PETROLEUM</t>
  </si>
  <si>
    <t>GOALS</t>
  </si>
  <si>
    <t>GOLD STAR</t>
  </si>
  <si>
    <t>GOLDEN GATE PETROLEUM</t>
  </si>
  <si>
    <t>GOLDEN OIL</t>
  </si>
  <si>
    <t>GOLDSTAR</t>
  </si>
  <si>
    <t>GORDONSVILLE</t>
  </si>
  <si>
    <t>GRACETON #2 MINE</t>
  </si>
  <si>
    <t>GRAY OIL</t>
  </si>
  <si>
    <t>GRAYS HARBOR COUNTY PUD</t>
  </si>
  <si>
    <t>GREAT LAKE GAS TRANSMISSION</t>
  </si>
  <si>
    <t>GTM ENERGY PARTNERS</t>
  </si>
  <si>
    <t>GUASARE COAL INTERNATIONAL</t>
  </si>
  <si>
    <t>GULF</t>
  </si>
  <si>
    <t>GULF SOUTH</t>
  </si>
  <si>
    <t>GULF STREAM</t>
  </si>
  <si>
    <t>GULF TERRA</t>
  </si>
  <si>
    <t>GUTTMAN OIL</t>
  </si>
  <si>
    <t>HAMILTON</t>
  </si>
  <si>
    <t>HARLAN DEVELOPMENT</t>
  </si>
  <si>
    <t>HARPER OIL</t>
  </si>
  <si>
    <t>HARRIS</t>
  </si>
  <si>
    <t>HARRISVILLE MINE</t>
  </si>
  <si>
    <t>HAYWOOD LOADOUT</t>
  </si>
  <si>
    <t>HAZLETON SHAFT</t>
  </si>
  <si>
    <t>HCC-ELK CREEK</t>
  </si>
  <si>
    <t>HARTLAND FUEL PRODUCTS</t>
  </si>
  <si>
    <t>HEARTLAND MIDWEST</t>
  </si>
  <si>
    <t>HEATH OIL</t>
  </si>
  <si>
    <t>HEPBURNIA COAL</t>
  </si>
  <si>
    <t>HERITAGE PETROLEUM</t>
  </si>
  <si>
    <t>HESS ENERGY</t>
  </si>
  <si>
    <t>HETCO</t>
  </si>
  <si>
    <t>HIAWATHA COAL COMPANY</t>
  </si>
  <si>
    <t>HIDDEN SPLENDOR RESOURCES</t>
  </si>
  <si>
    <t>HIDDEN VALLEY</t>
  </si>
  <si>
    <t>HIGHTOWER PETROLEUM</t>
  </si>
  <si>
    <t>HILL MINE</t>
  </si>
  <si>
    <t>HILL PETROLEUM</t>
  </si>
  <si>
    <t>HILLS COAL</t>
  </si>
  <si>
    <t>HILL'S FUELS</t>
  </si>
  <si>
    <t>HILO</t>
  </si>
  <si>
    <t>HINER MINE</t>
  </si>
  <si>
    <t>HOLBROOK COAL</t>
  </si>
  <si>
    <t>HOMAX OIL</t>
  </si>
  <si>
    <t>HOME OIL &amp; GAS</t>
  </si>
  <si>
    <t>HOPEDALE MINING</t>
  </si>
  <si>
    <t>HOPKINS COUNTY COAL</t>
  </si>
  <si>
    <t>HORIZON</t>
  </si>
  <si>
    <t>HOUSTON PIPELINE COMPANY</t>
  </si>
  <si>
    <t>HPL</t>
  </si>
  <si>
    <t>HQ ENERGY SERVICES US</t>
  </si>
  <si>
    <t>HUGUENOT ENERGY</t>
  </si>
  <si>
    <t>HUMPHREY MINE</t>
  </si>
  <si>
    <t>HUNTER RIDGE COAL</t>
  </si>
  <si>
    <t>HUSKY ENERGY</t>
  </si>
  <si>
    <t>HUTCHINSON</t>
  </si>
  <si>
    <t>HYDROCARBON EXCHANGE CORP</t>
  </si>
  <si>
    <t>IAC</t>
  </si>
  <si>
    <t>IBERDROLA RENEWABLES</t>
  </si>
  <si>
    <t>IGI</t>
  </si>
  <si>
    <t>IKERD COAL</t>
  </si>
  <si>
    <t>ILLINOIS FUELS</t>
  </si>
  <si>
    <t>IMAGIN NATURAL RESOURCES</t>
  </si>
  <si>
    <t>IMTT</t>
  </si>
  <si>
    <t>INDEPENDENCE COAL</t>
  </si>
  <si>
    <t>INDIANA KENTUCKY ELECTRICSOUTHERN PRB</t>
  </si>
  <si>
    <t>INDIANTOWN GAS</t>
  </si>
  <si>
    <t>INDIGO ENERGY</t>
  </si>
  <si>
    <t>INERGY</t>
  </si>
  <si>
    <t>INFINITE ENERGY</t>
  </si>
  <si>
    <t>INFINITY COAL</t>
  </si>
  <si>
    <t>INGRAM BARGE</t>
  </si>
  <si>
    <t>INR</t>
  </si>
  <si>
    <t>INR-WV</t>
  </si>
  <si>
    <t>INR-WV OPERATING</t>
  </si>
  <si>
    <t>INTEGRA</t>
  </si>
  <si>
    <t>INTEGRITY COAL</t>
  </si>
  <si>
    <t>INTEGRYS ENERGY</t>
  </si>
  <si>
    <t>INTER AMERICAN COAL</t>
  </si>
  <si>
    <t>INTER OCEAN</t>
  </si>
  <si>
    <t>INTERCHEM</t>
  </si>
  <si>
    <t>INTERCON RESOURCES</t>
  </si>
  <si>
    <t>INTERNATIONAL COAL GROUP</t>
  </si>
  <si>
    <t>INTERNATIONAL RESOURCES</t>
  </si>
  <si>
    <t>INTEROCEAN COAL</t>
  </si>
  <si>
    <t>INTERSTATE GAS MARKET</t>
  </si>
  <si>
    <t>INTERSTATE POWER &amp; LIGHT</t>
  </si>
  <si>
    <t>ION CARBON</t>
  </si>
  <si>
    <t>IPC USA</t>
  </si>
  <si>
    <t>IROQUOIS GAS PIPELINE</t>
  </si>
  <si>
    <t>IRVING OIL</t>
  </si>
  <si>
    <t>ISAAC'S RUN</t>
  </si>
  <si>
    <t>ISLAND SALES</t>
  </si>
  <si>
    <t>ISOBUNKERS</t>
  </si>
  <si>
    <t>J ARON</t>
  </si>
  <si>
    <t>J P MORGAN</t>
  </si>
  <si>
    <t>JACK RICH</t>
  </si>
  <si>
    <t>JACOB RANCH</t>
  </si>
  <si>
    <t>JAD COAL CO</t>
  </si>
  <si>
    <t>JAM ENVIRONMENTAL</t>
  </si>
  <si>
    <t>JAMBOREE</t>
  </si>
  <si>
    <t>JAMES RIVER</t>
  </si>
  <si>
    <t>JAMIESON CONSTRUCTION CO</t>
  </si>
  <si>
    <t>JARON</t>
  </si>
  <si>
    <t>JARVIS COAL</t>
  </si>
  <si>
    <t>JEDDO COAL</t>
  </si>
  <si>
    <t>JESSE BRANCH</t>
  </si>
  <si>
    <t>JEWELL SMOKELESS COAL CORPORATION</t>
  </si>
  <si>
    <t>JEWETT MINE</t>
  </si>
  <si>
    <t>JIM BRIDGER COAL</t>
  </si>
  <si>
    <t>JIM WALTER</t>
  </si>
  <si>
    <t>JLA ENERGY</t>
  </si>
  <si>
    <t>JM ADAMS</t>
  </si>
  <si>
    <t>JOE PETROLE</t>
  </si>
  <si>
    <t>JOEPA MINE</t>
  </si>
  <si>
    <t>JOHN CLARK</t>
  </si>
  <si>
    <t>JOHNSON ENERGY</t>
  </si>
  <si>
    <t>JONES FORK</t>
  </si>
  <si>
    <t>JP MORGAN</t>
  </si>
  <si>
    <t>JP MORGAN VENTURES ENERGY</t>
  </si>
  <si>
    <t>KAJON</t>
  </si>
  <si>
    <t>KALLAM OIL COMPANY</t>
  </si>
  <si>
    <t>KANAWHA EAGLE</t>
  </si>
  <si>
    <t>KANSAS GAS SERVICE</t>
  </si>
  <si>
    <t>KARBOWSKI OIL</t>
  </si>
  <si>
    <t>KECK OIL</t>
  </si>
  <si>
    <t>KEENE</t>
  </si>
  <si>
    <t>KELLER</t>
  </si>
  <si>
    <t>KELLY MINE</t>
  </si>
  <si>
    <t>KEMMERER</t>
  </si>
  <si>
    <t>KENAMERICA RESOURCES</t>
  </si>
  <si>
    <t>KENNECOTT ENERGY</t>
  </si>
  <si>
    <t>KENSINGTON MINE</t>
  </si>
  <si>
    <t>KENTUCKY COAL</t>
  </si>
  <si>
    <t>KENTUCKY CUMBERLAND</t>
  </si>
  <si>
    <t>KENTUCKY FUELS</t>
  </si>
  <si>
    <t>KENTUCKY MINING</t>
  </si>
  <si>
    <t>KENTUCKY PETROLEUM</t>
  </si>
  <si>
    <t>KENTUCKY UTILITIES</t>
  </si>
  <si>
    <t>KERN RIVER</t>
  </si>
  <si>
    <t xml:space="preserve">KEY OIL </t>
  </si>
  <si>
    <t>KEYSPAN ENERGY</t>
  </si>
  <si>
    <t>KEYSTONE COAL</t>
  </si>
  <si>
    <t>KEYSTONE FUELS</t>
  </si>
  <si>
    <t>KEYSTONE MINES</t>
  </si>
  <si>
    <t>KIEWIT - BUCKSKIN</t>
  </si>
  <si>
    <t>KIMBALL RESOUCES</t>
  </si>
  <si>
    <t>KINDER MORGAN</t>
  </si>
  <si>
    <t>KING COAL</t>
  </si>
  <si>
    <t>KIPPEN INDUSTRIES</t>
  </si>
  <si>
    <t>KIVA</t>
  </si>
  <si>
    <t>KM TEJAS</t>
  </si>
  <si>
    <t>KMPL</t>
  </si>
  <si>
    <t>KN MARKETING</t>
  </si>
  <si>
    <t>KNAPP OIL</t>
  </si>
  <si>
    <t>KNIGHTHAWK</t>
  </si>
  <si>
    <t>KOALA ENERGY</t>
  </si>
  <si>
    <t>KOCH</t>
  </si>
  <si>
    <t>KOCH CARBON</t>
  </si>
  <si>
    <t>KOCH PINE BEND REFINERY</t>
  </si>
  <si>
    <t>KOHLSAAT</t>
  </si>
  <si>
    <t>JAT OIL</t>
  </si>
  <si>
    <t>BIOENERGY SOLUTIONS</t>
  </si>
  <si>
    <t>KATH FUEL</t>
  </si>
  <si>
    <t>LAUREL SAND &amp; STONE</t>
  </si>
  <si>
    <t>LCRA GAS</t>
  </si>
  <si>
    <t>LE BELCHER</t>
  </si>
  <si>
    <t>LEATHERWOOD</t>
  </si>
  <si>
    <t>LECKRONE MINE</t>
  </si>
  <si>
    <t>LEE RANCH</t>
  </si>
  <si>
    <t>LEFT FORK MINING</t>
  </si>
  <si>
    <t>LEHIGH VALLEY COAL</t>
  </si>
  <si>
    <t>LEIGHOW</t>
  </si>
  <si>
    <t>LEMMEN OIL</t>
  </si>
  <si>
    <t>LEWIS MINE</t>
  </si>
  <si>
    <t>LG&amp;E</t>
  </si>
  <si>
    <t>LIBERTY</t>
  </si>
  <si>
    <t>LICK SIDING</t>
  </si>
  <si>
    <t>LITTLE ELK MINING</t>
  </si>
  <si>
    <t>LLOYD AGGREGATE</t>
  </si>
  <si>
    <t>LOGAN &amp; KANAWHA COAL COMPANY</t>
  </si>
  <si>
    <t>LONG FORK</t>
  </si>
  <si>
    <t>LONG ISLAND POWER AUTHORITY</t>
  </si>
  <si>
    <t>LOUIS DREYFUS ENERGY</t>
  </si>
  <si>
    <t>LOUISIANA INTERSTATE GAS</t>
  </si>
  <si>
    <t>LOVERIDGE MINE</t>
  </si>
  <si>
    <t>LOZIER OIL</t>
  </si>
  <si>
    <t>LR CHAPMAN</t>
  </si>
  <si>
    <t>LUEBBERING OIL CO</t>
  </si>
  <si>
    <t>LUKE</t>
  </si>
  <si>
    <t>LUMINANT TRADING</t>
  </si>
  <si>
    <t>LYKINS OIL</t>
  </si>
  <si>
    <t>LYNCH COMPLEX</t>
  </si>
  <si>
    <t>LYONDELL</t>
  </si>
  <si>
    <t>MACQUARIE COOK</t>
  </si>
  <si>
    <t>MADISON GAS AND ELECTRIC CO</t>
  </si>
  <si>
    <t>MAGNUM COAL SALES</t>
  </si>
  <si>
    <t>MAGNUS ENERGY MARKETING</t>
  </si>
  <si>
    <t>MAHER OIL</t>
  </si>
  <si>
    <t>MANALPAN MINING</t>
  </si>
  <si>
    <t>MANSFIELD</t>
  </si>
  <si>
    <t>MAPLE COAL COMPANY</t>
  </si>
  <si>
    <t>MAPLES GAS</t>
  </si>
  <si>
    <t>MARATHON</t>
  </si>
  <si>
    <t>MARIETTA COAL</t>
  </si>
  <si>
    <t>MARION</t>
  </si>
  <si>
    <t>MARION DOCKS</t>
  </si>
  <si>
    <t>MARITIMES &amp; NORTHEAST</t>
  </si>
  <si>
    <t>MARK WEST</t>
  </si>
  <si>
    <t>MARSHALL</t>
  </si>
  <si>
    <t>MARSHALL RESOURCES</t>
  </si>
  <si>
    <t>MARTIN PRODUCTS</t>
  </si>
  <si>
    <t>MASEFIELD</t>
  </si>
  <si>
    <t>MASSEY</t>
  </si>
  <si>
    <t>MC MINING</t>
  </si>
  <si>
    <t>MCCOY ELKHORN</t>
  </si>
  <si>
    <t>MCCRAW OIL &amp; PROPANE</t>
  </si>
  <si>
    <t>MCE</t>
  </si>
  <si>
    <t>MCELROY</t>
  </si>
  <si>
    <t>MCGILL MINE</t>
  </si>
  <si>
    <t>MCLEOD WASTE OIL</t>
  </si>
  <si>
    <t>MCQUARIE COOK ENERGY</t>
  </si>
  <si>
    <t>MEARS CLYMER</t>
  </si>
  <si>
    <t>MEG-LYNN</t>
  </si>
  <si>
    <t>MEPCO OPERATIONS</t>
  </si>
  <si>
    <t xml:space="preserve">MERCURIA </t>
  </si>
  <si>
    <t>MERIDIAN HYDROCARBONS</t>
  </si>
  <si>
    <t>MERRILL LYNCH</t>
  </si>
  <si>
    <t>MERRIMAC ENERGY GROUP</t>
  </si>
  <si>
    <t>METROPOLITAN UTILITIES DISTRICT</t>
  </si>
  <si>
    <t>METTIKI</t>
  </si>
  <si>
    <t>METZ MINE</t>
  </si>
  <si>
    <t>MGC</t>
  </si>
  <si>
    <t>MGI</t>
  </si>
  <si>
    <t>MICHIGAN CONSOLIDATED</t>
  </si>
  <si>
    <t>MICHIGAN GAS UTILITIES</t>
  </si>
  <si>
    <t>MICROGY</t>
  </si>
  <si>
    <t>MID AMERICAN NATURAL RESOURCES</t>
  </si>
  <si>
    <t>MIDAMERICAN ENERGY</t>
  </si>
  <si>
    <t>MID-SOUTH SYNERGY</t>
  </si>
  <si>
    <t>MIDSTREAM FUEL SERVICE</t>
  </si>
  <si>
    <t>MIDWEST ENERGY RESOURCES</t>
  </si>
  <si>
    <t>MIECO INC</t>
  </si>
  <si>
    <t>MILES LP GAS</t>
  </si>
  <si>
    <t>MILLER CREEK</t>
  </si>
  <si>
    <t>MINA NORTE</t>
  </si>
  <si>
    <t>MINERAL TRADING</t>
  </si>
  <si>
    <t>MIRABITO</t>
  </si>
  <si>
    <t>MIRANT</t>
  </si>
  <si>
    <t>MISSISSIPPI LIGNITE MINING</t>
  </si>
  <si>
    <t>MISSISSIPPI RIVER TRANS</t>
  </si>
  <si>
    <t>MOHAWK VALLEY</t>
  </si>
  <si>
    <t>MONTANA-DAKOTA UTILITIES</t>
  </si>
  <si>
    <t>MONTOUR</t>
  </si>
  <si>
    <t>MORGAN</t>
  </si>
  <si>
    <t>MORGAN STANLEY</t>
  </si>
  <si>
    <t>MORRISON</t>
  </si>
  <si>
    <t>MOTIVA ENTERPRISES</t>
  </si>
  <si>
    <t>MOTTS BRANCH</t>
  </si>
  <si>
    <t>MOUNTAIN COAL</t>
  </si>
  <si>
    <t>MOUNTAIN LAUREL</t>
  </si>
  <si>
    <t>MOUNTAINSIDE COAL</t>
  </si>
  <si>
    <t>MSR ENERGY AUTHORITY</t>
  </si>
  <si>
    <t>MUNCE'S SUPERIOR</t>
  </si>
  <si>
    <t>MUNICIPAL GAS AUTHORITY OF GA</t>
  </si>
  <si>
    <t>MUNIGAS - BP ENERGY</t>
  </si>
  <si>
    <t>MUNIGAS - TENASKA</t>
  </si>
  <si>
    <t>MURPHY GAS MARKETING</t>
  </si>
  <si>
    <t>MURPHY OIL USA</t>
  </si>
  <si>
    <t>NALLY &amp; HAMILTON</t>
  </si>
  <si>
    <t>NAME PENDING</t>
  </si>
  <si>
    <t>NANCY MINE</t>
  </si>
  <si>
    <t>NATIONAL ENERGY &amp; TRADE</t>
  </si>
  <si>
    <t>NATIONAL FUEL GAS</t>
  </si>
  <si>
    <t>NATIONAL FUEL MARKETING</t>
  </si>
  <si>
    <t>NATIONAL FUEL RESOURCES</t>
  </si>
  <si>
    <t>NATIONAL GRID</t>
  </si>
  <si>
    <t>NATURAL GAS EXCHANGE</t>
  </si>
  <si>
    <t>NATURAL GAS PIPELINE</t>
  </si>
  <si>
    <t>NAUGHTON ENERGY</t>
  </si>
  <si>
    <t>NAVAJO TRIBAL AUTHORITY</t>
  </si>
  <si>
    <t>NCG1</t>
  </si>
  <si>
    <t>NCGA</t>
  </si>
  <si>
    <t>NE/IA SUPPLY</t>
  </si>
  <si>
    <t>NEBRASKA IOWA SUPPLY</t>
  </si>
  <si>
    <t>NEGT</t>
  </si>
  <si>
    <t>NET</t>
  </si>
  <si>
    <t>NEVADA POWER</t>
  </si>
  <si>
    <t>NEW BRAUNFELS</t>
  </si>
  <si>
    <t>NEW HORIZON MINE</t>
  </si>
  <si>
    <t>NEW JERSEY NATURAL GAS</t>
  </si>
  <si>
    <t>NEW RIDGE MINING</t>
  </si>
  <si>
    <t>NEW RIVER</t>
  </si>
  <si>
    <t>NEXEN</t>
  </si>
  <si>
    <t>NEXTERA</t>
  </si>
  <si>
    <t>NFMCO</t>
  </si>
  <si>
    <t xml:space="preserve">NFMCO </t>
  </si>
  <si>
    <t>NGPL</t>
  </si>
  <si>
    <t>NGTS</t>
  </si>
  <si>
    <t>NIC HOLDINGS INC</t>
  </si>
  <si>
    <t>NICOR</t>
  </si>
  <si>
    <t>NIPSCO</t>
  </si>
  <si>
    <t>NISKA GAS STORAGE</t>
  </si>
  <si>
    <t>NISOURCE</t>
  </si>
  <si>
    <t>NJR ENERGY SERVICES CO</t>
  </si>
  <si>
    <t>NOBLE ENERGY MARKETING</t>
  </si>
  <si>
    <t>NOBLE GAS MARKETING</t>
  </si>
  <si>
    <t>NOCO</t>
  </si>
  <si>
    <t>NOCOR</t>
  </si>
  <si>
    <t>NORTH ANTELOPE</t>
  </si>
  <si>
    <t>NORTH BAY ENERGY</t>
  </si>
  <si>
    <t>NORTH SPRINGS</t>
  </si>
  <si>
    <t>NORTHAMPTON</t>
  </si>
  <si>
    <t>NORTHERN NATURAL</t>
  </si>
  <si>
    <t>NORTHVILLE</t>
  </si>
  <si>
    <t>NORTHWEST PIPELINE</t>
  </si>
  <si>
    <t>NORTHWESTERN ENERGY</t>
  </si>
  <si>
    <t>NRJ</t>
  </si>
  <si>
    <t>NS ORIGIN</t>
  </si>
  <si>
    <t>NWPL</t>
  </si>
  <si>
    <t>NWPL - SUMAS</t>
  </si>
  <si>
    <t>O G E ENERGY</t>
  </si>
  <si>
    <t>OAK GROVE</t>
  </si>
  <si>
    <t>OAK HILL</t>
  </si>
  <si>
    <t>OAK MOUNTAIN PRODUCTS</t>
  </si>
  <si>
    <t>OASIS</t>
  </si>
  <si>
    <t>OCCIDENTAL ENERGY</t>
  </si>
  <si>
    <t>OCCIDENTAL ENERGY MARKETING</t>
  </si>
  <si>
    <t>ODYSSEY</t>
  </si>
  <si>
    <t>OGE ENERGY</t>
  </si>
  <si>
    <t>OHIO AMERICAN ENERGY</t>
  </si>
  <si>
    <t>OLIN CHLOR ALKALI</t>
  </si>
  <si>
    <t>OMAR MINING</t>
  </si>
  <si>
    <t>ONE ENERGY MARKETING AND TRADING</t>
  </si>
  <si>
    <t>ONEOK</t>
  </si>
  <si>
    <t>ONEOK ENERGY MARKETING AND TRADING</t>
  </si>
  <si>
    <t>ONEOK ENERGY SERVICES</t>
  </si>
  <si>
    <t>ONYX GAS MARKETING CO</t>
  </si>
  <si>
    <t>OPTIM ENERGY MARKETING</t>
  </si>
  <si>
    <t>ORLANDO UTILITIES</t>
  </si>
  <si>
    <t>OXBOW CARBON &amp; MINERALS</t>
  </si>
  <si>
    <t>OXFORD MINING COMPANY</t>
  </si>
  <si>
    <t>OXY CANADA</t>
  </si>
  <si>
    <t>OXY USA</t>
  </si>
  <si>
    <t>OZARK NATURAL GAS</t>
  </si>
  <si>
    <t>P &amp; M COAL</t>
  </si>
  <si>
    <t>P&amp;N COAL COMPANY</t>
  </si>
  <si>
    <t>PACIFIC GAS &amp; ELECTRIC</t>
  </si>
  <si>
    <t>PACIFIC SUMMIT</t>
  </si>
  <si>
    <t>PAIUTE</t>
  </si>
  <si>
    <t>PANHANDLE EASTERN PIPELINE</t>
  </si>
  <si>
    <t>PANTHER CREEK</t>
  </si>
  <si>
    <t>PAPCO OIL</t>
  </si>
  <si>
    <t>PARDEE</t>
  </si>
  <si>
    <t>PARKER OIL</t>
  </si>
  <si>
    <t>PASO DIABLO</t>
  </si>
  <si>
    <t>PATRIOT COAL SALES</t>
  </si>
  <si>
    <t>PATRIOT II</t>
  </si>
  <si>
    <t>PATRIOT MINE</t>
  </si>
  <si>
    <t>PATTERSON</t>
  </si>
  <si>
    <t>PATTIKI</t>
  </si>
  <si>
    <t>PAUITE</t>
  </si>
  <si>
    <t>PBP ENERGY</t>
  </si>
  <si>
    <t>PEABODY COAL SALES</t>
  </si>
  <si>
    <t>PEABODY COAL TRADE</t>
  </si>
  <si>
    <t>PENINSULA ENERGY SERVICES</t>
  </si>
  <si>
    <t>PENN LAKES MINE</t>
  </si>
  <si>
    <t>PENN OHIO</t>
  </si>
  <si>
    <t>PEOPLES GAS</t>
  </si>
  <si>
    <t>PEOPLES NATURAL GAS</t>
  </si>
  <si>
    <t>PEPCO</t>
  </si>
  <si>
    <t>PERC</t>
  </si>
  <si>
    <t>PERRY COUNTY</t>
  </si>
  <si>
    <t>PETRO TRADERS</t>
  </si>
  <si>
    <t>PETROCOM</t>
  </si>
  <si>
    <t>PETROLEUM TRADERS</t>
  </si>
  <si>
    <t>PETROLEUM TRADERS CORPORATION</t>
  </si>
  <si>
    <t>PETRON</t>
  </si>
  <si>
    <t>PEVLER</t>
  </si>
  <si>
    <t>PG&amp;E</t>
  </si>
  <si>
    <t>PHELPS DODGE</t>
  </si>
  <si>
    <t>PHOENIX</t>
  </si>
  <si>
    <t>PIASA</t>
  </si>
  <si>
    <t>PIEDMONT</t>
  </si>
  <si>
    <t>PIERCE OIL</t>
  </si>
  <si>
    <t>PINE BELT OIL</t>
  </si>
  <si>
    <t>PINE BRANCH</t>
  </si>
  <si>
    <t>PIONEER</t>
  </si>
  <si>
    <t>PITTCO</t>
  </si>
  <si>
    <t>PITTSBURGH #8</t>
  </si>
  <si>
    <t>PITTSBURGH &amp; MIDWAY</t>
  </si>
  <si>
    <t>PLACID REFINING</t>
  </si>
  <si>
    <t>PLAINS</t>
  </si>
  <si>
    <t>PLEASANT VIEW MINING</t>
  </si>
  <si>
    <t>POND CREEK</t>
  </si>
  <si>
    <t>PONTIKI</t>
  </si>
  <si>
    <t>POPPLE</t>
  </si>
  <si>
    <t>POWDER RIVER</t>
  </si>
  <si>
    <t>POWEREX</t>
  </si>
  <si>
    <t>POWHATAN/CENTURY MINE</t>
  </si>
  <si>
    <t>PPL ENERGY</t>
  </si>
  <si>
    <t>PPM ENERGY</t>
  </si>
  <si>
    <t>PRAIRIE EAGLE</t>
  </si>
  <si>
    <t>PRAIRIE STATE</t>
  </si>
  <si>
    <t>PREMIER ELKHORN</t>
  </si>
  <si>
    <t>PRIOR ENERGY</t>
  </si>
  <si>
    <t>PRITCHARD MINING</t>
  </si>
  <si>
    <t>PRO OIL</t>
  </si>
  <si>
    <t>PRO PETROLEUM</t>
  </si>
  <si>
    <t>PROGAS</t>
  </si>
  <si>
    <t>PROGRESS ENERGY</t>
  </si>
  <si>
    <t>PROGRESS FUEL</t>
  </si>
  <si>
    <t>PROLIANCE ENERGY</t>
  </si>
  <si>
    <t>PROPANE SERVICES</t>
  </si>
  <si>
    <t>PROSPERITY</t>
  </si>
  <si>
    <t>PSE - NORTHWEST PIPELINE</t>
  </si>
  <si>
    <t>PSEG</t>
  </si>
  <si>
    <t>PSNC ENERGY</t>
  </si>
  <si>
    <t>PUGET SOUND ENERGY - NORTHWEST PIPELINE</t>
  </si>
  <si>
    <t>QUALITY AGGREGATES</t>
  </si>
  <si>
    <t>QUESTAR GAS</t>
  </si>
  <si>
    <t>RAG EMERALD RESOURCES</t>
  </si>
  <si>
    <t>RAINBOW GAS</t>
  </si>
  <si>
    <t>RAMOS</t>
  </si>
  <si>
    <t>RAVEN CREST</t>
  </si>
  <si>
    <t>RAWHIDE CHEMOIL</t>
  </si>
  <si>
    <t>RAWHIDE MINE</t>
  </si>
  <si>
    <t>RAWLEE FUELS</t>
  </si>
  <si>
    <t>RED RIVER</t>
  </si>
  <si>
    <t>REGAL</t>
  </si>
  <si>
    <t>REGENCY FIELD SERVICES</t>
  </si>
  <si>
    <t>REGENCY GAS</t>
  </si>
  <si>
    <t>RELIANT ENERGY</t>
  </si>
  <si>
    <t>RENTZ OIL</t>
  </si>
  <si>
    <t>RES COAL</t>
  </si>
  <si>
    <t>RESOURCE FUELS</t>
  </si>
  <si>
    <t>RESOURCE SALES</t>
  </si>
  <si>
    <t>RFI ENERGY</t>
  </si>
  <si>
    <t>RHINO ENERGY</t>
  </si>
  <si>
    <t>RICE OIL</t>
  </si>
  <si>
    <t>RIDER MINE</t>
  </si>
  <si>
    <t>RIO ENERGY</t>
  </si>
  <si>
    <t>RIO TINTO</t>
  </si>
  <si>
    <t>RIO TINTO ENERGY AMERICA CORDERO</t>
  </si>
  <si>
    <t>RITCHIE</t>
  </si>
  <si>
    <t>RIVER CITY PETROLEUM</t>
  </si>
  <si>
    <t>RIVER TRADING</t>
  </si>
  <si>
    <t>RIVER VIEW COAL</t>
  </si>
  <si>
    <t>RIVEREAGLE BLEND</t>
  </si>
  <si>
    <t>RJBB COAL</t>
  </si>
  <si>
    <t>ROBERTSON MINE</t>
  </si>
  <si>
    <t>ROBINDALE ENERGY</t>
  </si>
  <si>
    <t>ROBINSON RUN</t>
  </si>
  <si>
    <t>ROCKPORT RIVER TERMINAL</t>
  </si>
  <si>
    <t>ROCKSPRING CAMP CREEK</t>
  </si>
  <si>
    <t>ROCKSPRING DEVELOPMENT</t>
  </si>
  <si>
    <t>ROOT HOG COAL</t>
  </si>
  <si>
    <t>ROSA</t>
  </si>
  <si>
    <t>ROSE MINE</t>
  </si>
  <si>
    <t>ROSEBUD MINE</t>
  </si>
  <si>
    <t>ROSS FOGG &amp; SON OIL</t>
  </si>
  <si>
    <t>ROXANNA</t>
  </si>
  <si>
    <t>ROYAL</t>
  </si>
  <si>
    <t>ROYAL PETROLEUM</t>
  </si>
  <si>
    <t>RRI ENERGY SERVICES INC</t>
  </si>
  <si>
    <t>S M &amp; J</t>
  </si>
  <si>
    <t>SABINE MINE</t>
  </si>
  <si>
    <t>SABINE MINING COMPANY</t>
  </si>
  <si>
    <t>SADIE</t>
  </si>
  <si>
    <t>SAFETY CLEAN</t>
  </si>
  <si>
    <t>SALT RIVER PROJECT</t>
  </si>
  <si>
    <t>SAMPSON COAL</t>
  </si>
  <si>
    <t>SAMSON RESOURCES</t>
  </si>
  <si>
    <t>SAN DIEGO GAS &amp; ELECTRIC</t>
  </si>
  <si>
    <t>SAN JUAN COAL</t>
  </si>
  <si>
    <t>SAN MIGUEL ELEC COOP</t>
  </si>
  <si>
    <t>SANDFORD OIL</t>
  </si>
  <si>
    <t>SANDS HILL</t>
  </si>
  <si>
    <t>SAPP BROTHERS PETROLEUM</t>
  </si>
  <si>
    <t>SAPPHIRE</t>
  </si>
  <si>
    <t>SAWMILL RUN</t>
  </si>
  <si>
    <t>SCANA</t>
  </si>
  <si>
    <t>SCHUYLKILL ENERGY RESOURCES INC</t>
  </si>
  <si>
    <t>SCISSORTAIL ENERGY</t>
  </si>
  <si>
    <t>S-COAL</t>
  </si>
  <si>
    <t>SCOTTS BRANCH</t>
  </si>
  <si>
    <t>SELF-PRODUCED</t>
  </si>
  <si>
    <t>SEMCO ENERGY</t>
  </si>
  <si>
    <t>SEMI</t>
  </si>
  <si>
    <t>SEMINOLE</t>
  </si>
  <si>
    <t>SEMMATERIALS</t>
  </si>
  <si>
    <t>SEMPRA</t>
  </si>
  <si>
    <t>SEMPRA ENERGY TRADING</t>
  </si>
  <si>
    <t>SENTINEL</t>
  </si>
  <si>
    <t>SEQUENT</t>
  </si>
  <si>
    <t>SEQUOIA ENERGY</t>
  </si>
  <si>
    <t>SEVERSON OIL</t>
  </si>
  <si>
    <t>SEVERSTAL</t>
  </si>
  <si>
    <t>SHADE CREEK</t>
  </si>
  <si>
    <t>SHAFER</t>
  </si>
  <si>
    <t>SHAW</t>
  </si>
  <si>
    <t>SHELL GAS</t>
  </si>
  <si>
    <t>SHELL TRADING</t>
  </si>
  <si>
    <t>SHERWIN ALUMINA</t>
  </si>
  <si>
    <t>SHIPLEY OIL</t>
  </si>
  <si>
    <t>SI ENERGY</t>
  </si>
  <si>
    <t>SIDNEY COAL</t>
  </si>
  <si>
    <t>SIERRA PACIFIC</t>
  </si>
  <si>
    <t>SIEVEKING, INC</t>
  </si>
  <si>
    <t>SIGMON</t>
  </si>
  <si>
    <t>SIGNAL PEAK</t>
  </si>
  <si>
    <t>SILVERBROOK</t>
  </si>
  <si>
    <t>SIRI/FIDELITY</t>
  </si>
  <si>
    <t>SKYLINE MINE</t>
  </si>
  <si>
    <t>SLAUGHENHAUPT MINE</t>
  </si>
  <si>
    <t>SMOKY MOUNTAIN</t>
  </si>
  <si>
    <t>SMOKY MOUNTAIN COAL</t>
  </si>
  <si>
    <t>SNYDER GAS PLANT</t>
  </si>
  <si>
    <t>SOCAL</t>
  </si>
  <si>
    <t>SOMMERS</t>
  </si>
  <si>
    <t>SOMMERVILLE</t>
  </si>
  <si>
    <t>SONAT</t>
  </si>
  <si>
    <t>SOUTH BLACK THUNDER</t>
  </si>
  <si>
    <t>SOUTH CAROLINA ELECTRIC &amp; GAS</t>
  </si>
  <si>
    <t>SOUTH CAROLINA PIPELINE</t>
  </si>
  <si>
    <t>KOONTZ</t>
  </si>
  <si>
    <t>KOPPER GLO</t>
  </si>
  <si>
    <t>KOSKY PREP PLANT</t>
  </si>
  <si>
    <t>KROFF</t>
  </si>
  <si>
    <t>KRT SYNFUEL</t>
  </si>
  <si>
    <t>L D BAUMGARDNER</t>
  </si>
  <si>
    <t>LACLEDE ENERGY RESOURCES</t>
  </si>
  <si>
    <t>LAFAYETTE COAL</t>
  </si>
  <si>
    <t>LANDMARK SERVICE COOPERATIVE</t>
  </si>
  <si>
    <t>LANSING ICE &amp; FUEL</t>
  </si>
  <si>
    <t>LAUREL CREEK</t>
  </si>
  <si>
    <t>SYCAMORE</t>
  </si>
  <si>
    <t>SYNERGY RECYCLING OF CENTRAL FLORIDA</t>
  </si>
  <si>
    <t>SYNFUEL SOLUTIONS</t>
  </si>
  <si>
    <t>SYSTEM FUELS</t>
  </si>
  <si>
    <t>SZYNAL MINE</t>
  </si>
  <si>
    <t>T &amp; T WASHING</t>
  </si>
  <si>
    <t>T C SALES</t>
  </si>
  <si>
    <t>TAFT COAL SALES</t>
  </si>
  <si>
    <t>TALENS</t>
  </si>
  <si>
    <t>TAMPA ELECTRIC</t>
  </si>
  <si>
    <t>TAREX</t>
  </si>
  <si>
    <t>TARGA</t>
  </si>
  <si>
    <t>TAUBER</t>
  </si>
  <si>
    <t>TAYLOR MINE</t>
  </si>
  <si>
    <t>TCP</t>
  </si>
  <si>
    <t>TD COMMODITIES</t>
  </si>
  <si>
    <t>TD ENERGY TRADING</t>
  </si>
  <si>
    <t>TECO ENERGY</t>
  </si>
  <si>
    <t>TEDESCO MINE</t>
  </si>
  <si>
    <t>TEEM</t>
  </si>
  <si>
    <t>TEJAS GAS</t>
  </si>
  <si>
    <t>TENASKA GAS</t>
  </si>
  <si>
    <t>EFFINGHAM EQUITY</t>
  </si>
  <si>
    <t>TENNESSEE GAS PIPELINE</t>
  </si>
  <si>
    <t>TERASEN</t>
  </si>
  <si>
    <t>TESORO</t>
  </si>
  <si>
    <t>TETCO</t>
  </si>
  <si>
    <t>TEX PAR ENERGY</t>
  </si>
  <si>
    <t>TEXACO NATURAL GAS</t>
  </si>
  <si>
    <t>TEXAS EASTERN</t>
  </si>
  <si>
    <t>TEXAS GAS</t>
  </si>
  <si>
    <t>TEXAS GENERAL LAND OFFICE</t>
  </si>
  <si>
    <t>TEXLA</t>
  </si>
  <si>
    <t>TEXPAR ENERGY</t>
  </si>
  <si>
    <t>TGP</t>
  </si>
  <si>
    <t>THE DAYTON POWER &amp; LIGHT</t>
  </si>
  <si>
    <t>THE ENERGY AUTHORITY</t>
  </si>
  <si>
    <t>THERMO FLUIDS</t>
  </si>
  <si>
    <t>THOMAS MINE</t>
  </si>
  <si>
    <t>THOROUGHBRED COAL</t>
  </si>
  <si>
    <t>THUNDER BASIN</t>
  </si>
  <si>
    <t>TN GAS</t>
  </si>
  <si>
    <t>TOMS CREEK</t>
  </si>
  <si>
    <t>TOMS FORK</t>
  </si>
  <si>
    <t>TONY BLASCHAK COAL</t>
  </si>
  <si>
    <t>TONYS FORK</t>
  </si>
  <si>
    <t>TOTAL</t>
  </si>
  <si>
    <t>TRAFIGURA</t>
  </si>
  <si>
    <t>TRANS LOUISIANA GAS PIPELINE</t>
  </si>
  <si>
    <t>TRANS TEXAS GAS</t>
  </si>
  <si>
    <t>TRANSCANADA</t>
  </si>
  <si>
    <t>TRANSCO</t>
  </si>
  <si>
    <t>TRANSCONTINENTAL GAS</t>
  </si>
  <si>
    <t>TRANSMONTAIGNE</t>
  </si>
  <si>
    <t>TRANSWESTERN PIPELINE CO</t>
  </si>
  <si>
    <t>TRAPPER MINE</t>
  </si>
  <si>
    <t>TRAXENERGY</t>
  </si>
  <si>
    <t>TRAXYS</t>
  </si>
  <si>
    <t>TRIAD</t>
  </si>
  <si>
    <t>TRIGEN</t>
  </si>
  <si>
    <t>TRINITY COAL</t>
  </si>
  <si>
    <t>TRI-STATE</t>
  </si>
  <si>
    <t>TRI-STATE PETROLEUM</t>
  </si>
  <si>
    <t>TRITON COAL</t>
  </si>
  <si>
    <t>TRUMAN ARNOLD</t>
  </si>
  <si>
    <t>TRUNKLINE GAS</t>
  </si>
  <si>
    <t>TTCP PETCOKE</t>
  </si>
  <si>
    <t>TUCO</t>
  </si>
  <si>
    <t>TUCSON ELECTRIC</t>
  </si>
  <si>
    <t>TUSCALOOSA RESOURCES</t>
  </si>
  <si>
    <t>TUSCARORA</t>
  </si>
  <si>
    <t>TUSKY MINE</t>
  </si>
  <si>
    <t>TWIN BRIDGES</t>
  </si>
  <si>
    <t>TWIN PINES COAL</t>
  </si>
  <si>
    <t>TXU ENERGY TRADING</t>
  </si>
  <si>
    <t>TYREE OIL INC</t>
  </si>
  <si>
    <t>UBS</t>
  </si>
  <si>
    <t>UGI</t>
  </si>
  <si>
    <t>UNIMARK</t>
  </si>
  <si>
    <t>UNION PACIFIC RAILROAD</t>
  </si>
  <si>
    <t>UNIONVALE COAL</t>
  </si>
  <si>
    <t>UNITED COAL</t>
  </si>
  <si>
    <t>UNITED ENERGY</t>
  </si>
  <si>
    <t>UNITED FUEL AND LUBRICANTS</t>
  </si>
  <si>
    <t>UNITED REFINING</t>
  </si>
  <si>
    <t>UNITED STATES STEEL</t>
  </si>
  <si>
    <t>UNITEK</t>
  </si>
  <si>
    <t>UNIVERSAL REFINING</t>
  </si>
  <si>
    <t>UPLAND MINE</t>
  </si>
  <si>
    <t>US OIL COMPANY</t>
  </si>
  <si>
    <t>USNR ENERGY SERVICES</t>
  </si>
  <si>
    <t>UTILICORP UNITED</t>
  </si>
  <si>
    <t>UTILITY RESOURCE SOLUTIONS</t>
  </si>
  <si>
    <t>VA  POWER</t>
  </si>
  <si>
    <t>VALERO</t>
  </si>
  <si>
    <t>VALIER COAL YARD</t>
  </si>
  <si>
    <t>VALLEY COAL</t>
  </si>
  <si>
    <t>KAMC</t>
  </si>
  <si>
    <t>VARIOUS (NATURAL GAS SPOT PURCHASES ONLY)</t>
  </si>
  <si>
    <t>VECTREN</t>
  </si>
  <si>
    <t>VENRO</t>
  </si>
  <si>
    <t>VENTURE</t>
  </si>
  <si>
    <t>VEPCO</t>
  </si>
  <si>
    <t>VEPM</t>
  </si>
  <si>
    <t>VERMONT GAS SYSTEMS</t>
  </si>
  <si>
    <t>VICTOR MINE</t>
  </si>
  <si>
    <t>VIGO COAL</t>
  </si>
  <si>
    <t>VIKING CORNING</t>
  </si>
  <si>
    <t>VINDEX</t>
  </si>
  <si>
    <t>VIPER</t>
  </si>
  <si>
    <t>VIRGINIA POWER</t>
  </si>
  <si>
    <t>VIRGINIA POWER ENERGY MARKETING</t>
  </si>
  <si>
    <t>VITOL</t>
  </si>
  <si>
    <t>YAKA ENERGY</t>
  </si>
  <si>
    <t>COKINOS ENERGY</t>
  </si>
  <si>
    <t>WABASH</t>
  </si>
  <si>
    <t>WACHOVIA</t>
  </si>
  <si>
    <t>WALLIS LUBRICANT</t>
  </si>
  <si>
    <t>WALNUT CREEK</t>
  </si>
  <si>
    <t>WALTHALL</t>
  </si>
  <si>
    <t>WARNER PETROLEUM</t>
  </si>
  <si>
    <t>WARRIOR</t>
  </si>
  <si>
    <t>WARRIOR COAL</t>
  </si>
  <si>
    <t>WASHINGTON GAS</t>
  </si>
  <si>
    <t>WASTE MANAGEMENT AND PROCESSORS</t>
  </si>
  <si>
    <t>WATERFRONT</t>
  </si>
  <si>
    <t>WATERLOO</t>
  </si>
  <si>
    <t>WAYSIDE</t>
  </si>
  <si>
    <t>WE ENERGIES</t>
  </si>
  <si>
    <t>WEBSTER COUNTY COAL</t>
  </si>
  <si>
    <t>WEINGARTNER MINE</t>
  </si>
  <si>
    <t>WELLMORE STRICKLAND</t>
  </si>
  <si>
    <t>WELLS FARGO COMMODITIES</t>
  </si>
  <si>
    <t>WELLS PREP</t>
  </si>
  <si>
    <t>WENTZ</t>
  </si>
  <si>
    <t>WEST KY MINERALS</t>
  </si>
  <si>
    <t>WEST RIDGE</t>
  </si>
  <si>
    <t>WEST VIRGINIA COAL</t>
  </si>
  <si>
    <t>WESTAR ENERGY</t>
  </si>
  <si>
    <t>FLYERS ENERGY</t>
  </si>
  <si>
    <t>WESTERN ENERGY</t>
  </si>
  <si>
    <t>WESTERN FUELS</t>
  </si>
  <si>
    <t>WESTERN KENTUCKY MINERALS</t>
  </si>
  <si>
    <t>WESTERN OIL &amp; ASPHALT</t>
  </si>
  <si>
    <t>WESTERN PETROLEUM</t>
  </si>
  <si>
    <t>WESTERN REFINING</t>
  </si>
  <si>
    <t>WESTERN RIDGE RESOURCES</t>
  </si>
  <si>
    <t>WESTLAND PROPANE</t>
  </si>
  <si>
    <t>WESTMORELAND COAL</t>
  </si>
  <si>
    <t>WESTMORELAND RESOURCES</t>
  </si>
  <si>
    <t>WESTPORT PETROLEUM</t>
  </si>
  <si>
    <t>WESTRIDGE</t>
  </si>
  <si>
    <t>WESTRIDGE RESOURCES</t>
  </si>
  <si>
    <t>WFA - DRY FORK</t>
  </si>
  <si>
    <t>WFEC PIPELINE</t>
  </si>
  <si>
    <t>WHEATLAND</t>
  </si>
  <si>
    <t>WHETSTONE OIL</t>
  </si>
  <si>
    <t>WHITE COUNTY COAL</t>
  </si>
  <si>
    <t>WHITE RIVER COAL</t>
  </si>
  <si>
    <t>WHITETAIL</t>
  </si>
  <si>
    <t>WHITING REFINERY</t>
  </si>
  <si>
    <t>WHYEL SURFACE MINE</t>
  </si>
  <si>
    <t>WILCOX AND FLEGEL</t>
  </si>
  <si>
    <t>WILD GOOSE STORAGE</t>
  </si>
  <si>
    <t>WILLIAM PENN COAL</t>
  </si>
  <si>
    <t>WILLIAMS</t>
  </si>
  <si>
    <t>WILLIAMS ENERGY</t>
  </si>
  <si>
    <t>WILLIAMSON ENERGY</t>
  </si>
  <si>
    <t>WILLISTON BASIN INTERSTATE PIPELINE</t>
  </si>
  <si>
    <t>WILLOW MOUNTAIN PRODUCTS</t>
  </si>
  <si>
    <t>WILSON OIL</t>
  </si>
  <si>
    <t>WIN-MORE MINE</t>
  </si>
  <si>
    <t>WOCO OIL</t>
  </si>
  <si>
    <t>WOODRUFF</t>
  </si>
  <si>
    <t>WPS</t>
  </si>
  <si>
    <t>WRIGHT MINE</t>
  </si>
  <si>
    <t>WYODAK COAL MINE</t>
  </si>
  <si>
    <t>WYODAK RESOURCES</t>
  </si>
  <si>
    <t>XCEL</t>
  </si>
  <si>
    <t>XINERGY</t>
  </si>
  <si>
    <t>XTO ENERGY</t>
  </si>
  <si>
    <t>YAGER MATERIALS</t>
  </si>
  <si>
    <t>YANKEE GAS</t>
  </si>
  <si>
    <t>YELLOWBUSH MINE</t>
  </si>
  <si>
    <t>ZACHERL MINE</t>
  </si>
  <si>
    <t>ZIELONKA SURFACE MINE</t>
  </si>
  <si>
    <t>BLACK PANTHER MINING</t>
  </si>
  <si>
    <t>ODESSA FUELS MARKETING</t>
  </si>
  <si>
    <t>PBS COALS</t>
  </si>
  <si>
    <t>KA ASH</t>
  </si>
  <si>
    <t>ASPHALT AND FUEL SUPPLY</t>
  </si>
  <si>
    <t>RBC CAPITAL MARKETS</t>
  </si>
  <si>
    <t>TUNNEL RIDGE LLC</t>
  </si>
  <si>
    <t>VIRGINIA POWER SERVICES ENERGY</t>
  </si>
  <si>
    <t>ROCK CANYON OIL</t>
  </si>
  <si>
    <t>PNM</t>
  </si>
  <si>
    <t>MIDCON ENERGY</t>
  </si>
  <si>
    <t>CHARLENE</t>
  </si>
  <si>
    <t>RUBY ENERGY</t>
  </si>
  <si>
    <t>SPURLOCK</t>
  </si>
  <si>
    <t>RICOCHET FUEL DISTRIBUTORS</t>
  </si>
  <si>
    <t>OFFEN PETROLEUM INC</t>
  </si>
  <si>
    <t>SOUTH CENTRAL OIL</t>
  </si>
  <si>
    <t>SOUTH JERSEY RESOURCES</t>
  </si>
  <si>
    <t>SOUTH KENTUCKY PETROLEUM SERVICES</t>
  </si>
  <si>
    <t>SOUTH WEST GAS</t>
  </si>
  <si>
    <t>SOUTHEAST FUELS</t>
  </si>
  <si>
    <t>SOUTHERN APPALACHIAN COAL</t>
  </si>
  <si>
    <t>SOUTHERN CALIFORNIA EDISON</t>
  </si>
  <si>
    <t>SOUTHERN CALIFORNIA GAS</t>
  </si>
  <si>
    <t>SOUTHERN COAL &amp; LAND</t>
  </si>
  <si>
    <t>SOUTHERN CONN GAS</t>
  </si>
  <si>
    <t>SOUTHERN INDUSTRIAL GAS PIPELINE</t>
  </si>
  <si>
    <t>SOUTHERN NATURAL GAS</t>
  </si>
  <si>
    <t>SOUTHERN PETROLEUM</t>
  </si>
  <si>
    <t>SOUTHERN STAR CENTRAL PIPELINE</t>
  </si>
  <si>
    <t>SOUTHERN UNION</t>
  </si>
  <si>
    <t>SOUTHERN UNION GAS ENERGY</t>
  </si>
  <si>
    <t>SOUTHERN WEST VIRGINIA RESOURCES</t>
  </si>
  <si>
    <t>SOUTHWEST ENERGY</t>
  </si>
  <si>
    <t>SOUTHWEST GAS</t>
  </si>
  <si>
    <t>SOUTHWEST GEORGIA OIL</t>
  </si>
  <si>
    <t>SOUTHWESTERN ENERGY SERVICES</t>
  </si>
  <si>
    <t>SPARK ENERGY GAS</t>
  </si>
  <si>
    <t>SPECIALTY FUELS</t>
  </si>
  <si>
    <t>SPECTRA ENERGY</t>
  </si>
  <si>
    <t>SPRAGUE ENERGY CORP</t>
  </si>
  <si>
    <t>SPRING CREEK</t>
  </si>
  <si>
    <t>SPRINGFIELD COAL CO</t>
  </si>
  <si>
    <t>SPRINGFIELD/ORIENT</t>
  </si>
  <si>
    <t>SSM PETCOKE</t>
  </si>
  <si>
    <t>STATOIL</t>
  </si>
  <si>
    <t>STEUBEN COAL ANTHONY MINIBARNESVILLE</t>
  </si>
  <si>
    <t>STONE COAL</t>
  </si>
  <si>
    <t>STRATEGIC ENERGY</t>
  </si>
  <si>
    <t>STRISHOCK COAL COMPANY</t>
  </si>
  <si>
    <t>STUBBS OIL</t>
  </si>
  <si>
    <t>SUEZ ENERGY MARKETING</t>
  </si>
  <si>
    <t>SUFCO</t>
  </si>
  <si>
    <t>SUMMERS FUEL</t>
  </si>
  <si>
    <t>SUN COAST RESOURCES</t>
  </si>
  <si>
    <t>SUNCOR ENERGY</t>
  </si>
  <si>
    <t>SUNNY RIDGE</t>
  </si>
  <si>
    <t>SUNOCO</t>
  </si>
  <si>
    <t>SUNRISE AG</t>
  </si>
  <si>
    <t>SUNRISE COAL SALES</t>
  </si>
  <si>
    <t>SUPERIOR NATURAL GAS</t>
  </si>
  <si>
    <t>SW RAWLS</t>
  </si>
  <si>
    <t>SWENGLISH MINE</t>
  </si>
  <si>
    <t>SWISHER COAL</t>
  </si>
  <si>
    <t>RAY THOMAS PETROLEUM COMPANY</t>
  </si>
  <si>
    <t>MUNIGAS - MACQUARIE COOK</t>
  </si>
  <si>
    <t>MIDWESTERN GAS TRANSMISSION COMPANY</t>
  </si>
  <si>
    <t>HWP, LLC</t>
  </si>
  <si>
    <t>RKA PETROLEUM</t>
  </si>
  <si>
    <t>BINGER OIL</t>
  </si>
  <si>
    <t>CRUZ BAY</t>
  </si>
  <si>
    <t>TRI-LAKES PETROLEUM</t>
  </si>
  <si>
    <t>ENI</t>
  </si>
  <si>
    <t>R C DUNN OIL</t>
  </si>
  <si>
    <t>YELLOW BANKS TERMINAL</t>
  </si>
  <si>
    <t>J &amp; J ENERGY</t>
  </si>
  <si>
    <t>LIONHEART COAL</t>
  </si>
  <si>
    <t>GLOBAL MONTELLO GROUP</t>
  </si>
  <si>
    <t>DAKOTA GASIFICATION COMPANY</t>
  </si>
  <si>
    <t>SHELL ENERGY NORTH AMERICA</t>
  </si>
  <si>
    <t>VERTEX ENERGY</t>
  </si>
  <si>
    <t>M&amp;J PREMIUM</t>
  </si>
  <si>
    <t>CLINE RESOURCE &amp; DEVELOPMENT</t>
  </si>
  <si>
    <t>ENERGY ONE</t>
  </si>
  <si>
    <t>VESCO OIL</t>
  </si>
  <si>
    <t>MILLARD LEASING</t>
  </si>
  <si>
    <t>CAMBRIA FUEL MANAGEMENT</t>
  </si>
  <si>
    <t>RENAISSANCE TRADING</t>
  </si>
  <si>
    <t>MID-SOUTH SALES</t>
  </si>
  <si>
    <t>INDUSTRIAL HYDROVAC</t>
  </si>
  <si>
    <t>RANGER MINING</t>
  </si>
  <si>
    <t>COALSALES LLC</t>
  </si>
  <si>
    <t>COALSALES II LLC</t>
  </si>
  <si>
    <t>AITKEN CREEK GAS STORAGE</t>
  </si>
  <si>
    <t>GENON ENERGY MANAGEMENT</t>
  </si>
  <si>
    <t>BRANSEN ENERGY</t>
  </si>
  <si>
    <t>QEP RESOURCES</t>
  </si>
  <si>
    <t>OHVEC</t>
  </si>
  <si>
    <t>CLISE COAL COMPANY</t>
  </si>
  <si>
    <t>WILSON CREEK ENERGY</t>
  </si>
  <si>
    <t>CLIFFS NATURAL RESOURCES</t>
  </si>
  <si>
    <t>PICKANDS MATHER COAL CO</t>
  </si>
  <si>
    <t>BRINER OIL CO</t>
  </si>
  <si>
    <t>FLINT HILLS RESOURCES</t>
  </si>
  <si>
    <t>DALE PETROLEUM</t>
  </si>
  <si>
    <t>GDF SUEZ ENERGY MARKETING NA</t>
  </si>
  <si>
    <t>KODIAK RESOURCES</t>
  </si>
  <si>
    <t>LILY GROUP INC</t>
  </si>
  <si>
    <t>WARREN COUNTY OIL</t>
  </si>
  <si>
    <t>NRG</t>
  </si>
  <si>
    <t>BNP PARIBAS ENERGY TRADING</t>
  </si>
  <si>
    <t>SUNSHINE FUEL CO</t>
  </si>
  <si>
    <t>DEAN MINING</t>
  </si>
  <si>
    <t>TRUE ENERGY COAL SALES</t>
  </si>
  <si>
    <t>POWELL MOUNTAIN COAL CO</t>
  </si>
  <si>
    <t>AERO ENERGY</t>
  </si>
  <si>
    <t>SOUTHERN COAL SALES CORPORATION</t>
  </si>
  <si>
    <t>CP ENERGY MARKETING</t>
  </si>
  <si>
    <t>CP ENERGY MARKETING (US) INC</t>
  </si>
  <si>
    <t>AES GENER</t>
  </si>
  <si>
    <t>RIVER HILL COAL CO</t>
  </si>
  <si>
    <t>DELTA WESTERN</t>
  </si>
  <si>
    <t>HARBOR ENTERPRISES</t>
  </si>
  <si>
    <t>DUKE ENERGY OHIO</t>
  </si>
  <si>
    <t>SWN ENERGY</t>
  </si>
  <si>
    <t>TENASKA POWER SERVICES</t>
  </si>
  <si>
    <t>HORSEHEAD HOLDING CORP</t>
  </si>
  <si>
    <t>MEDFORD COOP</t>
  </si>
  <si>
    <t>SUNDEVIL POWER HOLDINGS</t>
  </si>
  <si>
    <t>BEST OIL COMPANY</t>
  </si>
  <si>
    <t>BLACK HILLS ENERGY</t>
  </si>
  <si>
    <t>HARLAND FUEL PRODUCTS</t>
  </si>
  <si>
    <t>CHRISTOPHER RESOURCES</t>
  </si>
  <si>
    <t>SEMINOLE ENERGY SERVICES</t>
  </si>
  <si>
    <t>SEMINOLE ELECTRIC COOPERATIVE</t>
  </si>
  <si>
    <t>TENASKA MARKETING VENTURES</t>
  </si>
  <si>
    <t>EQT</t>
  </si>
  <si>
    <t>TEXON</t>
  </si>
  <si>
    <t>DUKE ENERGY TRANSFER TERMINAL</t>
  </si>
  <si>
    <t>MARSH FORK DEVELOPMENT</t>
  </si>
  <si>
    <t>BLACK ROCK COAL</t>
  </si>
  <si>
    <t>CATERPILLAR WORLD TRADING</t>
  </si>
  <si>
    <t>REVELATION ENERGY</t>
  </si>
  <si>
    <t>LSP-WHITEWATER</t>
  </si>
  <si>
    <t>TJS COAL SALES</t>
  </si>
  <si>
    <t>TARGE ENERGY</t>
  </si>
  <si>
    <t>JERRY WHITE¿S RECLAMATION SITE</t>
  </si>
  <si>
    <t>GOFF &amp; PRUITT DRILLING</t>
  </si>
  <si>
    <t>CROSS TIMBERS ROYALTY TRUST</t>
  </si>
  <si>
    <t>ACORN PETROLEUM</t>
  </si>
  <si>
    <t>ENERGYMARK LLC</t>
  </si>
  <si>
    <t>ALTON COAL DEVELOPMENT</t>
  </si>
  <si>
    <t>MERCURIA ENERGY TRADING INC</t>
  </si>
  <si>
    <t>PNB PARIBAS</t>
  </si>
  <si>
    <t>MINERAL RECLAMATION</t>
  </si>
  <si>
    <t>WHITE PINE COAL CO</t>
  </si>
  <si>
    <t>COALDALE ENERGY</t>
  </si>
  <si>
    <t>BAUMAN OIL</t>
  </si>
  <si>
    <t>SEACOAST GAS TRANSMISSION</t>
  </si>
  <si>
    <t>US ENERGY SEVICES, INC</t>
  </si>
  <si>
    <t>BRICK JEDA OIL CO</t>
  </si>
  <si>
    <t>GBG SALES CORP, LLC</t>
  </si>
  <si>
    <t>CITY OF VERNON</t>
  </si>
  <si>
    <t>DANNY'S SERVICE</t>
  </si>
  <si>
    <t>HUNTS BRANCH</t>
  </si>
  <si>
    <t>HESS CORP ENERGY MARKETING DIVISION</t>
  </si>
  <si>
    <t>NIAGARA MOHAWK POWER CORP</t>
  </si>
  <si>
    <t>RENRE</t>
  </si>
  <si>
    <t>MAGELLAN</t>
  </si>
  <si>
    <t>JOHN E RETZNER OIL</t>
  </si>
  <si>
    <t>GENERAL PETROLEUM</t>
  </si>
  <si>
    <t>BLACKHAWK MINING LLC</t>
  </si>
  <si>
    <t>TWIN EAGLE RESOURCE MANAGEMENT</t>
  </si>
  <si>
    <t>CASTOR AMERICAS</t>
  </si>
  <si>
    <t>BRADCO FUELS &amp; LUBRICANTS</t>
  </si>
  <si>
    <t>ALTN PIPELINE</t>
  </si>
  <si>
    <t>MLGW PIPELINE</t>
  </si>
  <si>
    <t>TETCO PIPELINE</t>
  </si>
  <si>
    <t>DAIRYLAND POWER COOPERATIVE</t>
  </si>
  <si>
    <t>JB MINERALS</t>
  </si>
  <si>
    <t>LANDFILL, LLC</t>
  </si>
  <si>
    <t>GREG'S TRUCK SERVICE</t>
  </si>
  <si>
    <t>HUDSON TRUCKING</t>
  </si>
  <si>
    <t>GALE SIZEMORE</t>
  </si>
  <si>
    <t>VW BOWMAN</t>
  </si>
  <si>
    <t>DIAMOND OIL CO</t>
  </si>
  <si>
    <t>CASTLE ROCK</t>
  </si>
  <si>
    <t>SHELL CANADA</t>
  </si>
  <si>
    <t>CUMBERLAND ELKHORN COAL &amp; COKE</t>
  </si>
  <si>
    <t>BUCKHORN S-2</t>
  </si>
  <si>
    <t>SWISHER CONTRACTING</t>
  </si>
  <si>
    <t>GOFF</t>
  </si>
  <si>
    <t>AES EASTERN ENERGY</t>
  </si>
  <si>
    <t>VIRGINIA FUEL CORP</t>
  </si>
  <si>
    <t>FUTURE INDUSTRIES INC</t>
  </si>
  <si>
    <t>TRI-STAR MINING INC</t>
  </si>
  <si>
    <t>JMP HOLDINGS</t>
  </si>
  <si>
    <t>GAZPROM MT</t>
  </si>
  <si>
    <t>PS ENERGY GROUP</t>
  </si>
  <si>
    <t>ICG ILLINOIS LLC</t>
  </si>
  <si>
    <t>KACEYS MATERIAL HANDLING LLC</t>
  </si>
  <si>
    <t>CROUNSE CORPORATION</t>
  </si>
  <si>
    <t>EAGLE RIVER COAL</t>
  </si>
  <si>
    <t>BLUEWATER</t>
  </si>
  <si>
    <t>COULSON</t>
  </si>
  <si>
    <t>SG SOLUTIONS LLC</t>
  </si>
  <si>
    <t>RESOURCE DEVELOPMENT</t>
  </si>
  <si>
    <t>PAGNOTTI ENTERPRISES INC</t>
  </si>
  <si>
    <t>RANSOM QUARRY CO</t>
  </si>
  <si>
    <t>MILLER TRUCKING CO</t>
  </si>
  <si>
    <t>FOX COAL CO</t>
  </si>
  <si>
    <t>NOBLE AMERICAS GAS &amp; POWER</t>
  </si>
  <si>
    <t>CONOCOPHILLIPS CANADA</t>
  </si>
  <si>
    <t>ENCANA MARKETING USA</t>
  </si>
  <si>
    <t>TENASKA MARKETING CANADA</t>
  </si>
  <si>
    <t>SUN BIODIESEL</t>
  </si>
  <si>
    <t>HILCORP ENERGY CO</t>
  </si>
  <si>
    <t>PILOT TRAVEL CENTERS LLC</t>
  </si>
  <si>
    <t>UNITED ENERGY TRADING,LLC</t>
  </si>
  <si>
    <t>MGK LOGISTICS LLC</t>
  </si>
  <si>
    <t>KMS ENERGY LLC</t>
  </si>
  <si>
    <t>PROENERGY GROUP PARTNERS</t>
  </si>
  <si>
    <t>MERRILL LYNCH COMMODITIES INC</t>
  </si>
  <si>
    <t>SUG ENERGY LLC</t>
  </si>
  <si>
    <t>MINTO ENERGY CORPORATION</t>
  </si>
  <si>
    <t>FORMOSA HYDROCARBONS COMPANY</t>
  </si>
  <si>
    <t>OLSON OIL COMPANY</t>
  </si>
  <si>
    <t>PACIFIC BIODIESEL</t>
  </si>
  <si>
    <t>CHRISTMAN FUEL SERVICE</t>
  </si>
  <si>
    <t>SOUTHERN COUNTIES</t>
  </si>
  <si>
    <t>TRANSALTA ENERGY MARKETING</t>
  </si>
  <si>
    <t>PLYMOUTH ROCK</t>
  </si>
  <si>
    <t>WH BREASHERS INC</t>
  </si>
  <si>
    <t>PHILLIPS 66</t>
  </si>
  <si>
    <t>Range Name = SUPPLIERS</t>
  </si>
  <si>
    <t>Coal Mine Information</t>
  </si>
  <si>
    <t>Units</t>
  </si>
  <si>
    <t>G</t>
  </si>
  <si>
    <t>Generator ID</t>
  </si>
  <si>
    <t>ST</t>
  </si>
  <si>
    <t>ANT</t>
  </si>
  <si>
    <t>Anthracite Coal</t>
  </si>
  <si>
    <t>Range Name = ESSCH345</t>
  </si>
  <si>
    <t>Schedule 3 Energy Source</t>
  </si>
  <si>
    <t>JF</t>
  </si>
  <si>
    <t>Jet Fuel</t>
  </si>
  <si>
    <t>KER</t>
  </si>
  <si>
    <t>Kerosene</t>
  </si>
  <si>
    <t>WO</t>
  </si>
  <si>
    <t>Waste Oil</t>
  </si>
  <si>
    <t>BFG</t>
  </si>
  <si>
    <t>Blast Furnace Gas</t>
  </si>
  <si>
    <t>OG</t>
  </si>
  <si>
    <t>Other Gas</t>
  </si>
  <si>
    <t>PG</t>
  </si>
  <si>
    <t>SG</t>
  </si>
  <si>
    <t>SGC</t>
  </si>
  <si>
    <t>Propane Gas</t>
  </si>
  <si>
    <t>Syngas derived from Petroleum Coke</t>
  </si>
  <si>
    <t>Syngas derived from Coal</t>
  </si>
  <si>
    <t>MSW</t>
  </si>
  <si>
    <t>Agricultural By-Products</t>
  </si>
  <si>
    <t>Municipal Solid Waste</t>
  </si>
  <si>
    <t>OBS</t>
  </si>
  <si>
    <t>WDS</t>
  </si>
  <si>
    <t>Other Solid Biomass Waste</t>
  </si>
  <si>
    <t>Wood and Wood Waste Solids</t>
  </si>
  <si>
    <t>OBL</t>
  </si>
  <si>
    <t>Other Biomass Liquids</t>
  </si>
  <si>
    <t>SLW</t>
  </si>
  <si>
    <t>Sludge</t>
  </si>
  <si>
    <t>BLQ</t>
  </si>
  <si>
    <t>Black Liquor</t>
  </si>
  <si>
    <t>WDL</t>
  </si>
  <si>
    <t>Wood Waste Liquids</t>
  </si>
  <si>
    <t>LFG</t>
  </si>
  <si>
    <t>Landfill Gas</t>
  </si>
  <si>
    <t>OBG</t>
  </si>
  <si>
    <t>Other Biomass Gas</t>
  </si>
  <si>
    <t>SUN</t>
  </si>
  <si>
    <t>Solar Energy</t>
  </si>
  <si>
    <t>WND</t>
  </si>
  <si>
    <t>Wind Energy</t>
  </si>
  <si>
    <t>GEO</t>
  </si>
  <si>
    <t>Geothermal Energy</t>
  </si>
  <si>
    <t>WAT</t>
  </si>
  <si>
    <t>Hydraulic Energy</t>
  </si>
  <si>
    <t>NUC</t>
  </si>
  <si>
    <t>Nuclear  Energy</t>
  </si>
  <si>
    <t>PUR</t>
  </si>
  <si>
    <t>Purchased Steam</t>
  </si>
  <si>
    <t>WH</t>
  </si>
  <si>
    <t>Waste Heat</t>
  </si>
  <si>
    <t>TDF</t>
  </si>
  <si>
    <t>Tire-derived fuels</t>
  </si>
  <si>
    <t>OTH</t>
  </si>
  <si>
    <t>Other</t>
  </si>
  <si>
    <t>CT</t>
  </si>
  <si>
    <t>CA</t>
  </si>
  <si>
    <t>Source of Electricity</t>
  </si>
  <si>
    <t>Disposition of Electricity</t>
  </si>
  <si>
    <t>Residential</t>
  </si>
  <si>
    <t>Commercial</t>
  </si>
  <si>
    <t>Industrial</t>
  </si>
  <si>
    <t>Transportation</t>
  </si>
  <si>
    <t>Number of Customers</t>
  </si>
  <si>
    <t>Steam Sales (MMBtu)</t>
  </si>
  <si>
    <t>Disposal</t>
  </si>
  <si>
    <t>Sold</t>
  </si>
  <si>
    <t>Storage</t>
  </si>
  <si>
    <t>Total</t>
  </si>
  <si>
    <t>Beneficial Use</t>
  </si>
  <si>
    <t>Collection</t>
  </si>
  <si>
    <t>Amount</t>
  </si>
  <si>
    <t>Diversion</t>
  </si>
  <si>
    <t>Withdrawal</t>
  </si>
  <si>
    <t>Discharge</t>
  </si>
  <si>
    <t>Consumption</t>
  </si>
  <si>
    <t>Method of Measurement</t>
  </si>
  <si>
    <t>Average at Discharge</t>
  </si>
  <si>
    <t>Maximum at Discharge</t>
  </si>
  <si>
    <t>Cooling System Type</t>
  </si>
  <si>
    <t>Hours in Service per month</t>
  </si>
  <si>
    <t>Schedule</t>
  </si>
  <si>
    <t>Part</t>
  </si>
  <si>
    <t>Item</t>
  </si>
  <si>
    <t>Comment or Footnote</t>
  </si>
  <si>
    <t>COALMINE_MSHA_ID</t>
  </si>
  <si>
    <t>COALMINE_COMPANY</t>
  </si>
  <si>
    <t>COALMINE_NAME</t>
  </si>
  <si>
    <t>COALMINE_STATE</t>
  </si>
  <si>
    <t>COALMINE_COUNTY</t>
  </si>
  <si>
    <t>COALMINE_COUNTY_CODE</t>
  </si>
  <si>
    <t>COAL_MINETYPE</t>
  </si>
  <si>
    <t>COAL_TYPE</t>
  </si>
  <si>
    <t>STATE_FIPS</t>
  </si>
  <si>
    <t>0100328</t>
  </si>
  <si>
    <t>JIM WALTER RESOURCES INC</t>
  </si>
  <si>
    <t>BESSIE MINE</t>
  </si>
  <si>
    <t>AL</t>
  </si>
  <si>
    <t>JEFFERSON</t>
  </si>
  <si>
    <t>073</t>
  </si>
  <si>
    <t>P</t>
  </si>
  <si>
    <t>01</t>
  </si>
  <si>
    <t>0100329</t>
  </si>
  <si>
    <t>OAK GROVE RESOURCES LLC</t>
  </si>
  <si>
    <t>CONCORD MINE</t>
  </si>
  <si>
    <t>0100347</t>
  </si>
  <si>
    <t>TAFT COAL SALES &amp; ASSOCIATES I</t>
  </si>
  <si>
    <t>CHOCTAW MINE</t>
  </si>
  <si>
    <t>WALKER</t>
  </si>
  <si>
    <t>127</t>
  </si>
  <si>
    <t>S</t>
  </si>
  <si>
    <t>0100515</t>
  </si>
  <si>
    <t>DRUMMOND COMPANY, INC.</t>
  </si>
  <si>
    <t>MARY LEE # 1 MINE</t>
  </si>
  <si>
    <t>0100563</t>
  </si>
  <si>
    <t>COVOL FUELS NO 5 LLC</t>
  </si>
  <si>
    <t>GREENFUELS PROCESSING PLANT</t>
  </si>
  <si>
    <t>TUSCALOOSA</t>
  </si>
  <si>
    <t>125</t>
  </si>
  <si>
    <t>0100742</t>
  </si>
  <si>
    <t>SHORT CREEK 8750</t>
  </si>
  <si>
    <t>0100758</t>
  </si>
  <si>
    <t>NO. 3 MINE</t>
  </si>
  <si>
    <t>0100759</t>
  </si>
  <si>
    <t>NORTH RIVER #1 UNDERGROUND MIN</t>
  </si>
  <si>
    <t>FAYETTE</t>
  </si>
  <si>
    <t>057</t>
  </si>
  <si>
    <t>U</t>
  </si>
  <si>
    <t>0100787</t>
  </si>
  <si>
    <t>MCOAL CORPORATION</t>
  </si>
  <si>
    <t>ROSA MINE</t>
  </si>
  <si>
    <t>BLOUNT</t>
  </si>
  <si>
    <t>009</t>
  </si>
  <si>
    <t>0100851</t>
  </si>
  <si>
    <t>OAK GROVE MINE</t>
  </si>
  <si>
    <t>0101247</t>
  </si>
  <si>
    <t>NO 4 MINE</t>
  </si>
  <si>
    <t>0101362</t>
  </si>
  <si>
    <t>BLACK WARRIOR MINERALS INC</t>
  </si>
  <si>
    <t>MANCHESTER MINE</t>
  </si>
  <si>
    <t>0101401</t>
  </si>
  <si>
    <t>NO 7 MINE</t>
  </si>
  <si>
    <t>0102354</t>
  </si>
  <si>
    <t>C &amp; H MINING COMPANY INC</t>
  </si>
  <si>
    <t>LINDBERGH</t>
  </si>
  <si>
    <t>0102515</t>
  </si>
  <si>
    <t>CENTRAL SHOP</t>
  </si>
  <si>
    <t>0102817</t>
  </si>
  <si>
    <t>HALEY BROS. COAL, INC.</t>
  </si>
  <si>
    <t>DOGTOWN MINE</t>
  </si>
  <si>
    <t>0102901</t>
  </si>
  <si>
    <t>DRUMMOND COMPANY INC</t>
  </si>
  <si>
    <t>SHOAL CREEK MINE</t>
  </si>
  <si>
    <t>0102933</t>
  </si>
  <si>
    <t>ALABAMA CARBON, LLC</t>
  </si>
  <si>
    <t>MINE NO 2</t>
  </si>
  <si>
    <t>JACKSON</t>
  </si>
  <si>
    <t>071</t>
  </si>
  <si>
    <t>0102951</t>
  </si>
  <si>
    <t>R J R MINING COMPANY INC</t>
  </si>
  <si>
    <t>MAJESTIC MINE NO. 2</t>
  </si>
  <si>
    <t>0102976</t>
  </si>
  <si>
    <t>TACOA MINERALS, LLC</t>
  </si>
  <si>
    <t>PINEY WOODS PREPARATION PLANT</t>
  </si>
  <si>
    <t>SHELBY</t>
  </si>
  <si>
    <t>117</t>
  </si>
  <si>
    <t>0102996</t>
  </si>
  <si>
    <t>REED MINERALS INC</t>
  </si>
  <si>
    <t>JAP CREEK MINE</t>
  </si>
  <si>
    <t>0103002</t>
  </si>
  <si>
    <t>WARRIOR INVESTMENT CO INC</t>
  </si>
  <si>
    <t>CORINTH MINE</t>
  </si>
  <si>
    <t>0103004</t>
  </si>
  <si>
    <t>KENNEDY BROTHERS CONSTRUCTION</t>
  </si>
  <si>
    <t>MINER HOLLOW MINE #2</t>
  </si>
  <si>
    <t>0103019</t>
  </si>
  <si>
    <t>SURFACE MINE #1</t>
  </si>
  <si>
    <t>0103116</t>
  </si>
  <si>
    <t>NATIONAL COAL OF ALABAMA INC</t>
  </si>
  <si>
    <t>L MASSEY MINE</t>
  </si>
  <si>
    <t>0103117</t>
  </si>
  <si>
    <t>EVERGREEN MINING, LLC</t>
  </si>
  <si>
    <t>MINE #2, #3, #4</t>
  </si>
  <si>
    <t>CULLMAN</t>
  </si>
  <si>
    <t>043</t>
  </si>
  <si>
    <t>0103128</t>
  </si>
  <si>
    <t>SPRING BRANCH MINE</t>
  </si>
  <si>
    <t>0103150</t>
  </si>
  <si>
    <t>LITTLETON MINE</t>
  </si>
  <si>
    <t>0103155</t>
  </si>
  <si>
    <t>WARRIOR INVESTMENT COMPANY INC</t>
  </si>
  <si>
    <t>CORINTH PREP PLANT</t>
  </si>
  <si>
    <t>0103172</t>
  </si>
  <si>
    <t>SOUTHLAND RESOURCES, INC.</t>
  </si>
  <si>
    <t>SEARLES MINE NO. 2, 3, 4, 5, 6</t>
  </si>
  <si>
    <t>0103179</t>
  </si>
  <si>
    <t>FLEETWOOD MINE NO 1</t>
  </si>
  <si>
    <t>0103180</t>
  </si>
  <si>
    <t>M S &amp; R EQUIPMENT COMPANY, INC</t>
  </si>
  <si>
    <t>SLOAN MOUNTAIN MINE</t>
  </si>
  <si>
    <t>0103182</t>
  </si>
  <si>
    <t>C&amp;H MINING</t>
  </si>
  <si>
    <t>FISHTRAP</t>
  </si>
  <si>
    <t>0103193</t>
  </si>
  <si>
    <t>CENTRAL SUPPLY</t>
  </si>
  <si>
    <t>0103195</t>
  </si>
  <si>
    <t>QUALITY COAL, INC.</t>
  </si>
  <si>
    <t>MCCOLLUM/SPARKS BRANCH MINE</t>
  </si>
  <si>
    <t>0103196</t>
  </si>
  <si>
    <t>TUSCALOOSA RESOURCES INC</t>
  </si>
  <si>
    <t>EAST BROOKWOOD MINE</t>
  </si>
  <si>
    <t>0103205</t>
  </si>
  <si>
    <t>HOPE COAL COMPANY INC</t>
  </si>
  <si>
    <t>ALLIANCE MINE NO 1</t>
  </si>
  <si>
    <t>0103206</t>
  </si>
  <si>
    <t>ALABAMA CARBON LLC</t>
  </si>
  <si>
    <t>MINE NO 1</t>
  </si>
  <si>
    <t>0103222</t>
  </si>
  <si>
    <t>SWASHER INC</t>
  </si>
  <si>
    <t>SWASHER #1</t>
  </si>
  <si>
    <t>0103231</t>
  </si>
  <si>
    <t>PREPARATION PLANT</t>
  </si>
  <si>
    <t>0103245</t>
  </si>
  <si>
    <t>THOMPSON MINE NO 1</t>
  </si>
  <si>
    <t>0103246</t>
  </si>
  <si>
    <t>BIRMINGHAM COAL &amp; COKE CO., IN</t>
  </si>
  <si>
    <t>BEAR CREEK</t>
  </si>
  <si>
    <t>FRANKLIN</t>
  </si>
  <si>
    <t>059</t>
  </si>
  <si>
    <t>0103263</t>
  </si>
  <si>
    <t>M &amp; B EXCAVATING CO., LLC</t>
  </si>
  <si>
    <t>WASTE RECOVERY SITE NO 1</t>
  </si>
  <si>
    <t>BIBB</t>
  </si>
  <si>
    <t>007</t>
  </si>
  <si>
    <t>0103271</t>
  </si>
  <si>
    <t>PRACO MINE</t>
  </si>
  <si>
    <t>0103278</t>
  </si>
  <si>
    <t>COVOL ENGINEERED FUELS LC</t>
  </si>
  <si>
    <t>CEF ALABAMA #3</t>
  </si>
  <si>
    <t>0103279</t>
  </si>
  <si>
    <t>M.E. GROUP, INC.</t>
  </si>
  <si>
    <t>BURLESON NORTH MINE</t>
  </si>
  <si>
    <t>093</t>
  </si>
  <si>
    <t>0103285</t>
  </si>
  <si>
    <t>BEST COAL INC</t>
  </si>
  <si>
    <t>NARLEY MINE</t>
  </si>
  <si>
    <t>0103292</t>
  </si>
  <si>
    <t>REDSTAR</t>
  </si>
  <si>
    <t>0103295</t>
  </si>
  <si>
    <t>TACOA MINERALS LLC</t>
  </si>
  <si>
    <t>TACOA HIGHWALL MINER</t>
  </si>
  <si>
    <t>0103298</t>
  </si>
  <si>
    <t>HALEY BROS. COAL INC.</t>
  </si>
  <si>
    <t>LITTLE GOODWIN CREEK</t>
  </si>
  <si>
    <t>0103301</t>
  </si>
  <si>
    <t>D &amp; E MINING LLC</t>
  </si>
  <si>
    <t>PIT NUMBER 2</t>
  </si>
  <si>
    <t>0103303</t>
  </si>
  <si>
    <t>SHANNON, LLC</t>
  </si>
  <si>
    <t>SHANNON</t>
  </si>
  <si>
    <t>0103315</t>
  </si>
  <si>
    <t>SHEPHERD BEND, LLC</t>
  </si>
  <si>
    <t>SHEPHERD BEND</t>
  </si>
  <si>
    <t>0103320</t>
  </si>
  <si>
    <t>DAVIS CREEK MINE</t>
  </si>
  <si>
    <t>0103321</t>
  </si>
  <si>
    <t>POPLAR SPRINGS</t>
  </si>
  <si>
    <t>WINSTON</t>
  </si>
  <si>
    <t>133</t>
  </si>
  <si>
    <t>0103323</t>
  </si>
  <si>
    <t>CAHABA RESOURCES, LLC</t>
  </si>
  <si>
    <t>DEERLICK MINE</t>
  </si>
  <si>
    <t>0103332</t>
  </si>
  <si>
    <t>RAC MINING LLC</t>
  </si>
  <si>
    <t>POWHATAN MINE</t>
  </si>
  <si>
    <t>0103334</t>
  </si>
  <si>
    <t>TWIN PINES II, LLC</t>
  </si>
  <si>
    <t>SEGCO/TOBY MINE</t>
  </si>
  <si>
    <t>0103335</t>
  </si>
  <si>
    <t>M&amp;B EXCAVATING CO., INC., LLC</t>
  </si>
  <si>
    <t>THOMPSON SOUTH MINE</t>
  </si>
  <si>
    <t>0103336</t>
  </si>
  <si>
    <t>SUGAR TOWN MINE</t>
  </si>
  <si>
    <t>0103337</t>
  </si>
  <si>
    <t>BIRMINGHAM COAL &amp; COKE CO INC</t>
  </si>
  <si>
    <t>GOODEN CREEK</t>
  </si>
  <si>
    <t>0103339</t>
  </si>
  <si>
    <t>HALEY BROTHERS COAL INC</t>
  </si>
  <si>
    <t>MALLARDS CREEK MINE</t>
  </si>
  <si>
    <t>0103342</t>
  </si>
  <si>
    <t>CEDAR LAKE MINING, INC</t>
  </si>
  <si>
    <t>REESE'S BRANCH</t>
  </si>
  <si>
    <t>0103358</t>
  </si>
  <si>
    <t>OLD UNION</t>
  </si>
  <si>
    <t>0103360</t>
  </si>
  <si>
    <t>KODIAK MINING CO LLC</t>
  </si>
  <si>
    <t>KODIAK PLANT #1</t>
  </si>
  <si>
    <t>0103361</t>
  </si>
  <si>
    <t>COLD SPRINGS WEST MINE</t>
  </si>
  <si>
    <t>0103362</t>
  </si>
  <si>
    <t>COVOL FUELS ALABAMA NO. 4, LLC</t>
  </si>
  <si>
    <t>0103364</t>
  </si>
  <si>
    <t>CEF ALABAMA #7</t>
  </si>
  <si>
    <t>0103366</t>
  </si>
  <si>
    <t>THOMPSON SURFACE MINE</t>
  </si>
  <si>
    <t>0103370</t>
  </si>
  <si>
    <t>CRESENT VALLEY MINE</t>
  </si>
  <si>
    <t>0103372</t>
  </si>
  <si>
    <t>CANE CREEK LLC</t>
  </si>
  <si>
    <t>CANE CREEK MINE</t>
  </si>
  <si>
    <t>0103374</t>
  </si>
  <si>
    <t>NATIONAL COAL OF ALABAMA, INC</t>
  </si>
  <si>
    <t>MOSS-MEREDYTH</t>
  </si>
  <si>
    <t>0103375</t>
  </si>
  <si>
    <t>CAHABA RESOURCES LLC</t>
  </si>
  <si>
    <t>JOHNSON MINE</t>
  </si>
  <si>
    <t>0103376</t>
  </si>
  <si>
    <t>TOWN CREEK</t>
  </si>
  <si>
    <t>0103380</t>
  </si>
  <si>
    <t>CONRAD YELVINGTON DIST.</t>
  </si>
  <si>
    <t>CALERA</t>
  </si>
  <si>
    <t>0103381</t>
  </si>
  <si>
    <t>TACOA MINERALS,LLC</t>
  </si>
  <si>
    <t>0103388</t>
  </si>
  <si>
    <t>TACOA MINERALS, LLC.</t>
  </si>
  <si>
    <t>HEBRON MINE</t>
  </si>
  <si>
    <t>0103389</t>
  </si>
  <si>
    <t>PROSPECT MINING AND DEVELOPMEN</t>
  </si>
  <si>
    <t>CARBON HILL MINE</t>
  </si>
  <si>
    <t>0103390</t>
  </si>
  <si>
    <t>TUSCALOOSA RESOURCES, INC</t>
  </si>
  <si>
    <t>HIGHWAY 59 MINE NO. 1</t>
  </si>
  <si>
    <t>0103391</t>
  </si>
  <si>
    <t>THOMPSON #2 MINE</t>
  </si>
  <si>
    <t>0103392</t>
  </si>
  <si>
    <t>MIDSOUTH ENERGY GROUP LLC</t>
  </si>
  <si>
    <t>FOUR OAKS MINE NO 2</t>
  </si>
  <si>
    <t>LAMAR</t>
  </si>
  <si>
    <t>075</t>
  </si>
  <si>
    <t>0103393</t>
  </si>
  <si>
    <t>BUTTAHATCHEE MINE NO 1</t>
  </si>
  <si>
    <t>0103394</t>
  </si>
  <si>
    <t>POORE MINE</t>
  </si>
  <si>
    <t>DEKALB</t>
  </si>
  <si>
    <t>049</t>
  </si>
  <si>
    <t>0103397</t>
  </si>
  <si>
    <t>PARRISH MINE</t>
  </si>
  <si>
    <t>0103398</t>
  </si>
  <si>
    <t>KANSAS MINE</t>
  </si>
  <si>
    <t>0103404</t>
  </si>
  <si>
    <t>TAFT COAL SALES &amp; ASSOCIATES,</t>
  </si>
  <si>
    <t>REID SCHOOL MINE</t>
  </si>
  <si>
    <t>0103407</t>
  </si>
  <si>
    <t>TRAVIS CREEK ENERGY, LLC</t>
  </si>
  <si>
    <t>TRAFFORD PIT</t>
  </si>
  <si>
    <t>0103410</t>
  </si>
  <si>
    <t>XINERGY OF ALABAMA, INC.</t>
  </si>
  <si>
    <t>COAL VALLEY MINE</t>
  </si>
  <si>
    <t>0103417</t>
  </si>
  <si>
    <t>YESHIC, LLC</t>
  </si>
  <si>
    <t>YESHIC MINE</t>
  </si>
  <si>
    <t>0103419</t>
  </si>
  <si>
    <t>WARRIOR INVESTMENTS COMPANY IN</t>
  </si>
  <si>
    <t>MAXINE MINE</t>
  </si>
  <si>
    <t>0103420</t>
  </si>
  <si>
    <t>BEST COAL, INC.</t>
  </si>
  <si>
    <t>JAGGER MINE</t>
  </si>
  <si>
    <t>0103421</t>
  </si>
  <si>
    <t>REED MINERALS, INC.</t>
  </si>
  <si>
    <t>SLATE CREEK MINE</t>
  </si>
  <si>
    <t>0103422</t>
  </si>
  <si>
    <t>CLARK NO 1 MINE</t>
  </si>
  <si>
    <t>0103423</t>
  </si>
  <si>
    <t>QUALITY COAL COMPANY, INC.</t>
  </si>
  <si>
    <t>DUTTON HILL MINE</t>
  </si>
  <si>
    <t>0103426</t>
  </si>
  <si>
    <t>WARRIOR INVESTMENT CO., INC.</t>
  </si>
  <si>
    <t>CARBON HILL PREP PLANT</t>
  </si>
  <si>
    <t>0103428</t>
  </si>
  <si>
    <t>WARRIOR INVESTMENT CO. INC.</t>
  </si>
  <si>
    <t>SHARIT SHOALS</t>
  </si>
  <si>
    <t>0103432</t>
  </si>
  <si>
    <t>CCLAY, INC.</t>
  </si>
  <si>
    <t>SKELTON CREEK</t>
  </si>
  <si>
    <t>0103433</t>
  </si>
  <si>
    <t>GTM ENERGY PARTNERS, LLC.</t>
  </si>
  <si>
    <t>CRANE CENTRAL MINE</t>
  </si>
  <si>
    <t>0103436</t>
  </si>
  <si>
    <t>TUSCALOOSA RESOURCES, INC.</t>
  </si>
  <si>
    <t>SWANN'S CROSSING</t>
  </si>
  <si>
    <t>0103437</t>
  </si>
  <si>
    <t>BLACK WARRIOR MINERALS, INC.</t>
  </si>
  <si>
    <t>BLACK WARRIOR MINE NO 1</t>
  </si>
  <si>
    <t>0103443</t>
  </si>
  <si>
    <t>RJR MINING CO., INC.</t>
  </si>
  <si>
    <t>BUNT MINE</t>
  </si>
  <si>
    <t>0201195</t>
  </si>
  <si>
    <t>PEABODY WESTERN COAL COMPANY</t>
  </si>
  <si>
    <t>KAYENTA MINE</t>
  </si>
  <si>
    <t>AZ</t>
  </si>
  <si>
    <t>NAVAJO</t>
  </si>
  <si>
    <t>017</t>
  </si>
  <si>
    <t>04</t>
  </si>
  <si>
    <t>0500296</t>
  </si>
  <si>
    <t>T K MINING SERVICES, LLC</t>
  </si>
  <si>
    <t>NEW ELK MINE</t>
  </si>
  <si>
    <t>CO</t>
  </si>
  <si>
    <t>LAS ANIMAS</t>
  </si>
  <si>
    <t>08</t>
  </si>
  <si>
    <t>0500299</t>
  </si>
  <si>
    <t>WESTERN FUELS-COLORADO, LLC</t>
  </si>
  <si>
    <t>MONTROSE</t>
  </si>
  <si>
    <t>085</t>
  </si>
  <si>
    <t>0501370</t>
  </si>
  <si>
    <t>PEABODY WILLIAMS FORK MINING,</t>
  </si>
  <si>
    <t>EAGLE #5</t>
  </si>
  <si>
    <t>MOFFAT</t>
  </si>
  <si>
    <t>081</t>
  </si>
  <si>
    <t>0502838</t>
  </si>
  <si>
    <t>TRAPPER MINING INC</t>
  </si>
  <si>
    <t>0502962</t>
  </si>
  <si>
    <t>COLOWYO COAL COMPANY L P</t>
  </si>
  <si>
    <t>0503013</t>
  </si>
  <si>
    <t>MCCLANE CANYON MINING, LLC</t>
  </si>
  <si>
    <t>MC CLANE CANYON MINE</t>
  </si>
  <si>
    <t>GARFIELD</t>
  </si>
  <si>
    <t>045</t>
  </si>
  <si>
    <t>0503505</t>
  </si>
  <si>
    <t>BLUE MOUNTAIN ENERGY INC</t>
  </si>
  <si>
    <t>DESERADO MINE</t>
  </si>
  <si>
    <t>RIO BLANCO</t>
  </si>
  <si>
    <t>103</t>
  </si>
  <si>
    <t>0503672</t>
  </si>
  <si>
    <t>MOUNTAIN COAL COMPANY, L.L.C.</t>
  </si>
  <si>
    <t>WEST ELK MINE</t>
  </si>
  <si>
    <t>GUNNISON</t>
  </si>
  <si>
    <t>051</t>
  </si>
  <si>
    <t>0503818</t>
  </si>
  <si>
    <t>TERROR CREEK LLC</t>
  </si>
  <si>
    <t>TERROR CREEK LOADOUT</t>
  </si>
  <si>
    <t>DELTA</t>
  </si>
  <si>
    <t>029</t>
  </si>
  <si>
    <t>0503836</t>
  </si>
  <si>
    <t>PEABODY TWENTYMILE MINING LLC</t>
  </si>
  <si>
    <t>FOIDEL CREEK MINE</t>
  </si>
  <si>
    <t>ROUTT</t>
  </si>
  <si>
    <t>107</t>
  </si>
  <si>
    <t>0504461</t>
  </si>
  <si>
    <t>NEW ELK COAL COMPANY LLC</t>
  </si>
  <si>
    <t>NEW ELK PREP PLANT</t>
  </si>
  <si>
    <t>0504591</t>
  </si>
  <si>
    <t>BOWIE RESOURCES LLC</t>
  </si>
  <si>
    <t>BOWIE NO 2 MINE</t>
  </si>
  <si>
    <t>0504674</t>
  </si>
  <si>
    <t>OXBOW MINING, LLC</t>
  </si>
  <si>
    <t>ELK CREEK MINE</t>
  </si>
  <si>
    <t>0504864</t>
  </si>
  <si>
    <t>GCC ENERGY LLC</t>
  </si>
  <si>
    <t>KING II</t>
  </si>
  <si>
    <t>LA PLATA</t>
  </si>
  <si>
    <t>067</t>
  </si>
  <si>
    <t>0504952</t>
  </si>
  <si>
    <t>PEABODY SAGE CREEK MINING, LLC</t>
  </si>
  <si>
    <t>PEABODY SAGE CREEK MINE</t>
  </si>
  <si>
    <t>0504975</t>
  </si>
  <si>
    <t>TK MINING SERVICES LLC</t>
  </si>
  <si>
    <t>BATES PORTALS</t>
  </si>
  <si>
    <t>1100585</t>
  </si>
  <si>
    <t>RLF PAWNEE PROPERTIES, LLC</t>
  </si>
  <si>
    <t>IL</t>
  </si>
  <si>
    <t>CHRISTIAN</t>
  </si>
  <si>
    <t>021</t>
  </si>
  <si>
    <t>17</t>
  </si>
  <si>
    <t>1100586</t>
  </si>
  <si>
    <t>COAL CARBON, INC.</t>
  </si>
  <si>
    <t>MURDOCK MINE</t>
  </si>
  <si>
    <t>DOUGLAS</t>
  </si>
  <si>
    <t>041</t>
  </si>
  <si>
    <t>1100588</t>
  </si>
  <si>
    <t>ELK LAND HOLDINGS, LLC</t>
  </si>
  <si>
    <t>OLD ED #21</t>
  </si>
  <si>
    <t>055</t>
  </si>
  <si>
    <t>1100599</t>
  </si>
  <si>
    <t>PITTSBURGH ENERGY LLC</t>
  </si>
  <si>
    <t>ORIENT NO 6 MINE</t>
  </si>
  <si>
    <t>1100601</t>
  </si>
  <si>
    <t>REND LAKE</t>
  </si>
  <si>
    <t>1100628</t>
  </si>
  <si>
    <t>ORIENT #4 MINE</t>
  </si>
  <si>
    <t>WILLIAMSON</t>
  </si>
  <si>
    <t>199</t>
  </si>
  <si>
    <t>1100726</t>
  </si>
  <si>
    <t>MARYAN MINING LLC</t>
  </si>
  <si>
    <t>SHAY #1 MINE</t>
  </si>
  <si>
    <t>MACOUPIN</t>
  </si>
  <si>
    <t>1101999</t>
  </si>
  <si>
    <t>HILLSIDE RECREATIONAL LANDS, L</t>
  </si>
  <si>
    <t>RANDOLPH PREP PLANT</t>
  </si>
  <si>
    <t>ST. CLAIR</t>
  </si>
  <si>
    <t>163</t>
  </si>
  <si>
    <t>1102236</t>
  </si>
  <si>
    <t>SPRINGFIELD COAL COMPANY LLC</t>
  </si>
  <si>
    <t>CROWN II MINE</t>
  </si>
  <si>
    <t>1102408</t>
  </si>
  <si>
    <t>PEABODY MIDWEST MINING, LLC</t>
  </si>
  <si>
    <t>GATEWAY MINE</t>
  </si>
  <si>
    <t>RANDOLPH</t>
  </si>
  <si>
    <t>157</t>
  </si>
  <si>
    <t>1102546</t>
  </si>
  <si>
    <t>1102632</t>
  </si>
  <si>
    <t>TRI COUNTY COAL, LLC</t>
  </si>
  <si>
    <t>CROWN III MINE</t>
  </si>
  <si>
    <t>1102636</t>
  </si>
  <si>
    <t>WFI</t>
  </si>
  <si>
    <t>SALINE</t>
  </si>
  <si>
    <t>165</t>
  </si>
  <si>
    <t>1102664</t>
  </si>
  <si>
    <t>ICG ILLINOIS, LLC</t>
  </si>
  <si>
    <t>VIPER MINE</t>
  </si>
  <si>
    <t>SANGAMON</t>
  </si>
  <si>
    <t>167</t>
  </si>
  <si>
    <t>1102668</t>
  </si>
  <si>
    <t>INDUSTRY MINE</t>
  </si>
  <si>
    <t>MCDONOUGH</t>
  </si>
  <si>
    <t>109</t>
  </si>
  <si>
    <t>1102751</t>
  </si>
  <si>
    <t>ILLINOIS FUEL COMPANY LLC</t>
  </si>
  <si>
    <t>I-1 MINE</t>
  </si>
  <si>
    <t>1102752</t>
  </si>
  <si>
    <t>THE AMERICAN COAL COMPANY</t>
  </si>
  <si>
    <t>GALATIA MINE</t>
  </si>
  <si>
    <t>1102832</t>
  </si>
  <si>
    <t>JADER FUEL CO INC</t>
  </si>
  <si>
    <t>JADER MINE NO 3</t>
  </si>
  <si>
    <t>1102847</t>
  </si>
  <si>
    <t>PITCO</t>
  </si>
  <si>
    <t>PITCO MINE #1</t>
  </si>
  <si>
    <t>1102942</t>
  </si>
  <si>
    <t>MID-CONTINENTAL FUELS INC</t>
  </si>
  <si>
    <t>MID-CONTINENTAL FUELS INC MINE</t>
  </si>
  <si>
    <t>1102975</t>
  </si>
  <si>
    <t>DAVE CLINARD TRUCK SERVICE INC</t>
  </si>
  <si>
    <t>SPRINGFIELD COAL CO BUCKHEART</t>
  </si>
  <si>
    <t>FULTON</t>
  </si>
  <si>
    <t>1103017</t>
  </si>
  <si>
    <t>WILDCAT HILLS MINE - COTTAGE G</t>
  </si>
  <si>
    <t>1103020</t>
  </si>
  <si>
    <t>KNIGHT HAWK COAL LLC</t>
  </si>
  <si>
    <t>CREEK PAUM MINE</t>
  </si>
  <si>
    <t>077</t>
  </si>
  <si>
    <t>1103045</t>
  </si>
  <si>
    <t>KNIGHT HAWK COAL, LLC</t>
  </si>
  <si>
    <t>RED HAWK</t>
  </si>
  <si>
    <t>PERRY</t>
  </si>
  <si>
    <t>145</t>
  </si>
  <si>
    <t>1103054</t>
  </si>
  <si>
    <t>BIG RIDGE INC</t>
  </si>
  <si>
    <t>WILLOW LAKE PORTAL</t>
  </si>
  <si>
    <t>1103057</t>
  </si>
  <si>
    <t>I-1 UNDERGROUND MINE</t>
  </si>
  <si>
    <t>1103058</t>
  </si>
  <si>
    <t>WHITE COUNTY COAL, LLC</t>
  </si>
  <si>
    <t>WHITE</t>
  </si>
  <si>
    <t>193</t>
  </si>
  <si>
    <t>1103060</t>
  </si>
  <si>
    <t>RIOLA COMPLEX VERMILION GROVE</t>
  </si>
  <si>
    <t>VERMILION</t>
  </si>
  <si>
    <t>183</t>
  </si>
  <si>
    <t>1103064</t>
  </si>
  <si>
    <t>FRIENDSVILLE MINE LLC</t>
  </si>
  <si>
    <t>FRIENDSVILLE MINE</t>
  </si>
  <si>
    <t>185</t>
  </si>
  <si>
    <t>1103099</t>
  </si>
  <si>
    <t>WILLOW LAKE CENTRAL PREPARATIO</t>
  </si>
  <si>
    <t>1103119</t>
  </si>
  <si>
    <t>AUGER MINING INC</t>
  </si>
  <si>
    <t>A M NO 3</t>
  </si>
  <si>
    <t>1103121</t>
  </si>
  <si>
    <t>S COAL COMPANY</t>
  </si>
  <si>
    <t>ELKVILLE NO.1 MINE</t>
  </si>
  <si>
    <t>1103131</t>
  </si>
  <si>
    <t>1103140</t>
  </si>
  <si>
    <t>KINDER MORGAN OPERATING LP  "B</t>
  </si>
  <si>
    <t>CORA TERMINAL</t>
  </si>
  <si>
    <t>1103141</t>
  </si>
  <si>
    <t>MACH MINING LLC</t>
  </si>
  <si>
    <t>MACH #1 MINE</t>
  </si>
  <si>
    <t>1103143</t>
  </si>
  <si>
    <t>1103147</t>
  </si>
  <si>
    <t>PRAIRIE EAGLE - UNDERGROUND</t>
  </si>
  <si>
    <t>1103148</t>
  </si>
  <si>
    <t>COULTERVILLE COAL COMPANY LLC</t>
  </si>
  <si>
    <t>MINE #11</t>
  </si>
  <si>
    <t>1103156</t>
  </si>
  <si>
    <t>WILDCAT HILLS MINE-UNDERGROUND</t>
  </si>
  <si>
    <t>1103157</t>
  </si>
  <si>
    <t>SUGAR CAMP 1</t>
  </si>
  <si>
    <t>1103162</t>
  </si>
  <si>
    <t>ROYAL FALCON MINE</t>
  </si>
  <si>
    <t>1103166</t>
  </si>
  <si>
    <t>NORTH CANTON LLC</t>
  </si>
  <si>
    <t>NORTH CANTON MINE</t>
  </si>
  <si>
    <t>1103182</t>
  </si>
  <si>
    <t>PATTON MINING LLC</t>
  </si>
  <si>
    <t>DEER RUN MINE</t>
  </si>
  <si>
    <t>MONTGOMERY</t>
  </si>
  <si>
    <t>135</t>
  </si>
  <si>
    <t>1103189</t>
  </si>
  <si>
    <t>M-Class Mining LLC</t>
  </si>
  <si>
    <t>MC#1 Mine</t>
  </si>
  <si>
    <t>1103193</t>
  </si>
  <si>
    <t>PRAIRIE STATE GENERATING COMPA</t>
  </si>
  <si>
    <t>LIVELY GROVE MINE</t>
  </si>
  <si>
    <t>WASHINGTON</t>
  </si>
  <si>
    <t>189</t>
  </si>
  <si>
    <t>1103196</t>
  </si>
  <si>
    <t>AKIN ENERGY LLC</t>
  </si>
  <si>
    <t>AKIN MINE</t>
  </si>
  <si>
    <t>1103203</t>
  </si>
  <si>
    <t>WHITE OAK RESOURCES LLC</t>
  </si>
  <si>
    <t>WHITE OAK MINE NO. 1</t>
  </si>
  <si>
    <t>065</t>
  </si>
  <si>
    <t>1103205</t>
  </si>
  <si>
    <t>PRAIRIE EAGLE SOUTH UNDERGROUN</t>
  </si>
  <si>
    <t>1103207</t>
  </si>
  <si>
    <t>S.I. ENERGY LLC</t>
  </si>
  <si>
    <t>OLD BEN #25</t>
  </si>
  <si>
    <t>1103209</t>
  </si>
  <si>
    <t>BLACK NUGGET LLC</t>
  </si>
  <si>
    <t>NORTH GRINDSTONE MINE</t>
  </si>
  <si>
    <t>1103212</t>
  </si>
  <si>
    <t>EAGLE RIVER COAL LLC</t>
  </si>
  <si>
    <t>EAGLE RIVER COAL LLC MINE NO 1</t>
  </si>
  <si>
    <t>1103216</t>
  </si>
  <si>
    <t>PATTON PROCESSING LLC</t>
  </si>
  <si>
    <t>MAVERICK PLANT</t>
  </si>
  <si>
    <t>1103224</t>
  </si>
  <si>
    <t>KINDER MORGAN OPERATING LP,</t>
  </si>
  <si>
    <t>KELLOGG TERMINAL</t>
  </si>
  <si>
    <t>1103225</t>
  </si>
  <si>
    <t>KINDER MORGAN CAHOKIA TERMINAL</t>
  </si>
  <si>
    <t>1103226</t>
  </si>
  <si>
    <t>HAWKEYE MINE</t>
  </si>
  <si>
    <t>1103232</t>
  </si>
  <si>
    <t>NEW FUTURE MINE</t>
  </si>
  <si>
    <t>1103234</t>
  </si>
  <si>
    <t>CHEYENNE ENTERPRISES INC.</t>
  </si>
  <si>
    <t>FRONTIER MINE</t>
  </si>
  <si>
    <t>1103240</t>
  </si>
  <si>
    <t>K. D. CRAIN &amp; SONS, INC.</t>
  </si>
  <si>
    <t>DUQUOIN CARBON RECOVERY</t>
  </si>
  <si>
    <t>1200330</t>
  </si>
  <si>
    <t>TRIAD MINING INC.</t>
  </si>
  <si>
    <t>LOG CREEK LOADOUT</t>
  </si>
  <si>
    <t>IN</t>
  </si>
  <si>
    <t>PIKE</t>
  </si>
  <si>
    <t>18</t>
  </si>
  <si>
    <t>1201616</t>
  </si>
  <si>
    <t>SOLAR SOURCES INC</t>
  </si>
  <si>
    <t>SOLAR SOURCES #2</t>
  </si>
  <si>
    <t>1201732</t>
  </si>
  <si>
    <t>CRANEY MINE</t>
  </si>
  <si>
    <t>DAVIESS</t>
  </si>
  <si>
    <t>027</t>
  </si>
  <si>
    <t>1201946</t>
  </si>
  <si>
    <t>VIKING MINE</t>
  </si>
  <si>
    <t>1201978</t>
  </si>
  <si>
    <t>SOLAR SOURCES PREPARATION PLANT</t>
  </si>
  <si>
    <t>1202010</t>
  </si>
  <si>
    <t>AIR QUALITY #1 MINE</t>
  </si>
  <si>
    <t>KNOX</t>
  </si>
  <si>
    <t>083</t>
  </si>
  <si>
    <t>1202063</t>
  </si>
  <si>
    <t>MILLER CREEK MINE - KNOX PIT</t>
  </si>
  <si>
    <t>1202076</t>
  </si>
  <si>
    <t>COLUMBIA MAINTENANCE SERVICES</t>
  </si>
  <si>
    <t>1202097</t>
  </si>
  <si>
    <t>TRIAD MINING INC</t>
  </si>
  <si>
    <t>SWITZ CITY</t>
  </si>
  <si>
    <t>GREENE</t>
  </si>
  <si>
    <t>1202147</t>
  </si>
  <si>
    <t>FRANCISCO MINE</t>
  </si>
  <si>
    <t>1202165</t>
  </si>
  <si>
    <t>PATOKA RIVER</t>
  </si>
  <si>
    <t>1202167</t>
  </si>
  <si>
    <t>FREELANDVILLE MINE</t>
  </si>
  <si>
    <t>1202174</t>
  </si>
  <si>
    <t>FARMERSBURG MINE</t>
  </si>
  <si>
    <t>VIGO</t>
  </si>
  <si>
    <t>1202178</t>
  </si>
  <si>
    <t>VIGO - CYPRESS MINE LLC</t>
  </si>
  <si>
    <t>WARRICK</t>
  </si>
  <si>
    <t>173</t>
  </si>
  <si>
    <t>1202182</t>
  </si>
  <si>
    <t>B B MINING INC</t>
  </si>
  <si>
    <t>FIVE STAR #1</t>
  </si>
  <si>
    <t>1202189</t>
  </si>
  <si>
    <t>AIR QUALITY SOUTH WASH PLANT</t>
  </si>
  <si>
    <t>1202207</t>
  </si>
  <si>
    <t>UNITED MINERALS CO LLC</t>
  </si>
  <si>
    <t>SOMERVILLE</t>
  </si>
  <si>
    <t>1202215</t>
  </si>
  <si>
    <t>GIBSON COUNTY COAL LLC</t>
  </si>
  <si>
    <t>GIBSON MINE</t>
  </si>
  <si>
    <t>1202226</t>
  </si>
  <si>
    <t>COLLIE COAL CO INC</t>
  </si>
  <si>
    <t>COLLIE POND CO</t>
  </si>
  <si>
    <t>1202234</t>
  </si>
  <si>
    <t>1202249</t>
  </si>
  <si>
    <t>FIVE STAR MINING INC</t>
  </si>
  <si>
    <t>PROSPERITY MINE</t>
  </si>
  <si>
    <t>1202258</t>
  </si>
  <si>
    <t>SOMERVILLE CENTRAL MINE</t>
  </si>
  <si>
    <t>1202259</t>
  </si>
  <si>
    <t>VIGO COAL OPERATING CO., INC</t>
  </si>
  <si>
    <t>RED BRUSH MINE</t>
  </si>
  <si>
    <t>1202285</t>
  </si>
  <si>
    <t>MIDWEST MINING COMPANY LLC</t>
  </si>
  <si>
    <t>COAL CREEK MINE</t>
  </si>
  <si>
    <t>1202295</t>
  </si>
  <si>
    <t>FRANCISCO MINE - UNDERGROUND P</t>
  </si>
  <si>
    <t>1202296</t>
  </si>
  <si>
    <t>DISCOVERY</t>
  </si>
  <si>
    <t>1202316</t>
  </si>
  <si>
    <t>TRIAD UNDERGROUND MINING, L.L.</t>
  </si>
  <si>
    <t>FREELANDVILLE UNDERGROUND</t>
  </si>
  <si>
    <t>1202320</t>
  </si>
  <si>
    <t>AUGUSTA MINE</t>
  </si>
  <si>
    <t>1202324</t>
  </si>
  <si>
    <t>WHITE RIVER COAL, INC.</t>
  </si>
  <si>
    <t>HAZLETON MINE</t>
  </si>
  <si>
    <t>1202325</t>
  </si>
  <si>
    <t>HURRICANE CREEK</t>
  </si>
  <si>
    <t>1202339</t>
  </si>
  <si>
    <t>FREELANDVILLE EAST MINE</t>
  </si>
  <si>
    <t>1202349</t>
  </si>
  <si>
    <t>SUNRISE COAL LLC</t>
  </si>
  <si>
    <t>CARLISLE MINE</t>
  </si>
  <si>
    <t>SULLIVAN</t>
  </si>
  <si>
    <t>153</t>
  </si>
  <si>
    <t>1202351</t>
  </si>
  <si>
    <t>ICG ADDCAR SYSTEMS LLC</t>
  </si>
  <si>
    <t>ADDCAR SYSTEMS 13 HWM SERIAL N</t>
  </si>
  <si>
    <t>CRAWFORD</t>
  </si>
  <si>
    <t>025</t>
  </si>
  <si>
    <t>1202358</t>
  </si>
  <si>
    <t>SOUTH AUGUSTA</t>
  </si>
  <si>
    <t>1202368</t>
  </si>
  <si>
    <t>T &amp; T WASHING CO. INC.</t>
  </si>
  <si>
    <t>CHARTER #1</t>
  </si>
  <si>
    <t>1202372</t>
  </si>
  <si>
    <t>SOLAR SOURCES, INC.</t>
  </si>
  <si>
    <t>ANTIOCH MINE</t>
  </si>
  <si>
    <t>1202374</t>
  </si>
  <si>
    <t>SHAMROCK MINE</t>
  </si>
  <si>
    <t>DUBOIS</t>
  </si>
  <si>
    <t>037</t>
  </si>
  <si>
    <t>1202383</t>
  </si>
  <si>
    <t>SOLAR SOURCES UNDERGROUND LLC</t>
  </si>
  <si>
    <t>CHARGER MINE #1</t>
  </si>
  <si>
    <t>1202388</t>
  </si>
  <si>
    <t>GIBSON COUNTY COAL, LLC</t>
  </si>
  <si>
    <t>GIBSON SOUTH</t>
  </si>
  <si>
    <t>1202394</t>
  </si>
  <si>
    <t>BLACK PANTHER MINING LLC</t>
  </si>
  <si>
    <t>OAKTOWN FUELS MINE NO 1</t>
  </si>
  <si>
    <t>1202397</t>
  </si>
  <si>
    <t>COVOL ENGINEERED FUELS</t>
  </si>
  <si>
    <t>CHINOOK PLANT</t>
  </si>
  <si>
    <t>CLAY</t>
  </si>
  <si>
    <t>1202407</t>
  </si>
  <si>
    <t>WEST 61</t>
  </si>
  <si>
    <t>1202410</t>
  </si>
  <si>
    <t>LOG CREEK SURFACE</t>
  </si>
  <si>
    <t>1202413</t>
  </si>
  <si>
    <t>VIGO COAL OPERATING CO., INC.</t>
  </si>
  <si>
    <t>CHILI PEPPER MINE</t>
  </si>
  <si>
    <t>1202416</t>
  </si>
  <si>
    <t>ADDCAR SYSTEMS 20 HWM SERIAL N</t>
  </si>
  <si>
    <t>NEWTON</t>
  </si>
  <si>
    <t>111</t>
  </si>
  <si>
    <t>1202418</t>
  </si>
  <si>
    <t>OAKTOWN FUELS MINE NO 2</t>
  </si>
  <si>
    <t>1202422</t>
  </si>
  <si>
    <t>PEABODY BEAR RUN MINING LLC</t>
  </si>
  <si>
    <t>BEAR RUN MINE</t>
  </si>
  <si>
    <t>1202423</t>
  </si>
  <si>
    <t>FREELANDVILLE WEST UNDERGROUND</t>
  </si>
  <si>
    <t>1202424</t>
  </si>
  <si>
    <t>JARVIS COAL LLC</t>
  </si>
  <si>
    <t>BLACKFOOT#5-GRAY#1</t>
  </si>
  <si>
    <t>1202425</t>
  </si>
  <si>
    <t>LITTLE SANDY COAL COMPANY, INC</t>
  </si>
  <si>
    <t>HILSMEYER MINE</t>
  </si>
  <si>
    <t>1202431</t>
  </si>
  <si>
    <t>LANDREE MINE</t>
  </si>
  <si>
    <t>1202433</t>
  </si>
  <si>
    <t>HILSMEYER #2</t>
  </si>
  <si>
    <t>1202441</t>
  </si>
  <si>
    <t>PEABODY WILD BOAR MINING, LLC</t>
  </si>
  <si>
    <t>WILD BOAR MINE</t>
  </si>
  <si>
    <t>1202445</t>
  </si>
  <si>
    <t>ADDCAR SYSTEM 40 HWM SERIAL NO</t>
  </si>
  <si>
    <t>1401626</t>
  </si>
  <si>
    <t>PHOENIX MINING COMPANY</t>
  </si>
  <si>
    <t>GARLAND MINE</t>
  </si>
  <si>
    <t>KS</t>
  </si>
  <si>
    <t>BOURBON</t>
  </si>
  <si>
    <t>011</t>
  </si>
  <si>
    <t>20</t>
  </si>
  <si>
    <t>1401703</t>
  </si>
  <si>
    <t>PHOENIX MINING COMPANY, INC.</t>
  </si>
  <si>
    <t>DRYWOOD</t>
  </si>
  <si>
    <t>1500365</t>
  </si>
  <si>
    <t>FUEL RECOVERY PARTNERS, LLC</t>
  </si>
  <si>
    <t>KENTUCKY PROCESSING CO</t>
  </si>
  <si>
    <t>KY</t>
  </si>
  <si>
    <t>ESTILL</t>
  </si>
  <si>
    <t>21</t>
  </si>
  <si>
    <t>1502002</t>
  </si>
  <si>
    <t>MANALAPAN MINING COMPANY INC</t>
  </si>
  <si>
    <t>MINE #2</t>
  </si>
  <si>
    <t>HARLAN</t>
  </si>
  <si>
    <t>095</t>
  </si>
  <si>
    <t>1502013</t>
  </si>
  <si>
    <t>HOPKINS COUNTY COAL LLC</t>
  </si>
  <si>
    <t>EAST VOLUNTEER</t>
  </si>
  <si>
    <t>HOPKINS</t>
  </si>
  <si>
    <t>1502057</t>
  </si>
  <si>
    <t>SAPPHIRE COAL COMPANY</t>
  </si>
  <si>
    <t>ADVANTAGE NO 1</t>
  </si>
  <si>
    <t>LETCHER</t>
  </si>
  <si>
    <t>1502129</t>
  </si>
  <si>
    <t>ISLAND CREEK COAL COMPANY</t>
  </si>
  <si>
    <t>HAMILTON 1</t>
  </si>
  <si>
    <t>UNION</t>
  </si>
  <si>
    <t>225</t>
  </si>
  <si>
    <t>1502132</t>
  </si>
  <si>
    <t>WEBSTER COUNTY COAL LLC</t>
  </si>
  <si>
    <t>DOTIKI MINE</t>
  </si>
  <si>
    <t>1502134</t>
  </si>
  <si>
    <t>C H DEVELOPMENT</t>
  </si>
  <si>
    <t>CORBIN PREP PLANT</t>
  </si>
  <si>
    <t>121</t>
  </si>
  <si>
    <t>1502263</t>
  </si>
  <si>
    <t>LONE MOUNTAIN PROCESSING INC</t>
  </si>
  <si>
    <t>DARBY FORK NO 1</t>
  </si>
  <si>
    <t>1502709</t>
  </si>
  <si>
    <t>HIGHLAND MINING COMPANY LLC</t>
  </si>
  <si>
    <t>HIGHLAND 9 MINE</t>
  </si>
  <si>
    <t>1502755</t>
  </si>
  <si>
    <t>RED BIRD COAL LLC</t>
  </si>
  <si>
    <t>RED BIRD COAL #3</t>
  </si>
  <si>
    <t>KNOTT</t>
  </si>
  <si>
    <t>119</t>
  </si>
  <si>
    <t>1503178</t>
  </si>
  <si>
    <t>RIVER VIEW COAL LLC</t>
  </si>
  <si>
    <t>RIVER VIEW FACILITIES</t>
  </si>
  <si>
    <t>1503627</t>
  </si>
  <si>
    <t>PINE BRANCH COAL SALES INC</t>
  </si>
  <si>
    <t>#20 STRIP JOB</t>
  </si>
  <si>
    <t>1504020</t>
  </si>
  <si>
    <t>PETER CAVE MINING CO.</t>
  </si>
  <si>
    <t>MINE #1</t>
  </si>
  <si>
    <t>MARTIN</t>
  </si>
  <si>
    <t>159</t>
  </si>
  <si>
    <t>1504331</t>
  </si>
  <si>
    <t>PREP PLANT</t>
  </si>
  <si>
    <t>1504371</t>
  </si>
  <si>
    <t>GRAY FORK ENTERPRISES INC</t>
  </si>
  <si>
    <t>GRAY FORK</t>
  </si>
  <si>
    <t>1504386</t>
  </si>
  <si>
    <t>APPOLO FUELS, INC.</t>
  </si>
  <si>
    <t>PIONEER TIPPLE</t>
  </si>
  <si>
    <t>BELL</t>
  </si>
  <si>
    <t>013</t>
  </si>
  <si>
    <t>1504442</t>
  </si>
  <si>
    <t>FRASURE CREEK MINING LLC</t>
  </si>
  <si>
    <t>BULAN LOAD OUT</t>
  </si>
  <si>
    <t>1505061</t>
  </si>
  <si>
    <t>KENTUCKY MOUNTAIN COAL CO. INC</t>
  </si>
  <si>
    <t>1505102</t>
  </si>
  <si>
    <t>SANDHILL COAL PROCESSING CO.</t>
  </si>
  <si>
    <t>NUMBER 1 TIPPLE</t>
  </si>
  <si>
    <t>1505106</t>
  </si>
  <si>
    <t>MARTIN COUNTY COAL CORP</t>
  </si>
  <si>
    <t>1505151</t>
  </si>
  <si>
    <t>LEECO, INC.</t>
  </si>
  <si>
    <t>JEFF TIPPLE</t>
  </si>
  <si>
    <t>1505197</t>
  </si>
  <si>
    <t>IKERD TERMINAL CO LLC</t>
  </si>
  <si>
    <t>IKERD COAL COMPANY LLC</t>
  </si>
  <si>
    <t>PULASKI</t>
  </si>
  <si>
    <t>1505200</t>
  </si>
  <si>
    <t>M3 ENERGY RESOURCES, LLC</t>
  </si>
  <si>
    <t>ALAMO LOADOUT</t>
  </si>
  <si>
    <t>1505215</t>
  </si>
  <si>
    <t>COALGOOD ENERGY CO</t>
  </si>
  <si>
    <t>MOORE PROCESSING</t>
  </si>
  <si>
    <t>1505245</t>
  </si>
  <si>
    <t>HOYT TIPPLE</t>
  </si>
  <si>
    <t>1505275</t>
  </si>
  <si>
    <t>#1 PREP PLANT</t>
  </si>
  <si>
    <t>1505358</t>
  </si>
  <si>
    <t>XINERGY CORP.</t>
  </si>
  <si>
    <t>VIALL TIPPLE</t>
  </si>
  <si>
    <t>1505375</t>
  </si>
  <si>
    <t>LONG FORK COAL COMPANY</t>
  </si>
  <si>
    <t>LONG FORK PREPARATION PLANT</t>
  </si>
  <si>
    <t>195</t>
  </si>
  <si>
    <t>1505485</t>
  </si>
  <si>
    <t>PERRY COUNTY COAL CORPORATION</t>
  </si>
  <si>
    <t>1506268</t>
  </si>
  <si>
    <t>PINNACLE PROCESSING INC</t>
  </si>
  <si>
    <t>PEVLER PLANT</t>
  </si>
  <si>
    <t>1506275</t>
  </si>
  <si>
    <t>ELK HORN COAL CO., LLC</t>
  </si>
  <si>
    <t>PRICE PLANT</t>
  </si>
  <si>
    <t>FLOYD</t>
  </si>
  <si>
    <t>1506375</t>
  </si>
  <si>
    <t>BEVINS BRANCH RESOURCES INC</t>
  </si>
  <si>
    <t>JESSE BRANCH LOADOUT</t>
  </si>
  <si>
    <t>1506733</t>
  </si>
  <si>
    <t>COAL OPERATOR 1 LLC</t>
  </si>
  <si>
    <t>MILLARD PREP PLANT</t>
  </si>
  <si>
    <t>1506750</t>
  </si>
  <si>
    <t>MANALAPAN MINING CO., INC.</t>
  </si>
  <si>
    <t>MCCLAIN TIPPLE</t>
  </si>
  <si>
    <t>1507010</t>
  </si>
  <si>
    <t>CAM MINING LLC</t>
  </si>
  <si>
    <t>POINT ROCK PLANT</t>
  </si>
  <si>
    <t>1507082</t>
  </si>
  <si>
    <t>FREEDOM ENERGY MINING COMPANY</t>
  </si>
  <si>
    <t>1507201</t>
  </si>
  <si>
    <t>HARLAN CUMBERLAND COAL COMPANY</t>
  </si>
  <si>
    <t>C-2</t>
  </si>
  <si>
    <t>1507295</t>
  </si>
  <si>
    <t>LCC KENTUCKY LLC</t>
  </si>
  <si>
    <t>JOB-17 WEST</t>
  </si>
  <si>
    <t>1507305</t>
  </si>
  <si>
    <t>HONEY HOLE LLC</t>
  </si>
  <si>
    <t>LAUREL</t>
  </si>
  <si>
    <t>1507475</t>
  </si>
  <si>
    <t>SOLID ENERGY MINING COMPANY</t>
  </si>
  <si>
    <t>1507907</t>
  </si>
  <si>
    <t>BERKELEY ENERGY CORP</t>
  </si>
  <si>
    <t>PLANT NO 1</t>
  </si>
  <si>
    <t>1508019</t>
  </si>
  <si>
    <t>EMLYN COAL PROCESSING LLC</t>
  </si>
  <si>
    <t>EMLYN TIPPLE</t>
  </si>
  <si>
    <t>WHITLEY</t>
  </si>
  <si>
    <t>235</t>
  </si>
  <si>
    <t>1508079</t>
  </si>
  <si>
    <t>EXCEL MINING LLC</t>
  </si>
  <si>
    <t>MINE NO 3</t>
  </si>
  <si>
    <t>1508105</t>
  </si>
  <si>
    <t>NALLY &amp; HAMILTON ENTERPRISES,</t>
  </si>
  <si>
    <t>HAMILTON TIPPLE</t>
  </si>
  <si>
    <t>1508166</t>
  </si>
  <si>
    <t>TRANSLOAD TERMINAL</t>
  </si>
  <si>
    <t>PLACER PROCESSING PLANT #1</t>
  </si>
  <si>
    <t>BOYD</t>
  </si>
  <si>
    <t>019</t>
  </si>
  <si>
    <t>1508177</t>
  </si>
  <si>
    <t>ALLEN PREPARATION PLANT (P3)</t>
  </si>
  <si>
    <t>1508211</t>
  </si>
  <si>
    <t>KENTUCKY FUEL CORPORATION</t>
  </si>
  <si>
    <t>HAZARD STAR LOADOUT</t>
  </si>
  <si>
    <t>BREATHITT</t>
  </si>
  <si>
    <t>1508414</t>
  </si>
  <si>
    <t>HARLAN CUMBERLAND COAL CO</t>
  </si>
  <si>
    <t>H-1 MINE</t>
  </si>
  <si>
    <t>1508935</t>
  </si>
  <si>
    <t>FOUR RIVERS COAL INC</t>
  </si>
  <si>
    <t>1509351</t>
  </si>
  <si>
    <t>KARST ROBBINS COAL CO. INC.</t>
  </si>
  <si>
    <t>MINE #4</t>
  </si>
  <si>
    <t>1509444</t>
  </si>
  <si>
    <t>DIXIE FUEL COMPANY</t>
  </si>
  <si>
    <t>GRAYS KNOB PREP PLANT</t>
  </si>
  <si>
    <t>1509546</t>
  </si>
  <si>
    <t>LEFT FORK MINING CO INC</t>
  </si>
  <si>
    <t>1509636</t>
  </si>
  <si>
    <t>BLUE DIAMOND COAL COMPANY</t>
  </si>
  <si>
    <t>#77</t>
  </si>
  <si>
    <t>1509724</t>
  </si>
  <si>
    <t>SIDNEY COAL COMPANY INC</t>
  </si>
  <si>
    <t>1509876</t>
  </si>
  <si>
    <t>APPOLO FUELS INC</t>
  </si>
  <si>
    <t>TIPPLE #3</t>
  </si>
  <si>
    <t>1509938</t>
  </si>
  <si>
    <t>ALDEN RESOURCES LLC</t>
  </si>
  <si>
    <t>GATLIFF TIPPLE</t>
  </si>
  <si>
    <t>1510137</t>
  </si>
  <si>
    <t>UNITED STATES ENERGY LLC</t>
  </si>
  <si>
    <t>SMITH BROTHERS PROCESSING</t>
  </si>
  <si>
    <t>1510198</t>
  </si>
  <si>
    <t>BRENDA FAYE COAL SALES CO, INC</t>
  </si>
  <si>
    <t>BRENDA FAYE COAL TIPPLE</t>
  </si>
  <si>
    <t>1510212</t>
  </si>
  <si>
    <t>BELL COUNTY COAL CORPORATION</t>
  </si>
  <si>
    <t>1510271</t>
  </si>
  <si>
    <t>N F C MINING, INC.</t>
  </si>
  <si>
    <t>#1 PLANT</t>
  </si>
  <si>
    <t>1510358</t>
  </si>
  <si>
    <t>ARCH COAL TERMINAL INC</t>
  </si>
  <si>
    <t>1510391</t>
  </si>
  <si>
    <t>THE NEW COAL COMPANY, INC.</t>
  </si>
  <si>
    <t>DAYHOIT TIPPLE</t>
  </si>
  <si>
    <t>1510394</t>
  </si>
  <si>
    <t>PATRICK PROCESSING LLC</t>
  </si>
  <si>
    <t>NO 3</t>
  </si>
  <si>
    <t>1510445</t>
  </si>
  <si>
    <t>MCCOY ELKHORN COAL CORP.</t>
  </si>
  <si>
    <t>BEVINS BRANCH PREPARATION PLAN</t>
  </si>
  <si>
    <t>1510657</t>
  </si>
  <si>
    <t>TOTZ PREP PLANT</t>
  </si>
  <si>
    <t>1510753</t>
  </si>
  <si>
    <t xml:space="preserve"> CLEAN ENERGY MINING CO.</t>
  </si>
  <si>
    <t>1510789</t>
  </si>
  <si>
    <t>KANAWHA RIVER TERMINALS LLC</t>
  </si>
  <si>
    <t>COLONA SYNFUEL</t>
  </si>
  <si>
    <t>LAWRENCE</t>
  </si>
  <si>
    <t>1510865</t>
  </si>
  <si>
    <t>REVELATION ENERGY, LLC</t>
  </si>
  <si>
    <t>ELKATAWA LOADING FACILITY</t>
  </si>
  <si>
    <t>1511005</t>
  </si>
  <si>
    <t>MTR SURFACE MINE</t>
  </si>
  <si>
    <t>1511012</t>
  </si>
  <si>
    <t>HERITAGE COAL COMPANY LLC</t>
  </si>
  <si>
    <t>CAMP 9 PREP PLANT</t>
  </si>
  <si>
    <t>1511028</t>
  </si>
  <si>
    <t>B &amp; W RESOURCES INC</t>
  </si>
  <si>
    <t>MANCHESTER TIPPLE</t>
  </si>
  <si>
    <t>1511055</t>
  </si>
  <si>
    <t>PREMIUM PROCESSING CO., INC.</t>
  </si>
  <si>
    <t>MIDDLESBORO TIPPLE</t>
  </si>
  <si>
    <t>1511121</t>
  </si>
  <si>
    <t>ENTERPRISE MINING COMPANY LLC</t>
  </si>
  <si>
    <t>ROXANA PREP PLANT</t>
  </si>
  <si>
    <t>1511162</t>
  </si>
  <si>
    <t>NEW RIDGE MINING COMPANY</t>
  </si>
  <si>
    <t>1511211</t>
  </si>
  <si>
    <t>MRI MINING INC</t>
  </si>
  <si>
    <t>NO. 6</t>
  </si>
  <si>
    <t>1511417</t>
  </si>
  <si>
    <t>ROADSIDE PROCESSING INC</t>
  </si>
  <si>
    <t>MCCREARY</t>
  </si>
  <si>
    <t>147</t>
  </si>
  <si>
    <t>1511483</t>
  </si>
  <si>
    <t>LDH ENERGY SLONES BRANCH TERMI</t>
  </si>
  <si>
    <t>LDH ENERGY SLONES BRANCH TERMINAL</t>
  </si>
  <si>
    <t>1511506</t>
  </si>
  <si>
    <t>DIXIE FUEL COMPANY, LLC</t>
  </si>
  <si>
    <t>VERDA LOADOUT</t>
  </si>
  <si>
    <t>1511545</t>
  </si>
  <si>
    <t>LANDMARK MINING COMPANY INC</t>
  </si>
  <si>
    <t>1511564</t>
  </si>
  <si>
    <t>BLEDSOE COAL CORP</t>
  </si>
  <si>
    <t>NO 61</t>
  </si>
  <si>
    <t>LESLIE</t>
  </si>
  <si>
    <t>131</t>
  </si>
  <si>
    <t>1511615</t>
  </si>
  <si>
    <t>D&amp;C MINING CORP.</t>
  </si>
  <si>
    <t>F&amp;D TIPPLE</t>
  </si>
  <si>
    <t>1511654</t>
  </si>
  <si>
    <t>SIDNEY COAL COMPANY, INC.</t>
  </si>
  <si>
    <t>BENT BRANCH PLANT</t>
  </si>
  <si>
    <t>1511835</t>
  </si>
  <si>
    <t>BLEDSOE COAL CORPORATION</t>
  </si>
  <si>
    <t>#1</t>
  </si>
  <si>
    <t>1511870</t>
  </si>
  <si>
    <t>FRASURE CREEK MINING, LLC</t>
  </si>
  <si>
    <t>BEVERLY ANN PREPARATION PLANT</t>
  </si>
  <si>
    <t>1511906</t>
  </si>
  <si>
    <t>VIRGINIA FUEL CORPORATION</t>
  </si>
  <si>
    <t>VFC PREPARATION PLANT</t>
  </si>
  <si>
    <t>1511935</t>
  </si>
  <si>
    <t>SMITH MINE</t>
  </si>
  <si>
    <t>WEBSTER</t>
  </si>
  <si>
    <t>233</t>
  </si>
  <si>
    <t>1511991</t>
  </si>
  <si>
    <t>ICG HAZARD, LLC</t>
  </si>
  <si>
    <t>FLINT RIDGE PREP PLANT</t>
  </si>
  <si>
    <t>1512047</t>
  </si>
  <si>
    <t>RED BIRD PREP PLANT</t>
  </si>
  <si>
    <t>1512057</t>
  </si>
  <si>
    <t>JERICOL MINING, INC.</t>
  </si>
  <si>
    <t>CREECH NO. 1</t>
  </si>
  <si>
    <t>1512124</t>
  </si>
  <si>
    <t>TIPPLE NO. 4</t>
  </si>
  <si>
    <t>1512170</t>
  </si>
  <si>
    <t>MARE CREEK SAND CO.,  INC</t>
  </si>
  <si>
    <t>NO 1 DREDGE</t>
  </si>
  <si>
    <t>1512199</t>
  </si>
  <si>
    <t>RIVERWAY SOUTH INC</t>
  </si>
  <si>
    <t>RIVERWAY TERMINALS</t>
  </si>
  <si>
    <t>1512399</t>
  </si>
  <si>
    <t>N R G</t>
  </si>
  <si>
    <t>1512421</t>
  </si>
  <si>
    <t>SOUTHFORK COAL COMPANY</t>
  </si>
  <si>
    <t>JUSTUS PREPARATION PLANT</t>
  </si>
  <si>
    <t>1512428</t>
  </si>
  <si>
    <t>SEQUOIA ENERGY LLC</t>
  </si>
  <si>
    <t>SEQUOIA PREPARATION FACILITY</t>
  </si>
  <si>
    <t>1512564</t>
  </si>
  <si>
    <t>STRAIGHT CREEK #1 MINE</t>
  </si>
  <si>
    <t>1512602</t>
  </si>
  <si>
    <t>HIGHSPLINT PREPARATION PLANT</t>
  </si>
  <si>
    <t>1512603</t>
  </si>
  <si>
    <t>CLOVER LOADOUT</t>
  </si>
  <si>
    <t>1512628</t>
  </si>
  <si>
    <t>NORTH AMERICAN GEM US, INC</t>
  </si>
  <si>
    <t>NORTH AMERICAN GEM PROCESSING</t>
  </si>
  <si>
    <t>1512682</t>
  </si>
  <si>
    <t>COVOL FUELS NO. 3, LLC</t>
  </si>
  <si>
    <t>CROCKETT</t>
  </si>
  <si>
    <t>1512741</t>
  </si>
  <si>
    <t>L J'S COAL CORPORATION</t>
  </si>
  <si>
    <t>1512753</t>
  </si>
  <si>
    <t>BLUE DIAMOND COAL CO</t>
  </si>
  <si>
    <t>CALVARY NO 81</t>
  </si>
  <si>
    <t>1512896</t>
  </si>
  <si>
    <t>JAMBOREE LOADOUT</t>
  </si>
  <si>
    <t>1512908</t>
  </si>
  <si>
    <t>RAIN COAL COMPANY LLC</t>
  </si>
  <si>
    <t>NO 1</t>
  </si>
  <si>
    <t>1512914</t>
  </si>
  <si>
    <t>SAPPHIRE PREP PLANT</t>
  </si>
  <si>
    <t>1513061</t>
  </si>
  <si>
    <t>NORTH STAR MINING INC.</t>
  </si>
  <si>
    <t>#5A</t>
  </si>
  <si>
    <t>1513193</t>
  </si>
  <si>
    <t>REVELATION ENERGY LLC</t>
  </si>
  <si>
    <t>PHELPS COAL TIPPLE (T-2)</t>
  </si>
  <si>
    <t>1513254</t>
  </si>
  <si>
    <t>K-2 PREPARATION PLANT</t>
  </si>
  <si>
    <t>1513258</t>
  </si>
  <si>
    <t>DORCHESTER COAL CO. L. P.</t>
  </si>
  <si>
    <t>IVEL PLANT</t>
  </si>
  <si>
    <t>1513306</t>
  </si>
  <si>
    <t>STONECOAL TIPPLE (T-3)</t>
  </si>
  <si>
    <t>1513331</t>
  </si>
  <si>
    <t>FOX KNOB COAL CO, INC.</t>
  </si>
  <si>
    <t>FORESTER CREEK CLEAN COAL WASH</t>
  </si>
  <si>
    <t>1513418</t>
  </si>
  <si>
    <t>BIG SANDY RESOURCES INC</t>
  </si>
  <si>
    <t>DREDGE #1</t>
  </si>
  <si>
    <t>1513495</t>
  </si>
  <si>
    <t>KENTUCKY RIVER LOADING</t>
  </si>
  <si>
    <t>1513890</t>
  </si>
  <si>
    <t>JERICOL MINING INC.</t>
  </si>
  <si>
    <t>DARBY #5</t>
  </si>
  <si>
    <t>1513936</t>
  </si>
  <si>
    <t>FRASURE CREEK MINE NO 6</t>
  </si>
  <si>
    <t>1514178</t>
  </si>
  <si>
    <t>L &amp; A COAL COMPANY</t>
  </si>
  <si>
    <t>#1 MINE</t>
  </si>
  <si>
    <t>1514324</t>
  </si>
  <si>
    <t>1514335</t>
  </si>
  <si>
    <t>WARRIOR COAL, LLC</t>
  </si>
  <si>
    <t>WARRIOR PREPARATION PLANT</t>
  </si>
  <si>
    <t>1514468</t>
  </si>
  <si>
    <t>ROB FORK PROCESSING</t>
  </si>
  <si>
    <t>1514728</t>
  </si>
  <si>
    <t>FOX KNOB COAL COMPANY INC</t>
  </si>
  <si>
    <t>FORESTERS CREEK STRIP</t>
  </si>
  <si>
    <t>1515153</t>
  </si>
  <si>
    <t>MANCHESTER PREP PLANT</t>
  </si>
  <si>
    <t>1515215</t>
  </si>
  <si>
    <t>MERCY MINING, LLC</t>
  </si>
  <si>
    <t>#3</t>
  </si>
  <si>
    <t>1515506</t>
  </si>
  <si>
    <t>MIDDLE FORK SURFACE</t>
  </si>
  <si>
    <t>1515609</t>
  </si>
  <si>
    <t>RED BUD DOCK, LLC</t>
  </si>
  <si>
    <t>NO. 1</t>
  </si>
  <si>
    <t>1515658</t>
  </si>
  <si>
    <t>CHESTNUT RIDGE COAL CO., INC.</t>
  </si>
  <si>
    <t># 3</t>
  </si>
  <si>
    <t>1515682</t>
  </si>
  <si>
    <t>INFINITY ENERGY INCORPORATED</t>
  </si>
  <si>
    <t>PINE MOUNTAIN PREP PLANT</t>
  </si>
  <si>
    <t>1515772</t>
  </si>
  <si>
    <t>D &amp; C MINING CORPORATION</t>
  </si>
  <si>
    <t>1515851</t>
  </si>
  <si>
    <t>JORDAN CONSTRUCTION</t>
  </si>
  <si>
    <t>1515868</t>
  </si>
  <si>
    <t>NEW TRUCKERS COAL MARKET</t>
  </si>
  <si>
    <t>NEW TRUCKERS COAL MARKET, NO.</t>
  </si>
  <si>
    <t>1515888</t>
  </si>
  <si>
    <t>BOB &amp; TOM COAL CO., INC.</t>
  </si>
  <si>
    <t>TIPPLE</t>
  </si>
  <si>
    <t>1515944</t>
  </si>
  <si>
    <t>RB COAL CO., INC.</t>
  </si>
  <si>
    <t># 7 MINE</t>
  </si>
  <si>
    <t>1515978</t>
  </si>
  <si>
    <t>BLACK HAWK MINING LLC</t>
  </si>
  <si>
    <t>MARTIN PLANT</t>
  </si>
  <si>
    <t>1515983</t>
  </si>
  <si>
    <t>STURGEON MINING CO., INC.</t>
  </si>
  <si>
    <t>ST. HELENS TIPPLE</t>
  </si>
  <si>
    <t>LEE</t>
  </si>
  <si>
    <t>129</t>
  </si>
  <si>
    <t>1516011</t>
  </si>
  <si>
    <t>PANTHER MINING LLC</t>
  </si>
  <si>
    <t>1516054</t>
  </si>
  <si>
    <t>OLD VIRGINIA SERVICES, L.L.C.</t>
  </si>
  <si>
    <t>NO 1 PLANT</t>
  </si>
  <si>
    <t>1516098</t>
  </si>
  <si>
    <t>SHAMROCK COAL COMPANY INC</t>
  </si>
  <si>
    <t>BEECH FORK COAL PREP FACILITY</t>
  </si>
  <si>
    <t>1516105</t>
  </si>
  <si>
    <t>CDR OPERATIONS INC</t>
  </si>
  <si>
    <t>CHARLENE LOADOUT</t>
  </si>
  <si>
    <t>1516231</t>
  </si>
  <si>
    <t>GRAND EAGLE MINING INC</t>
  </si>
  <si>
    <t>PATRIOT SURFACE</t>
  </si>
  <si>
    <t>HENDERSON</t>
  </si>
  <si>
    <t>101</t>
  </si>
  <si>
    <t>1516290</t>
  </si>
  <si>
    <t>ICG EAST KENTUCKY LLC</t>
  </si>
  <si>
    <t>SANDLICK LOADOUT</t>
  </si>
  <si>
    <t>1516318</t>
  </si>
  <si>
    <t>MINE #6</t>
  </si>
  <si>
    <t>1516349</t>
  </si>
  <si>
    <t>CALVARY NO. 80</t>
  </si>
  <si>
    <t>1516353</t>
  </si>
  <si>
    <t>LEECO INCORPORATED</t>
  </si>
  <si>
    <t>#64</t>
  </si>
  <si>
    <t>1516457</t>
  </si>
  <si>
    <t>REX COAL COMPANY, INC.</t>
  </si>
  <si>
    <t>K-4 MINE</t>
  </si>
  <si>
    <t>1516458</t>
  </si>
  <si>
    <t>KARST ROBBINS COAL CO INC</t>
  </si>
  <si>
    <t>MINE NO 8B</t>
  </si>
  <si>
    <t>1516470</t>
  </si>
  <si>
    <t>PREMIER ELKHORN COAL COMPANY</t>
  </si>
  <si>
    <t>BURKE BRANCH TIPPLE</t>
  </si>
  <si>
    <t>1516478</t>
  </si>
  <si>
    <t>HUBB CORP</t>
  </si>
  <si>
    <t>DELPHIA MINE</t>
  </si>
  <si>
    <t>1516487</t>
  </si>
  <si>
    <t>BRAN ZACK ENERGY LLC</t>
  </si>
  <si>
    <t>MINE NO. 1</t>
  </si>
  <si>
    <t>1516516</t>
  </si>
  <si>
    <t>TWIN STAR COAL COMPANY INC</t>
  </si>
  <si>
    <t>#2 SURFACE</t>
  </si>
  <si>
    <t>1516520</t>
  </si>
  <si>
    <t>76  PLANT</t>
  </si>
  <si>
    <t>1516567</t>
  </si>
  <si>
    <t>ICG KNOTT COUNTY LLC</t>
  </si>
  <si>
    <t>SUPREME ENERGY PREP PLANT</t>
  </si>
  <si>
    <t>1516577</t>
  </si>
  <si>
    <t>DEANE MINING LLC</t>
  </si>
  <si>
    <t>MILL CREEK PREP PLANT</t>
  </si>
  <si>
    <t>1516580</t>
  </si>
  <si>
    <t>B &amp; H COAL CO INC</t>
  </si>
  <si>
    <t>AUGER MINE NO 6</t>
  </si>
  <si>
    <t>1516583</t>
  </si>
  <si>
    <t>SOUTH AKERS MINING COMPANY LLC</t>
  </si>
  <si>
    <t>SAM #14</t>
  </si>
  <si>
    <t>1516663</t>
  </si>
  <si>
    <t>EAGLE COAL COMPANY INC</t>
  </si>
  <si>
    <t>NO. 22</t>
  </si>
  <si>
    <t>1516697</t>
  </si>
  <si>
    <t>NEW HORIZONS COAL INC.</t>
  </si>
  <si>
    <t>OXFORD #6</t>
  </si>
  <si>
    <t>1516734</t>
  </si>
  <si>
    <t>CLINTWOOD ELKHORN MINING COMPA</t>
  </si>
  <si>
    <t>CLINTWOOD ELKHORN II</t>
  </si>
  <si>
    <t>1516749</t>
  </si>
  <si>
    <t>KENTUCKY COAL TERMINAL</t>
  </si>
  <si>
    <t>1516773</t>
  </si>
  <si>
    <t>WGS COAL CO., INC.</t>
  </si>
  <si>
    <t>NO. 1 MINE</t>
  </si>
  <si>
    <t>1516792</t>
  </si>
  <si>
    <t>COPPERHEAD MINING CO.</t>
  </si>
  <si>
    <t>DARBY NO. 1 MINE</t>
  </si>
  <si>
    <t>1516801</t>
  </si>
  <si>
    <t>WHITNICK &amp; P COAL CO., LLC</t>
  </si>
  <si>
    <t>1516812</t>
  </si>
  <si>
    <t>BUCK CREEK NO. 1</t>
  </si>
  <si>
    <t>1516858</t>
  </si>
  <si>
    <t>PIONEER PREPARATION PLANT</t>
  </si>
  <si>
    <t>1516864</t>
  </si>
  <si>
    <t>K-MAC, INC.</t>
  </si>
  <si>
    <t># 1 MINE</t>
  </si>
  <si>
    <t>1516883</t>
  </si>
  <si>
    <t>COMBS BRANCH JOB</t>
  </si>
  <si>
    <t>1516890</t>
  </si>
  <si>
    <t>BROWNING COAL COMPANY INC</t>
  </si>
  <si>
    <t>STRIP NO 1</t>
  </si>
  <si>
    <t>1516898</t>
  </si>
  <si>
    <t>FOGGY MOUNTAIN COAL COMPANY IN</t>
  </si>
  <si>
    <t>NO 10</t>
  </si>
  <si>
    <t>1516911</t>
  </si>
  <si>
    <t>DEBRA LYNN COALS INC</t>
  </si>
  <si>
    <t>NO 2 SURFACE</t>
  </si>
  <si>
    <t>1516919</t>
  </si>
  <si>
    <t>AUGER MINE #9A &amp; 9B</t>
  </si>
  <si>
    <t>1516958</t>
  </si>
  <si>
    <t>LONGFORK PREPARATION PLANT</t>
  </si>
  <si>
    <t>1517009</t>
  </si>
  <si>
    <t>REFUSE STRIP &amp; AUGER</t>
  </si>
  <si>
    <t>1517011</t>
  </si>
  <si>
    <t>LITTLE ROCK MINING INC.</t>
  </si>
  <si>
    <t>LITTLE ROCK MINING INC</t>
  </si>
  <si>
    <t>1517021</t>
  </si>
  <si>
    <t>JONES FORK PREP PLANT</t>
  </si>
  <si>
    <t>1517044</t>
  </si>
  <si>
    <t>VISION MINING, INC.</t>
  </si>
  <si>
    <t>VISION #9</t>
  </si>
  <si>
    <t>1517059</t>
  </si>
  <si>
    <t>BEECH FORK PROCESSING INC</t>
  </si>
  <si>
    <t>PREP PLANT # 1</t>
  </si>
  <si>
    <t>JOHNSON</t>
  </si>
  <si>
    <t>115</t>
  </si>
  <si>
    <t>1517064</t>
  </si>
  <si>
    <t>DUSTY DIAMOND COMPANY INC</t>
  </si>
  <si>
    <t>ISLAND CREEK #1</t>
  </si>
  <si>
    <t>1517077</t>
  </si>
  <si>
    <t>RB #5</t>
  </si>
  <si>
    <t>1517141</t>
  </si>
  <si>
    <t>R&amp;R CONTRACTORS</t>
  </si>
  <si>
    <t>1517165</t>
  </si>
  <si>
    <t>STILLHOUSE MINING LLC</t>
  </si>
  <si>
    <t>1517216</t>
  </si>
  <si>
    <t>WARRIOR COAL LLC</t>
  </si>
  <si>
    <t>CARDINAL</t>
  </si>
  <si>
    <t>1517228</t>
  </si>
  <si>
    <t>BLACK STAR ENERGY, INC</t>
  </si>
  <si>
    <t>#2</t>
  </si>
  <si>
    <t>1517232</t>
  </si>
  <si>
    <t>PLEASANT VIEW MINING COMPANY I</t>
  </si>
  <si>
    <t>RICHLAND NO 9</t>
  </si>
  <si>
    <t>1517234</t>
  </si>
  <si>
    <t>HUFF CREEK NO 1</t>
  </si>
  <si>
    <t>1517266</t>
  </si>
  <si>
    <t>CHEYENNE ELKHORN COAL CO INC</t>
  </si>
  <si>
    <t>#10</t>
  </si>
  <si>
    <t>1517278</t>
  </si>
  <si>
    <t>RIVEREAGLE CORPORATION</t>
  </si>
  <si>
    <t>1517280</t>
  </si>
  <si>
    <t>APEX ENERGY INC</t>
  </si>
  <si>
    <t>1517302</t>
  </si>
  <si>
    <t>JOB NO 17</t>
  </si>
  <si>
    <t>1517314</t>
  </si>
  <si>
    <t>MALLIE COAL COMPANY INC.</t>
  </si>
  <si>
    <t>#5</t>
  </si>
  <si>
    <t>1517360</t>
  </si>
  <si>
    <t>PE SOUTHERN PIKE CO</t>
  </si>
  <si>
    <t>1517368</t>
  </si>
  <si>
    <t>DIXIE FUEL CO.</t>
  </si>
  <si>
    <t>KAREN UNIT TRAIN</t>
  </si>
  <si>
    <t>1517391</t>
  </si>
  <si>
    <t>KENTUCKY MAY MINING</t>
  </si>
  <si>
    <t>SPUD MINE</t>
  </si>
  <si>
    <t>1517403</t>
  </si>
  <si>
    <t>KENTUCKY PROCESSING &amp; EQUIPMEN</t>
  </si>
  <si>
    <t>PLEASANT VIEW WASHER PLANT</t>
  </si>
  <si>
    <t>1517478</t>
  </si>
  <si>
    <t>#75</t>
  </si>
  <si>
    <t>1517481</t>
  </si>
  <si>
    <t>HARDSHELL TIPPLES INC.</t>
  </si>
  <si>
    <t>HARDSHELL TIPPLES MINE #1</t>
  </si>
  <si>
    <t>1517497</t>
  </si>
  <si>
    <t>#68</t>
  </si>
  <si>
    <t>1517587</t>
  </si>
  <si>
    <t>OHIO COUNTY COAL COMPANY LLC</t>
  </si>
  <si>
    <t>FREEDOM</t>
  </si>
  <si>
    <t>1517610</t>
  </si>
  <si>
    <t>MRM MINING INC</t>
  </si>
  <si>
    <t>1517611</t>
  </si>
  <si>
    <t>JAMIESON CONSTRUCTION CO INC</t>
  </si>
  <si>
    <t># 1 STRIP MINE</t>
  </si>
  <si>
    <t>1517627</t>
  </si>
  <si>
    <t>AUGER MINE NO 17</t>
  </si>
  <si>
    <t>1517638</t>
  </si>
  <si>
    <t>EVANS COAL CORP</t>
  </si>
  <si>
    <t>1517650</t>
  </si>
  <si>
    <t>FOX KNOB COAL COMPANY  INC</t>
  </si>
  <si>
    <t>FORESTERS CREEK TIPPLE</t>
  </si>
  <si>
    <t>1517651</t>
  </si>
  <si>
    <t>ROCKHOUSE ENERGY MINING</t>
  </si>
  <si>
    <t>1517655</t>
  </si>
  <si>
    <t>BERNTHALER INC</t>
  </si>
  <si>
    <t>BERNTHALER</t>
  </si>
  <si>
    <t>1517659</t>
  </si>
  <si>
    <t>THREE MILE MINE #1</t>
  </si>
  <si>
    <t>1517691</t>
  </si>
  <si>
    <t>MINE #3</t>
  </si>
  <si>
    <t>1517697</t>
  </si>
  <si>
    <t>JAMES RIVER COAL SERVICE COMPA</t>
  </si>
  <si>
    <t>1517720</t>
  </si>
  <si>
    <t>TRC MINING CORP</t>
  </si>
  <si>
    <t>1517724</t>
  </si>
  <si>
    <t>RAVEN PREP PLANT</t>
  </si>
  <si>
    <t>1517733</t>
  </si>
  <si>
    <t>MC MINING LLC</t>
  </si>
  <si>
    <t>1517741</t>
  </si>
  <si>
    <t>KENAMERICAN RESOURCES INC</t>
  </si>
  <si>
    <t>PARADISE #9</t>
  </si>
  <si>
    <t>MUHLENBERG</t>
  </si>
  <si>
    <t>177</t>
  </si>
  <si>
    <t>1517746</t>
  </si>
  <si>
    <t>THUNDER RIDGE MINE</t>
  </si>
  <si>
    <t>1517751</t>
  </si>
  <si>
    <t>COUNTY LINE MINE</t>
  </si>
  <si>
    <t>1517789</t>
  </si>
  <si>
    <t>1517792</t>
  </si>
  <si>
    <t>KINCAID ENTERPRISES INC</t>
  </si>
  <si>
    <t>1517799</t>
  </si>
  <si>
    <t>S-4 NETLEY BRANCH</t>
  </si>
  <si>
    <t>1517820</t>
  </si>
  <si>
    <t>WILEY MILLER IMPOUNDMENT/HOLLY</t>
  </si>
  <si>
    <t>1517821</t>
  </si>
  <si>
    <t>NALLY &amp; HAMILTON ENTERPRISES I</t>
  </si>
  <si>
    <t>MILL BRANCH</t>
  </si>
  <si>
    <t>1517828</t>
  </si>
  <si>
    <t>PREP PLANT/WASHER</t>
  </si>
  <si>
    <t>1517834</t>
  </si>
  <si>
    <t>F-9 PRATER BRANCH</t>
  </si>
  <si>
    <t>MAGOFFIN</t>
  </si>
  <si>
    <t>1517837</t>
  </si>
  <si>
    <t>APEX NO 2</t>
  </si>
  <si>
    <t>1517871</t>
  </si>
  <si>
    <t>GREEN HILL MINING INC</t>
  </si>
  <si>
    <t>GHM #40</t>
  </si>
  <si>
    <t>1517880</t>
  </si>
  <si>
    <t>BROOKSIDE LOADOUT</t>
  </si>
  <si>
    <t>1517894</t>
  </si>
  <si>
    <t>E3RF</t>
  </si>
  <si>
    <t>1517898</t>
  </si>
  <si>
    <t>MCCOY FOUTS COAL COMPANY INCOR</t>
  </si>
  <si>
    <t>1517901</t>
  </si>
  <si>
    <t>M B BRITTAIN PREP PLANT</t>
  </si>
  <si>
    <t>1517903</t>
  </si>
  <si>
    <t>K AND D MINING INC.</t>
  </si>
  <si>
    <t>MINE NO.17</t>
  </si>
  <si>
    <t>1517917</t>
  </si>
  <si>
    <t>BREM COAL CO LLC</t>
  </si>
  <si>
    <t>NO 2</t>
  </si>
  <si>
    <t>1517920</t>
  </si>
  <si>
    <t>APEX NO 1</t>
  </si>
  <si>
    <t>1517924</t>
  </si>
  <si>
    <t>BEE, B &amp; B, LLC</t>
  </si>
  <si>
    <t>1517925</t>
  </si>
  <si>
    <t>CREECH #3</t>
  </si>
  <si>
    <t>1517935</t>
  </si>
  <si>
    <t>CLEAN ENERGY MINING CO.</t>
  </si>
  <si>
    <t>TRANSPORT MINE</t>
  </si>
  <si>
    <t>1517941</t>
  </si>
  <si>
    <t>1517954</t>
  </si>
  <si>
    <t>PREP PLANT #2</t>
  </si>
  <si>
    <t>1517960</t>
  </si>
  <si>
    <t>BLACKBERRY CREEK MINE</t>
  </si>
  <si>
    <t>1517964</t>
  </si>
  <si>
    <t>SASSY COAL CO., INC.</t>
  </si>
  <si>
    <t>NO 4</t>
  </si>
  <si>
    <t>1517965</t>
  </si>
  <si>
    <t>S-6 LITTLE CREEK</t>
  </si>
  <si>
    <t>1517971</t>
  </si>
  <si>
    <t>DAYS CREEK STOCKPILE</t>
  </si>
  <si>
    <t>1517979</t>
  </si>
  <si>
    <t>WOODMAN THREE MINE, INC.</t>
  </si>
  <si>
    <t>MINE NO. 8</t>
  </si>
  <si>
    <t>1517982</t>
  </si>
  <si>
    <t>WOODMAN THREE MINE COMPANY INC</t>
  </si>
  <si>
    <t>NO 7</t>
  </si>
  <si>
    <t>1517993</t>
  </si>
  <si>
    <t>#7</t>
  </si>
  <si>
    <t>1518001</t>
  </si>
  <si>
    <t>SOMER GRACE COAL COMPANY LLC</t>
  </si>
  <si>
    <t>NO. 4</t>
  </si>
  <si>
    <t>1518007</t>
  </si>
  <si>
    <t>MILL CREEK MINING, INC.</t>
  </si>
  <si>
    <t>MILL CREEK</t>
  </si>
  <si>
    <t>1518015</t>
  </si>
  <si>
    <t>BENT MTN</t>
  </si>
  <si>
    <t>1518025</t>
  </si>
  <si>
    <t>SCOTT'S BRANCH</t>
  </si>
  <si>
    <t>1518029</t>
  </si>
  <si>
    <t>C W AUGERING INC</t>
  </si>
  <si>
    <t>1518040</t>
  </si>
  <si>
    <t>1518048</t>
  </si>
  <si>
    <t>ROWDY GAP MINE</t>
  </si>
  <si>
    <t>1518058</t>
  </si>
  <si>
    <t>1518093</t>
  </si>
  <si>
    <t>VFC - DARTY GAP</t>
  </si>
  <si>
    <t>1518100</t>
  </si>
  <si>
    <t>MARION BRANCH</t>
  </si>
  <si>
    <t>1518110</t>
  </si>
  <si>
    <t>DON BOWLES CORPORATION</t>
  </si>
  <si>
    <t>CAN DO PLANT</t>
  </si>
  <si>
    <t>1518112</t>
  </si>
  <si>
    <t>MOTIVATION ENTERPRISE INC.</t>
  </si>
  <si>
    <t>MINE # 2</t>
  </si>
  <si>
    <t>1518134</t>
  </si>
  <si>
    <t>OXFORD MINING COMPANY-KENTUCKY</t>
  </si>
  <si>
    <t>HALLS CREEK MINE</t>
  </si>
  <si>
    <t>1518145</t>
  </si>
  <si>
    <t>CLOVERFORK MINING &amp; EXCAVATING</t>
  </si>
  <si>
    <t>CM&amp;E #3</t>
  </si>
  <si>
    <t>1518161</t>
  </si>
  <si>
    <t>PANZER COAL INC</t>
  </si>
  <si>
    <t>1518172</t>
  </si>
  <si>
    <t>KHP MINING INC.</t>
  </si>
  <si>
    <t>KHP MINING INC. # 3</t>
  </si>
  <si>
    <t>1518177</t>
  </si>
  <si>
    <t>ROAD FORK DEVELOPMENT</t>
  </si>
  <si>
    <t>RESOURCE ENERGY</t>
  </si>
  <si>
    <t>1518181</t>
  </si>
  <si>
    <t>VICCO MINE</t>
  </si>
  <si>
    <t>1518182</t>
  </si>
  <si>
    <t>D &amp; C MINING  CORP,</t>
  </si>
  <si>
    <t>1518190</t>
  </si>
  <si>
    <t>GOLDENS CREEK ENTERPRISES INC</t>
  </si>
  <si>
    <t>LAUREL COUNTY AUGERS</t>
  </si>
  <si>
    <t>1518191</t>
  </si>
  <si>
    <t>JOHNSON BRANCH #2</t>
  </si>
  <si>
    <t>1518196</t>
  </si>
  <si>
    <t>PARTON BROS. CONTRACTING INC.</t>
  </si>
  <si>
    <t>HIGHSPLINT</t>
  </si>
  <si>
    <t>1518197</t>
  </si>
  <si>
    <t>CAVE SPUR COAL LLC</t>
  </si>
  <si>
    <t>1518198</t>
  </si>
  <si>
    <t>1518201</t>
  </si>
  <si>
    <t>COTTON COAL CO INC</t>
  </si>
  <si>
    <t>COTTON COAL #2 MINE</t>
  </si>
  <si>
    <t>1518221</t>
  </si>
  <si>
    <t>LONDON MOTOR PLEX INC</t>
  </si>
  <si>
    <t>LONDON MOTOR PLEX</t>
  </si>
  <si>
    <t>1518233</t>
  </si>
  <si>
    <t>VIPER COAL LLC</t>
  </si>
  <si>
    <t># 9</t>
  </si>
  <si>
    <t>1518234</t>
  </si>
  <si>
    <t>KINDER MORGAN OPERATING LP</t>
  </si>
  <si>
    <t>GRAND RIVER TERMINAL</t>
  </si>
  <si>
    <t>LIVINGSTON</t>
  </si>
  <si>
    <t>139</t>
  </si>
  <si>
    <t>1518241</t>
  </si>
  <si>
    <t>CLOVERLICK COAL COMPANY LLC</t>
  </si>
  <si>
    <t>1518250</t>
  </si>
  <si>
    <t>MCCOY ELKHORN COAL CORP</t>
  </si>
  <si>
    <t>MINE #16</t>
  </si>
  <si>
    <t>1518257</t>
  </si>
  <si>
    <t>JAMIESON CONSTRUCTION COMPANY</t>
  </si>
  <si>
    <t>#1 STRIP MINE</t>
  </si>
  <si>
    <t>1518264</t>
  </si>
  <si>
    <t>CAWOOD ENTERPRISES LLC</t>
  </si>
  <si>
    <t>1518277</t>
  </si>
  <si>
    <t>K-3</t>
  </si>
  <si>
    <t>1518280</t>
  </si>
  <si>
    <t>R-1 HUNTS BR.</t>
  </si>
  <si>
    <t>1518292</t>
  </si>
  <si>
    <t>WALLINS STRIP</t>
  </si>
  <si>
    <t>1518316</t>
  </si>
  <si>
    <t>WHITE STAR MINING</t>
  </si>
  <si>
    <t>WHITE STAR #1</t>
  </si>
  <si>
    <t>1518317</t>
  </si>
  <si>
    <t>CARBON RIVER COAL CORP</t>
  </si>
  <si>
    <t>MINE #8</t>
  </si>
  <si>
    <t>1518323</t>
  </si>
  <si>
    <t>DOTY CREEK</t>
  </si>
  <si>
    <t>1518326</t>
  </si>
  <si>
    <t>MAYO RESOURCES INC</t>
  </si>
  <si>
    <t>1518331</t>
  </si>
  <si>
    <t>COALGOOD CRUSHER/LOADOUT</t>
  </si>
  <si>
    <t>1518335</t>
  </si>
  <si>
    <t>DODGE HILL MINING COMPANY LLC</t>
  </si>
  <si>
    <t>DODGE HILL MINE #1</t>
  </si>
  <si>
    <t>1518340</t>
  </si>
  <si>
    <t>NORTH FORK COAL CORPORATION</t>
  </si>
  <si>
    <t>MINE NO 4</t>
  </si>
  <si>
    <t>1518353</t>
  </si>
  <si>
    <t>FRASURE CREEK MINING LLC F-2</t>
  </si>
  <si>
    <t>1518363</t>
  </si>
  <si>
    <t>BEVINS BRANCH SURFACE MINE</t>
  </si>
  <si>
    <t>1518365</t>
  </si>
  <si>
    <t>DATAEM INDUSTRIES</t>
  </si>
  <si>
    <t>LIGGETT #1</t>
  </si>
  <si>
    <t>1518368</t>
  </si>
  <si>
    <t>MINE #23</t>
  </si>
  <si>
    <t>1518369</t>
  </si>
  <si>
    <t>INSPIRATION RESOURCES INC</t>
  </si>
  <si>
    <t>INSPIRATION RESOURCES INC #3</t>
  </si>
  <si>
    <t>1518376</t>
  </si>
  <si>
    <t>BEECHFORK MINE</t>
  </si>
  <si>
    <t>1518378</t>
  </si>
  <si>
    <t>PEGS BRANCH SURFACE MINE</t>
  </si>
  <si>
    <t>1518380</t>
  </si>
  <si>
    <t>SIDNEY COAL COMPANY, INC</t>
  </si>
  <si>
    <t>HALFWAY BRANCH SURFACE MINE</t>
  </si>
  <si>
    <t>1518381</t>
  </si>
  <si>
    <t>TAYLOR FORK ENERGY</t>
  </si>
  <si>
    <t>1518384</t>
  </si>
  <si>
    <t>1518390</t>
  </si>
  <si>
    <t>JOHNS CREEK ENERGY</t>
  </si>
  <si>
    <t>1518393</t>
  </si>
  <si>
    <t>CLEAN ENERGY MINE</t>
  </si>
  <si>
    <t>1518396</t>
  </si>
  <si>
    <t>1518401</t>
  </si>
  <si>
    <t>T &amp; J COAL BROKERS INC</t>
  </si>
  <si>
    <t>NO. 2</t>
  </si>
  <si>
    <t>1518406</t>
  </si>
  <si>
    <t>J &amp; L DRILLING INC</t>
  </si>
  <si>
    <t>J &amp; L DRILLING MINE #1</t>
  </si>
  <si>
    <t>1518418</t>
  </si>
  <si>
    <t>WESTERN KENTUCKY MINERALS, INC</t>
  </si>
  <si>
    <t>JOE'S RUN</t>
  </si>
  <si>
    <t>1518419</t>
  </si>
  <si>
    <t>MINE # 1</t>
  </si>
  <si>
    <t>1518423</t>
  </si>
  <si>
    <t>RIGHT FORK SPLINT</t>
  </si>
  <si>
    <t>1518426</t>
  </si>
  <si>
    <t>MINE #5</t>
  </si>
  <si>
    <t>1518436</t>
  </si>
  <si>
    <t>SOUTH AKERS MINING, LLC</t>
  </si>
  <si>
    <t>S. A. M. #10</t>
  </si>
  <si>
    <t>1518438</t>
  </si>
  <si>
    <t>ISLAND FORK CONSTRUCTION LTD</t>
  </si>
  <si>
    <t>HYD NO 5</t>
  </si>
  <si>
    <t>1518442</t>
  </si>
  <si>
    <t>AUGER MINE NO 28</t>
  </si>
  <si>
    <t>1518452</t>
  </si>
  <si>
    <t>MARTIN COUNTY COAL</t>
  </si>
  <si>
    <t>WHITE CABIN #7</t>
  </si>
  <si>
    <t>1518454</t>
  </si>
  <si>
    <t>AUGER MINE NO 29</t>
  </si>
  <si>
    <t>1518461</t>
  </si>
  <si>
    <t>BERKELEY ENERGY CORPORATION</t>
  </si>
  <si>
    <t>NO 3 MINE</t>
  </si>
  <si>
    <t>1518466</t>
  </si>
  <si>
    <t>F-M COAL CORP</t>
  </si>
  <si>
    <t>F-M #4</t>
  </si>
  <si>
    <t>1518469</t>
  </si>
  <si>
    <t>UZ</t>
  </si>
  <si>
    <t>1518472</t>
  </si>
  <si>
    <t>FRASURE CREEK MINING CO. L. L.</t>
  </si>
  <si>
    <t>DM-2</t>
  </si>
  <si>
    <t>1518481</t>
  </si>
  <si>
    <t>RED BUSH COAL, LLC</t>
  </si>
  <si>
    <t>RAVEN ENERGY</t>
  </si>
  <si>
    <t>1518487</t>
  </si>
  <si>
    <t>CSS ALLIANCE GROUP LLC</t>
  </si>
  <si>
    <t>1518488</t>
  </si>
  <si>
    <t>REX COAL COMPANY INC</t>
  </si>
  <si>
    <t>K-5</t>
  </si>
  <si>
    <t>1518502</t>
  </si>
  <si>
    <t>AUGER MINE NO 33</t>
  </si>
  <si>
    <t>1518504</t>
  </si>
  <si>
    <t>S-3 CANDLE RIDGE</t>
  </si>
  <si>
    <t>1518507</t>
  </si>
  <si>
    <t>1518514</t>
  </si>
  <si>
    <t>COTTON COAL CO., INC., #1</t>
  </si>
  <si>
    <t>1518516</t>
  </si>
  <si>
    <t>LINSCO ENERGY LLC</t>
  </si>
  <si>
    <t>1518517</t>
  </si>
  <si>
    <t>1518519</t>
  </si>
  <si>
    <t>HALCO SERVICES LLC</t>
  </si>
  <si>
    <t>CARR CREEK #1</t>
  </si>
  <si>
    <t>1518520</t>
  </si>
  <si>
    <t>MOUNTAIN RECLAMATION &amp; CONSTRU</t>
  </si>
  <si>
    <t>SHEEP FORK SURFACE MINE</t>
  </si>
  <si>
    <t>1518522</t>
  </si>
  <si>
    <t>CLASSIC MINE</t>
  </si>
  <si>
    <t>1518524</t>
  </si>
  <si>
    <t>CLINTWOOD ELKHORN MINING</t>
  </si>
  <si>
    <t>TURKEY PEN REFUSE</t>
  </si>
  <si>
    <t>1518525</t>
  </si>
  <si>
    <t>KENTUCKY RIVER SURFACE MINE</t>
  </si>
  <si>
    <t>1518526</t>
  </si>
  <si>
    <t>PINE BRANCH COAL SALES, INC.</t>
  </si>
  <si>
    <t>JAKE'S BRANCH JOB</t>
  </si>
  <si>
    <t>1518531</t>
  </si>
  <si>
    <t>M &amp; D PIPELINE, INC.</t>
  </si>
  <si>
    <t>STRATTON BRANCH</t>
  </si>
  <si>
    <t>1518538</t>
  </si>
  <si>
    <t>AUGER MINE NO 34</t>
  </si>
  <si>
    <t>1518542</t>
  </si>
  <si>
    <t>RIVERVIEW TERMINAL COMPANY</t>
  </si>
  <si>
    <t>RIVERVIEW TERMINAL</t>
  </si>
  <si>
    <t>1518547</t>
  </si>
  <si>
    <t>ADVENT MINING LLC</t>
  </si>
  <si>
    <t>ONTON #9 MINE</t>
  </si>
  <si>
    <t>1518552</t>
  </si>
  <si>
    <t>ARMSTRONG COAL COMPANY INC</t>
  </si>
  <si>
    <t>BIG RUN MINE</t>
  </si>
  <si>
    <t>OHIO</t>
  </si>
  <si>
    <t>1518559</t>
  </si>
  <si>
    <t>INTERSTATE RECOVERY, INC.</t>
  </si>
  <si>
    <t>1518565</t>
  </si>
  <si>
    <t>E4-1</t>
  </si>
  <si>
    <t>1518566</t>
  </si>
  <si>
    <t>AUGER MINE NO 35</t>
  </si>
  <si>
    <t>1518569</t>
  </si>
  <si>
    <t>DEANE #1</t>
  </si>
  <si>
    <t>1518570</t>
  </si>
  <si>
    <t>BEVINS BRANCH #1</t>
  </si>
  <si>
    <t>1518574</t>
  </si>
  <si>
    <t>THE RAVEN COMPANY, INC.</t>
  </si>
  <si>
    <t>RAVEN #1</t>
  </si>
  <si>
    <t>1518575</t>
  </si>
  <si>
    <t>MATRIX ENERGY LLC</t>
  </si>
  <si>
    <t>1518580</t>
  </si>
  <si>
    <t>LABCO LLC</t>
  </si>
  <si>
    <t>LE 14</t>
  </si>
  <si>
    <t>1518589</t>
  </si>
  <si>
    <t>JONES FORK E-3</t>
  </si>
  <si>
    <t>1518595</t>
  </si>
  <si>
    <t>RED BIRD COAL #1</t>
  </si>
  <si>
    <t>1518600</t>
  </si>
  <si>
    <t>RISNER BRANCH #1</t>
  </si>
  <si>
    <t>1518604</t>
  </si>
  <si>
    <t>F-3 BEAR FORK</t>
  </si>
  <si>
    <t>1518608</t>
  </si>
  <si>
    <t>WCA COAL AUGERING INC</t>
  </si>
  <si>
    <t>W-1 AUGER</t>
  </si>
  <si>
    <t>039</t>
  </si>
  <si>
    <t>1518613</t>
  </si>
  <si>
    <t>TIP TOP MINE</t>
  </si>
  <si>
    <t>1518623</t>
  </si>
  <si>
    <t>FLINT RIDGE MINE</t>
  </si>
  <si>
    <t>1518626</t>
  </si>
  <si>
    <t>HUBBLE MINING COMPANY, LLC</t>
  </si>
  <si>
    <t>MINE NO. 2</t>
  </si>
  <si>
    <t>1518629</t>
  </si>
  <si>
    <t>MARSH COAL CO. LLC</t>
  </si>
  <si>
    <t>ELKHORN NO 3</t>
  </si>
  <si>
    <t>1518639</t>
  </si>
  <si>
    <t>SCH TERMINAL CO., INC.</t>
  </si>
  <si>
    <t>CALVERT CITY TERMINAL LLC</t>
  </si>
  <si>
    <t>1518643</t>
  </si>
  <si>
    <t>DIXIE FUEL COMPANY LLC</t>
  </si>
  <si>
    <t>HIGHSPLINT STRIP</t>
  </si>
  <si>
    <t>1518644</t>
  </si>
  <si>
    <t>AUGER MINE NO 36</t>
  </si>
  <si>
    <t>1518647</t>
  </si>
  <si>
    <t>CLOVER FORK NO 1</t>
  </si>
  <si>
    <t>1518653</t>
  </si>
  <si>
    <t>C &amp; C MINING INC</t>
  </si>
  <si>
    <t># 1</t>
  </si>
  <si>
    <t>1518659</t>
  </si>
  <si>
    <t>LA ENERGY LLC</t>
  </si>
  <si>
    <t>1518661</t>
  </si>
  <si>
    <t>ALHAMBRY INVESTMENTS LLC</t>
  </si>
  <si>
    <t>T&amp;W #1</t>
  </si>
  <si>
    <t>1518662</t>
  </si>
  <si>
    <t>E3-1</t>
  </si>
  <si>
    <t>1518671</t>
  </si>
  <si>
    <t>VULCAN HIGHWALL MINING, LLC</t>
  </si>
  <si>
    <t>TOWN CREEK MINE</t>
  </si>
  <si>
    <t>1518687</t>
  </si>
  <si>
    <t>LIGGETT MINING LLC</t>
  </si>
  <si>
    <t>1518691</t>
  </si>
  <si>
    <t>K-JAC ENERGY INC</t>
  </si>
  <si>
    <t>NO 41 AUGER S/N 41</t>
  </si>
  <si>
    <t>1518698</t>
  </si>
  <si>
    <t>NORTH AMERICAN AUGER MINING IN</t>
  </si>
  <si>
    <t>N.A.A.M. NO 10</t>
  </si>
  <si>
    <t>1518699</t>
  </si>
  <si>
    <t>RED BIRD COAL #2</t>
  </si>
  <si>
    <t>1518700</t>
  </si>
  <si>
    <t>AUGER MINE NO 37</t>
  </si>
  <si>
    <t>1518701</t>
  </si>
  <si>
    <t>JOHNSON-FLOYD COAL COMPANY LLC</t>
  </si>
  <si>
    <t>1518705</t>
  </si>
  <si>
    <t>CUMBERLAND RIVER COAL COMPANY</t>
  </si>
  <si>
    <t>BAND MILL 2</t>
  </si>
  <si>
    <t>1518710</t>
  </si>
  <si>
    <t>RAVEN MINE #2</t>
  </si>
  <si>
    <t>1518711</t>
  </si>
  <si>
    <t>ABUNDANCE COAL INC</t>
  </si>
  <si>
    <t>1518713</t>
  </si>
  <si>
    <t>NO 009</t>
  </si>
  <si>
    <t>1518721</t>
  </si>
  <si>
    <t>1518725</t>
  </si>
  <si>
    <t>MANALAPAN MINING CO INC</t>
  </si>
  <si>
    <t>RB #11</t>
  </si>
  <si>
    <t>1518728</t>
  </si>
  <si>
    <t>1518730</t>
  </si>
  <si>
    <t>CONTRACT HIGHWALL MINING LLC</t>
  </si>
  <si>
    <t>M-102</t>
  </si>
  <si>
    <t>1518732</t>
  </si>
  <si>
    <t>MINE NO 5</t>
  </si>
  <si>
    <t>1518734</t>
  </si>
  <si>
    <t>POWELL MOUNTAIN ENERGY LLC</t>
  </si>
  <si>
    <t>1518737</t>
  </si>
  <si>
    <t>BOLLING EXCAVATING LLC</t>
  </si>
  <si>
    <t>NO 29</t>
  </si>
  <si>
    <t>1518738</t>
  </si>
  <si>
    <t>BUCKEYE STRIP #1</t>
  </si>
  <si>
    <t>1518741</t>
  </si>
  <si>
    <t>APEX ENERGY, INC.</t>
  </si>
  <si>
    <t>NO. 5</t>
  </si>
  <si>
    <t>1518747</t>
  </si>
  <si>
    <t>KC #1</t>
  </si>
  <si>
    <t>1518758</t>
  </si>
  <si>
    <t>MARION ENERGY LLC</t>
  </si>
  <si>
    <t>#2-C MINE</t>
  </si>
  <si>
    <t>1518763</t>
  </si>
  <si>
    <t>PIKE-FLOYD MINING, INC.</t>
  </si>
  <si>
    <t>SIMPSON BR</t>
  </si>
  <si>
    <t>1518765</t>
  </si>
  <si>
    <t>BLACK FUEL ENERGY LLC</t>
  </si>
  <si>
    <t>SHM-01</t>
  </si>
  <si>
    <t>1518769</t>
  </si>
  <si>
    <t>BLUE RIDGE SURFACE MINE</t>
  </si>
  <si>
    <t>1518771</t>
  </si>
  <si>
    <t>RB #12</t>
  </si>
  <si>
    <t>1518775</t>
  </si>
  <si>
    <t>MINE #15</t>
  </si>
  <si>
    <t>1518777</t>
  </si>
  <si>
    <t>HAZARD JOB #6</t>
  </si>
  <si>
    <t>1518781</t>
  </si>
  <si>
    <t>CHAVIES JOB #7</t>
  </si>
  <si>
    <t>1518782</t>
  </si>
  <si>
    <t>SANDLICK II</t>
  </si>
  <si>
    <t>1518784</t>
  </si>
  <si>
    <t>JOB #45</t>
  </si>
  <si>
    <t>1518785</t>
  </si>
  <si>
    <t>KC COALS INC</t>
  </si>
  <si>
    <t>1518792</t>
  </si>
  <si>
    <t>COAL CREEK MINING, LLC</t>
  </si>
  <si>
    <t>1518793</t>
  </si>
  <si>
    <t>ABUNDANCE COAL INC.</t>
  </si>
  <si>
    <t>1518795</t>
  </si>
  <si>
    <t>HEARTLAND ESTATE #1</t>
  </si>
  <si>
    <t>1518796</t>
  </si>
  <si>
    <t>JEAN COAL COMPANY LLC</t>
  </si>
  <si>
    <t>010 SALEM 1500 B</t>
  </si>
  <si>
    <t>1518803</t>
  </si>
  <si>
    <t>GIRDNER TRUCKING &amp; MINE SUPPLY</t>
  </si>
  <si>
    <t>1518809</t>
  </si>
  <si>
    <t>PIA COMPANY INC</t>
  </si>
  <si>
    <t>#6</t>
  </si>
  <si>
    <t>1518814</t>
  </si>
  <si>
    <t>MITAC MINING COMPANY LLC</t>
  </si>
  <si>
    <t>SIMPSON BRANCH</t>
  </si>
  <si>
    <t>1518816</t>
  </si>
  <si>
    <t>MEADOW FORK MINING CO LLC</t>
  </si>
  <si>
    <t>1518819</t>
  </si>
  <si>
    <t>SHM-35</t>
  </si>
  <si>
    <t>1518823</t>
  </si>
  <si>
    <t>JOB #42</t>
  </si>
  <si>
    <t>1518826</t>
  </si>
  <si>
    <t>1518829</t>
  </si>
  <si>
    <t>CAM CREEK INVESTMENTS, LLC</t>
  </si>
  <si>
    <t>CAM 4</t>
  </si>
  <si>
    <t>1518837</t>
  </si>
  <si>
    <t>HENDRICKSON DRILLING LLC</t>
  </si>
  <si>
    <t>1518839</t>
  </si>
  <si>
    <t>VAN LEAR MINE</t>
  </si>
  <si>
    <t>1518850</t>
  </si>
  <si>
    <t>ICG HAZARD LLC</t>
  </si>
  <si>
    <t>1518853</t>
  </si>
  <si>
    <t>MINE RITE COAL CO INC.</t>
  </si>
  <si>
    <t>SURFACE #1</t>
  </si>
  <si>
    <t>1518854</t>
  </si>
  <si>
    <t>LIGGETT #3</t>
  </si>
  <si>
    <t>1518857</t>
  </si>
  <si>
    <t>M &amp; G MINING, LLC</t>
  </si>
  <si>
    <t>M &amp; G MINING #1</t>
  </si>
  <si>
    <t>ADAIR</t>
  </si>
  <si>
    <t>001</t>
  </si>
  <si>
    <t>1518864</t>
  </si>
  <si>
    <t>VISION COAL, INC.</t>
  </si>
  <si>
    <t>1518867</t>
  </si>
  <si>
    <t>LOCUST GROVE, INC.</t>
  </si>
  <si>
    <t>SUGARLOAF MINE NO. 1</t>
  </si>
  <si>
    <t>1518869</t>
  </si>
  <si>
    <t>STILLHOUSE MINING, LLC</t>
  </si>
  <si>
    <t>1518870</t>
  </si>
  <si>
    <t>OWLCO ENERGY LLC</t>
  </si>
  <si>
    <t>1518880</t>
  </si>
  <si>
    <t>REDHAWK MINING, LLC</t>
  </si>
  <si>
    <t>REDHAWK #3 MINE</t>
  </si>
  <si>
    <t>1518881</t>
  </si>
  <si>
    <t>CHEYENNE ENTERPRISES INC</t>
  </si>
  <si>
    <t>#9</t>
  </si>
  <si>
    <t>1518884</t>
  </si>
  <si>
    <t>CARBIDE COAL LLC</t>
  </si>
  <si>
    <t>CARBIDE COAL</t>
  </si>
  <si>
    <t>1518888</t>
  </si>
  <si>
    <t>GOOSE CREEK ENERGY INC</t>
  </si>
  <si>
    <t>GOOSE CREEK PLANT</t>
  </si>
  <si>
    <t>1518889</t>
  </si>
  <si>
    <t>FOUR STAR RESOURCES LLC</t>
  </si>
  <si>
    <t>HARLAN STRIP #1</t>
  </si>
  <si>
    <t>1518890</t>
  </si>
  <si>
    <t>SOUTHEASTERN COAL INC.</t>
  </si>
  <si>
    <t>SOUTHEASTERN AUGER NO. 1</t>
  </si>
  <si>
    <t>BRECKINRIDGE</t>
  </si>
  <si>
    <t>1518891</t>
  </si>
  <si>
    <t>SILVER SLATE LLC</t>
  </si>
  <si>
    <t>BUCK CREEK</t>
  </si>
  <si>
    <t>OWSLEY</t>
  </si>
  <si>
    <t>1518893</t>
  </si>
  <si>
    <t>#8 WALLINS CREEK STRIP</t>
  </si>
  <si>
    <t>1518897</t>
  </si>
  <si>
    <t>RIGHT FORK ENERGY INC</t>
  </si>
  <si>
    <t>1518901</t>
  </si>
  <si>
    <t>ROCKHOUSE 1</t>
  </si>
  <si>
    <t>1518903</t>
  </si>
  <si>
    <t>JOB 22</t>
  </si>
  <si>
    <t>1518910</t>
  </si>
  <si>
    <t>W &amp; F CONTRACT AUGERING INC</t>
  </si>
  <si>
    <t>1518911</t>
  </si>
  <si>
    <t>MINE #28</t>
  </si>
  <si>
    <t>1518912</t>
  </si>
  <si>
    <t>ISLAND DOCK</t>
  </si>
  <si>
    <t>MCLEAN</t>
  </si>
  <si>
    <t>149</t>
  </si>
  <si>
    <t>1518914</t>
  </si>
  <si>
    <t>HIGHWALL MINER #1</t>
  </si>
  <si>
    <t>1518917</t>
  </si>
  <si>
    <t>HENDRICKSON EQUIPMENT INC</t>
  </si>
  <si>
    <t>SMITH BRANCH NO. 1</t>
  </si>
  <si>
    <t>1518920</t>
  </si>
  <si>
    <t>REDLINE CONSTRUCTION, LLC</t>
  </si>
  <si>
    <t>COALTECH MINE #1</t>
  </si>
  <si>
    <t>1518922</t>
  </si>
  <si>
    <t>INFINITY #1</t>
  </si>
  <si>
    <t>1518923</t>
  </si>
  <si>
    <t>WALLACE COAL AUGERING</t>
  </si>
  <si>
    <t>BURTON BEND</t>
  </si>
  <si>
    <t>1518924</t>
  </si>
  <si>
    <t>BUTCHER BRANCH</t>
  </si>
  <si>
    <t>1518925</t>
  </si>
  <si>
    <t>HIGHWALL MINER #2</t>
  </si>
  <si>
    <t>1518931</t>
  </si>
  <si>
    <t>1518934</t>
  </si>
  <si>
    <t>MEADE &amp; SHEPHERD COAL CO., INC</t>
  </si>
  <si>
    <t>A-3</t>
  </si>
  <si>
    <t>1518936</t>
  </si>
  <si>
    <t>MRM MINING INC.</t>
  </si>
  <si>
    <t>1518940</t>
  </si>
  <si>
    <t>SURFACE MINERALS COMPANY</t>
  </si>
  <si>
    <t>FEDS CREEK SURFACE</t>
  </si>
  <si>
    <t>1518943</t>
  </si>
  <si>
    <t>FALCON COAL CORPORATION</t>
  </si>
  <si>
    <t>1518946</t>
  </si>
  <si>
    <t>JOB #49</t>
  </si>
  <si>
    <t>1518947</t>
  </si>
  <si>
    <t>BULL CREEK MINE</t>
  </si>
  <si>
    <t>1518949</t>
  </si>
  <si>
    <t>RAVEN MINE #1</t>
  </si>
  <si>
    <t>1518950</t>
  </si>
  <si>
    <t>FRALEY BRANCH SURFACE MINE</t>
  </si>
  <si>
    <t>1518952</t>
  </si>
  <si>
    <t>BLACK FOREST COAL LLC</t>
  </si>
  <si>
    <t>1518955</t>
  </si>
  <si>
    <t>WHITESBURG FRIDAY BRANCH MINE</t>
  </si>
  <si>
    <t>FRIDAY BR. 1</t>
  </si>
  <si>
    <t>1518964</t>
  </si>
  <si>
    <t>MINE #30</t>
  </si>
  <si>
    <t>1518966</t>
  </si>
  <si>
    <t>EAST MAC &amp; NELLIE</t>
  </si>
  <si>
    <t>1518969</t>
  </si>
  <si>
    <t>C &amp; R HOLDING OF EASTERN KY, L</t>
  </si>
  <si>
    <t>TARKILN 1</t>
  </si>
  <si>
    <t>175</t>
  </si>
  <si>
    <t>1518973</t>
  </si>
  <si>
    <t>BLACKBERRY ENERGY LLC</t>
  </si>
  <si>
    <t>1518977</t>
  </si>
  <si>
    <t>ROB FORK CONTOUR</t>
  </si>
  <si>
    <t>1518978</t>
  </si>
  <si>
    <t>BUCKEYE HIGHWALL MINER</t>
  </si>
  <si>
    <t>1518980</t>
  </si>
  <si>
    <t>FRASURE BRANCH</t>
  </si>
  <si>
    <t>1518982</t>
  </si>
  <si>
    <t>STURGEON FREEMAN FORK</t>
  </si>
  <si>
    <t>1518983</t>
  </si>
  <si>
    <t>WARFIELD PROCESSING, INC</t>
  </si>
  <si>
    <t>PLANT #1</t>
  </si>
  <si>
    <t>1518984</t>
  </si>
  <si>
    <t>HUBBLE MINING COMPANY LLC</t>
  </si>
  <si>
    <t>MINE NO 9</t>
  </si>
  <si>
    <t>1518986</t>
  </si>
  <si>
    <t>BALKAN</t>
  </si>
  <si>
    <t>1518987</t>
  </si>
  <si>
    <t>CLARK MINING INC</t>
  </si>
  <si>
    <t>1518988</t>
  </si>
  <si>
    <t>H &amp; D COAL CO., INC.</t>
  </si>
  <si>
    <t>RED FOX</t>
  </si>
  <si>
    <t>1518989</t>
  </si>
  <si>
    <t>NOBLE COAL LLC</t>
  </si>
  <si>
    <t>SURFACE NO. 2</t>
  </si>
  <si>
    <t>1518991</t>
  </si>
  <si>
    <t>FLINT RIDGE MINE #2</t>
  </si>
  <si>
    <t>1518992</t>
  </si>
  <si>
    <t>IBCS MINING INC KENTUCKY DIVIS</t>
  </si>
  <si>
    <t>BEAR BRANCH</t>
  </si>
  <si>
    <t>1518996</t>
  </si>
  <si>
    <t>TURKEY BRANCH</t>
  </si>
  <si>
    <t>1518997</t>
  </si>
  <si>
    <t>KY KING COAL INCORPORATED</t>
  </si>
  <si>
    <t>1518998</t>
  </si>
  <si>
    <t>BLACKHAWK #2 SURFACE MINE</t>
  </si>
  <si>
    <t>1519004</t>
  </si>
  <si>
    <t>LICK FORK SURFACE</t>
  </si>
  <si>
    <t>1519006</t>
  </si>
  <si>
    <t>TWILIGHT ENERGY LLC</t>
  </si>
  <si>
    <t>JADEN #1</t>
  </si>
  <si>
    <t>1519008</t>
  </si>
  <si>
    <t>OWLS NEST JOB #8</t>
  </si>
  <si>
    <t>1519010</t>
  </si>
  <si>
    <t>BLACK FIRE COAL COMPANY LLC</t>
  </si>
  <si>
    <t>ORCHARD BRANCH MINE</t>
  </si>
  <si>
    <t>1519011</t>
  </si>
  <si>
    <t>GRAND EAGLE PREP PLANT</t>
  </si>
  <si>
    <t>1519015</t>
  </si>
  <si>
    <t>E4-2</t>
  </si>
  <si>
    <t>1519017</t>
  </si>
  <si>
    <t>1519018</t>
  </si>
  <si>
    <t>D &amp; R COAL, INC.</t>
  </si>
  <si>
    <t>NO. 3</t>
  </si>
  <si>
    <t>1519019</t>
  </si>
  <si>
    <t>NORTH FORK COLLERIES LLC</t>
  </si>
  <si>
    <t>1519021</t>
  </si>
  <si>
    <t>VIKING ACQUISITION GROUP, LLC</t>
  </si>
  <si>
    <t>1519022</t>
  </si>
  <si>
    <t>BIG K PROCESSING</t>
  </si>
  <si>
    <t>1519027</t>
  </si>
  <si>
    <t>IKERD MINING CO LLC</t>
  </si>
  <si>
    <t>FLATWOODS</t>
  </si>
  <si>
    <t>1519034</t>
  </si>
  <si>
    <t>KNOX HARDWOODS</t>
  </si>
  <si>
    <t>KNOX HARDWOODS MINE #1</t>
  </si>
  <si>
    <t>1519035</t>
  </si>
  <si>
    <t>COALTEK CALVERT CITY LLC</t>
  </si>
  <si>
    <t>COALTEK CALVERT CITY</t>
  </si>
  <si>
    <t>1519036</t>
  </si>
  <si>
    <t>WHYMORE COAL COMPANY INCORPORA</t>
  </si>
  <si>
    <t>LONG BRANCH ROAD JOB</t>
  </si>
  <si>
    <t>1519039</t>
  </si>
  <si>
    <t>WILLIAMS BROS. COAL CO., INC.</t>
  </si>
  <si>
    <t>COAL HOLLOW MINE</t>
  </si>
  <si>
    <t>1519040</t>
  </si>
  <si>
    <t>1519047</t>
  </si>
  <si>
    <t>ELM LICK MINE</t>
  </si>
  <si>
    <t>1519048</t>
  </si>
  <si>
    <t>MINE  #15A</t>
  </si>
  <si>
    <t>1519050</t>
  </si>
  <si>
    <t>FLEENOR INC</t>
  </si>
  <si>
    <t>MILL BRANCH OPERATION MINE NO</t>
  </si>
  <si>
    <t>1519051</t>
  </si>
  <si>
    <t>PARTON BROS. CONTRACTING, INC.</t>
  </si>
  <si>
    <t>TIMBER TREE #9</t>
  </si>
  <si>
    <t>1519052</t>
  </si>
  <si>
    <t>UNITED CARBON GROUP, LLC</t>
  </si>
  <si>
    <t>1519053</t>
  </si>
  <si>
    <t>BEAR BRANCH SURFACE</t>
  </si>
  <si>
    <t>1519056</t>
  </si>
  <si>
    <t>M2K MINING, LLC</t>
  </si>
  <si>
    <t>1519057</t>
  </si>
  <si>
    <t>NEW TECH MINING INC.</t>
  </si>
  <si>
    <t>1519060</t>
  </si>
  <si>
    <t>W &amp; F CONTRACT AUGERING INC.</t>
  </si>
  <si>
    <t># 2</t>
  </si>
  <si>
    <t>1519062</t>
  </si>
  <si>
    <t>T&amp;T COAL, INC.</t>
  </si>
  <si>
    <t>JACKSON CO. NO. 4</t>
  </si>
  <si>
    <t>1519063</t>
  </si>
  <si>
    <t>PANTHER MINING, LLC</t>
  </si>
  <si>
    <t>PANTHER MINE #4A</t>
  </si>
  <si>
    <t>1519064</t>
  </si>
  <si>
    <t>BOYD CONTRACTING INC</t>
  </si>
  <si>
    <t>1519068</t>
  </si>
  <si>
    <t>FRASURE CREEK MINE #8</t>
  </si>
  <si>
    <t>1519069</t>
  </si>
  <si>
    <t>REXCOAL COMPANY, INC.</t>
  </si>
  <si>
    <t>REX STRIP #1</t>
  </si>
  <si>
    <t>1519070</t>
  </si>
  <si>
    <t>MOUNT STERLING BRANCH</t>
  </si>
  <si>
    <t>1519071</t>
  </si>
  <si>
    <t>COVOL FUELS ROCK CRUSHER, LLC</t>
  </si>
  <si>
    <t>ROCK CRUSHER FINES PLANT</t>
  </si>
  <si>
    <t>1519075</t>
  </si>
  <si>
    <t>BLACKHAWK #5 SURFACE MINE</t>
  </si>
  <si>
    <t>1519076</t>
  </si>
  <si>
    <t>CHESTNUT FLATS</t>
  </si>
  <si>
    <t>1519079</t>
  </si>
  <si>
    <t>JELLICO ENTERPRISES, LLC</t>
  </si>
  <si>
    <t>COAL STONE BRANCH MINE #1</t>
  </si>
  <si>
    <t>1519083</t>
  </si>
  <si>
    <t>LEWIS CREEK</t>
  </si>
  <si>
    <t>1519085</t>
  </si>
  <si>
    <t>GCAS CORPORATION LLC</t>
  </si>
  <si>
    <t>GCAS #1</t>
  </si>
  <si>
    <t>1519086</t>
  </si>
  <si>
    <t>CARR FORK</t>
  </si>
  <si>
    <t>1519087</t>
  </si>
  <si>
    <t>CALVARY COAL CORP</t>
  </si>
  <si>
    <t>1519088</t>
  </si>
  <si>
    <t>MINE RITE COAL CO. INC.</t>
  </si>
  <si>
    <t>SURFACE #3</t>
  </si>
  <si>
    <t>1519094</t>
  </si>
  <si>
    <t>C S &amp; S COAL CORPORATION</t>
  </si>
  <si>
    <t>CENTER CREEK MINE</t>
  </si>
  <si>
    <t>1519095</t>
  </si>
  <si>
    <t>BUBS CONTRACTING INC</t>
  </si>
  <si>
    <t>AUGER NO 1 S/N 116</t>
  </si>
  <si>
    <t>1519097</t>
  </si>
  <si>
    <t>PROCESS ENERGY</t>
  </si>
  <si>
    <t>NO.1</t>
  </si>
  <si>
    <t>1519098</t>
  </si>
  <si>
    <t>T &amp; T ENERGY LLC</t>
  </si>
  <si>
    <t>WOLF CREEK SURFACE #3</t>
  </si>
  <si>
    <t>1519099</t>
  </si>
  <si>
    <t>BEAVER MINING INC</t>
  </si>
  <si>
    <t>BEAVER MINING NO 1</t>
  </si>
  <si>
    <t>1519102</t>
  </si>
  <si>
    <t>P-1</t>
  </si>
  <si>
    <t>1519107</t>
  </si>
  <si>
    <t>BLACKHAWK MINING, LLC</t>
  </si>
  <si>
    <t>RISNER #1</t>
  </si>
  <si>
    <t>1519109</t>
  </si>
  <si>
    <t>LICKING RIVER MINING, LLC</t>
  </si>
  <si>
    <t>BEE TREE SURFACE</t>
  </si>
  <si>
    <t>1519113</t>
  </si>
  <si>
    <t>1519114</t>
  </si>
  <si>
    <t>REX COAL COMPANY INC.</t>
  </si>
  <si>
    <t>C-5</t>
  </si>
  <si>
    <t>1519115</t>
  </si>
  <si>
    <t>L C &amp; C ENERGY INCORPORATED</t>
  </si>
  <si>
    <t>POPLAR LICK MINE</t>
  </si>
  <si>
    <t>1519116</t>
  </si>
  <si>
    <t>MINE #9A</t>
  </si>
  <si>
    <t>1519117</t>
  </si>
  <si>
    <t>HARLAN CUMBERLAND COAL LLC</t>
  </si>
  <si>
    <t>K-6</t>
  </si>
  <si>
    <t>1519126</t>
  </si>
  <si>
    <t>AUGUSTUS AUGERING &amp; CONTRACTIN</t>
  </si>
  <si>
    <t>MC COAL AUGER SERIAL NO 39</t>
  </si>
  <si>
    <t>1519129</t>
  </si>
  <si>
    <t>FOOLS GOLD ENERGY CORP</t>
  </si>
  <si>
    <t>NO. 15</t>
  </si>
  <si>
    <t>1519130</t>
  </si>
  <si>
    <t>FRATTALONE MINING LLLP</t>
  </si>
  <si>
    <t>1519132</t>
  </si>
  <si>
    <t>ABNER BRANCH RIDER</t>
  </si>
  <si>
    <t>1519134</t>
  </si>
  <si>
    <t>K D CRAIN &amp; SONS INC</t>
  </si>
  <si>
    <t>RIVER VIEW CARBON RECOVERY</t>
  </si>
  <si>
    <t>1519140</t>
  </si>
  <si>
    <t>MILL BRANCH PROCESSING INC</t>
  </si>
  <si>
    <t>AUGER NO 1  SN #11</t>
  </si>
  <si>
    <t>1519143</t>
  </si>
  <si>
    <t>PINE CREEK MINING, INC.</t>
  </si>
  <si>
    <t>CAROUSEL #1</t>
  </si>
  <si>
    <t>1519145</t>
  </si>
  <si>
    <t>NO 8</t>
  </si>
  <si>
    <t>1519146</t>
  </si>
  <si>
    <t>LICKING RIVER MINING LLC</t>
  </si>
  <si>
    <t>DIABLO WEST SURFACE</t>
  </si>
  <si>
    <t>1519153</t>
  </si>
  <si>
    <t>CHEYENNE MINING CO INC</t>
  </si>
  <si>
    <t>#11</t>
  </si>
  <si>
    <t>1519158</t>
  </si>
  <si>
    <t>COAL RIVER FUELS LLC</t>
  </si>
  <si>
    <t>HWM 009-001</t>
  </si>
  <si>
    <t>1519159</t>
  </si>
  <si>
    <t>JASPER COAL, LLC</t>
  </si>
  <si>
    <t>1519161</t>
  </si>
  <si>
    <t>1519165</t>
  </si>
  <si>
    <t>MIDWAY COAL HANDLING FACILITY</t>
  </si>
  <si>
    <t>1519167</t>
  </si>
  <si>
    <t>POMPEY COAL CORPORATION</t>
  </si>
  <si>
    <t>1519169</t>
  </si>
  <si>
    <t>LICKING RIVER RESOURCES INC</t>
  </si>
  <si>
    <t>MULLINS BRANCH PREP PLANT</t>
  </si>
  <si>
    <t>1519170</t>
  </si>
  <si>
    <t>1519176</t>
  </si>
  <si>
    <t>B&amp;W RESOURCES, INC.</t>
  </si>
  <si>
    <t>GOSLIN BRANCH #1</t>
  </si>
  <si>
    <t>1519177</t>
  </si>
  <si>
    <t>P &amp; C MINING CO., INC.</t>
  </si>
  <si>
    <t>MINE NO. 3</t>
  </si>
  <si>
    <t>1519179</t>
  </si>
  <si>
    <t>STURGEON #4</t>
  </si>
  <si>
    <t>1519180</t>
  </si>
  <si>
    <t>M3 ENERGY MINING COMPANY</t>
  </si>
  <si>
    <t>1519181</t>
  </si>
  <si>
    <t>BUNDY AUGER MINING INC</t>
  </si>
  <si>
    <t>HIGHWALL MINER #59</t>
  </si>
  <si>
    <t>1519183</t>
  </si>
  <si>
    <t>MILL CREEK SURFACE</t>
  </si>
  <si>
    <t>1519186</t>
  </si>
  <si>
    <t>GHM #44</t>
  </si>
  <si>
    <t>1519187</t>
  </si>
  <si>
    <t>SHM-10</t>
  </si>
  <si>
    <t>1519188</t>
  </si>
  <si>
    <t>1519189</t>
  </si>
  <si>
    <t>ENTERPRISE MINING CO LLC</t>
  </si>
  <si>
    <t>BIG BRANCH WEST SURFACE MINE</t>
  </si>
  <si>
    <t>1519190</t>
  </si>
  <si>
    <t>SAM CAMPBELL MINE</t>
  </si>
  <si>
    <t>1519191</t>
  </si>
  <si>
    <t>LOVE BRANCH</t>
  </si>
  <si>
    <t>1519193</t>
  </si>
  <si>
    <t>VOYAGER #7</t>
  </si>
  <si>
    <t>1519196</t>
  </si>
  <si>
    <t>1519199</t>
  </si>
  <si>
    <t>S-4 CALLOWAY NORTH</t>
  </si>
  <si>
    <t>1519200</t>
  </si>
  <si>
    <t>MIDDLE FORK DEVELOPMENT SERVIC</t>
  </si>
  <si>
    <t>1519201</t>
  </si>
  <si>
    <t>BRUSHY MOUNTAIN</t>
  </si>
  <si>
    <t>1519205</t>
  </si>
  <si>
    <t>COVOL FUELS NO 2 LLC</t>
  </si>
  <si>
    <t>MINUTEMAN FINES RECOVERY PLANT</t>
  </si>
  <si>
    <t>1519208</t>
  </si>
  <si>
    <t>HUBBLE NO 6</t>
  </si>
  <si>
    <t>1519215</t>
  </si>
  <si>
    <t>INFINITY #2</t>
  </si>
  <si>
    <t>1519216</t>
  </si>
  <si>
    <t>INFINITY #3</t>
  </si>
  <si>
    <t>1519217</t>
  </si>
  <si>
    <t>ARMSTRONG COAL COMPANY</t>
  </si>
  <si>
    <t>MIDWAY MINE</t>
  </si>
  <si>
    <t>1519218</t>
  </si>
  <si>
    <t>XCELL ENERGY &amp; COAL CO; LLC</t>
  </si>
  <si>
    <t>GRAPE CREEK NO. 1</t>
  </si>
  <si>
    <t>1519219</t>
  </si>
  <si>
    <t>TOWN FLATS SURFACE</t>
  </si>
  <si>
    <t>1519222</t>
  </si>
  <si>
    <t>RF LOWER ELKHORN</t>
  </si>
  <si>
    <t>1519224</t>
  </si>
  <si>
    <t>1519225</t>
  </si>
  <si>
    <t>HOODS FORK</t>
  </si>
  <si>
    <t>1519226</t>
  </si>
  <si>
    <t>LONG BRANCH SURFACE</t>
  </si>
  <si>
    <t>1519228</t>
  </si>
  <si>
    <t>BLUE RIDGE NO 1</t>
  </si>
  <si>
    <t>1519235</t>
  </si>
  <si>
    <t>MTR WOLF CREEK MINE</t>
  </si>
  <si>
    <t>1519236</t>
  </si>
  <si>
    <t>FIRST CREEK MINE</t>
  </si>
  <si>
    <t>1519238</t>
  </si>
  <si>
    <t>#17 SOUTH</t>
  </si>
  <si>
    <t>1519240</t>
  </si>
  <si>
    <t>APOLLO MINE</t>
  </si>
  <si>
    <t>1519242</t>
  </si>
  <si>
    <t>REDHAWK #1</t>
  </si>
  <si>
    <t>1519244</t>
  </si>
  <si>
    <t>RED BUSH #1</t>
  </si>
  <si>
    <t>1519247</t>
  </si>
  <si>
    <t>BENT BRANCH ENERGY CO MINE NO</t>
  </si>
  <si>
    <t>1519249</t>
  </si>
  <si>
    <t>DORTON E 3</t>
  </si>
  <si>
    <t>1519252</t>
  </si>
  <si>
    <t>HUBBLE MINING CO. LLC</t>
  </si>
  <si>
    <t>1519253</t>
  </si>
  <si>
    <t>1519255</t>
  </si>
  <si>
    <t>MONTGOMERY CREEK</t>
  </si>
  <si>
    <t>1519256</t>
  </si>
  <si>
    <t>MAGOFFIN CO. COAL CORPORATION</t>
  </si>
  <si>
    <t>1519257</t>
  </si>
  <si>
    <t>MIDGARD MINING LLC</t>
  </si>
  <si>
    <t>1519260</t>
  </si>
  <si>
    <t>REX COAL CO. INC</t>
  </si>
  <si>
    <t>D-5</t>
  </si>
  <si>
    <t>1519262</t>
  </si>
  <si>
    <t>LA ENERGY, LLC</t>
  </si>
  <si>
    <t>#4</t>
  </si>
  <si>
    <t>1519263</t>
  </si>
  <si>
    <t>CLAS COAL COMPANY INC</t>
  </si>
  <si>
    <t>1519264</t>
  </si>
  <si>
    <t>SEBREE MINING, LLC</t>
  </si>
  <si>
    <t>1519266</t>
  </si>
  <si>
    <t>HUBBLE NO. 7</t>
  </si>
  <si>
    <t>1519269</t>
  </si>
  <si>
    <t>ROAD FORK DEVELOPMENT COMPANY</t>
  </si>
  <si>
    <t>LONG POLE ENERGY MINE</t>
  </si>
  <si>
    <t>1519270</t>
  </si>
  <si>
    <t>LOVE BRANCH SOUTH</t>
  </si>
  <si>
    <t>1519273</t>
  </si>
  <si>
    <t>PB DIRT MOVERS INC.</t>
  </si>
  <si>
    <t>BLAIR FACE UP</t>
  </si>
  <si>
    <t>1519275</t>
  </si>
  <si>
    <t>C &amp; N MINING L L C</t>
  </si>
  <si>
    <t>WASHER PLANT</t>
  </si>
  <si>
    <t>1519276</t>
  </si>
  <si>
    <t>DWARF MINE</t>
  </si>
  <si>
    <t>1519277</t>
  </si>
  <si>
    <t>KENTUCKY STANDARD ENERGY COMPA</t>
  </si>
  <si>
    <t>WOLFE</t>
  </si>
  <si>
    <t>237</t>
  </si>
  <si>
    <t>1519280</t>
  </si>
  <si>
    <t>CAVALIER MINERAL INC</t>
  </si>
  <si>
    <t>1519281</t>
  </si>
  <si>
    <t>FIRST CREEK MINE #1</t>
  </si>
  <si>
    <t>1519282</t>
  </si>
  <si>
    <t>NECO ENERGY INC</t>
  </si>
  <si>
    <t>1519284</t>
  </si>
  <si>
    <t>JOHNSON FLOYD COAL COMPANY LLC</t>
  </si>
  <si>
    <t>BURNT CABIN #1</t>
  </si>
  <si>
    <t>1519288</t>
  </si>
  <si>
    <t>F-11 CLEAR RIVER RESOURCES</t>
  </si>
  <si>
    <t>1519289</t>
  </si>
  <si>
    <t>MAXUM ENERGY INC.</t>
  </si>
  <si>
    <t>RHINO MINE #1</t>
  </si>
  <si>
    <t>1519290</t>
  </si>
  <si>
    <t>INFINITY #4</t>
  </si>
  <si>
    <t>1519291</t>
  </si>
  <si>
    <t>CARDINAL MINING LLC</t>
  </si>
  <si>
    <t>CARDINAL MINE #1</t>
  </si>
  <si>
    <t>1519292</t>
  </si>
  <si>
    <t>FOOLS GOLD ENERGY CORPORATION</t>
  </si>
  <si>
    <t>C1</t>
  </si>
  <si>
    <t>1519293</t>
  </si>
  <si>
    <t>MONTIES RESOURCES LLC</t>
  </si>
  <si>
    <t>MONTIES #2</t>
  </si>
  <si>
    <t>1519294</t>
  </si>
  <si>
    <t>VIPER COAL, LLC</t>
  </si>
  <si>
    <t>1519295</t>
  </si>
  <si>
    <t>JOHNSON COAL SALES, INC.</t>
  </si>
  <si>
    <t>1519296</t>
  </si>
  <si>
    <t>NO 24</t>
  </si>
  <si>
    <t>1519297</t>
  </si>
  <si>
    <t>UZ NO. 2</t>
  </si>
  <si>
    <t>1519298</t>
  </si>
  <si>
    <t>FRASURE CREEK 12</t>
  </si>
  <si>
    <t>1519299</t>
  </si>
  <si>
    <t>M &amp; G MINING LLC</t>
  </si>
  <si>
    <t>M &amp; G  #2</t>
  </si>
  <si>
    <t>1519301</t>
  </si>
  <si>
    <t>1519302</t>
  </si>
  <si>
    <t>LAUREL FORK SURFACE</t>
  </si>
  <si>
    <t>1519303</t>
  </si>
  <si>
    <t>K O MINE</t>
  </si>
  <si>
    <t>1519304</t>
  </si>
  <si>
    <t>GLENBROOK TAGGART MARKER</t>
  </si>
  <si>
    <t>1519305</t>
  </si>
  <si>
    <t>SIGMON COAL COMPANY INC</t>
  </si>
  <si>
    <t>LOUDER CREEK F</t>
  </si>
  <si>
    <t>1519306</t>
  </si>
  <si>
    <t>RUBICON ENERGY LLC</t>
  </si>
  <si>
    <t>RUBICON #1</t>
  </si>
  <si>
    <t>1519308</t>
  </si>
  <si>
    <t>TRIUMPH MINE</t>
  </si>
  <si>
    <t>1519309</t>
  </si>
  <si>
    <t>CLARK MINING, INC.</t>
  </si>
  <si>
    <t>1519310</t>
  </si>
  <si>
    <t>F10 ALUM LICK</t>
  </si>
  <si>
    <t>1519312</t>
  </si>
  <si>
    <t>RHINO SERVICES LLC</t>
  </si>
  <si>
    <t>CALLOWAY SOUTH</t>
  </si>
  <si>
    <t>1519313</t>
  </si>
  <si>
    <t>MINE #29</t>
  </si>
  <si>
    <t>1519314</t>
  </si>
  <si>
    <t>GR MINING INC</t>
  </si>
  <si>
    <t>MINE NO. 12</t>
  </si>
  <si>
    <t>1519315</t>
  </si>
  <si>
    <t>YELLOW MOUNTAIN SURFACE</t>
  </si>
  <si>
    <t>1519316</t>
  </si>
  <si>
    <t>VFC-LOUDER CREEK E, F, G, H</t>
  </si>
  <si>
    <t>1519318</t>
  </si>
  <si>
    <t>GARMEDA #2</t>
  </si>
  <si>
    <t>1519319</t>
  </si>
  <si>
    <t>HAYDON BROTHERS ENTERPRISES</t>
  </si>
  <si>
    <t>SADDLE FORK</t>
  </si>
  <si>
    <t>1519321</t>
  </si>
  <si>
    <t>HI GROUND DEVELOPMENT LLC</t>
  </si>
  <si>
    <t>1519322</t>
  </si>
  <si>
    <t>GHM #25</t>
  </si>
  <si>
    <t>1519323</t>
  </si>
  <si>
    <t>SLONE BRANCH</t>
  </si>
  <si>
    <t>1519324</t>
  </si>
  <si>
    <t>MOUNTAINSIDE COAL COMPANY INC</t>
  </si>
  <si>
    <t>MOUNTAINSIDE WASH PLANT</t>
  </si>
  <si>
    <t>1519326</t>
  </si>
  <si>
    <t>FOX KNOB COAL CO., INC</t>
  </si>
  <si>
    <t>HARLAN SURFACE #4</t>
  </si>
  <si>
    <t>1519327</t>
  </si>
  <si>
    <t>CLARK MINING, INC</t>
  </si>
  <si>
    <t>1519328</t>
  </si>
  <si>
    <t>KERN COAL COMPANY INC</t>
  </si>
  <si>
    <t>CHERRIES BRANCH # 2</t>
  </si>
  <si>
    <t>1519329</t>
  </si>
  <si>
    <t>REED CONSTRUCTION, INC.</t>
  </si>
  <si>
    <t>LANGNAU MINE</t>
  </si>
  <si>
    <t>1519331</t>
  </si>
  <si>
    <t>STONERIDGE RESOURCES INC.</t>
  </si>
  <si>
    <t>NO. 2 AUGER</t>
  </si>
  <si>
    <t>1519332</t>
  </si>
  <si>
    <t>LICK BRANCH STRIP</t>
  </si>
  <si>
    <t>1519333</t>
  </si>
  <si>
    <t>DAGS BRANCH COAL CO INC</t>
  </si>
  <si>
    <t>NO 7-D</t>
  </si>
  <si>
    <t>1519336</t>
  </si>
  <si>
    <t>JELLICO #1</t>
  </si>
  <si>
    <t>1519337</t>
  </si>
  <si>
    <t>STAFLAND ENERGY LLC</t>
  </si>
  <si>
    <t>ISLAND CITY</t>
  </si>
  <si>
    <t>1519340</t>
  </si>
  <si>
    <t>COAL MINING INC</t>
  </si>
  <si>
    <t>1519342</t>
  </si>
  <si>
    <t>BUCKHORN SURFACE #2</t>
  </si>
  <si>
    <t>1519343</t>
  </si>
  <si>
    <t>F2-680</t>
  </si>
  <si>
    <t>1519344</t>
  </si>
  <si>
    <t>EQUALITY</t>
  </si>
  <si>
    <t>1519345</t>
  </si>
  <si>
    <t>ARMSTRONG PREP AND DOCK FACILI</t>
  </si>
  <si>
    <t>1519346</t>
  </si>
  <si>
    <t>ROBINSON COAL COMPANY INCORPOR</t>
  </si>
  <si>
    <t>1519347</t>
  </si>
  <si>
    <t>BLACK THUNDER MINING INC</t>
  </si>
  <si>
    <t>1519348</t>
  </si>
  <si>
    <t>DOWIS CHAPEL JOB</t>
  </si>
  <si>
    <t>1519351</t>
  </si>
  <si>
    <t>IRON EAGLE ENTERPRISES LLC</t>
  </si>
  <si>
    <t>EAGLE #1</t>
  </si>
  <si>
    <t>ELLIOTT</t>
  </si>
  <si>
    <t>063</t>
  </si>
  <si>
    <t>1519353</t>
  </si>
  <si>
    <t>SHUTTE #1</t>
  </si>
  <si>
    <t>1519355</t>
  </si>
  <si>
    <t>VALLEY MINING, INC.</t>
  </si>
  <si>
    <t>RUST # 1</t>
  </si>
  <si>
    <t>1519356</t>
  </si>
  <si>
    <t>PARKWAY MINE SURFACE FACILITIE</t>
  </si>
  <si>
    <t>1519357</t>
  </si>
  <si>
    <t>SUPERIOR MINING LLC</t>
  </si>
  <si>
    <t>1519358</t>
  </si>
  <si>
    <t>PARKWAY MINE</t>
  </si>
  <si>
    <t>1519359</t>
  </si>
  <si>
    <t>AUGER # 1 S/N 146491</t>
  </si>
  <si>
    <t>1519360</t>
  </si>
  <si>
    <t>MASSEY HWM #11</t>
  </si>
  <si>
    <t>1519363</t>
  </si>
  <si>
    <t>D. BEST MINING, INC.</t>
  </si>
  <si>
    <t>D. BEST MINING</t>
  </si>
  <si>
    <t>1519364</t>
  </si>
  <si>
    <t>UPPER SECOND CREEK PORTALS</t>
  </si>
  <si>
    <t>1519365</t>
  </si>
  <si>
    <t>SCHOATE PREPARATION PLANT</t>
  </si>
  <si>
    <t>1519366</t>
  </si>
  <si>
    <t>BOZINE INVESTMENTS LLC</t>
  </si>
  <si>
    <t>1519368</t>
  </si>
  <si>
    <t>ADVANCE ENERGY II LLC</t>
  </si>
  <si>
    <t>MILL CREEK 1</t>
  </si>
  <si>
    <t>1519369</t>
  </si>
  <si>
    <t>1519370</t>
  </si>
  <si>
    <t>LANDFALL MINING INC</t>
  </si>
  <si>
    <t>WILGAR REFUSE PILE</t>
  </si>
  <si>
    <t>1519371</t>
  </si>
  <si>
    <t>MAJOR ELKHORN MINING LLC</t>
  </si>
  <si>
    <t>HARMONDS BRANCH</t>
  </si>
  <si>
    <t>1519372</t>
  </si>
  <si>
    <t>BLACKHAWK #1 SURFACE MINE</t>
  </si>
  <si>
    <t>1519374</t>
  </si>
  <si>
    <t>RIVER VIEW MINE</t>
  </si>
  <si>
    <t>1519376</t>
  </si>
  <si>
    <t>MINE RECLAMATION</t>
  </si>
  <si>
    <t>1519377</t>
  </si>
  <si>
    <t>JACKSON COAL COMPANY INC</t>
  </si>
  <si>
    <t>TEGES #1</t>
  </si>
  <si>
    <t>1519379</t>
  </si>
  <si>
    <t>TORCHLIGHT ENERGY INC</t>
  </si>
  <si>
    <t>1519382</t>
  </si>
  <si>
    <t xml:space="preserve"> MT. STERLING ENERGY MINING</t>
  </si>
  <si>
    <t>1519383</t>
  </si>
  <si>
    <t>BIG SANDY REFUSE</t>
  </si>
  <si>
    <t>1519384</t>
  </si>
  <si>
    <t>OLDHOUSE BRANCH</t>
  </si>
  <si>
    <t>1519390</t>
  </si>
  <si>
    <t>PE 11 FACE-UP</t>
  </si>
  <si>
    <t>1519391</t>
  </si>
  <si>
    <t>SOUTH FORK MINE</t>
  </si>
  <si>
    <t>1519392</t>
  </si>
  <si>
    <t>FOX KNOB COAL CO. INC.</t>
  </si>
  <si>
    <t>HIGHWALL MINER #64</t>
  </si>
  <si>
    <t>1519393</t>
  </si>
  <si>
    <t>BOWMAN-COOK CONSTRUCTION CO.,</t>
  </si>
  <si>
    <t>CANE BRANCH ELKHORN #2</t>
  </si>
  <si>
    <t>1519394</t>
  </si>
  <si>
    <t>MG ENERGY LLC</t>
  </si>
  <si>
    <t>1519395</t>
  </si>
  <si>
    <t>JARISA, INC.</t>
  </si>
  <si>
    <t>CLOVERLICK #2</t>
  </si>
  <si>
    <t>1519396</t>
  </si>
  <si>
    <t>PERSIMMON #1</t>
  </si>
  <si>
    <t>1519400</t>
  </si>
  <si>
    <t>#88</t>
  </si>
  <si>
    <t>1519402</t>
  </si>
  <si>
    <t>COAL OPERATOR 1, LLC</t>
  </si>
  <si>
    <t>WAYLAND REFUSE PILE</t>
  </si>
  <si>
    <t>1519403</t>
  </si>
  <si>
    <t>C &amp; T EXCAVATORS, LLC.</t>
  </si>
  <si>
    <t>DAVENPORT COAL CO, LLC.</t>
  </si>
  <si>
    <t>1519404</t>
  </si>
  <si>
    <t>GREEN ENERGY HOLDINGS, LLC</t>
  </si>
  <si>
    <t>GIBRALTER SLURRY RECOVERY</t>
  </si>
  <si>
    <t>1519407</t>
  </si>
  <si>
    <t>EASTFORK SURFACE MINE</t>
  </si>
  <si>
    <t>1519408</t>
  </si>
  <si>
    <t>TENNCO ENERGY, INC.</t>
  </si>
  <si>
    <t>HANCE MINE NO. 1</t>
  </si>
  <si>
    <t>1519410</t>
  </si>
  <si>
    <t>TANTROUGH</t>
  </si>
  <si>
    <t>1519411</t>
  </si>
  <si>
    <t>JOB 55</t>
  </si>
  <si>
    <t>1519413</t>
  </si>
  <si>
    <t>ROOSTER CONTRACTING LLC</t>
  </si>
  <si>
    <t>EMMA</t>
  </si>
  <si>
    <t>1519415</t>
  </si>
  <si>
    <t>BLACKWATER COAL INC</t>
  </si>
  <si>
    <t>WHITE OAK SURFACE NO 1 MINE</t>
  </si>
  <si>
    <t>1519416</t>
  </si>
  <si>
    <t>BEARVILLE</t>
  </si>
  <si>
    <t>1519417</t>
  </si>
  <si>
    <t>B &amp; M RECOVERY</t>
  </si>
  <si>
    <t>CRESENT RECOVERY PROJECT</t>
  </si>
  <si>
    <t>1519418</t>
  </si>
  <si>
    <t>1519419</t>
  </si>
  <si>
    <t>NOBLE CONSTRUCTION</t>
  </si>
  <si>
    <t>NOBLE MINE #2</t>
  </si>
  <si>
    <t>1519420</t>
  </si>
  <si>
    <t>1519421</t>
  </si>
  <si>
    <t>CLAIBORNE CONTRACTORS</t>
  </si>
  <si>
    <t>JELLICO #2</t>
  </si>
  <si>
    <t>1519422</t>
  </si>
  <si>
    <t>NEW JET  LLC</t>
  </si>
  <si>
    <t>EAGLE 4</t>
  </si>
  <si>
    <t>1519424</t>
  </si>
  <si>
    <t>WEST KENTUCKY ENERGY COMPANY</t>
  </si>
  <si>
    <t>DELAWARE MINE</t>
  </si>
  <si>
    <t>1519426</t>
  </si>
  <si>
    <t>BIG RUN MINING, INC.</t>
  </si>
  <si>
    <t>KY NO 8</t>
  </si>
  <si>
    <t>1519427</t>
  </si>
  <si>
    <t>BEAR FORK MINE</t>
  </si>
  <si>
    <t>1519428</t>
  </si>
  <si>
    <t>ASHER'S QUALITY COAL CORPORATI</t>
  </si>
  <si>
    <t>1519430</t>
  </si>
  <si>
    <t>YELLOW ROSE COAL, LLC</t>
  </si>
  <si>
    <t>1519431</t>
  </si>
  <si>
    <t>CLEAR DEVELOPMENT LLC.</t>
  </si>
  <si>
    <t>1519432</t>
  </si>
  <si>
    <t>FOUR MILE</t>
  </si>
  <si>
    <t>1519433</t>
  </si>
  <si>
    <t>JET COAL COMPANY INC</t>
  </si>
  <si>
    <t>EAGLE 2</t>
  </si>
  <si>
    <t>1519434</t>
  </si>
  <si>
    <t>M-T COAL COMPANY LLC</t>
  </si>
  <si>
    <t>1519435</t>
  </si>
  <si>
    <t>PATTERSON CREEK MINE</t>
  </si>
  <si>
    <t>1519436</t>
  </si>
  <si>
    <t>EXECUTIVE COAL LLC</t>
  </si>
  <si>
    <t>PATRICK BRANCH NO. 1</t>
  </si>
  <si>
    <t>1519437</t>
  </si>
  <si>
    <t>BIG BRANCH MINE #1</t>
  </si>
  <si>
    <t>1519438</t>
  </si>
  <si>
    <t>BLAIR COAL CO INC.</t>
  </si>
  <si>
    <t>MINE #17</t>
  </si>
  <si>
    <t>1519439</t>
  </si>
  <si>
    <t>JOB #4</t>
  </si>
  <si>
    <t>1519440</t>
  </si>
  <si>
    <t>ROUND MOUNTAIN</t>
  </si>
  <si>
    <t>1519441</t>
  </si>
  <si>
    <t>ACES BRANCH MINE #9</t>
  </si>
  <si>
    <t>1519442</t>
  </si>
  <si>
    <t>BAIN BRANCH #1</t>
  </si>
  <si>
    <t>1519447</t>
  </si>
  <si>
    <t>KATHLEEN</t>
  </si>
  <si>
    <t>1519448</t>
  </si>
  <si>
    <t>C &amp; W LAND DEVELOPMENT</t>
  </si>
  <si>
    <t>1519449</t>
  </si>
  <si>
    <t>IKERD MINING LLC</t>
  </si>
  <si>
    <t>1519450</t>
  </si>
  <si>
    <t>HEI SERVICES, LLC</t>
  </si>
  <si>
    <t>BMM REFUSE NO. 1</t>
  </si>
  <si>
    <t>1519451</t>
  </si>
  <si>
    <t>FINDLAY BRANCH</t>
  </si>
  <si>
    <t>1519452</t>
  </si>
  <si>
    <t>STAR MINE</t>
  </si>
  <si>
    <t>1519453</t>
  </si>
  <si>
    <t>ROAD FORK DEVELOPMENT COMPANY,</t>
  </si>
  <si>
    <t>ROUND BOTTOM SURFACE  MINE</t>
  </si>
  <si>
    <t>1519455</t>
  </si>
  <si>
    <t>HIGHSPLINT STRIP #2 DIXIE 25</t>
  </si>
  <si>
    <t>1519456</t>
  </si>
  <si>
    <t>HIGHSPLINT STRIP #3 DIXIE 30</t>
  </si>
  <si>
    <t>1519457</t>
  </si>
  <si>
    <t>HIGHSPLINT STRIP #1 DIXIE 21</t>
  </si>
  <si>
    <t>1519458</t>
  </si>
  <si>
    <t>DIVERSIFIED MINING, INC.</t>
  </si>
  <si>
    <t>1519459</t>
  </si>
  <si>
    <t>RIGHT OAKLEY SURFACE</t>
  </si>
  <si>
    <t>1519460</t>
  </si>
  <si>
    <t>OAK RIDGE ENERGY INC</t>
  </si>
  <si>
    <t>1519461</t>
  </si>
  <si>
    <t>TLT RESOURCES CORPORATION</t>
  </si>
  <si>
    <t>1519462</t>
  </si>
  <si>
    <t>LIGGETT #7</t>
  </si>
  <si>
    <t>1519463</t>
  </si>
  <si>
    <t>PARAGON COAL LLC</t>
  </si>
  <si>
    <t>BIG SHOAL MINE #1</t>
  </si>
  <si>
    <t>1519464</t>
  </si>
  <si>
    <t>1519466</t>
  </si>
  <si>
    <t>ROSE FRANCE MINE</t>
  </si>
  <si>
    <t>1519467</t>
  </si>
  <si>
    <t>BLACK GEM MINING, INC.</t>
  </si>
  <si>
    <t>JIM'S BRANCH #2</t>
  </si>
  <si>
    <t>1519468</t>
  </si>
  <si>
    <t>M &amp; G #10</t>
  </si>
  <si>
    <t>1519469</t>
  </si>
  <si>
    <t>M &amp; G #11</t>
  </si>
  <si>
    <t>1519471</t>
  </si>
  <si>
    <t>P &amp; L CONSTRUCTION. LLC.</t>
  </si>
  <si>
    <t>CROMONA REFUSE AML ENHANCEMENT</t>
  </si>
  <si>
    <t>1519472</t>
  </si>
  <si>
    <t>MEADE BRANCH SURFACE</t>
  </si>
  <si>
    <t>1519473</t>
  </si>
  <si>
    <t>ADVANTAGE NO. 1 AIR SHAFT</t>
  </si>
  <si>
    <t>1519474</t>
  </si>
  <si>
    <t>T &amp; T ENERGY</t>
  </si>
  <si>
    <t>FONDE #2</t>
  </si>
  <si>
    <t>1519475</t>
  </si>
  <si>
    <t>BEECH CREEK SURFACE MINE</t>
  </si>
  <si>
    <t>1519476</t>
  </si>
  <si>
    <t>RATTLESNAKE MINE</t>
  </si>
  <si>
    <t>1519482</t>
  </si>
  <si>
    <t>BELCHER &amp; COMPANY EXCAVATING I</t>
  </si>
  <si>
    <t>NO. 1 FACE UP</t>
  </si>
  <si>
    <t>1519483</t>
  </si>
  <si>
    <t>D S &amp; M RESOURCES LLC</t>
  </si>
  <si>
    <t>JENKINS (MINE 204) DAML PROJEC</t>
  </si>
  <si>
    <t>1519484</t>
  </si>
  <si>
    <t>1519485</t>
  </si>
  <si>
    <t>MOUNTAIN SOURCE ENERGY, LLC</t>
  </si>
  <si>
    <t>1519486</t>
  </si>
  <si>
    <t>TRUE ENERGY, LLC</t>
  </si>
  <si>
    <t>ENGLE HOLLOW MINE #1</t>
  </si>
  <si>
    <t>1519487</t>
  </si>
  <si>
    <t>YOUNG MINING, LLC</t>
  </si>
  <si>
    <t>MINE 1</t>
  </si>
  <si>
    <t>1519488</t>
  </si>
  <si>
    <t>NO. 25</t>
  </si>
  <si>
    <t>1519491</t>
  </si>
  <si>
    <t>BLACK HAWK MINING, INC.</t>
  </si>
  <si>
    <t>MINE #20</t>
  </si>
  <si>
    <t>1519492</t>
  </si>
  <si>
    <t>SUPERIOR MINING, LLC</t>
  </si>
  <si>
    <t>1519493</t>
  </si>
  <si>
    <t>INDEVA MNG. CO. INC.</t>
  </si>
  <si>
    <t>1519494</t>
  </si>
  <si>
    <t>COALBURG ENTERPRISES INC.</t>
  </si>
  <si>
    <t>NO. 8</t>
  </si>
  <si>
    <t>1519495</t>
  </si>
  <si>
    <t>WARRINGTON COAL GROUP LLC</t>
  </si>
  <si>
    <t>1519497</t>
  </si>
  <si>
    <t>LIGE HOLLOW</t>
  </si>
  <si>
    <t>1519498</t>
  </si>
  <si>
    <t>PUTNEY #1</t>
  </si>
  <si>
    <t>1519499</t>
  </si>
  <si>
    <t>ROADWAY UNLIMITED LLC</t>
  </si>
  <si>
    <t>1519500</t>
  </si>
  <si>
    <t>ADAMS COMPANIES, LLC</t>
  </si>
  <si>
    <t>JOHNSON FORK REFUSE PROJECT #1</t>
  </si>
  <si>
    <t>1519501</t>
  </si>
  <si>
    <t>MINE NO 11</t>
  </si>
  <si>
    <t>1519503</t>
  </si>
  <si>
    <t>MITCO JOB #12</t>
  </si>
  <si>
    <t>1519505</t>
  </si>
  <si>
    <t>3117</t>
  </si>
  <si>
    <t>1519506</t>
  </si>
  <si>
    <t>BLACKSTONE COAL COMPANY LLC</t>
  </si>
  <si>
    <t>1519509</t>
  </si>
  <si>
    <t>COALBURG ENTERPRISES INC</t>
  </si>
  <si>
    <t>1519511</t>
  </si>
  <si>
    <t>ARMSTRONG COAL CO.</t>
  </si>
  <si>
    <t>1519512</t>
  </si>
  <si>
    <t>HIGHWALL MINER # 37</t>
  </si>
  <si>
    <t>1519514</t>
  </si>
  <si>
    <t>D-1 MINE</t>
  </si>
  <si>
    <t>1519515</t>
  </si>
  <si>
    <t>EXCEL MINING, LLC.</t>
  </si>
  <si>
    <t>1519517</t>
  </si>
  <si>
    <t>MOUNTAIN TOP HYDROSEEDING INC</t>
  </si>
  <si>
    <t>BOTTOM FORK FACEUP</t>
  </si>
  <si>
    <t>1519520</t>
  </si>
  <si>
    <t>ED GAUNT</t>
  </si>
  <si>
    <t>1519521</t>
  </si>
  <si>
    <t>LANDFALL MINING, INCORPORATED</t>
  </si>
  <si>
    <t>HAYMOND AML</t>
  </si>
  <si>
    <t>1519522</t>
  </si>
  <si>
    <t>VIKING REMINING LLC</t>
  </si>
  <si>
    <t>REFUSE MINE</t>
  </si>
  <si>
    <t>1519523</t>
  </si>
  <si>
    <t>B &amp; B ENERGY, LLC</t>
  </si>
  <si>
    <t>1519524</t>
  </si>
  <si>
    <t>M3 ENERGY RESOURCES</t>
  </si>
  <si>
    <t>BOOGER MOUNTAIN</t>
  </si>
  <si>
    <t>1519526</t>
  </si>
  <si>
    <t>CENTURIAN OF PIKEVILLE, INC.</t>
  </si>
  <si>
    <t>SPRING BRANCH MINE NO 1</t>
  </si>
  <si>
    <t>1519527</t>
  </si>
  <si>
    <t>B &amp; R CONSTRUCTION</t>
  </si>
  <si>
    <t>1519528</t>
  </si>
  <si>
    <t>LAUREL FORK #2</t>
  </si>
  <si>
    <t>1519529</t>
  </si>
  <si>
    <t>T&amp;T COAL INC.</t>
  </si>
  <si>
    <t>LARUE</t>
  </si>
  <si>
    <t>1519531</t>
  </si>
  <si>
    <t>MARTIN COUNTY COAL CORP.</t>
  </si>
  <si>
    <t>WHITE CABIN #9</t>
  </si>
  <si>
    <t>1519532</t>
  </si>
  <si>
    <t>ACCESS ENERGY</t>
  </si>
  <si>
    <t>1519533</t>
  </si>
  <si>
    <t>TRACE FORK 1</t>
  </si>
  <si>
    <t>1519534</t>
  </si>
  <si>
    <t>JET COAL CO. INC.</t>
  </si>
  <si>
    <t>EAGLE 3</t>
  </si>
  <si>
    <t>1519535</t>
  </si>
  <si>
    <t>KRONOS MINE</t>
  </si>
  <si>
    <t>1519536</t>
  </si>
  <si>
    <t>DENALI ENERGY GROUP, LLC</t>
  </si>
  <si>
    <t>1519538</t>
  </si>
  <si>
    <t>1519539</t>
  </si>
  <si>
    <t>A &amp; M COAL CO., INC.</t>
  </si>
  <si>
    <t>1519540</t>
  </si>
  <si>
    <t>16 SALEM MC</t>
  </si>
  <si>
    <t>1519541</t>
  </si>
  <si>
    <t>DAGS BRANCH COAL CO, INC.</t>
  </si>
  <si>
    <t>7-E</t>
  </si>
  <si>
    <t>1519542</t>
  </si>
  <si>
    <t>BEAR BRANCH MINE</t>
  </si>
  <si>
    <t>1519544</t>
  </si>
  <si>
    <t>NO 9</t>
  </si>
  <si>
    <t>1519545</t>
  </si>
  <si>
    <t>CLEAR DEVELOPMENT, LLC</t>
  </si>
  <si>
    <t>1519548</t>
  </si>
  <si>
    <t>MINE RITE COAL CO INC</t>
  </si>
  <si>
    <t>SURFACE #4</t>
  </si>
  <si>
    <t>1519550</t>
  </si>
  <si>
    <t>T &amp; T ENERGY, LLC</t>
  </si>
  <si>
    <t>BEGLEY RESOURCES #1</t>
  </si>
  <si>
    <t>1519551</t>
  </si>
  <si>
    <t>MARROWBONE</t>
  </si>
  <si>
    <t>1519552</t>
  </si>
  <si>
    <t>HUBBS CREEK SURFACE MINE</t>
  </si>
  <si>
    <t>1519553</t>
  </si>
  <si>
    <t>CANEY SHAFT SURFACE</t>
  </si>
  <si>
    <t>1519554</t>
  </si>
  <si>
    <t>B &amp; B COAL COMPANY INC</t>
  </si>
  <si>
    <t>1519555</t>
  </si>
  <si>
    <t>NORTH AMERICAN AUGER MINING, I</t>
  </si>
  <si>
    <t>N.A.A.M. NO. 21</t>
  </si>
  <si>
    <t>1519556</t>
  </si>
  <si>
    <t>BLACK DIAMOND INC.</t>
  </si>
  <si>
    <t>1519557</t>
  </si>
  <si>
    <t>ALPHA HIGHWALL MINING LLC</t>
  </si>
  <si>
    <t>BUCYRUS HIGHWALL MINER #72</t>
  </si>
  <si>
    <t>1519558</t>
  </si>
  <si>
    <t>TLT RESOURCES CORP.</t>
  </si>
  <si>
    <t>AUGER  NO. 2    SN #11</t>
  </si>
  <si>
    <t>1519559</t>
  </si>
  <si>
    <t>SAMUEL COAL COMPANY INC</t>
  </si>
  <si>
    <t>LOWER ELKHORN FACE UP</t>
  </si>
  <si>
    <t>1519560</t>
  </si>
  <si>
    <t>SMOOT CREEK NO. 1</t>
  </si>
  <si>
    <t>1519563</t>
  </si>
  <si>
    <t>SUPERIOR MINING MINE NO 4 LLC</t>
  </si>
  <si>
    <t>1519564</t>
  </si>
  <si>
    <t>LABCO, LLC</t>
  </si>
  <si>
    <t>AUGER NO. 11</t>
  </si>
  <si>
    <t>1519565</t>
  </si>
  <si>
    <t>INDEVA MINING CO, INC.</t>
  </si>
  <si>
    <t>1519566</t>
  </si>
  <si>
    <t>1519570</t>
  </si>
  <si>
    <t>T&amp;T ENERGY LLC</t>
  </si>
  <si>
    <t>BEDROCK</t>
  </si>
  <si>
    <t>1519571</t>
  </si>
  <si>
    <t>MINE #7</t>
  </si>
  <si>
    <t>1519572</t>
  </si>
  <si>
    <t>MOBILE AUGER #3 UNIT 57</t>
  </si>
  <si>
    <t>1519573</t>
  </si>
  <si>
    <t>FRANK PARKS CONTRACT AUGERING,</t>
  </si>
  <si>
    <t>1519574</t>
  </si>
  <si>
    <t>COAL STONE</t>
  </si>
  <si>
    <t>1519575</t>
  </si>
  <si>
    <t>D &amp; D MINING INC</t>
  </si>
  <si>
    <t>1519577</t>
  </si>
  <si>
    <t>HALCO SERVICES L L C</t>
  </si>
  <si>
    <t>1519578</t>
  </si>
  <si>
    <t>1519579</t>
  </si>
  <si>
    <t>MINIARD BRANCH MINE</t>
  </si>
  <si>
    <t>1519580</t>
  </si>
  <si>
    <t>FRANK PARKS CONTRACT AUGERING</t>
  </si>
  <si>
    <t>1519581</t>
  </si>
  <si>
    <t>KYZ RED OAK RESOURCES LLC</t>
  </si>
  <si>
    <t>KYZ RED OAK MINE #1</t>
  </si>
  <si>
    <t>1519582</t>
  </si>
  <si>
    <t>GRAY'S EXCAVATING INC.</t>
  </si>
  <si>
    <t>GRAY'S EXCAVATING INC MINE #4</t>
  </si>
  <si>
    <t>1519584</t>
  </si>
  <si>
    <t>B &amp; R CONSTRUCTION #2</t>
  </si>
  <si>
    <t>1519585</t>
  </si>
  <si>
    <t>GREEN HILL MINING, INC</t>
  </si>
  <si>
    <t>GHM #30</t>
  </si>
  <si>
    <t>1519586</t>
  </si>
  <si>
    <t>HWM MS0002</t>
  </si>
  <si>
    <t>1519587</t>
  </si>
  <si>
    <t>STONE RIDGE RESOURCES INC.</t>
  </si>
  <si>
    <t>JOB -1</t>
  </si>
  <si>
    <t>1519588</t>
  </si>
  <si>
    <t>BLACKHAWK #4 SURFACE MINE</t>
  </si>
  <si>
    <t>1519590</t>
  </si>
  <si>
    <t>JOB 56</t>
  </si>
  <si>
    <t>1519593</t>
  </si>
  <si>
    <t>RED BUSH LLC</t>
  </si>
  <si>
    <t>MILLER BRANCH #1</t>
  </si>
  <si>
    <t>1519594</t>
  </si>
  <si>
    <t>PHIPPS EXCAVATING LLC</t>
  </si>
  <si>
    <t>JOB #1</t>
  </si>
  <si>
    <t>1519595</t>
  </si>
  <si>
    <t>SUPERIOR HIGHWALL MINER SYSTEM</t>
  </si>
  <si>
    <t>1519597</t>
  </si>
  <si>
    <t>PAGETON TRUCKING LLC</t>
  </si>
  <si>
    <t>1519598</t>
  </si>
  <si>
    <t>POUNDMILL MINE NO. 90</t>
  </si>
  <si>
    <t>1519600</t>
  </si>
  <si>
    <t>STONY FORK MINING, INC.</t>
  </si>
  <si>
    <t>STRAY #1</t>
  </si>
  <si>
    <t>1519601</t>
  </si>
  <si>
    <t>#107</t>
  </si>
  <si>
    <t>1519602</t>
  </si>
  <si>
    <t>FASTRAC MINING LLC</t>
  </si>
  <si>
    <t>1519604</t>
  </si>
  <si>
    <t>MILL BRANCH PROCESSING, INC.</t>
  </si>
  <si>
    <t>BEAVER MINE NO. 1</t>
  </si>
  <si>
    <t>1519605</t>
  </si>
  <si>
    <t>AMERICAN COAL ENERGY LLC</t>
  </si>
  <si>
    <t>1519606</t>
  </si>
  <si>
    <t>H119 (HIGHWALL MINER)</t>
  </si>
  <si>
    <t>1519608</t>
  </si>
  <si>
    <t>TACKETT CREEK MINING INC</t>
  </si>
  <si>
    <t>1519610</t>
  </si>
  <si>
    <t>COAL MINING INC.</t>
  </si>
  <si>
    <t>HIGHWALL MINER MINE NO. 1</t>
  </si>
  <si>
    <t>1519611</t>
  </si>
  <si>
    <t>TINSLEY BRANCH</t>
  </si>
  <si>
    <t>1519613</t>
  </si>
  <si>
    <t>JAYMAX COAL RESOURCES, LLC</t>
  </si>
  <si>
    <t>AUGER SERIAL # MBS11 FEDS CREE</t>
  </si>
  <si>
    <t>1519614</t>
  </si>
  <si>
    <t>ALDEN RESOURCES, LLC</t>
  </si>
  <si>
    <t>MAPLE CREEK MINE #1</t>
  </si>
  <si>
    <t>1519615</t>
  </si>
  <si>
    <t>MCC ADDCAR HWM SYSTEM 23</t>
  </si>
  <si>
    <t>1519617</t>
  </si>
  <si>
    <t>B &amp; W RESOURCES, INC.</t>
  </si>
  <si>
    <t>BINGHAM JOB #13</t>
  </si>
  <si>
    <t>1519618</t>
  </si>
  <si>
    <t>ROBERT CLEAR COAL CORPORATION</t>
  </si>
  <si>
    <t>MARY HELEN #1</t>
  </si>
  <si>
    <t>1519620</t>
  </si>
  <si>
    <t>BITCO RESOURCES INC.</t>
  </si>
  <si>
    <t>1519621</t>
  </si>
  <si>
    <t>BUCYRUS HIGHWALL MINER #76</t>
  </si>
  <si>
    <t>1519622</t>
  </si>
  <si>
    <t>JOB 51</t>
  </si>
  <si>
    <t>1519625</t>
  </si>
  <si>
    <t>1519626</t>
  </si>
  <si>
    <t>MC S/N 22</t>
  </si>
  <si>
    <t>1601031</t>
  </si>
  <si>
    <t>DOLET HILLS LIGNITE COMPANY LL</t>
  </si>
  <si>
    <t>DOLET HILLS LIGNITE COMPANY</t>
  </si>
  <si>
    <t>LA</t>
  </si>
  <si>
    <t>DE SOTO</t>
  </si>
  <si>
    <t>031</t>
  </si>
  <si>
    <t>22</t>
  </si>
  <si>
    <t>1601164</t>
  </si>
  <si>
    <t>RED RIVER MINING</t>
  </si>
  <si>
    <t>OXBOW LIGNITE SURFACE MINE</t>
  </si>
  <si>
    <t>NATCHITOCHES PARISH</t>
  </si>
  <si>
    <t>069</t>
  </si>
  <si>
    <t>1601499</t>
  </si>
  <si>
    <t>DEMERY RESOURCES COMPANY, L.L.</t>
  </si>
  <si>
    <t>FIVE FORKS MINE</t>
  </si>
  <si>
    <t>1800132</t>
  </si>
  <si>
    <t>CLISE COAL COMPANY, INC.</t>
  </si>
  <si>
    <t>WIN-MORE MINING</t>
  </si>
  <si>
    <t>MD</t>
  </si>
  <si>
    <t>ALLEGANY</t>
  </si>
  <si>
    <t>24</t>
  </si>
  <si>
    <t>1800133</t>
  </si>
  <si>
    <t>VINDEX ENERGY CORPORATION</t>
  </si>
  <si>
    <t>CABIN RUN</t>
  </si>
  <si>
    <t>1800170</t>
  </si>
  <si>
    <t>JACKSON MOUNTAIN</t>
  </si>
  <si>
    <t>1800372</t>
  </si>
  <si>
    <t>G &amp; S COAL COMPANY INC</t>
  </si>
  <si>
    <t>NO 1 STRIP</t>
  </si>
  <si>
    <t>GARRETT</t>
  </si>
  <si>
    <t>023</t>
  </si>
  <si>
    <t>1800391</t>
  </si>
  <si>
    <t>BEECHWOOD COAL LLC</t>
  </si>
  <si>
    <t>1800529</t>
  </si>
  <si>
    <t>COBRA MINING INC</t>
  </si>
  <si>
    <t>COBRA NO 1</t>
  </si>
  <si>
    <t>1800534</t>
  </si>
  <si>
    <t>CLISE COAL COMPANY INC</t>
  </si>
  <si>
    <t>NO 1 MINE</t>
  </si>
  <si>
    <t>1800539</t>
  </si>
  <si>
    <t>FRANKLIN COAL YARD, LLP</t>
  </si>
  <si>
    <t>TIPPLE NO.1</t>
  </si>
  <si>
    <t>1800630</t>
  </si>
  <si>
    <t>PINE MOUNTAIN COAL COMPANY, IN</t>
  </si>
  <si>
    <t>#1 STRIP</t>
  </si>
  <si>
    <t>1800671</t>
  </si>
  <si>
    <t>METTIKI COAL LLC</t>
  </si>
  <si>
    <t>METTIKI GENERAL</t>
  </si>
  <si>
    <t>1800709</t>
  </si>
  <si>
    <t>FROSTBURG BLEND YARD</t>
  </si>
  <si>
    <t>1800713</t>
  </si>
  <si>
    <t>JOB #3</t>
  </si>
  <si>
    <t>1800730</t>
  </si>
  <si>
    <t>JENKINS DEVELOPMENT COMPANY</t>
  </si>
  <si>
    <t>1800744</t>
  </si>
  <si>
    <t>1800746</t>
  </si>
  <si>
    <t>NO 1 YARD</t>
  </si>
  <si>
    <t>1800748</t>
  </si>
  <si>
    <t>ARJ CONSTRUCTION COMPANY INC</t>
  </si>
  <si>
    <t>TAYLOR # 1</t>
  </si>
  <si>
    <t>1800749</t>
  </si>
  <si>
    <t>VINDEX DOUGLAS</t>
  </si>
  <si>
    <t>1800752</t>
  </si>
  <si>
    <t>BEECHWOOD COAL, LLC</t>
  </si>
  <si>
    <t>BENNETT MINE</t>
  </si>
  <si>
    <t>1800756</t>
  </si>
  <si>
    <t>LAOC CORPORATION</t>
  </si>
  <si>
    <t>LAOC STRIP #1</t>
  </si>
  <si>
    <t>1800760</t>
  </si>
  <si>
    <t>RITCHIE TRUCKING &amp; EXCAVATING,</t>
  </si>
  <si>
    <t>1800761</t>
  </si>
  <si>
    <t>STEYER FUEL MINING CO INC</t>
  </si>
  <si>
    <t>STEYER II</t>
  </si>
  <si>
    <t>1800765</t>
  </si>
  <si>
    <t>SAVAGE MOUNTAIN MINERALS, INC.</t>
  </si>
  <si>
    <t>NO. 1 SURFACE</t>
  </si>
  <si>
    <t>1800769</t>
  </si>
  <si>
    <t>CARLOS SURFACE</t>
  </si>
  <si>
    <t>1800770</t>
  </si>
  <si>
    <t>WPO, INC</t>
  </si>
  <si>
    <t>1800776</t>
  </si>
  <si>
    <t>WALKER BROTHERS MINING, INC.</t>
  </si>
  <si>
    <t>1800777</t>
  </si>
  <si>
    <t>C &amp; S  COAL LLC</t>
  </si>
  <si>
    <t>1800779</t>
  </si>
  <si>
    <t>EVERSON RESOURCES INC</t>
  </si>
  <si>
    <t>C MINE STRIP</t>
  </si>
  <si>
    <t>1800780</t>
  </si>
  <si>
    <t>MARYLAND ENERGY RESOURCES, LLC</t>
  </si>
  <si>
    <t>CASSELMAN MINE</t>
  </si>
  <si>
    <t>1800788</t>
  </si>
  <si>
    <t>HERITAGE COAL &amp; NATURAL RESOUR</t>
  </si>
  <si>
    <t>HERITAGE STRIPS</t>
  </si>
  <si>
    <t>2200690</t>
  </si>
  <si>
    <t>MISSISSIPPI LIGNITE MINING COM</t>
  </si>
  <si>
    <t>RED HILLS MINE</t>
  </si>
  <si>
    <t>MS</t>
  </si>
  <si>
    <t>CHOCTAW</t>
  </si>
  <si>
    <t>28</t>
  </si>
  <si>
    <t>2200803</t>
  </si>
  <si>
    <t>LIBERTY FUELS COMPANY LLC</t>
  </si>
  <si>
    <t>LIBERTY MINE</t>
  </si>
  <si>
    <t>KEMPER</t>
  </si>
  <si>
    <t>2302262</t>
  </si>
  <si>
    <t>CONTINENTAL COAL INC</t>
  </si>
  <si>
    <t>HUME #1</t>
  </si>
  <si>
    <t>MO</t>
  </si>
  <si>
    <t>BATES</t>
  </si>
  <si>
    <t>29</t>
  </si>
  <si>
    <t>2302277</t>
  </si>
  <si>
    <t>COTTONWOOD CREEK MINE</t>
  </si>
  <si>
    <t>2302412</t>
  </si>
  <si>
    <t>CONTINENTAL COAL, INC.</t>
  </si>
  <si>
    <t>ISLAND PIT</t>
  </si>
  <si>
    <t>2400106</t>
  </si>
  <si>
    <t>WESTMORELAND SAVAGE CORPORATIO</t>
  </si>
  <si>
    <t>SAVAGE MINE</t>
  </si>
  <si>
    <t>MT</t>
  </si>
  <si>
    <t>RICHLAND</t>
  </si>
  <si>
    <t>30</t>
  </si>
  <si>
    <t>2400839</t>
  </si>
  <si>
    <t>DECKER COAL COMPANY</t>
  </si>
  <si>
    <t>DECKER MINE</t>
  </si>
  <si>
    <t>BIGHORN</t>
  </si>
  <si>
    <t>003</t>
  </si>
  <si>
    <t>2400910</t>
  </si>
  <si>
    <t>WESTMORELAND RESOURCES INC.</t>
  </si>
  <si>
    <t>ABSALOKA MINE</t>
  </si>
  <si>
    <t>2401457</t>
  </si>
  <si>
    <t>SPRING CREEK COAL LLC</t>
  </si>
  <si>
    <t>SPRING CREEK COAL COMPANY</t>
  </si>
  <si>
    <t>2401747</t>
  </si>
  <si>
    <t>WESTERN ENERGY COMPANY</t>
  </si>
  <si>
    <t>ROSEBUD MINE&amp;CRUSHER/CONVEYOR</t>
  </si>
  <si>
    <t>ROSEBUD</t>
  </si>
  <si>
    <t>087</t>
  </si>
  <si>
    <t>2401950</t>
  </si>
  <si>
    <t>SIGNAL PEAK ENERGY LLC</t>
  </si>
  <si>
    <t>BULL MOUNTAINS MINE NO 1</t>
  </si>
  <si>
    <t>MUSSELSHELL</t>
  </si>
  <si>
    <t>2900096</t>
  </si>
  <si>
    <t>CHEVRON MINING INC</t>
  </si>
  <si>
    <t>MCKINLEY</t>
  </si>
  <si>
    <t>NM</t>
  </si>
  <si>
    <t>35</t>
  </si>
  <si>
    <t>2900097</t>
  </si>
  <si>
    <t>BHP NAVAJO COAL COMPANY</t>
  </si>
  <si>
    <t>NAVAJO MINE</t>
  </si>
  <si>
    <t>SAN JUAN</t>
  </si>
  <si>
    <t>2901879</t>
  </si>
  <si>
    <t>PEABODY NEW MEXICO SERVICES DI</t>
  </si>
  <si>
    <t>LEE RANCH COAL COMPANY</t>
  </si>
  <si>
    <t>2902170</t>
  </si>
  <si>
    <t>SAN JUAN COAL COMPANY</t>
  </si>
  <si>
    <t>SAN JUAN MINE 1</t>
  </si>
  <si>
    <t>2902257</t>
  </si>
  <si>
    <t>EL SEGUNDO</t>
  </si>
  <si>
    <t>301569</t>
  </si>
  <si>
    <t>COMER MINING COMPANY</t>
  </si>
  <si>
    <t>PENNY #1</t>
  </si>
  <si>
    <t>AR</t>
  </si>
  <si>
    <t>SEBASTIAN</t>
  </si>
  <si>
    <t>301736</t>
  </si>
  <si>
    <t>SOUTH CENTRAL COAL CO. INC.</t>
  </si>
  <si>
    <t>SEBASTIAN MINE</t>
  </si>
  <si>
    <t>3200043</t>
  </si>
  <si>
    <t>DAKOTA WESTMORELAND CORP</t>
  </si>
  <si>
    <t>BEULAH MINE</t>
  </si>
  <si>
    <t>ND</t>
  </si>
  <si>
    <t>MERCER</t>
  </si>
  <si>
    <t>38</t>
  </si>
  <si>
    <t>3200218</t>
  </si>
  <si>
    <t>BNI COAL LTD</t>
  </si>
  <si>
    <t>CENTER MINE</t>
  </si>
  <si>
    <t>OLIVER</t>
  </si>
  <si>
    <t>3200491</t>
  </si>
  <si>
    <t>FALKIRK MINING COMPANY</t>
  </si>
  <si>
    <t>FALKIRK MINE</t>
  </si>
  <si>
    <t>3200595</t>
  </si>
  <si>
    <t>THE COTEAU PROPERTIES COMPANY</t>
  </si>
  <si>
    <t>3200727</t>
  </si>
  <si>
    <t>CENTER COAL CO-DIV/GENERAL IND</t>
  </si>
  <si>
    <t>CENTER COAL COMPANY</t>
  </si>
  <si>
    <t>3300789</t>
  </si>
  <si>
    <t>WATERLOO COAL CO., INC.</t>
  </si>
  <si>
    <t>BOWMAN STRIP</t>
  </si>
  <si>
    <t>OH</t>
  </si>
  <si>
    <t>079</t>
  </si>
  <si>
    <t>39</t>
  </si>
  <si>
    <t>3300958</t>
  </si>
  <si>
    <t>GEORGETOWN #19 PREPARATION PLA</t>
  </si>
  <si>
    <t>HARRISON</t>
  </si>
  <si>
    <t>3300962</t>
  </si>
  <si>
    <t>RECLAMATION NO 061</t>
  </si>
  <si>
    <t>3300965</t>
  </si>
  <si>
    <t>OXFORD MINING CO LLC</t>
  </si>
  <si>
    <t>RICE #1 (STRIP)</t>
  </si>
  <si>
    <t>BELMONT</t>
  </si>
  <si>
    <t>3300968</t>
  </si>
  <si>
    <t>HOPEDALE MINING LLC</t>
  </si>
  <si>
    <t>HOPEDALE MINE</t>
  </si>
  <si>
    <t>3300988</t>
  </si>
  <si>
    <t>THOMPSON BROS. MINING CO.</t>
  </si>
  <si>
    <t>NORTH LIMA</t>
  </si>
  <si>
    <t>MAHONING</t>
  </si>
  <si>
    <t>099</t>
  </si>
  <si>
    <t>3300989</t>
  </si>
  <si>
    <t>CENTRAL OHIO COAL COMPANY</t>
  </si>
  <si>
    <t>MUSKINGUM MINE</t>
  </si>
  <si>
    <t>GUERNSEY</t>
  </si>
  <si>
    <t>3301070</t>
  </si>
  <si>
    <t>AMERICAN ENERGY CORPORATION</t>
  </si>
  <si>
    <t>CENTURY MINE</t>
  </si>
  <si>
    <t>MONROE</t>
  </si>
  <si>
    <t>3301159</t>
  </si>
  <si>
    <t>THE OHIO VALLEY COAL COMPANY</t>
  </si>
  <si>
    <t>POWHATAN NO. 6 MINE</t>
  </si>
  <si>
    <t>3301172</t>
  </si>
  <si>
    <t>SOUTHERN OHIO COAL COMPANY</t>
  </si>
  <si>
    <t>MEIGS #31 MINE</t>
  </si>
  <si>
    <t>MEIGS</t>
  </si>
  <si>
    <t>105</t>
  </si>
  <si>
    <t>3301173</t>
  </si>
  <si>
    <t>MEIGS #2 MINE</t>
  </si>
  <si>
    <t>3301314</t>
  </si>
  <si>
    <t>STEUBEN COAL - ANTHONY MINING,</t>
  </si>
  <si>
    <t>LIONS CLUB</t>
  </si>
  <si>
    <t>3301357</t>
  </si>
  <si>
    <t>COLUMBIANA PITS</t>
  </si>
  <si>
    <t>COLUMBIANA</t>
  </si>
  <si>
    <t>3301358</t>
  </si>
  <si>
    <t>SANDS HILL MINING LLC</t>
  </si>
  <si>
    <t>SANDS HILL STRIP</t>
  </si>
  <si>
    <t>VINTON</t>
  </si>
  <si>
    <t>3301925</t>
  </si>
  <si>
    <t>B &amp; N COAL INC</t>
  </si>
  <si>
    <t>ORANGE STRIP</t>
  </si>
  <si>
    <t>NOBLE</t>
  </si>
  <si>
    <t>3302039</t>
  </si>
  <si>
    <t>MARIETTA COAL COMPANY</t>
  </si>
  <si>
    <t>ST. CLAIR STRIP</t>
  </si>
  <si>
    <t>3302044</t>
  </si>
  <si>
    <t>SANDS HILL DOCK</t>
  </si>
  <si>
    <t>GALLIA</t>
  </si>
  <si>
    <t>053</t>
  </si>
  <si>
    <t>3302125</t>
  </si>
  <si>
    <t>WEST VIRGINIA RESOURCES INC</t>
  </si>
  <si>
    <t>CHESHIRE DOCK</t>
  </si>
  <si>
    <t>3302127</t>
  </si>
  <si>
    <t>JEFFERSON PITS</t>
  </si>
  <si>
    <t>3302487</t>
  </si>
  <si>
    <t>MARIETTA DOCK</t>
  </si>
  <si>
    <t>3302565</t>
  </si>
  <si>
    <t>DUNDAS JOB</t>
  </si>
  <si>
    <t>3302763</t>
  </si>
  <si>
    <t>EMPIRE/WHITE</t>
  </si>
  <si>
    <t>TUSCARAWAS</t>
  </si>
  <si>
    <t>3302930</t>
  </si>
  <si>
    <t>F &amp; M COAL COMPANY</t>
  </si>
  <si>
    <t>F &amp; M STRIP</t>
  </si>
  <si>
    <t>3302937</t>
  </si>
  <si>
    <t>OXFORD LOADING DOCK</t>
  </si>
  <si>
    <t>3303048</t>
  </si>
  <si>
    <t>STRIP #1</t>
  </si>
  <si>
    <t>3303288</t>
  </si>
  <si>
    <t>RICE #7 (STRIP)</t>
  </si>
  <si>
    <t>COSHOCTON</t>
  </si>
  <si>
    <t>3303336</t>
  </si>
  <si>
    <t>SANDS HILL STRIP #2</t>
  </si>
  <si>
    <t>3303349</t>
  </si>
  <si>
    <t>NELMS MINE - CADIZ PORTAL</t>
  </si>
  <si>
    <t>3303393</t>
  </si>
  <si>
    <t>CARROLL PITS</t>
  </si>
  <si>
    <t>CARROLL</t>
  </si>
  <si>
    <t>3303496</t>
  </si>
  <si>
    <t>D. AND D. MINING COMPANY</t>
  </si>
  <si>
    <t>D. AND D. STRIP</t>
  </si>
  <si>
    <t>3303597</t>
  </si>
  <si>
    <t>KEYSTONE TERMINALS</t>
  </si>
  <si>
    <t>3303708</t>
  </si>
  <si>
    <t>STRIP #2</t>
  </si>
  <si>
    <t>3303737</t>
  </si>
  <si>
    <t>D. AND D. MINING CO., INC.</t>
  </si>
  <si>
    <t>3303758</t>
  </si>
  <si>
    <t>AUGER #1</t>
  </si>
  <si>
    <t>3303770</t>
  </si>
  <si>
    <t>RICE #2 (STRIP)</t>
  </si>
  <si>
    <t>3303792</t>
  </si>
  <si>
    <t>3303793</t>
  </si>
  <si>
    <t>KIMBLE CLAY &amp; LIMESTONE</t>
  </si>
  <si>
    <t>STONECREEK MINE</t>
  </si>
  <si>
    <t>3303816</t>
  </si>
  <si>
    <t>STRIP #3</t>
  </si>
  <si>
    <t>3303907</t>
  </si>
  <si>
    <t>CONESVILLE COAL PREPARATION CO</t>
  </si>
  <si>
    <t>3303930</t>
  </si>
  <si>
    <t>OXFORD MINING CO,LLC</t>
  </si>
  <si>
    <t>LISBON MINE</t>
  </si>
  <si>
    <t>3303988</t>
  </si>
  <si>
    <t>ENZ, INC.</t>
  </si>
  <si>
    <t>SICKAFOOSE MINE</t>
  </si>
  <si>
    <t>STARK</t>
  </si>
  <si>
    <t>151</t>
  </si>
  <si>
    <t>3304045</t>
  </si>
  <si>
    <t>STARK PITS</t>
  </si>
  <si>
    <t>3304059</t>
  </si>
  <si>
    <t>ROSE VALLEY #587</t>
  </si>
  <si>
    <t>3304077</t>
  </si>
  <si>
    <t>SANDS #1</t>
  </si>
  <si>
    <t>3304109</t>
  </si>
  <si>
    <t>KIMBLE #1</t>
  </si>
  <si>
    <t>3304179</t>
  </si>
  <si>
    <t>OXFORD MINING CO.LLC</t>
  </si>
  <si>
    <t>TUSCARAWAS STRIP</t>
  </si>
  <si>
    <t>3304180</t>
  </si>
  <si>
    <t>OXFORD MINING CO. LLC</t>
  </si>
  <si>
    <t>COSHOCTON STRIP</t>
  </si>
  <si>
    <t>3304181</t>
  </si>
  <si>
    <t>STARK STRIP</t>
  </si>
  <si>
    <t>3304187</t>
  </si>
  <si>
    <t>NELMS PREP</t>
  </si>
  <si>
    <t>3304188</t>
  </si>
  <si>
    <t>KENSINGTON PREP. PLANT</t>
  </si>
  <si>
    <t>3304213</t>
  </si>
  <si>
    <t>OXFORD MINING #2</t>
  </si>
  <si>
    <t>MUSKINGUM</t>
  </si>
  <si>
    <t>3304216</t>
  </si>
  <si>
    <t>VALLEY MINING INC</t>
  </si>
  <si>
    <t>AUGER #3</t>
  </si>
  <si>
    <t>3304229</t>
  </si>
  <si>
    <t>STERLING MINING CORPORATION</t>
  </si>
  <si>
    <t>SOUTH MINE</t>
  </si>
  <si>
    <t>3304232</t>
  </si>
  <si>
    <t>RAYLE COAL COMPANY</t>
  </si>
  <si>
    <t>RAYLE RIVER TERMINAL</t>
  </si>
  <si>
    <t>3304239</t>
  </si>
  <si>
    <t>AVIS COAL COMPANY</t>
  </si>
  <si>
    <t>CONGO</t>
  </si>
  <si>
    <t>3304244</t>
  </si>
  <si>
    <t>E N Z MINING</t>
  </si>
  <si>
    <t>3304287</t>
  </si>
  <si>
    <t>STATE LINE RESOURCES INC</t>
  </si>
  <si>
    <t>NEGLEY WASH PLANT</t>
  </si>
  <si>
    <t>3304301</t>
  </si>
  <si>
    <t>3304321</t>
  </si>
  <si>
    <t>MINERAL TRADING CO., LLC</t>
  </si>
  <si>
    <t>HARRISON PIT</t>
  </si>
  <si>
    <t>3304328</t>
  </si>
  <si>
    <t>ETTA MAE, INC.</t>
  </si>
  <si>
    <t>SHERRITTS MINE</t>
  </si>
  <si>
    <t>3304336</t>
  </si>
  <si>
    <t>OXFORD MINING #3</t>
  </si>
  <si>
    <t>3304350</t>
  </si>
  <si>
    <t>MELVIN L. SCHANEY</t>
  </si>
  <si>
    <t>SCHANEY MINING (STRIP)</t>
  </si>
  <si>
    <t>3304381</t>
  </si>
  <si>
    <t>OHIO VALLEY TRANSLOADING COMPA</t>
  </si>
  <si>
    <t>POWHATAN TRANSPORTATION CENTER</t>
  </si>
  <si>
    <t>3304386</t>
  </si>
  <si>
    <t>BELMONT COUNTY STRIP</t>
  </si>
  <si>
    <t>3304389</t>
  </si>
  <si>
    <t>BUCKINGHAM MINE #2</t>
  </si>
  <si>
    <t>ATHANS</t>
  </si>
  <si>
    <t>3304413</t>
  </si>
  <si>
    <t>DARON COAL COMPANY LLC</t>
  </si>
  <si>
    <t>STANDING STONE MINE</t>
  </si>
  <si>
    <t>3304414</t>
  </si>
  <si>
    <t>SNYDER MINE</t>
  </si>
  <si>
    <t>3304471</t>
  </si>
  <si>
    <t>OXFORD MINING</t>
  </si>
  <si>
    <t>OXFORD AUGER NO 1</t>
  </si>
  <si>
    <t>3304475</t>
  </si>
  <si>
    <t>NO 10-6A</t>
  </si>
  <si>
    <t>3304482</t>
  </si>
  <si>
    <t>BELMONT COAL, INC</t>
  </si>
  <si>
    <t>BELMONT MINE</t>
  </si>
  <si>
    <t>3304484</t>
  </si>
  <si>
    <t>PENN OHIO COAL CO. DBA KIMBLE</t>
  </si>
  <si>
    <t>KIMBLE STRIPS</t>
  </si>
  <si>
    <t>3304490</t>
  </si>
  <si>
    <t>STATE LINE RESOURCES INC.</t>
  </si>
  <si>
    <t>GRIMM</t>
  </si>
  <si>
    <t>3304491</t>
  </si>
  <si>
    <t>RICK ECKENRODE COAL AUGERING,</t>
  </si>
  <si>
    <t>AUGER 81</t>
  </si>
  <si>
    <t>3304507</t>
  </si>
  <si>
    <t>DTE DICKERSON LLC</t>
  </si>
  <si>
    <t>DICKERSON NO. 1</t>
  </si>
  <si>
    <t>3304509</t>
  </si>
  <si>
    <t>TUSKY</t>
  </si>
  <si>
    <t>3304515</t>
  </si>
  <si>
    <t>KIMBLE/STARK</t>
  </si>
  <si>
    <t>3304520</t>
  </si>
  <si>
    <t>BUCKINGHAM MINE NO 7</t>
  </si>
  <si>
    <t>3304522</t>
  </si>
  <si>
    <t>OXFORD MINING CO LLC.</t>
  </si>
  <si>
    <t>OXFORD CONTRACT AUGER # 2-NO.</t>
  </si>
  <si>
    <t>3304523</t>
  </si>
  <si>
    <t>OXFORD CONTRACT AUGER # 3- NO.</t>
  </si>
  <si>
    <t>3304524</t>
  </si>
  <si>
    <t>OXFORD MINING CO. LLC.</t>
  </si>
  <si>
    <t>OXFORD CONTRACT AUGER # 1-NO.</t>
  </si>
  <si>
    <t>3304526</t>
  </si>
  <si>
    <t>BUCKINGHAM  MINE #6</t>
  </si>
  <si>
    <t>3304538</t>
  </si>
  <si>
    <t>DAIRY JEAN MINE</t>
  </si>
  <si>
    <t>3304550</t>
  </si>
  <si>
    <t>OHIO AMERICAN ENERGY INCORPORA</t>
  </si>
  <si>
    <t>SALT RUN MINE #1</t>
  </si>
  <si>
    <t>3304565</t>
  </si>
  <si>
    <t>BERGHOLZ 7</t>
  </si>
  <si>
    <t>3304566</t>
  </si>
  <si>
    <t>OXFORD CONTRACT HIGHWALL MINER</t>
  </si>
  <si>
    <t>3304568</t>
  </si>
  <si>
    <t>REDBIRD SOUTH</t>
  </si>
  <si>
    <t>3304569</t>
  </si>
  <si>
    <t>STARRIDGE PREPARATION PLANT</t>
  </si>
  <si>
    <t>3304571</t>
  </si>
  <si>
    <t>RITCHIE MINING</t>
  </si>
  <si>
    <t>3304577</t>
  </si>
  <si>
    <t>HARRISON RESOURCES LLC</t>
  </si>
  <si>
    <t>SEXTON 2 PIT</t>
  </si>
  <si>
    <t>3304584</t>
  </si>
  <si>
    <t>OXFORD BEAGLE CLUB</t>
  </si>
  <si>
    <t>3304585</t>
  </si>
  <si>
    <t>OXFORD JOCKEY HOLLOW</t>
  </si>
  <si>
    <t>3304591</t>
  </si>
  <si>
    <t>SHEAN HILL MINE</t>
  </si>
  <si>
    <t>3304594</t>
  </si>
  <si>
    <t>OXFORD MINING CARROLL PITS</t>
  </si>
  <si>
    <t>3304595</t>
  </si>
  <si>
    <t>YELLOW BUSH MINING, LLC</t>
  </si>
  <si>
    <t>3304605</t>
  </si>
  <si>
    <t>CARROLL HOLLOW #6</t>
  </si>
  <si>
    <t>3304606</t>
  </si>
  <si>
    <t>JEFFCO RESOURCES, INC.</t>
  </si>
  <si>
    <t>NORTH BARNESVILLE</t>
  </si>
  <si>
    <t>3304609</t>
  </si>
  <si>
    <t>TUSKY PREP</t>
  </si>
  <si>
    <t>3304612</t>
  </si>
  <si>
    <t>YELLOW BUSH MINING LLC</t>
  </si>
  <si>
    <t>BUCKEYE PLANT</t>
  </si>
  <si>
    <t>3304613</t>
  </si>
  <si>
    <t>BEAR CREEK COAL LLC</t>
  </si>
  <si>
    <t>BEAR CREEK #1</t>
  </si>
  <si>
    <t>3304614</t>
  </si>
  <si>
    <t>WEST VIRGINIA RESOURCES, INC.</t>
  </si>
  <si>
    <t>3304618</t>
  </si>
  <si>
    <t>OXFORD AUGER #5</t>
  </si>
  <si>
    <t>3304619</t>
  </si>
  <si>
    <t>OXFORD AUGER #6</t>
  </si>
  <si>
    <t>3304620</t>
  </si>
  <si>
    <t>MARFANK NO 2 MINE</t>
  </si>
  <si>
    <t>3304621</t>
  </si>
  <si>
    <t>VALLEY MINING,INC</t>
  </si>
  <si>
    <t>PORTABLE AUGER  (MOBILE)</t>
  </si>
  <si>
    <t>3304624</t>
  </si>
  <si>
    <t>OXFORD GUERNSEY MINE</t>
  </si>
  <si>
    <t>3304625</t>
  </si>
  <si>
    <t>OXFORD AUGER #4</t>
  </si>
  <si>
    <t>3304637</t>
  </si>
  <si>
    <t>OXFORD MINING ATHENS</t>
  </si>
  <si>
    <t>ATHENS</t>
  </si>
  <si>
    <t>3304642</t>
  </si>
  <si>
    <t>COMMONWEALTH MINING LLC</t>
  </si>
  <si>
    <t>FRASURE CREEK MINE NO. 6</t>
  </si>
  <si>
    <t>3304645</t>
  </si>
  <si>
    <t>VAIL MINE</t>
  </si>
  <si>
    <t>3304647</t>
  </si>
  <si>
    <t>BIG RUN RESOURCES, INC.</t>
  </si>
  <si>
    <t>BIG RUN</t>
  </si>
  <si>
    <t>3304652</t>
  </si>
  <si>
    <t>AMERIKOHL MINING INC</t>
  </si>
  <si>
    <t>PARKER MINE</t>
  </si>
  <si>
    <t>3304656</t>
  </si>
  <si>
    <t>MOBILE AUGER # 1 (VMI UNIT # 5</t>
  </si>
  <si>
    <t>3304666</t>
  </si>
  <si>
    <t>MOBILE AUGER #5 UNIT #135</t>
  </si>
  <si>
    <t>3304668</t>
  </si>
  <si>
    <t>PENN-OHIO COAL</t>
  </si>
  <si>
    <t>AUGAR M602</t>
  </si>
  <si>
    <t>3401062</t>
  </si>
  <si>
    <t>JOSHUA COAL COMPANY</t>
  </si>
  <si>
    <t>OK</t>
  </si>
  <si>
    <t>OKMULGEE</t>
  </si>
  <si>
    <t>40</t>
  </si>
  <si>
    <t>3401618</t>
  </si>
  <si>
    <t>PHOENIX MINE</t>
  </si>
  <si>
    <t>ROGERS</t>
  </si>
  <si>
    <t>3401648</t>
  </si>
  <si>
    <t>FARRELL-COOPER MINING COMPANY</t>
  </si>
  <si>
    <t>ROCK ISLAND MINE</t>
  </si>
  <si>
    <t>LE FLORE</t>
  </si>
  <si>
    <t>3401728</t>
  </si>
  <si>
    <t>HASKELL</t>
  </si>
  <si>
    <t>061</t>
  </si>
  <si>
    <t>3401742</t>
  </si>
  <si>
    <t>CAVANAL WEST MINE</t>
  </si>
  <si>
    <t>3401815</t>
  </si>
  <si>
    <t>LINCOLN POWER</t>
  </si>
  <si>
    <t>3402076</t>
  </si>
  <si>
    <t>BULL HILL</t>
  </si>
  <si>
    <t>3402080</t>
  </si>
  <si>
    <t>SOUTH CENTRAL COAL COMPANY, IN</t>
  </si>
  <si>
    <t>P8 NORTH</t>
  </si>
  <si>
    <t>3402081</t>
  </si>
  <si>
    <t>BRAKEFIELD EQUIPMENT INC</t>
  </si>
  <si>
    <t>H &amp; H</t>
  </si>
  <si>
    <t>NOWATA</t>
  </si>
  <si>
    <t>3402094</t>
  </si>
  <si>
    <t>CULVER MINE</t>
  </si>
  <si>
    <t>CRAIG</t>
  </si>
  <si>
    <t>035</t>
  </si>
  <si>
    <t>3402105</t>
  </si>
  <si>
    <t>COAL CREEK MINERALS, LLC</t>
  </si>
  <si>
    <t>CALDER MINE</t>
  </si>
  <si>
    <t>3402108</t>
  </si>
  <si>
    <t>TALOKA CREEK MINE</t>
  </si>
  <si>
    <t>3402109</t>
  </si>
  <si>
    <t>SOUTH CENTRAL COAL CO. INC</t>
  </si>
  <si>
    <t>P8S PREP PLANT</t>
  </si>
  <si>
    <t>3600806</t>
  </si>
  <si>
    <t>CHAMPION PROCESSING INC</t>
  </si>
  <si>
    <t>CHAMPION REFUSE DISPOSAL AREA</t>
  </si>
  <si>
    <t>PA</t>
  </si>
  <si>
    <t>42</t>
  </si>
  <si>
    <t>3600818</t>
  </si>
  <si>
    <t>LEECHBURG MINING CO</t>
  </si>
  <si>
    <t>FOSTER NO. 65</t>
  </si>
  <si>
    <t>ARMSTRONG</t>
  </si>
  <si>
    <t>005</t>
  </si>
  <si>
    <t>3600830</t>
  </si>
  <si>
    <t>KERRY COAL COMPANY</t>
  </si>
  <si>
    <t>KERRY COAL STRIPS</t>
  </si>
  <si>
    <t>3600840</t>
  </si>
  <si>
    <t>ROBINDALE ENERGY SERVICES, INC</t>
  </si>
  <si>
    <t>RES MINE NO 33</t>
  </si>
  <si>
    <t>3600884</t>
  </si>
  <si>
    <t>RIVER HILL COAL COMPANY INC</t>
  </si>
  <si>
    <t>RIVER HILL COAL CO., INC.</t>
  </si>
  <si>
    <t>CLEARFIELD</t>
  </si>
  <si>
    <t>033</t>
  </si>
  <si>
    <t>3600897</t>
  </si>
  <si>
    <t>MATT CANESTRALE CONTRACTING IN</t>
  </si>
  <si>
    <t>LA BELLE SITE</t>
  </si>
  <si>
    <t>3600904</t>
  </si>
  <si>
    <t>LTV STEEL COMPANY INC</t>
  </si>
  <si>
    <t>NEMACOLIN MINE</t>
  </si>
  <si>
    <t>3600957</t>
  </si>
  <si>
    <t>ARCELORMITTAL USA PRISTINE RES</t>
  </si>
  <si>
    <t>MINE NO 58</t>
  </si>
  <si>
    <t>3600958</t>
  </si>
  <si>
    <t>EIGHTY FOUR MINING COMPANY</t>
  </si>
  <si>
    <t>MINE 84</t>
  </si>
  <si>
    <t>3600968</t>
  </si>
  <si>
    <t>MAPLE CREEK MINING INCORPORATE</t>
  </si>
  <si>
    <t>MAPLE CREEK PREPARATION PLANT</t>
  </si>
  <si>
    <t>3601091</t>
  </si>
  <si>
    <t>QUALITY AGGREGATES INC</t>
  </si>
  <si>
    <t>MARETT MINE</t>
  </si>
  <si>
    <t>BUTLER</t>
  </si>
  <si>
    <t>3601241</t>
  </si>
  <si>
    <t>ROCKTON/SHAFFER MINE</t>
  </si>
  <si>
    <t>3601262</t>
  </si>
  <si>
    <t>TAMBURLIN BROTHERS COAL COMPAN</t>
  </si>
  <si>
    <t>TAMBURLIN STRIP</t>
  </si>
  <si>
    <t>ELK</t>
  </si>
  <si>
    <t>047</t>
  </si>
  <si>
    <t>3601302</t>
  </si>
  <si>
    <t>DANA MINING COMPANY OF PENNSYL</t>
  </si>
  <si>
    <t>TITUS MINE</t>
  </si>
  <si>
    <t>3601325</t>
  </si>
  <si>
    <t>BEILCHICK BROTHERS</t>
  </si>
  <si>
    <t>BEILCHICK BROS STRIPS</t>
  </si>
  <si>
    <t>INDIANA</t>
  </si>
  <si>
    <t>3601349</t>
  </si>
  <si>
    <t>KRAYNAK COAL COMPANY</t>
  </si>
  <si>
    <t>KRAYNAK NO 3</t>
  </si>
  <si>
    <t>3601527</t>
  </si>
  <si>
    <t>NEW CENTERVILLE STONE AND SAND</t>
  </si>
  <si>
    <t>NEW CENTERVILLE QUARRY</t>
  </si>
  <si>
    <t>SOMERSET</t>
  </si>
  <si>
    <t>3601616</t>
  </si>
  <si>
    <t>CSY INC</t>
  </si>
  <si>
    <t>BAKER #1</t>
  </si>
  <si>
    <t>LACKAWANNA</t>
  </si>
  <si>
    <t>3601708</t>
  </si>
  <si>
    <t>SILVERBROOK ANTHRACITE INC</t>
  </si>
  <si>
    <t>KASSA BREAKER</t>
  </si>
  <si>
    <t>LUZERNE</t>
  </si>
  <si>
    <t>3601714</t>
  </si>
  <si>
    <t>JOE PETROLE COAL SALES LLC</t>
  </si>
  <si>
    <t>BEAVER BROOK MINE</t>
  </si>
  <si>
    <t>3601725</t>
  </si>
  <si>
    <t>COAL CONTRACTORS (1991) INC</t>
  </si>
  <si>
    <t>GOWEN STRIPPING</t>
  </si>
  <si>
    <t>3601733</t>
  </si>
  <si>
    <t>JEDDO-HIGHLAND COAL CO</t>
  </si>
  <si>
    <t>JEDDO NO 7 BREAKER SITE</t>
  </si>
  <si>
    <t>3601734</t>
  </si>
  <si>
    <t>JEDDO COAL COMPANY</t>
  </si>
  <si>
    <t>JEDDO BASIN (J-44)</t>
  </si>
  <si>
    <t>3601751</t>
  </si>
  <si>
    <t>MAZAIKA COAL COMPANY</t>
  </si>
  <si>
    <t>MAZAIKA BREAKER</t>
  </si>
  <si>
    <t>SCHUYLKILL</t>
  </si>
  <si>
    <t>3601760</t>
  </si>
  <si>
    <t>LEHIGH ANTHRACITE COAL, LLC</t>
  </si>
  <si>
    <t>GREENWOOD</t>
  </si>
  <si>
    <t>#14 PLANT</t>
  </si>
  <si>
    <t>3601761</t>
  </si>
  <si>
    <t>TAMAQUA MINE</t>
  </si>
  <si>
    <t>3601770</t>
  </si>
  <si>
    <t>SOUTH TAMAQUA COAL POCKETS, IN</t>
  </si>
  <si>
    <t>TAMAQUA BREAKER</t>
  </si>
  <si>
    <t>3601811</t>
  </si>
  <si>
    <t>WILBUR WHITE COAL COMPANY INC</t>
  </si>
  <si>
    <t>MARLIN BANK</t>
  </si>
  <si>
    <t>3601818</t>
  </si>
  <si>
    <t>R S &amp; W COAL COMPANY INC</t>
  </si>
  <si>
    <t>R S &amp; W DRIFT</t>
  </si>
  <si>
    <t>3601826</t>
  </si>
  <si>
    <t>DIRENZO COAL COMPANY</t>
  </si>
  <si>
    <t>DIRENZO BREAKER</t>
  </si>
  <si>
    <t>3601833</t>
  </si>
  <si>
    <t>BLASCHAK COAL CORP.</t>
  </si>
  <si>
    <t>FRANKLIN BREAKER</t>
  </si>
  <si>
    <t>3601840</t>
  </si>
  <si>
    <t>GINTHER COAL COMPANY</t>
  </si>
  <si>
    <t>LUCANNA BANK</t>
  </si>
  <si>
    <t>3601854</t>
  </si>
  <si>
    <t>HEGINS MINING COMPANY</t>
  </si>
  <si>
    <t>HILLSIDE BREAKER</t>
  </si>
  <si>
    <t>3601877</t>
  </si>
  <si>
    <t>K K COAL LLC</t>
  </si>
  <si>
    <t>K K STRIP</t>
  </si>
  <si>
    <t>3601919</t>
  </si>
  <si>
    <t>MEADOWBROOK COAL CO INC</t>
  </si>
  <si>
    <t>MEADOWBROOK COAL CO INC (PREP</t>
  </si>
  <si>
    <t>DAUPHIN</t>
  </si>
  <si>
    <t>3601954</t>
  </si>
  <si>
    <t>CARBON &amp; METAL TECHNOLOGIES, L</t>
  </si>
  <si>
    <t>PINE CREEK COAL CO.</t>
  </si>
  <si>
    <t>3601965</t>
  </si>
  <si>
    <t>READING ANTHRACITE COMPANY</t>
  </si>
  <si>
    <t>BUCK RUN P-8 P-10</t>
  </si>
  <si>
    <t>3601966</t>
  </si>
  <si>
    <t>NEW ST. NICHOLAS BREAKER</t>
  </si>
  <si>
    <t>3601977</t>
  </si>
  <si>
    <t>WADESVILLE P-33</t>
  </si>
  <si>
    <t>3602014</t>
  </si>
  <si>
    <t>SUPERIOR COAL PREPARATION CO-O</t>
  </si>
  <si>
    <t>3602022</t>
  </si>
  <si>
    <t>S &amp; M COAL COMPANY</t>
  </si>
  <si>
    <t>BUCK MOUNTAIN SLOPE</t>
  </si>
  <si>
    <t>3602073</t>
  </si>
  <si>
    <t>BLASCHAK COAL CORP</t>
  </si>
  <si>
    <t>BLASCHAK BREAKER</t>
  </si>
  <si>
    <t>3602085</t>
  </si>
  <si>
    <t>WHEELABRATOR CULM SERVICES INC</t>
  </si>
  <si>
    <t>ROSA BANK OPERATION</t>
  </si>
  <si>
    <t>3602105</t>
  </si>
  <si>
    <t>ANTHRACITE COAL</t>
  </si>
  <si>
    <t>SHAMOKIN PREP PLANT</t>
  </si>
  <si>
    <t>NORTHUMBERLAND</t>
  </si>
  <si>
    <t>097</t>
  </si>
  <si>
    <t>3602181</t>
  </si>
  <si>
    <t>DALE LENIG COAL WASHERY</t>
  </si>
  <si>
    <t>3602189</t>
  </si>
  <si>
    <t>SCHUYLKILL COAL PROCESSING INC</t>
  </si>
  <si>
    <t>3602203</t>
  </si>
  <si>
    <t>BEAR GAP COAL</t>
  </si>
  <si>
    <t>N &amp; L SLOPE</t>
  </si>
  <si>
    <t>3602234</t>
  </si>
  <si>
    <t>ELLANGOWAN BANK #45</t>
  </si>
  <si>
    <t>3602242</t>
  </si>
  <si>
    <t>TREVORTON BREAKER</t>
  </si>
  <si>
    <t>3602260</t>
  </si>
  <si>
    <t>SKYTOP COAL INC</t>
  </si>
  <si>
    <t>SKYTOP BREAKER</t>
  </si>
  <si>
    <t>3602703</t>
  </si>
  <si>
    <t>FISHER MINING COMPANY</t>
  </si>
  <si>
    <t>LYCOMING</t>
  </si>
  <si>
    <t>3602725</t>
  </si>
  <si>
    <t>HEPBURNIA COAL COMPANY INC</t>
  </si>
  <si>
    <t>SHANE MINE</t>
  </si>
  <si>
    <t>3602733</t>
  </si>
  <si>
    <t>KASUBICK BROTHERS COAL CO.</t>
  </si>
  <si>
    <t>KASUBICK #4</t>
  </si>
  <si>
    <t>3602773</t>
  </si>
  <si>
    <t>3602945</t>
  </si>
  <si>
    <t>SHAMOKIN FILLER COMPANY INC.</t>
  </si>
  <si>
    <t>CARBON PLANT (PREPARATION)</t>
  </si>
  <si>
    <t>3603047</t>
  </si>
  <si>
    <t>JEDDO-HIGHLAND COAL COMPANY</t>
  </si>
  <si>
    <t>PRIMROSE OPERATION</t>
  </si>
  <si>
    <t>3603093</t>
  </si>
  <si>
    <t>BURRING DIVISION</t>
  </si>
  <si>
    <t>3603107</t>
  </si>
  <si>
    <t>GILBERTON COAL COMPANY</t>
  </si>
  <si>
    <t>LOCUST SUMMIT FINE COAL PLANT</t>
  </si>
  <si>
    <t>3603252</t>
  </si>
  <si>
    <t>LENIG &amp; KOSMER COAL WASHERY</t>
  </si>
  <si>
    <t>3603287</t>
  </si>
  <si>
    <t>PREMIUM FINE COAL INC</t>
  </si>
  <si>
    <t>3603328</t>
  </si>
  <si>
    <t>PBS COALS, INC.</t>
  </si>
  <si>
    <t>3603329</t>
  </si>
  <si>
    <t>SHADE CREEK PLANT</t>
  </si>
  <si>
    <t>3603330</t>
  </si>
  <si>
    <t>PBS COALS INC</t>
  </si>
  <si>
    <t>CAMBRIA FUEL PLANT</t>
  </si>
  <si>
    <t>3603561</t>
  </si>
  <si>
    <t>P &amp; N COAL COMPANY INC</t>
  </si>
  <si>
    <t>MCCLURE STRIP</t>
  </si>
  <si>
    <t>3604171</t>
  </si>
  <si>
    <t>JERICHO FUELS, INC.</t>
  </si>
  <si>
    <t>TIPPLE FOUR J</t>
  </si>
  <si>
    <t>3604175</t>
  </si>
  <si>
    <t>ROBENA PREPARATION PLANT</t>
  </si>
  <si>
    <t>3604186</t>
  </si>
  <si>
    <t>A W LONG COAL COMPANY</t>
  </si>
  <si>
    <t>3604383</t>
  </si>
  <si>
    <t>LATTIMER DIVISION</t>
  </si>
  <si>
    <t>3604384</t>
  </si>
  <si>
    <t>WASTE MANAGMENT &amp; PROCESSORS INC</t>
  </si>
  <si>
    <t>TUNNEL RIDGE BANK #115</t>
  </si>
  <si>
    <t>3604385</t>
  </si>
  <si>
    <t>GILBERTON COAL CO</t>
  </si>
  <si>
    <t>OAKLAND CULM BANK</t>
  </si>
  <si>
    <t>3604713</t>
  </si>
  <si>
    <t>TEEM ENVIRONMENTAL SERVICES IN</t>
  </si>
  <si>
    <t>BEL AIR COLLIERY</t>
  </si>
  <si>
    <t>3604782</t>
  </si>
  <si>
    <t>Original Fuels Inc</t>
  </si>
  <si>
    <t>Worthville Mine</t>
  </si>
  <si>
    <t>3604796</t>
  </si>
  <si>
    <t>CHESS COAL COMPANY</t>
  </si>
  <si>
    <t>DUNKARD STRIP</t>
  </si>
  <si>
    <t>3604854</t>
  </si>
  <si>
    <t>GALE COAL COMPANY INC</t>
  </si>
  <si>
    <t>SILVER CREEK STRIP</t>
  </si>
  <si>
    <t>3604969</t>
  </si>
  <si>
    <t>POPPLE CONST. INC.</t>
  </si>
  <si>
    <t>#9 OPERATION</t>
  </si>
  <si>
    <t>3605018</t>
  </si>
  <si>
    <t>CUMBERLAND COAL RESOURCES LP</t>
  </si>
  <si>
    <t>CUMBERLAND MINE</t>
  </si>
  <si>
    <t>3605019</t>
  </si>
  <si>
    <t>TWIN BROOK COAL INC.</t>
  </si>
  <si>
    <t>TWIN BROOK #3</t>
  </si>
  <si>
    <t>3605023</t>
  </si>
  <si>
    <t>MALLARD CONTRACTING COMPANY IN</t>
  </si>
  <si>
    <t>MORRIS RIDGE STRIP</t>
  </si>
  <si>
    <t>3605104</t>
  </si>
  <si>
    <t>V P SMITH CO</t>
  </si>
  <si>
    <t>MC BROOM</t>
  </si>
  <si>
    <t>WESTMORELAND</t>
  </si>
  <si>
    <t>3605105</t>
  </si>
  <si>
    <t>HIGHLAND NO 2</t>
  </si>
  <si>
    <t>3605208</t>
  </si>
  <si>
    <t>ANCIENT SUN INC</t>
  </si>
  <si>
    <t>ANCIENT SUN STRIP SAYLOR-MCKIN</t>
  </si>
  <si>
    <t>CLARION</t>
  </si>
  <si>
    <t>3605396</t>
  </si>
  <si>
    <t>READING ANTHRACITE CO.</t>
  </si>
  <si>
    <t>PEACH MT. STRIP</t>
  </si>
  <si>
    <t>3605430</t>
  </si>
  <si>
    <t>PANTHER CREEK FUEL COMPANY, IN</t>
  </si>
  <si>
    <t>NESQUEHONING BANK</t>
  </si>
  <si>
    <t>CARBON</t>
  </si>
  <si>
    <t>3605451</t>
  </si>
  <si>
    <t>L &amp; E COAL COMPANY</t>
  </si>
  <si>
    <t>L &amp; E BUCK STRIPPING</t>
  </si>
  <si>
    <t>3605466</t>
  </si>
  <si>
    <t>EMERALD COAL RESOURCES LP</t>
  </si>
  <si>
    <t>EMERALD MINE NO 1</t>
  </si>
  <si>
    <t>3605471</t>
  </si>
  <si>
    <t>DANIEL J. PATTERSON</t>
  </si>
  <si>
    <t>PATTERSON STRIP</t>
  </si>
  <si>
    <t>3605493</t>
  </si>
  <si>
    <t>PHILIP REESE COAL COMPANY INC</t>
  </si>
  <si>
    <t>REESE NO 1 &amp; 2 STRIP</t>
  </si>
  <si>
    <t>3605513</t>
  </si>
  <si>
    <t>SKY HAVEN COAL INC</t>
  </si>
  <si>
    <t>SPEEDWAY NO 1 STRIP MINE</t>
  </si>
  <si>
    <t>3605518</t>
  </si>
  <si>
    <t>JOSEPH KUPERAVAGE COAL COMPANY</t>
  </si>
  <si>
    <t>EAGLE HILL STRIP</t>
  </si>
  <si>
    <t>3605591</t>
  </si>
  <si>
    <t>SILVERBROOK ANTRACITE INC</t>
  </si>
  <si>
    <t>ALDEN CLEANING PLANT</t>
  </si>
  <si>
    <t>3605828</t>
  </si>
  <si>
    <t>LEONARD W. YENZI COMPANY</t>
  </si>
  <si>
    <t>YENZI STRIP #3 MINE</t>
  </si>
  <si>
    <t>3605855</t>
  </si>
  <si>
    <t>CARBON SALES, INC.</t>
  </si>
  <si>
    <t>LAUREL BREAKER</t>
  </si>
  <si>
    <t>3606071</t>
  </si>
  <si>
    <t>COOKPORT COAL COMPANY INC</t>
  </si>
  <si>
    <t>BROSIOUS MINE</t>
  </si>
  <si>
    <t>3606210</t>
  </si>
  <si>
    <t>CORESCO LLC</t>
  </si>
  <si>
    <t>COBRA MINE PREP PLANT</t>
  </si>
  <si>
    <t>3606253</t>
  </si>
  <si>
    <t>T L HILL COAL COMPANY</t>
  </si>
  <si>
    <t>HILL STRIP</t>
  </si>
  <si>
    <t>3606330</t>
  </si>
  <si>
    <t>WILSON CREEK ENERGY LLC</t>
  </si>
  <si>
    <t>CLEANING PLANT</t>
  </si>
  <si>
    <t>3606384</t>
  </si>
  <si>
    <t>CARBONITE FILTER CORP</t>
  </si>
  <si>
    <t>CARBONITE FILTER CORPORATION P</t>
  </si>
  <si>
    <t>3606393</t>
  </si>
  <si>
    <t>CHARLES L SWENGLISH &amp; SONS COA</t>
  </si>
  <si>
    <t>WYMPS GAP SURFACE COAL MINE</t>
  </si>
  <si>
    <t>3606418</t>
  </si>
  <si>
    <t>ASH RESOURCES INC</t>
  </si>
  <si>
    <t>INDIAN HEAD OPERATION</t>
  </si>
  <si>
    <t>3606428</t>
  </si>
  <si>
    <t>KUPERAVAGE ENTERPRISES INC.</t>
  </si>
  <si>
    <t>TUSCARORA COAL COMPANY</t>
  </si>
  <si>
    <t>3606432</t>
  </si>
  <si>
    <t>JILL MINING COMPANY INC</t>
  </si>
  <si>
    <t>CUNNARD TIPPLE</t>
  </si>
  <si>
    <t>3606438</t>
  </si>
  <si>
    <t>HOFFMAN MINING INC</t>
  </si>
  <si>
    <t>HOFFMAN NO 1</t>
  </si>
  <si>
    <t>3606475</t>
  </si>
  <si>
    <t>HOMER CITY COAL PROCESSING COR</t>
  </si>
  <si>
    <t>HOMER CITY COAL CLEANING PLANT</t>
  </si>
  <si>
    <t>3606562</t>
  </si>
  <si>
    <t>REICHARD CONTRACTING, INC.</t>
  </si>
  <si>
    <t>REICHARD STRIPS</t>
  </si>
  <si>
    <t>3606586</t>
  </si>
  <si>
    <t>WAROQUIER COAL, INC.</t>
  </si>
  <si>
    <t>WAROQUIER #1</t>
  </si>
  <si>
    <t>3606602</t>
  </si>
  <si>
    <t>SHENANDOAH MINING CO.</t>
  </si>
  <si>
    <t>PACKER STRIPPING</t>
  </si>
  <si>
    <t>3606617</t>
  </si>
  <si>
    <t>GLACIAL SAND &amp; GRAVEL COMPANY</t>
  </si>
  <si>
    <t>GLACIAL COAL TIPPLE</t>
  </si>
  <si>
    <t>3606678</t>
  </si>
  <si>
    <t>HERITAGE MINING COMPANY</t>
  </si>
  <si>
    <t>HERITAGE #1</t>
  </si>
  <si>
    <t>BLAIR</t>
  </si>
  <si>
    <t>3606753</t>
  </si>
  <si>
    <t>COAL LOADERS INCORPORATE</t>
  </si>
  <si>
    <t>COAL LOADERS-DERRY TIPPLE</t>
  </si>
  <si>
    <t>3606829</t>
  </si>
  <si>
    <t>CARBON SALES INCORPORATED</t>
  </si>
  <si>
    <t>CARBON BAGGING PLANT</t>
  </si>
  <si>
    <t>3606862</t>
  </si>
  <si>
    <t>NORTHAMPTON FUEL SUPPLY COMPAN</t>
  </si>
  <si>
    <t>HIGHLAND NO 5</t>
  </si>
  <si>
    <t>3606896</t>
  </si>
  <si>
    <t>SCHUYLKILL LAND DEVELOPERS</t>
  </si>
  <si>
    <t>POTTS MINE #1</t>
  </si>
  <si>
    <t>3606905</t>
  </si>
  <si>
    <t>3606954</t>
  </si>
  <si>
    <t>STOUDT'S FERRY PREPARATION COM</t>
  </si>
  <si>
    <t>MOUNT PENN PREPARATION PLANT</t>
  </si>
  <si>
    <t>BERKS</t>
  </si>
  <si>
    <t>3607011</t>
  </si>
  <si>
    <t>M S M COAL CO., INC.</t>
  </si>
  <si>
    <t>SANDY FLAT</t>
  </si>
  <si>
    <t>3607079</t>
  </si>
  <si>
    <t>PIONEER AGGREGATES INC</t>
  </si>
  <si>
    <t>SHANTYTOWN STRIP MINE</t>
  </si>
  <si>
    <t>3607194</t>
  </si>
  <si>
    <t>3607201</t>
  </si>
  <si>
    <t>BLACK ROCK COAL CO., INC.</t>
  </si>
  <si>
    <t>KUNKLE SURFACE MINE</t>
  </si>
  <si>
    <t>3607205</t>
  </si>
  <si>
    <t>FORCEY COAL INC</t>
  </si>
  <si>
    <t>BELL #1</t>
  </si>
  <si>
    <t>3607230</t>
  </si>
  <si>
    <t>CONSOL PENNSYLVANIA COAL COMPA</t>
  </si>
  <si>
    <t>BAILEY MINE</t>
  </si>
  <si>
    <t>3607240</t>
  </si>
  <si>
    <t>E O J INC</t>
  </si>
  <si>
    <t>E O J STRIP MINE</t>
  </si>
  <si>
    <t>3607241</t>
  </si>
  <si>
    <t>COLVER REFUSE SITE</t>
  </si>
  <si>
    <t>3607242</t>
  </si>
  <si>
    <t>MAHANOY TOWNSHIP BANK</t>
  </si>
  <si>
    <t>3607266</t>
  </si>
  <si>
    <t>ROBINDALE ENERGY SERVICES</t>
  </si>
  <si>
    <t>DILLTOWN</t>
  </si>
  <si>
    <t>3607276</t>
  </si>
  <si>
    <t>SHERMAN COAL COMPANY INC.</t>
  </si>
  <si>
    <t>SHERMAN BREAKER</t>
  </si>
  <si>
    <t>3607305</t>
  </si>
  <si>
    <t>D. J &amp; W MINING INC</t>
  </si>
  <si>
    <t>MARSHALL MINE</t>
  </si>
  <si>
    <t>3607341</t>
  </si>
  <si>
    <t>FALLS CREEK ENERGY COMPANY INC</t>
  </si>
  <si>
    <t>ACOSTA MINE</t>
  </si>
  <si>
    <t>3607384</t>
  </si>
  <si>
    <t>HUD INC</t>
  </si>
  <si>
    <t>EMERALD ANTHRACITE</t>
  </si>
  <si>
    <t>3607416</t>
  </si>
  <si>
    <t>ENLOW FORK MINE</t>
  </si>
  <si>
    <t>3607437</t>
  </si>
  <si>
    <t>T L H COAL CO.</t>
  </si>
  <si>
    <t>ROCHESTER MILLS STRIP MINE</t>
  </si>
  <si>
    <t>3607440</t>
  </si>
  <si>
    <t>CALVIN V LENIG COAL PREP &amp; SAL</t>
  </si>
  <si>
    <t>3607456</t>
  </si>
  <si>
    <t>D &amp; F DEEP MINE</t>
  </si>
  <si>
    <t>BUCK DRIFT</t>
  </si>
  <si>
    <t>3607504</t>
  </si>
  <si>
    <t>LOST CREEK #1 STRIP RNGTWN RNT</t>
  </si>
  <si>
    <t>3607506</t>
  </si>
  <si>
    <t>FERLITCH CONSTRUCTION INC</t>
  </si>
  <si>
    <t>HEATON</t>
  </si>
  <si>
    <t>3607514</t>
  </si>
  <si>
    <t>M S M COAL COMPANY INC</t>
  </si>
  <si>
    <t>3607550</t>
  </si>
  <si>
    <t>SWISHER CONTRACTING INC</t>
  </si>
  <si>
    <t>3607557</t>
  </si>
  <si>
    <t>KEN SNYDER INC</t>
  </si>
  <si>
    <t>HENRY CLAY BANK</t>
  </si>
  <si>
    <t>3607561</t>
  </si>
  <si>
    <t>LARRY D BAUMGARDNER COAL COMPA</t>
  </si>
  <si>
    <t>BAUMGARDNER OPERATION</t>
  </si>
  <si>
    <t>3607568</t>
  </si>
  <si>
    <t>STATE INDUSTRIES INC</t>
  </si>
  <si>
    <t>STATE INDUSTRIES STRIPS</t>
  </si>
  <si>
    <t>3607576</t>
  </si>
  <si>
    <t>BROCKTON STRIPPING</t>
  </si>
  <si>
    <t>3607630</t>
  </si>
  <si>
    <t>OLDE BUCK RUN COAL COMPANY INC</t>
  </si>
  <si>
    <t>OLDE BUCK MINE</t>
  </si>
  <si>
    <t>3607636</t>
  </si>
  <si>
    <t>JOE KUPERAVAGE COAL CO.</t>
  </si>
  <si>
    <t>MID PORT STRIP</t>
  </si>
  <si>
    <t>3607670</t>
  </si>
  <si>
    <t>KING COAL SALES INC</t>
  </si>
  <si>
    <t>KING #1</t>
  </si>
  <si>
    <t>3607688</t>
  </si>
  <si>
    <t>AMFIRE MINING COMPANY LLC</t>
  </si>
  <si>
    <t>CLYMER PREP PLANT</t>
  </si>
  <si>
    <t>3607716</t>
  </si>
  <si>
    <t>HUDSON ANTHRACITE INC</t>
  </si>
  <si>
    <t>HUDSON COLLIERY</t>
  </si>
  <si>
    <t>3607727</t>
  </si>
  <si>
    <t>BERWIND COAL SALES COMPANY</t>
  </si>
  <si>
    <t>HUSKIN RUN SIDING</t>
  </si>
  <si>
    <t>3607730</t>
  </si>
  <si>
    <t>HARDWAY COAL COMPANY INC</t>
  </si>
  <si>
    <t>SERILL STRIP</t>
  </si>
  <si>
    <t>3607741</t>
  </si>
  <si>
    <t>B &amp; B COAL COMPANY</t>
  </si>
  <si>
    <t>ROCK RIDGE NO 1 SLOPE</t>
  </si>
  <si>
    <t>3607746</t>
  </si>
  <si>
    <t>LADY JANE PLANT</t>
  </si>
  <si>
    <t>3607758</t>
  </si>
  <si>
    <t>JETT CONTRACTING COMPANY</t>
  </si>
  <si>
    <t>JETT STRIPPING</t>
  </si>
  <si>
    <t>3607765</t>
  </si>
  <si>
    <t>SAVITSKI BROTHERS COAL SALES</t>
  </si>
  <si>
    <t>SAVITSKI BROS STRIP NO 1</t>
  </si>
  <si>
    <t>3607772</t>
  </si>
  <si>
    <t>LONE EAGLE COAL COMPANY INC</t>
  </si>
  <si>
    <t>LONE EAGLE MINE</t>
  </si>
  <si>
    <t>3607805</t>
  </si>
  <si>
    <t>WASTE MANAGEMENT &amp; PROCESSORS</t>
  </si>
  <si>
    <t>W M P I</t>
  </si>
  <si>
    <t>3607806</t>
  </si>
  <si>
    <t>MICHAEL COAL COMPANY INC.</t>
  </si>
  <si>
    <t>TREMONT STRIPPING</t>
  </si>
  <si>
    <t>3607838</t>
  </si>
  <si>
    <t>UAE COALCORP ASSOCIATES</t>
  </si>
  <si>
    <t>HARMONY MINE</t>
  </si>
  <si>
    <t>3607847</t>
  </si>
  <si>
    <t>IP HARMAR HOLDINGS, LLC</t>
  </si>
  <si>
    <t>HARMAR  REFUSE SITE</t>
  </si>
  <si>
    <t>ALLEGHENY</t>
  </si>
  <si>
    <t>3607880</t>
  </si>
  <si>
    <t>SIMPSON COAL COMPANY</t>
  </si>
  <si>
    <t>KOCHANOWSKI</t>
  </si>
  <si>
    <t>3607892</t>
  </si>
  <si>
    <t>AUBURN PREPARATION PLANT</t>
  </si>
  <si>
    <t>3607928</t>
  </si>
  <si>
    <t>FIEG BROTHER'S COAL CO.</t>
  </si>
  <si>
    <t>FIEG BROS COAL CO.</t>
  </si>
  <si>
    <t>3607973</t>
  </si>
  <si>
    <t>FAYETTE CO STRIPS</t>
  </si>
  <si>
    <t>3607979</t>
  </si>
  <si>
    <t>SCHUYLKILL ENERGY RESOURCES,</t>
  </si>
  <si>
    <t>ST. NICHOLAS COGENERATION PLAN</t>
  </si>
  <si>
    <t>ST NICHOLAS COGENERATION PLANT</t>
  </si>
  <si>
    <t>3607999</t>
  </si>
  <si>
    <t>FAYETTE COAL &amp; COKE INC</t>
  </si>
  <si>
    <t>BUTE REFUSE PILE</t>
  </si>
  <si>
    <t>3608031</t>
  </si>
  <si>
    <t>BLACKWOOD MINING</t>
  </si>
  <si>
    <t>SKIDMORE SLOPE</t>
  </si>
  <si>
    <t>3608032</t>
  </si>
  <si>
    <t>EBENSBURG POWER COMPANY</t>
  </si>
  <si>
    <t>REVLOC REFUSE SITE</t>
  </si>
  <si>
    <t>3608034</t>
  </si>
  <si>
    <t>MOUNTAINTOP COAL MINING INC</t>
  </si>
  <si>
    <t>MOUNTAINTOP STRIP</t>
  </si>
  <si>
    <t>3608052</t>
  </si>
  <si>
    <t>T. C. MINING</t>
  </si>
  <si>
    <t>T.C. STRIPS</t>
  </si>
  <si>
    <t>3608064</t>
  </si>
  <si>
    <t>NORTHEASTERN POWER COMPANY</t>
  </si>
  <si>
    <t>NEPCO CO-GENERATION FACILITY</t>
  </si>
  <si>
    <t>3608065</t>
  </si>
  <si>
    <t>SMITH NO. 1 MINE</t>
  </si>
  <si>
    <t>3608071</t>
  </si>
  <si>
    <t>ENERCORP INC</t>
  </si>
  <si>
    <t>3608080</t>
  </si>
  <si>
    <t>R B CONTRACTING</t>
  </si>
  <si>
    <t>JOHNSON #1</t>
  </si>
  <si>
    <t>3608083</t>
  </si>
  <si>
    <t>JOEPA</t>
  </si>
  <si>
    <t>3608091</t>
  </si>
  <si>
    <t>WILBUR WHITE COAL CO.</t>
  </si>
  <si>
    <t>COAL CASTLE FUELS OPERATION</t>
  </si>
  <si>
    <t>3608101</t>
  </si>
  <si>
    <t>MEADOWBROOK COAL COMPANY INC</t>
  </si>
  <si>
    <t>LINCOLN BANK #88</t>
  </si>
  <si>
    <t>3608106</t>
  </si>
  <si>
    <t>T J MINING INC</t>
  </si>
  <si>
    <t>T J #1</t>
  </si>
  <si>
    <t>3608128</t>
  </si>
  <si>
    <t>MT CARMEL CO-GEN, INC.</t>
  </si>
  <si>
    <t>MT. CARMEL CO-GEN CULM HANDLIN</t>
  </si>
  <si>
    <t>3608135</t>
  </si>
  <si>
    <t>DARMAC NO. 2 MINE</t>
  </si>
  <si>
    <t>3608138</t>
  </si>
  <si>
    <t>DUTCH RUN COAL PREPARATION PLA</t>
  </si>
  <si>
    <t>3608140</t>
  </si>
  <si>
    <t>BELL CORP</t>
  </si>
  <si>
    <t>3608163</t>
  </si>
  <si>
    <t>JUNIOR COAL CONTRACTING INNCOR</t>
  </si>
  <si>
    <t>HOOVER JOB</t>
  </si>
  <si>
    <t>3608201</t>
  </si>
  <si>
    <t>WHITE PINE COAL COMPANY, INC.</t>
  </si>
  <si>
    <t>MAHANOY CREEK MINE</t>
  </si>
  <si>
    <t>3608204</t>
  </si>
  <si>
    <t>ITT WATER AND WASTEWATER LEOPO</t>
  </si>
  <si>
    <t>GLEN GERY</t>
  </si>
  <si>
    <t>3608222</t>
  </si>
  <si>
    <t>EME HOMER CITY GENERATION L P</t>
  </si>
  <si>
    <t>3608229</t>
  </si>
  <si>
    <t>SPLIT VEIN COAL COMPANY INC</t>
  </si>
  <si>
    <t>EXCELSIOR STRIPPING</t>
  </si>
  <si>
    <t>3608248</t>
  </si>
  <si>
    <t>HILLTOP COAL COMPANY</t>
  </si>
  <si>
    <t>SHAWVER OPERATION</t>
  </si>
  <si>
    <t>3608250</t>
  </si>
  <si>
    <t>MOREA REFUSE REMOVAL OPERATION</t>
  </si>
  <si>
    <t>3608262</t>
  </si>
  <si>
    <t>WESTMORELAND COUNTY STRIPS</t>
  </si>
  <si>
    <t>3608272</t>
  </si>
  <si>
    <t>SHENANDOAH CITY BANK</t>
  </si>
  <si>
    <t>3608273</t>
  </si>
  <si>
    <t>CLINTON SURFACE MINE</t>
  </si>
  <si>
    <t>3608276</t>
  </si>
  <si>
    <t>CAMBRIA COGEN COMPANY</t>
  </si>
  <si>
    <t>CAMBRIA COGEN FACILITY</t>
  </si>
  <si>
    <t>3608280</t>
  </si>
  <si>
    <t>DEVIL'S HOLE INC.</t>
  </si>
  <si>
    <t>STERLING DAM/ROSINI ENT. INC.</t>
  </si>
  <si>
    <t>3608291</t>
  </si>
  <si>
    <t>STASH MINING COMPANY</t>
  </si>
  <si>
    <t>MCGILL SURFACE MINE</t>
  </si>
  <si>
    <t>3608297</t>
  </si>
  <si>
    <t>MEADOWBROOK COAL COMPANY INCOR</t>
  </si>
  <si>
    <t>GOODSPRING STRIPPING</t>
  </si>
  <si>
    <t>3608299</t>
  </si>
  <si>
    <t>S &amp; J COAL COMPANY</t>
  </si>
  <si>
    <t>NO 2 SLOPE</t>
  </si>
  <si>
    <t>3608307</t>
  </si>
  <si>
    <t>HARDROCK COAL COMPANY, INC.</t>
  </si>
  <si>
    <t>HARDROCK COAL CO.</t>
  </si>
  <si>
    <t>3608316</t>
  </si>
  <si>
    <t>MILLCREEK PROCESSING</t>
  </si>
  <si>
    <t>CHALLENGER YARD</t>
  </si>
  <si>
    <t>3608322</t>
  </si>
  <si>
    <t>OAKS PLANT</t>
  </si>
  <si>
    <t>091</t>
  </si>
  <si>
    <t>3608330</t>
  </si>
  <si>
    <t>ROSSI EXCAVATING COMPANY</t>
  </si>
  <si>
    <t>CRANBERRY  COLLIERY BANK SOUTH</t>
  </si>
  <si>
    <t>3608334</t>
  </si>
  <si>
    <t>EAST FAIRFIELD COAL CO</t>
  </si>
  <si>
    <t>CLARK MINE</t>
  </si>
  <si>
    <t>3608335</t>
  </si>
  <si>
    <t>MARQUISE MINING CORPORATION</t>
  </si>
  <si>
    <t>MARQUISE STRIPS</t>
  </si>
  <si>
    <t>3608337</t>
  </si>
  <si>
    <t>RED OAK MINE</t>
  </si>
  <si>
    <t>3608344</t>
  </si>
  <si>
    <t>MON RIVER ENERGY CORP</t>
  </si>
  <si>
    <t>BRIER HILL</t>
  </si>
  <si>
    <t>3608346</t>
  </si>
  <si>
    <t>CARLINE COAL CO. INC.</t>
  </si>
  <si>
    <t>PRIMROSE SLOPE</t>
  </si>
  <si>
    <t>3608349</t>
  </si>
  <si>
    <t>RIVER PROCESSING CORPORATION</t>
  </si>
  <si>
    <t>FREEPORT SURFACE FACILITIES</t>
  </si>
  <si>
    <t>3608375</t>
  </si>
  <si>
    <t>HIGH QUALITY MINE</t>
  </si>
  <si>
    <t>3608376</t>
  </si>
  <si>
    <t>BETH MINING CO.</t>
  </si>
  <si>
    <t>BETH #2</t>
  </si>
  <si>
    <t>3608385</t>
  </si>
  <si>
    <t>GALE MINING COMPANY</t>
  </si>
  <si>
    <t>RODINO BREAKER</t>
  </si>
  <si>
    <t>3608391</t>
  </si>
  <si>
    <t>SUSQUEHANNA COAL COMPANY</t>
  </si>
  <si>
    <t>GLEN LYON OPERATION</t>
  </si>
  <si>
    <t>3608398</t>
  </si>
  <si>
    <t>E P BENDER COAL COMPANY</t>
  </si>
  <si>
    <t>EPB STRIP</t>
  </si>
  <si>
    <t>3608399</t>
  </si>
  <si>
    <t>EMERALD ANTHRACITE II</t>
  </si>
  <si>
    <t>NO 7 OPERATION</t>
  </si>
  <si>
    <t>3608406</t>
  </si>
  <si>
    <t>MACO ASSOCIATES INC</t>
  </si>
  <si>
    <t>COALBROOK STRIPPING #1</t>
  </si>
  <si>
    <t>3608414</t>
  </si>
  <si>
    <t>PENN EQUIPMENT CORPORATION</t>
  </si>
  <si>
    <t>FRACKVILLE BANK</t>
  </si>
  <si>
    <t>3608418</t>
  </si>
  <si>
    <t>WILBUR WHITE COAL CO</t>
  </si>
  <si>
    <t>J &amp; B MINE</t>
  </si>
  <si>
    <t>3608419</t>
  </si>
  <si>
    <t>ARCHBALD MTN STRIP #1</t>
  </si>
  <si>
    <t>3608422</t>
  </si>
  <si>
    <t>CLEARFIELD CO STRIPS</t>
  </si>
  <si>
    <t>3608423</t>
  </si>
  <si>
    <t>BLACK CREEK BREAKER COMPANY</t>
  </si>
  <si>
    <t>BLACK CREEK BREAKER</t>
  </si>
  <si>
    <t>3608452</t>
  </si>
  <si>
    <t>BEAR RIDGE BANKS</t>
  </si>
  <si>
    <t>3608472</t>
  </si>
  <si>
    <t>JMW ENTERPRISES, INC.</t>
  </si>
  <si>
    <t>JMW MINE NO 1</t>
  </si>
  <si>
    <t>3608483</t>
  </si>
  <si>
    <t>L &amp; J ENERGY COMPANY INC</t>
  </si>
  <si>
    <t>GARMANTOWN MINE</t>
  </si>
  <si>
    <t>3608488</t>
  </si>
  <si>
    <t>BANKS BANK</t>
  </si>
  <si>
    <t>3608489</t>
  </si>
  <si>
    <t>WEST SPRING ENERGY, LLC</t>
  </si>
  <si>
    <t>WEST SPRING ENERGY</t>
  </si>
  <si>
    <t>3608491</t>
  </si>
  <si>
    <t>K. M. P. ASSOCIATES, INC.</t>
  </si>
  <si>
    <t>EHENGER</t>
  </si>
  <si>
    <t>3608494</t>
  </si>
  <si>
    <t>RAUSCH CREEK COAL MINING LLC</t>
  </si>
  <si>
    <t>GOOD SPRING SOUTH</t>
  </si>
  <si>
    <t>3608497</t>
  </si>
  <si>
    <t>SOMERSET CO SURFACE</t>
  </si>
  <si>
    <t>3608501</t>
  </si>
  <si>
    <t>MOUNTAINEER MINING CORPORATION</t>
  </si>
  <si>
    <t>MOUNTAINEER #1</t>
  </si>
  <si>
    <t>3608502</t>
  </si>
  <si>
    <t>APHC II INC</t>
  </si>
  <si>
    <t>MARVINE BANK</t>
  </si>
  <si>
    <t>3608504</t>
  </si>
  <si>
    <t>WARREN C HARTMAN CONTRACTOR</t>
  </si>
  <si>
    <t>PIONEER #1</t>
  </si>
  <si>
    <t>3608505</t>
  </si>
  <si>
    <t>PICCOLOMINI CONTRACTORS INC.</t>
  </si>
  <si>
    <t>AJAMM</t>
  </si>
  <si>
    <t>3608507</t>
  </si>
  <si>
    <t>BAST BANK</t>
  </si>
  <si>
    <t>3608516</t>
  </si>
  <si>
    <t>WASTE MANAGEMENT &amp; PROCESSORS,</t>
  </si>
  <si>
    <t>NORTH MAHANOY BANK</t>
  </si>
  <si>
    <t>3608517</t>
  </si>
  <si>
    <t>GARY GIOIA COAL CO.</t>
  </si>
  <si>
    <t>ADC, INC PIT 008</t>
  </si>
  <si>
    <t>3608525</t>
  </si>
  <si>
    <t>TOM'S RUN MINE</t>
  </si>
  <si>
    <t>3608533</t>
  </si>
  <si>
    <t>RELIANCE BANK</t>
  </si>
  <si>
    <t>3608534</t>
  </si>
  <si>
    <t>REILLY MINERAL RESOURCES INC</t>
  </si>
  <si>
    <t>REEVESDALE #1</t>
  </si>
  <si>
    <t>3608538</t>
  </si>
  <si>
    <t>STINER #1 MINE</t>
  </si>
  <si>
    <t>3608539</t>
  </si>
  <si>
    <t>PINEY CREEK LIMITED PARTNERSHI</t>
  </si>
  <si>
    <t>PINEY CREEK PROJECT</t>
  </si>
  <si>
    <t>3608540</t>
  </si>
  <si>
    <t>KEYSTONE COAL MINING COMPANY</t>
  </si>
  <si>
    <t>KEYSTONE CLEANING PLANT</t>
  </si>
  <si>
    <t>3608541</t>
  </si>
  <si>
    <t>BEN HAL MINING</t>
  </si>
  <si>
    <t>BEN HAL STRIPS</t>
  </si>
  <si>
    <t>3608544</t>
  </si>
  <si>
    <t>CANTERBURY COAL COMPANY</t>
  </si>
  <si>
    <t>3608546</t>
  </si>
  <si>
    <t>MID-VALLEY COAL SALES,  INC.</t>
  </si>
  <si>
    <t>SHAMOKIN REFUSE BANK</t>
  </si>
  <si>
    <t>3608550</t>
  </si>
  <si>
    <t>HAZLETON SHAFT CORPORATION</t>
  </si>
  <si>
    <t>HAZLETON SHAFT SOUTH</t>
  </si>
  <si>
    <t>3608551</t>
  </si>
  <si>
    <t>SOMERSET COUNTY STRIPS</t>
  </si>
  <si>
    <t>3608552</t>
  </si>
  <si>
    <t>LOCUST GAP OPERATION</t>
  </si>
  <si>
    <t>3608567</t>
  </si>
  <si>
    <t>SCRUBGRASS GENERATING COMPANY</t>
  </si>
  <si>
    <t>SCRUBGRASS FUEL HANDLING FACIL</t>
  </si>
  <si>
    <t>VENANGO</t>
  </si>
  <si>
    <t>3608571</t>
  </si>
  <si>
    <t>ROXCOAL, INC.</t>
  </si>
  <si>
    <t>SARAH</t>
  </si>
  <si>
    <t>3608572</t>
  </si>
  <si>
    <t>C J &amp; L COAL</t>
  </si>
  <si>
    <t>MATHER STRIP</t>
  </si>
  <si>
    <t>3608575</t>
  </si>
  <si>
    <t>NORTHERN SON, INC.</t>
  </si>
  <si>
    <t>JOB 127</t>
  </si>
  <si>
    <t>3608581</t>
  </si>
  <si>
    <t>GIRARD BREAKER</t>
  </si>
  <si>
    <t>3608590</t>
  </si>
  <si>
    <t>KEYSTONE ANTHRACITE CORPORATIO</t>
  </si>
  <si>
    <t>CONTINENTAL STRIP</t>
  </si>
  <si>
    <t>3608593</t>
  </si>
  <si>
    <t>KAMC STRIP</t>
  </si>
  <si>
    <t>3608595</t>
  </si>
  <si>
    <t>HONEYBROOK REFUSE OPERATION</t>
  </si>
  <si>
    <t>3608598</t>
  </si>
  <si>
    <t>CEI ANTHRACITE</t>
  </si>
  <si>
    <t>3608602</t>
  </si>
  <si>
    <t>WAROQUIER COAL COMPANY</t>
  </si>
  <si>
    <t>WAROQUIER #2</t>
  </si>
  <si>
    <t>3608603</t>
  </si>
  <si>
    <t>TRACY LYNNE</t>
  </si>
  <si>
    <t>3608606</t>
  </si>
  <si>
    <t>FORCEY TIPPLE</t>
  </si>
  <si>
    <t>3608607</t>
  </si>
  <si>
    <t>MILESTONE CRUSHED INC</t>
  </si>
  <si>
    <t>MILESTONE PIT #1</t>
  </si>
  <si>
    <t>3608608</t>
  </si>
  <si>
    <t>WAROQUIER TIPPLE</t>
  </si>
  <si>
    <t>3608609</t>
  </si>
  <si>
    <t>BELLS LANDING TIPPLE</t>
  </si>
  <si>
    <t>3608613</t>
  </si>
  <si>
    <t>SELKIRK ENTERPRISES LLC</t>
  </si>
  <si>
    <t>SILVERTON STRIPPING</t>
  </si>
  <si>
    <t>3608620</t>
  </si>
  <si>
    <t>INDIANA COUNTY</t>
  </si>
  <si>
    <t>3608622</t>
  </si>
  <si>
    <t>ROXCOAL INC</t>
  </si>
  <si>
    <t>MILLER MINE</t>
  </si>
  <si>
    <t>3608624</t>
  </si>
  <si>
    <t>FOSSIL FUEL INC</t>
  </si>
  <si>
    <t>FOSSIL #1</t>
  </si>
  <si>
    <t>3608631</t>
  </si>
  <si>
    <t>FUEL RECOVERY, INC.</t>
  </si>
  <si>
    <t>COONEY REFUSE SITE</t>
  </si>
  <si>
    <t>3608636</t>
  </si>
  <si>
    <t>AGUSTUS</t>
  </si>
  <si>
    <t>3608637</t>
  </si>
  <si>
    <t>F K Z COAL INC</t>
  </si>
  <si>
    <t>#1 SLOPE</t>
  </si>
  <si>
    <t>3608645</t>
  </si>
  <si>
    <t>GERONIMO</t>
  </si>
  <si>
    <t>3608647</t>
  </si>
  <si>
    <t>BULLSKIN TIPPLE COMPANY</t>
  </si>
  <si>
    <t>BULLSKIN TIPPLE</t>
  </si>
  <si>
    <t>3608649</t>
  </si>
  <si>
    <t>JEDDO NO 8 PREPARATION PLANT</t>
  </si>
  <si>
    <t>3608670</t>
  </si>
  <si>
    <t>MAHANOY CITY BANK #111</t>
  </si>
  <si>
    <t>3608672</t>
  </si>
  <si>
    <t>3608674</t>
  </si>
  <si>
    <t>HEAVY MEDIA INC</t>
  </si>
  <si>
    <t>LOREE SILT BASIN &amp; BANK OPERAT</t>
  </si>
  <si>
    <t>3608679</t>
  </si>
  <si>
    <t>WHEEL'S COAL COMPANY</t>
  </si>
  <si>
    <t>NO 5 VEIN</t>
  </si>
  <si>
    <t>3608680</t>
  </si>
  <si>
    <t>BURNRITE COAL COMPANY</t>
  </si>
  <si>
    <t>BURNRITE STRIP</t>
  </si>
  <si>
    <t>3608681</t>
  </si>
  <si>
    <t>MICHAEL COAL COMPANY, INC.</t>
  </si>
  <si>
    <t>MARY-D STRIPPING</t>
  </si>
  <si>
    <t>3608683</t>
  </si>
  <si>
    <t>RIVER HILL TIPPLE</t>
  </si>
  <si>
    <t>3608684</t>
  </si>
  <si>
    <t>HYNOSKI BROS EXC. INC</t>
  </si>
  <si>
    <t>HYNOSKI BROS SHENANDOAH STRIP</t>
  </si>
  <si>
    <t>3608690</t>
  </si>
  <si>
    <t>BRITT ENERGIES INC</t>
  </si>
  <si>
    <t>LUCERNE  #1</t>
  </si>
  <si>
    <t>3608701</t>
  </si>
  <si>
    <t>DUTCH RUN</t>
  </si>
  <si>
    <t>3608703</t>
  </si>
  <si>
    <t>R S K MINES</t>
  </si>
  <si>
    <t>LYKENS VALLEY STRIP</t>
  </si>
  <si>
    <t>3608704</t>
  </si>
  <si>
    <t>DORA 8</t>
  </si>
  <si>
    <t>3608705</t>
  </si>
  <si>
    <t>RAMM COAL INC.</t>
  </si>
  <si>
    <t>LAUREL RIDGE #1</t>
  </si>
  <si>
    <t>3608716</t>
  </si>
  <si>
    <t>TUSCARORA MINES &amp; MINERALS COR</t>
  </si>
  <si>
    <t>SILVER CREEK MTN MINE OPERATIO</t>
  </si>
  <si>
    <t>3608722</t>
  </si>
  <si>
    <t>REED MINE</t>
  </si>
  <si>
    <t>BEAVER</t>
  </si>
  <si>
    <t>3608723</t>
  </si>
  <si>
    <t>AMERIKOHL MINING, INC</t>
  </si>
  <si>
    <t>3608725</t>
  </si>
  <si>
    <t>BEAVER VALLEY</t>
  </si>
  <si>
    <t>3608728</t>
  </si>
  <si>
    <t>ALVERDA ENTERPRISES, INC.</t>
  </si>
  <si>
    <t>CARINO NO 1 MINE</t>
  </si>
  <si>
    <t>3608745</t>
  </si>
  <si>
    <t>STOCKTON MINE</t>
  </si>
  <si>
    <t>3608746</t>
  </si>
  <si>
    <t>QUECREEK #1 MINE</t>
  </si>
  <si>
    <t>3608748</t>
  </si>
  <si>
    <t>SHAFER BROTHERS CONSTRUCTION I</t>
  </si>
  <si>
    <t>FOX/GAPEN</t>
  </si>
  <si>
    <t>3608750</t>
  </si>
  <si>
    <t>BELL RESOURCES, INC</t>
  </si>
  <si>
    <t>3608752</t>
  </si>
  <si>
    <t>ANTHRA-SOURCES OPERATION</t>
  </si>
  <si>
    <t>3608754</t>
  </si>
  <si>
    <t>EAST RUN COAL CO</t>
  </si>
  <si>
    <t>EAST RUN COAL CO 2</t>
  </si>
  <si>
    <t>3608757</t>
  </si>
  <si>
    <t>A/C FUELS CO.</t>
  </si>
  <si>
    <t>AUDENRIED MINE</t>
  </si>
  <si>
    <t>3608763</t>
  </si>
  <si>
    <t>RFI ENERGY INC</t>
  </si>
  <si>
    <t>RFI STRIP &amp; TIPPLE</t>
  </si>
  <si>
    <t>3608766</t>
  </si>
  <si>
    <t>HAZLETON SHAFT CORP</t>
  </si>
  <si>
    <t>3608767</t>
  </si>
  <si>
    <t>B &amp; L COAL COMPANY</t>
  </si>
  <si>
    <t>HERMAN MINE</t>
  </si>
  <si>
    <t>3608770</t>
  </si>
  <si>
    <t>MC CLURE ENTERPRISES INC</t>
  </si>
  <si>
    <t>ASHLEY ANTI-SKID &amp; AGGREGATE C</t>
  </si>
  <si>
    <t>3608773</t>
  </si>
  <si>
    <t>ROSEBUD #3 ARMSTRONG RUN PORTAL</t>
  </si>
  <si>
    <t>3608780</t>
  </si>
  <si>
    <t>LOGAN SURFACE MINE</t>
  </si>
  <si>
    <t>3608785</t>
  </si>
  <si>
    <t>PARKWOOD MINE</t>
  </si>
  <si>
    <t>3608811</t>
  </si>
  <si>
    <t>RIDGE ENERGY COMPANY INC</t>
  </si>
  <si>
    <t>RIDGE #2</t>
  </si>
  <si>
    <t>3608822</t>
  </si>
  <si>
    <t>BLACK DIAMOND MINING INC</t>
  </si>
  <si>
    <t>SIOUX BANK</t>
  </si>
  <si>
    <t>3608825</t>
  </si>
  <si>
    <t>ABM MINING CO. INC</t>
  </si>
  <si>
    <t>STITT</t>
  </si>
  <si>
    <t>3608826</t>
  </si>
  <si>
    <t>ABM MINING CO.</t>
  </si>
  <si>
    <t>BAYLOR</t>
  </si>
  <si>
    <t>3608836</t>
  </si>
  <si>
    <t>TWIN ROCKS MINE</t>
  </si>
  <si>
    <t>3608839</t>
  </si>
  <si>
    <t>SVONAVEC INC</t>
  </si>
  <si>
    <t>MILFORD MINE</t>
  </si>
  <si>
    <t>3608841</t>
  </si>
  <si>
    <t>LOGANSPORT MINE</t>
  </si>
  <si>
    <t>3608847</t>
  </si>
  <si>
    <t>LITTLE TOBY MINE</t>
  </si>
  <si>
    <t>3608848</t>
  </si>
  <si>
    <t>CAMBRIA PITT 001</t>
  </si>
  <si>
    <t>3608850</t>
  </si>
  <si>
    <t>NOLO</t>
  </si>
  <si>
    <t>3608853</t>
  </si>
  <si>
    <t>I 22 PROCESSING</t>
  </si>
  <si>
    <t>3608857</t>
  </si>
  <si>
    <t>MEADOWBROOK COAL CO.</t>
  </si>
  <si>
    <t>3608858</t>
  </si>
  <si>
    <t>SHUDS COAL HOUNDS INC</t>
  </si>
  <si>
    <t>SHUD HOUNDS STRIP</t>
  </si>
  <si>
    <t>3608859</t>
  </si>
  <si>
    <t>POWDERLY BANK OPERATION</t>
  </si>
  <si>
    <t>3608860</t>
  </si>
  <si>
    <t>ELLANGOWAN STRIPPING</t>
  </si>
  <si>
    <t>3608862</t>
  </si>
  <si>
    <t>CLEMENTINE MINE</t>
  </si>
  <si>
    <t>3608871</t>
  </si>
  <si>
    <t>MID-VALLEY COAL SALES, INC.</t>
  </si>
  <si>
    <t>MID VALLEY BANK</t>
  </si>
  <si>
    <t>MID-VALLEY COAL SALES, INC</t>
  </si>
  <si>
    <t>3608893</t>
  </si>
  <si>
    <t>ALFRED BROWN COAL COMPANY</t>
  </si>
  <si>
    <t>7 FT SLOPE</t>
  </si>
  <si>
    <t>3608896</t>
  </si>
  <si>
    <t>BLACK RESOURCES INC</t>
  </si>
  <si>
    <t>BLACK STRIP</t>
  </si>
  <si>
    <t>3608897</t>
  </si>
  <si>
    <t>MC VILLE PREP PLANT</t>
  </si>
  <si>
    <t>3608899</t>
  </si>
  <si>
    <t>COMMONWEALTH ENVIRONMENTAL SYS</t>
  </si>
  <si>
    <t>COMMONWEALTH QUARRY</t>
  </si>
  <si>
    <t>3608981</t>
  </si>
  <si>
    <t>SHORT BROTHERS INC</t>
  </si>
  <si>
    <t>SHORT BROS I</t>
  </si>
  <si>
    <t>3608984</t>
  </si>
  <si>
    <t>JURASSIC ENERGY, INC</t>
  </si>
  <si>
    <t>ELK COUNTY MINE</t>
  </si>
  <si>
    <t>3608985</t>
  </si>
  <si>
    <t>CHAR-PAC COAL CO LLC</t>
  </si>
  <si>
    <t>LYKENS #4</t>
  </si>
  <si>
    <t>3608987</t>
  </si>
  <si>
    <t>TJS MINING INC</t>
  </si>
  <si>
    <t>MORNINGSTAR</t>
  </si>
  <si>
    <t>3609005</t>
  </si>
  <si>
    <t>ONDO EXTENSION MINE</t>
  </si>
  <si>
    <t>3609033</t>
  </si>
  <si>
    <t>GILLHOUSER RUN MINE</t>
  </si>
  <si>
    <t>3609042</t>
  </si>
  <si>
    <t>LAUREL ENERGY, L.P.</t>
  </si>
  <si>
    <t>PALMERTON MINE</t>
  </si>
  <si>
    <t>3609045</t>
  </si>
  <si>
    <t>KONDRLA EXCAVATING &amp; HAULING</t>
  </si>
  <si>
    <t>KONDRLA STRIP</t>
  </si>
  <si>
    <t>3609051</t>
  </si>
  <si>
    <t>BIGLER PREP PLANT</t>
  </si>
  <si>
    <t>3609052</t>
  </si>
  <si>
    <t>U. S. OPERATING SERVICES COMPA</t>
  </si>
  <si>
    <t>HAZLETON SITE</t>
  </si>
  <si>
    <t>3609054</t>
  </si>
  <si>
    <t>NORTHERN SON INC.</t>
  </si>
  <si>
    <t>EXCELSIOR MINE</t>
  </si>
  <si>
    <t>3609055</t>
  </si>
  <si>
    <t>MATHER RECOVERY SYSTEMS, LLC</t>
  </si>
  <si>
    <t>CRUCIBLE MINE</t>
  </si>
  <si>
    <t>3609057</t>
  </si>
  <si>
    <t>ALBERT F. STIFFLER</t>
  </si>
  <si>
    <t>SHEARER MINE</t>
  </si>
  <si>
    <t>3609059</t>
  </si>
  <si>
    <t>KUPERAVAGE ENT INC/TUSCARORA C</t>
  </si>
  <si>
    <t>KUPERAVAGE ENT INC/TA TUSCAROR</t>
  </si>
  <si>
    <t>3609068</t>
  </si>
  <si>
    <t>STOUDT'S FERRY PREPARATION CO.</t>
  </si>
  <si>
    <t>MAHANOY SITE</t>
  </si>
  <si>
    <t>3609075</t>
  </si>
  <si>
    <t>ROSSMOYNE NO. 1 MINE</t>
  </si>
  <si>
    <t>3609085</t>
  </si>
  <si>
    <t>NEWKIRK</t>
  </si>
  <si>
    <t>3609086</t>
  </si>
  <si>
    <t>STEVE PATTERSON LLC</t>
  </si>
  <si>
    <t>3609088</t>
  </si>
  <si>
    <t>YORKTOWN OPERATION EAST</t>
  </si>
  <si>
    <t>3609090</t>
  </si>
  <si>
    <t>BENEZETTE OPERATION</t>
  </si>
  <si>
    <t>3609098</t>
  </si>
  <si>
    <t>TIMBER COAL COMPANY, LLC</t>
  </si>
  <si>
    <t>GENIE STRIPPING</t>
  </si>
  <si>
    <t>3609122</t>
  </si>
  <si>
    <t>LAUREL SAND &amp; STONE INCORPORAT</t>
  </si>
  <si>
    <t>LAUREL SAND AND STONE INC</t>
  </si>
  <si>
    <t>3609124</t>
  </si>
  <si>
    <t>MYERS &amp; SUPKO</t>
  </si>
  <si>
    <t>MYERS AND SUPKO</t>
  </si>
  <si>
    <t>3609127</t>
  </si>
  <si>
    <t>MADISON MINE</t>
  </si>
  <si>
    <t>3609131</t>
  </si>
  <si>
    <t>SHERPA MINING CONTRACTORS, INC</t>
  </si>
  <si>
    <t>SHERPA MINING</t>
  </si>
  <si>
    <t>3609137</t>
  </si>
  <si>
    <t>MAINTENANCE SHOP</t>
  </si>
  <si>
    <t>3609140</t>
  </si>
  <si>
    <t>AMFIRE MINING COMPANY, LLC</t>
  </si>
  <si>
    <t>CLEARFIELD TIPPLE</t>
  </si>
  <si>
    <t>3609142</t>
  </si>
  <si>
    <t>MARVINE BANK/DICKSON CITY BANK</t>
  </si>
  <si>
    <t>3609145</t>
  </si>
  <si>
    <t>RAY EBERHART JR.</t>
  </si>
  <si>
    <t>BERTOVICH GFCC SITE</t>
  </si>
  <si>
    <t>3609156</t>
  </si>
  <si>
    <t>WELESKI TERMINALS</t>
  </si>
  <si>
    <t>WELESKI TERMINALS, INC.</t>
  </si>
  <si>
    <t>3609160</t>
  </si>
  <si>
    <t>PDG LAND DEVELOPMENT, INC.</t>
  </si>
  <si>
    <t>PITTSBURGH PROJECT</t>
  </si>
  <si>
    <t>3609163</t>
  </si>
  <si>
    <t>NEISWONGER CONSTRUCTION, INC.</t>
  </si>
  <si>
    <t>NEISWONGER STRIPS</t>
  </si>
  <si>
    <t>3609170</t>
  </si>
  <si>
    <t>WHITEY WASH ENTERPRISES</t>
  </si>
  <si>
    <t>FEATHER STRIPPING</t>
  </si>
  <si>
    <t>3609173</t>
  </si>
  <si>
    <t>LEE COAL CONTRACTING INC.</t>
  </si>
  <si>
    <t>LEE COAL CONTRACTING INC</t>
  </si>
  <si>
    <t>3609175</t>
  </si>
  <si>
    <t>KELLAR AUGERING INC</t>
  </si>
  <si>
    <t>KELLAR #1</t>
  </si>
  <si>
    <t>3609176</t>
  </si>
  <si>
    <t>ROSSI EXCAVATING CO.</t>
  </si>
  <si>
    <t>COLERAINE OPERATION</t>
  </si>
  <si>
    <t>3609178</t>
  </si>
  <si>
    <t>MICHAEL COAL COMPANY</t>
  </si>
  <si>
    <t>BRANCHDALE SITE</t>
  </si>
  <si>
    <t>3609183</t>
  </si>
  <si>
    <t>A J FRENO MINING CO</t>
  </si>
  <si>
    <t>3609185</t>
  </si>
  <si>
    <t>E E &amp; S AUGER MINING INC</t>
  </si>
  <si>
    <t>AUGER 3152</t>
  </si>
  <si>
    <t>3609187</t>
  </si>
  <si>
    <t>AUGER NO 3132</t>
  </si>
  <si>
    <t>3609189</t>
  </si>
  <si>
    <t>WV INDUSTRIAL SERVICES, INC.</t>
  </si>
  <si>
    <t>3609190</t>
  </si>
  <si>
    <t>AUGUER #2</t>
  </si>
  <si>
    <t>3609192</t>
  </si>
  <si>
    <t>GENERAL TRADE CORPORATION</t>
  </si>
  <si>
    <t>CENTRAL PREPARATION PLANT</t>
  </si>
  <si>
    <t>3609193</t>
  </si>
  <si>
    <t>KEYSTONE EAST</t>
  </si>
  <si>
    <t>3609194</t>
  </si>
  <si>
    <t>CCC AUGERING, INC.</t>
  </si>
  <si>
    <t>AUGER NO. 1</t>
  </si>
  <si>
    <t>3609195</t>
  </si>
  <si>
    <t>BROCIOUS COAL AUGERING LLC</t>
  </si>
  <si>
    <t>AUGER I</t>
  </si>
  <si>
    <t>3609196</t>
  </si>
  <si>
    <t>AUGER #2</t>
  </si>
  <si>
    <t>3609197</t>
  </si>
  <si>
    <t>BLACK HAWK MINING INC</t>
  </si>
  <si>
    <t>3200</t>
  </si>
  <si>
    <t>ERIE</t>
  </si>
  <si>
    <t>3609198</t>
  </si>
  <si>
    <t>3166</t>
  </si>
  <si>
    <t>3609199</t>
  </si>
  <si>
    <t>3125</t>
  </si>
  <si>
    <t>3609200</t>
  </si>
  <si>
    <t>3135</t>
  </si>
  <si>
    <t>3609201</t>
  </si>
  <si>
    <t>3130</t>
  </si>
  <si>
    <t>3609202</t>
  </si>
  <si>
    <t>3169</t>
  </si>
  <si>
    <t>3609203</t>
  </si>
  <si>
    <t>3140</t>
  </si>
  <si>
    <t>3609204</t>
  </si>
  <si>
    <t>3177</t>
  </si>
  <si>
    <t>3609205</t>
  </si>
  <si>
    <t>3147</t>
  </si>
  <si>
    <t>3609206</t>
  </si>
  <si>
    <t>3609207</t>
  </si>
  <si>
    <t>FALLS CREEK ENERGY CO. INC.</t>
  </si>
  <si>
    <t>FALLS CREEK AUGER CREW - 1</t>
  </si>
  <si>
    <t>3609208</t>
  </si>
  <si>
    <t>FALLS CREEK ENERGY CO., INC.</t>
  </si>
  <si>
    <t>FALLS CREEK AUGER CREW - 2</t>
  </si>
  <si>
    <t>3609210</t>
  </si>
  <si>
    <t>COAL CONTRACTORS(1991), INC.</t>
  </si>
  <si>
    <t>STOCKTON PREPARATION FACILITY</t>
  </si>
  <si>
    <t>3609212</t>
  </si>
  <si>
    <t>TEODORI ENTERPRISES</t>
  </si>
  <si>
    <t>3609214</t>
  </si>
  <si>
    <t>NORTHERN SON INC</t>
  </si>
  <si>
    <t>MOSHANNON</t>
  </si>
  <si>
    <t>3609224</t>
  </si>
  <si>
    <t>CHERRY TREE MINE</t>
  </si>
  <si>
    <t>3609225</t>
  </si>
  <si>
    <t>FALLS CREEK AUGER CREW - 3</t>
  </si>
  <si>
    <t>3609226</t>
  </si>
  <si>
    <t>NEISWONGER CONSTRUCTION INC.</t>
  </si>
  <si>
    <t>MCGOWAN</t>
  </si>
  <si>
    <t>3609231</t>
  </si>
  <si>
    <t>FOX COAL COMPANY INC.</t>
  </si>
  <si>
    <t>ZERBE 10 MINE</t>
  </si>
  <si>
    <t>3609243</t>
  </si>
  <si>
    <t>AUGER NO 5650</t>
  </si>
  <si>
    <t>3609246</t>
  </si>
  <si>
    <t>PORTAGE PLANT</t>
  </si>
  <si>
    <t>3609253</t>
  </si>
  <si>
    <t>BIG MINE RUN</t>
  </si>
  <si>
    <t>3609256</t>
  </si>
  <si>
    <t>S&amp;S COAL CO. LLC</t>
  </si>
  <si>
    <t>NO. 1 ROCK SLOPE</t>
  </si>
  <si>
    <t>3609259</t>
  </si>
  <si>
    <t>NEUMEISTER COAL COMPANY</t>
  </si>
  <si>
    <t>#2 STRIP MINE</t>
  </si>
  <si>
    <t>3609260</t>
  </si>
  <si>
    <t>ROYTOWN DEEP MINE</t>
  </si>
  <si>
    <t>3609261</t>
  </si>
  <si>
    <t>JOHN SHINGARA</t>
  </si>
  <si>
    <t>JOHN SHINGARA NO. 1</t>
  </si>
  <si>
    <t>3609268</t>
  </si>
  <si>
    <t>LARRY FAHR COAL COMPANY</t>
  </si>
  <si>
    <t>NEW CASTLE JOB</t>
  </si>
  <si>
    <t>3609274</t>
  </si>
  <si>
    <t>MOUNTAIN VALLEY MINING</t>
  </si>
  <si>
    <t>BROCKTON SLOPE</t>
  </si>
  <si>
    <t>3609275</t>
  </si>
  <si>
    <t>DAVID L PATTERSON JR</t>
  </si>
  <si>
    <t>BERTOVICH SURFACE MINE</t>
  </si>
  <si>
    <t>3609284</t>
  </si>
  <si>
    <t>ARMSTRONG CO SURFACE</t>
  </si>
  <si>
    <t>3609285</t>
  </si>
  <si>
    <t>HAMMOND MINING COMPANY INC</t>
  </si>
  <si>
    <t>3609287</t>
  </si>
  <si>
    <t>LOWRY MINE</t>
  </si>
  <si>
    <t>3609291</t>
  </si>
  <si>
    <t>WHITEY WASH ENT., GIRARDVILLE</t>
  </si>
  <si>
    <t>GIRARDVILLE JOB</t>
  </si>
  <si>
    <t>3609292</t>
  </si>
  <si>
    <t>H. W. TRUITT COAL COMPANY, INC</t>
  </si>
  <si>
    <t>TRUITT MINE</t>
  </si>
  <si>
    <t>3609297</t>
  </si>
  <si>
    <t>JOHN L FOIERI</t>
  </si>
  <si>
    <t>FOIERI COAL</t>
  </si>
  <si>
    <t>3609300</t>
  </si>
  <si>
    <t>BLACK DOG INC</t>
  </si>
  <si>
    <t>DODSON #1</t>
  </si>
  <si>
    <t>BEDFORD</t>
  </si>
  <si>
    <t>3609302</t>
  </si>
  <si>
    <t>PARK BANK OPERATION</t>
  </si>
  <si>
    <t>3609303</t>
  </si>
  <si>
    <t>3609304</t>
  </si>
  <si>
    <t>PARK MINE COAL COMPANY</t>
  </si>
  <si>
    <t>3609305</t>
  </si>
  <si>
    <t>KELLAR AUGERING INC.</t>
  </si>
  <si>
    <t>KELLAR #3  SN #3153</t>
  </si>
  <si>
    <t>3609306</t>
  </si>
  <si>
    <t>KELLAR AUGERING</t>
  </si>
  <si>
    <t>KELLAR #2</t>
  </si>
  <si>
    <t>3609307</t>
  </si>
  <si>
    <t>NEWGATE DEVELOPMENT CORP.</t>
  </si>
  <si>
    <t>NEWGATE</t>
  </si>
  <si>
    <t>3609312</t>
  </si>
  <si>
    <t>ALLEGHENY ENTERPRISES INC</t>
  </si>
  <si>
    <t>ALLEGHENY STRIPS</t>
  </si>
  <si>
    <t>CAMERON</t>
  </si>
  <si>
    <t>3609314</t>
  </si>
  <si>
    <t>U.S. OPERATING SERVICES COMPAN</t>
  </si>
  <si>
    <t xml:space="preserve"> NORTH CAMP RUN MINE</t>
  </si>
  <si>
    <t>NORTH CAMP RUN MINE</t>
  </si>
  <si>
    <t>3609320</t>
  </si>
  <si>
    <t>J C DRILLING &amp; DITCHING</t>
  </si>
  <si>
    <t>AUGER MACHINE SER #3158</t>
  </si>
  <si>
    <t>3609322</t>
  </si>
  <si>
    <t>FARRAGUT ANTHRACITE COMPANY</t>
  </si>
  <si>
    <t>WEST END</t>
  </si>
  <si>
    <t>3609326</t>
  </si>
  <si>
    <t>4 WEST MINE</t>
  </si>
  <si>
    <t>3609327</t>
  </si>
  <si>
    <t>FREDERICK CONSULTING</t>
  </si>
  <si>
    <t>FORESTVILLE SILT DAM</t>
  </si>
  <si>
    <t>3609336</t>
  </si>
  <si>
    <t>PENNSYLVANIA COAL RECLAMATION,</t>
  </si>
  <si>
    <t>HAWKINS REFUSE SITE</t>
  </si>
  <si>
    <t>3609337</t>
  </si>
  <si>
    <t>BEDROCK MINES LP</t>
  </si>
  <si>
    <t>MARCO GFCC PROJECT</t>
  </si>
  <si>
    <t>3609341</t>
  </si>
  <si>
    <t>ROY COAL CO.</t>
  </si>
  <si>
    <t>ROY #2</t>
  </si>
  <si>
    <t>3609342</t>
  </si>
  <si>
    <t>BARRETT MINE</t>
  </si>
  <si>
    <t>3609348</t>
  </si>
  <si>
    <t>LAST TIME COAL</t>
  </si>
  <si>
    <t>CRYSTAL STRIP</t>
  </si>
  <si>
    <t>3609353</t>
  </si>
  <si>
    <t>FAIR COAL COMPANY, LLC</t>
  </si>
  <si>
    <t>MILL JOB</t>
  </si>
  <si>
    <t>3609354</t>
  </si>
  <si>
    <t>FINNEY ENTERPRISES INC</t>
  </si>
  <si>
    <t>FINNEY STRIPS</t>
  </si>
  <si>
    <t>3609355</t>
  </si>
  <si>
    <t>PENFIELD MINE</t>
  </si>
  <si>
    <t>3609362</t>
  </si>
  <si>
    <t>C M T ENERGY INC</t>
  </si>
  <si>
    <t>JOHNSON OPERATION</t>
  </si>
  <si>
    <t>3609364</t>
  </si>
  <si>
    <t>TIMOTHY A. KECK</t>
  </si>
  <si>
    <t>KECK STRIPS</t>
  </si>
  <si>
    <t>3609370</t>
  </si>
  <si>
    <t>BURNS FARM MINE</t>
  </si>
  <si>
    <t>3609371</t>
  </si>
  <si>
    <t>MINE 78</t>
  </si>
  <si>
    <t>3609373</t>
  </si>
  <si>
    <t>UPPER MAHANOY BANK</t>
  </si>
  <si>
    <t>3609378</t>
  </si>
  <si>
    <t>HIXSON CONTRACTING</t>
  </si>
  <si>
    <t>CLINTON</t>
  </si>
  <si>
    <t>3609380</t>
  </si>
  <si>
    <t>PHOENIX RESOURCES, INC.</t>
  </si>
  <si>
    <t>PHOENIX RESOURCES INC.</t>
  </si>
  <si>
    <t>TIOGA</t>
  </si>
  <si>
    <t>3609383</t>
  </si>
  <si>
    <t>3119</t>
  </si>
  <si>
    <t>3609387</t>
  </si>
  <si>
    <t>LOGANSPORT PREPARATION PLANT</t>
  </si>
  <si>
    <t>3609388</t>
  </si>
  <si>
    <t>HAZLETON SHAFT STRIP MINE</t>
  </si>
  <si>
    <t>3609391</t>
  </si>
  <si>
    <t>M&amp;J EXCAVATION, INC.</t>
  </si>
  <si>
    <t>KINNEAR MINE</t>
  </si>
  <si>
    <t>3609393</t>
  </si>
  <si>
    <t>M&amp;J EXCAVATION INC.</t>
  </si>
  <si>
    <t>ALDERNEY</t>
  </si>
  <si>
    <t>3609394</t>
  </si>
  <si>
    <t>KNOB CREEK</t>
  </si>
  <si>
    <t>3609398</t>
  </si>
  <si>
    <t>GATOR COAL LP</t>
  </si>
  <si>
    <t>GARMANTOWN #8</t>
  </si>
  <si>
    <t>3609401</t>
  </si>
  <si>
    <t>3609402</t>
  </si>
  <si>
    <t>YZ-05 INC.</t>
  </si>
  <si>
    <t>CANEEL BAY RECOVERY</t>
  </si>
  <si>
    <t>DONALDSON SILT</t>
  </si>
  <si>
    <t>3609403</t>
  </si>
  <si>
    <t>WHITEY STRIP</t>
  </si>
  <si>
    <t>3609405</t>
  </si>
  <si>
    <t>BOCA COAL INC</t>
  </si>
  <si>
    <t>3609406</t>
  </si>
  <si>
    <t>COAL INNOVATIONS LLC</t>
  </si>
  <si>
    <t>GRAY MINE #1</t>
  </si>
  <si>
    <t>3609407</t>
  </si>
  <si>
    <t>HEILWOOD</t>
  </si>
  <si>
    <t>3609410</t>
  </si>
  <si>
    <t>KASKA BANK OPERATIONS</t>
  </si>
  <si>
    <t>3609414</t>
  </si>
  <si>
    <t>CENTRE COUNTY STRIPS</t>
  </si>
  <si>
    <t>CENTRE</t>
  </si>
  <si>
    <t>3609419</t>
  </si>
  <si>
    <t>MADERA ENTERPRISE, INC.</t>
  </si>
  <si>
    <t>CLEARFIELD COUNTY STRIPS</t>
  </si>
  <si>
    <t>3609435</t>
  </si>
  <si>
    <t>KIMMEL'S MINING, INC</t>
  </si>
  <si>
    <t>WILLIAMSTOWN MINE #1</t>
  </si>
  <si>
    <t>3609437</t>
  </si>
  <si>
    <t>BRUSH VALLEY</t>
  </si>
  <si>
    <t>3609441</t>
  </si>
  <si>
    <t>MUSCARA COAL</t>
  </si>
  <si>
    <t>SHAMOKIN STRIPPING</t>
  </si>
  <si>
    <t>3609442</t>
  </si>
  <si>
    <t>CAMBRIA FUEL MANAGEMENT COMPAN</t>
  </si>
  <si>
    <t>ERNEST</t>
  </si>
  <si>
    <t>3609443</t>
  </si>
  <si>
    <t>LUKE SHINGARA COAL</t>
  </si>
  <si>
    <t>3609444</t>
  </si>
  <si>
    <t>BLACKWOOD STRIP</t>
  </si>
  <si>
    <t>3609445</t>
  </si>
  <si>
    <t>MOUNTAIN TOP ANTHRACITE</t>
  </si>
  <si>
    <t>3609450</t>
  </si>
  <si>
    <t>KOURY EXCAVATING</t>
  </si>
  <si>
    <t>KOURY BANK OPERATION</t>
  </si>
  <si>
    <t>3609451</t>
  </si>
  <si>
    <t>J J &amp; W COAL</t>
  </si>
  <si>
    <t>KASKA</t>
  </si>
  <si>
    <t>3609455</t>
  </si>
  <si>
    <t>SMC COAL COMPANY</t>
  </si>
  <si>
    <t>SMC COAL CO.</t>
  </si>
  <si>
    <t>3609457</t>
  </si>
  <si>
    <t>BIG DIAMOND MINE</t>
  </si>
  <si>
    <t>3609459</t>
  </si>
  <si>
    <t>WHITE #2</t>
  </si>
  <si>
    <t>3609464</t>
  </si>
  <si>
    <t>T.J.S. NO. 6 MINE</t>
  </si>
  <si>
    <t>3609465</t>
  </si>
  <si>
    <t>GALE MINING CO</t>
  </si>
  <si>
    <t>LEHR STRIPPING OPERATION</t>
  </si>
  <si>
    <t>3609466</t>
  </si>
  <si>
    <t>CRUZ BAY TRADING INC</t>
  </si>
  <si>
    <t>CINNAMON BAY SLOPE</t>
  </si>
  <si>
    <t>3609467</t>
  </si>
  <si>
    <t>MCNAIR BASIN</t>
  </si>
  <si>
    <t>3609468</t>
  </si>
  <si>
    <t>LONG RUN</t>
  </si>
  <si>
    <t>3609469</t>
  </si>
  <si>
    <t>ROB HOLLAND ENTERPRISE</t>
  </si>
  <si>
    <t>3609475</t>
  </si>
  <si>
    <t>ROBERT SHINGARA COAL</t>
  </si>
  <si>
    <t>NO 13 SLOPE</t>
  </si>
  <si>
    <t>3609476</t>
  </si>
  <si>
    <t>J A T MINING</t>
  </si>
  <si>
    <t>J A T STRIPPINGS</t>
  </si>
  <si>
    <t>3609477</t>
  </si>
  <si>
    <t>3609485</t>
  </si>
  <si>
    <t>D MOLESEVICH &amp; SONS CONSTRUCTI</t>
  </si>
  <si>
    <t>SNAKE ROAD STRIPPING</t>
  </si>
  <si>
    <t>3609487</t>
  </si>
  <si>
    <t>WHITE PINE COAL CO., INC.</t>
  </si>
  <si>
    <t>RED OAK TOO</t>
  </si>
  <si>
    <t>3609490</t>
  </si>
  <si>
    <t>S B COAL CO.</t>
  </si>
  <si>
    <t>SHINGARA BOY</t>
  </si>
  <si>
    <t>3609491</t>
  </si>
  <si>
    <t>LITTLE BUCK COAL COMPANY</t>
  </si>
  <si>
    <t>BOTTOM SPLIT SLOPE</t>
  </si>
  <si>
    <t>3609495</t>
  </si>
  <si>
    <t>DURHAM/DIENNO OPERATION</t>
  </si>
  <si>
    <t>3609496</t>
  </si>
  <si>
    <t>GREATHOUSE &amp; GREATHOUSE ENT IN</t>
  </si>
  <si>
    <t>SWARTZWELDER MINE</t>
  </si>
  <si>
    <t>3609497</t>
  </si>
  <si>
    <t>ROSA SILT BANK</t>
  </si>
  <si>
    <t>3609500</t>
  </si>
  <si>
    <t>MATT SHINGARA JR COAL COMPANY</t>
  </si>
  <si>
    <t>3609501</t>
  </si>
  <si>
    <t>LATONA MINING LLC</t>
  </si>
  <si>
    <t>SPRING MOUNTAIN OPERATION</t>
  </si>
  <si>
    <t>3609509</t>
  </si>
  <si>
    <t>SALEM HILL BANK</t>
  </si>
  <si>
    <t>3609511</t>
  </si>
  <si>
    <t>J C COAL INC</t>
  </si>
  <si>
    <t>BOSACK MINE</t>
  </si>
  <si>
    <t>3609525</t>
  </si>
  <si>
    <t>MINE 78 PREPARATION PLANT</t>
  </si>
  <si>
    <t>3609540</t>
  </si>
  <si>
    <t>MINERAL RECLAMATION LLC</t>
  </si>
  <si>
    <t>LOOMIS PARK</t>
  </si>
  <si>
    <t>3609543</t>
  </si>
  <si>
    <t>FOX COAL CO INC</t>
  </si>
  <si>
    <t>AMES JOB</t>
  </si>
  <si>
    <t>3609545</t>
  </si>
  <si>
    <t>MUSTANG STRIPPING</t>
  </si>
  <si>
    <t>3609547</t>
  </si>
  <si>
    <t>KEYSTONE ANTHRACITE COMPANY IN</t>
  </si>
  <si>
    <t>BROWNSVILLE</t>
  </si>
  <si>
    <t>3609548</t>
  </si>
  <si>
    <t>TREVORTON STRIP</t>
  </si>
  <si>
    <t>3609549</t>
  </si>
  <si>
    <t>KIMBERLY RUN</t>
  </si>
  <si>
    <t>3609550</t>
  </si>
  <si>
    <t>PREMIUM FINE COAL, INC.</t>
  </si>
  <si>
    <t>TUSCARORA BANK</t>
  </si>
  <si>
    <t>3609558</t>
  </si>
  <si>
    <t>W T FETTEROLF COAL CO</t>
  </si>
  <si>
    <t>LOCUST SUMMIT STRIP MINE</t>
  </si>
  <si>
    <t>3609564</t>
  </si>
  <si>
    <t>3609566</t>
  </si>
  <si>
    <t>COLLIER LAND &amp; COAL DEVELOPMEN</t>
  </si>
  <si>
    <t>CHERRY MINE</t>
  </si>
  <si>
    <t>3609577</t>
  </si>
  <si>
    <t>TEDCO, INCORPORATED</t>
  </si>
  <si>
    <t>TEDCO MINE</t>
  </si>
  <si>
    <t>3609581</t>
  </si>
  <si>
    <t>ANNANDALE QUARRIES INC</t>
  </si>
  <si>
    <t>TICHE MINE #1</t>
  </si>
  <si>
    <t>3609582</t>
  </si>
  <si>
    <t>K B COAL INC</t>
  </si>
  <si>
    <t>STORM GFCC</t>
  </si>
  <si>
    <t>3609583</t>
  </si>
  <si>
    <t>CARBON MINE</t>
  </si>
  <si>
    <t>3609584</t>
  </si>
  <si>
    <t>GALLATIN FUELS INC</t>
  </si>
  <si>
    <t>LOCK 8</t>
  </si>
  <si>
    <t>3609593</t>
  </si>
  <si>
    <t>HYNOSKI BROS EXCAVATING INC</t>
  </si>
  <si>
    <t>HYNOSKI BROS CENTRALIA MINE</t>
  </si>
  <si>
    <t>3609594</t>
  </si>
  <si>
    <t>COLLIER DEVELOPMENT CO INC</t>
  </si>
  <si>
    <t>VILLAGES @ NEVILLE PARK</t>
  </si>
  <si>
    <t>3609597</t>
  </si>
  <si>
    <t>WASHINGTON COUNTY STRIPS</t>
  </si>
  <si>
    <t>3609598</t>
  </si>
  <si>
    <t>RAUSCH CREEK LAND LP</t>
  </si>
  <si>
    <t>MARKSON BANK</t>
  </si>
  <si>
    <t>3609600</t>
  </si>
  <si>
    <t>FOX COAL CO., INC.</t>
  </si>
  <si>
    <t>FOX COAL CO. #1</t>
  </si>
  <si>
    <t>3609603</t>
  </si>
  <si>
    <t>RES COAL LLC</t>
  </si>
  <si>
    <t>RES SHAWVILLE</t>
  </si>
  <si>
    <t>3609604</t>
  </si>
  <si>
    <t>RES HOUTZDALE</t>
  </si>
  <si>
    <t>3609605</t>
  </si>
  <si>
    <t>RES MORRISDALE</t>
  </si>
  <si>
    <t>3609609</t>
  </si>
  <si>
    <t>J &amp; J WELKER</t>
  </si>
  <si>
    <t>6 MILE</t>
  </si>
  <si>
    <t>3609628</t>
  </si>
  <si>
    <t>SCHRECKENGOST MINE</t>
  </si>
  <si>
    <t>3609631</t>
  </si>
  <si>
    <t>R H DOTTS CONTRACTING LLC</t>
  </si>
  <si>
    <t>3609632</t>
  </si>
  <si>
    <t>CLINTON M WYNN MINING</t>
  </si>
  <si>
    <t>NO 1 STRIPPING</t>
  </si>
  <si>
    <t>3609637</t>
  </si>
  <si>
    <t>STARFORD MINE</t>
  </si>
  <si>
    <t>3609641</t>
  </si>
  <si>
    <t>K A M C</t>
  </si>
  <si>
    <t>KOVATCH 1</t>
  </si>
  <si>
    <t>3609647</t>
  </si>
  <si>
    <t>NEW GENERATION COAL, INC.</t>
  </si>
  <si>
    <t>DURYEA #9</t>
  </si>
  <si>
    <t>3609648</t>
  </si>
  <si>
    <t>BROCKWAY TIPPLE</t>
  </si>
  <si>
    <t>3609650</t>
  </si>
  <si>
    <t>FORCEY COAL INC.</t>
  </si>
  <si>
    <t>BEDFORD COUNTY STRIPS</t>
  </si>
  <si>
    <t>3609651</t>
  </si>
  <si>
    <t>BLACK CAT COAL, LLC</t>
  </si>
  <si>
    <t>3609652</t>
  </si>
  <si>
    <t>SLAUGENHAUPT MINE</t>
  </si>
  <si>
    <t>3609653</t>
  </si>
  <si>
    <t>3609654</t>
  </si>
  <si>
    <t>3609666</t>
  </si>
  <si>
    <t>HORNING DEEP MINE</t>
  </si>
  <si>
    <t>3609675</t>
  </si>
  <si>
    <t>MICHAEL COAL CO., INC.</t>
  </si>
  <si>
    <t>BEAR VALLEY STRIPPING</t>
  </si>
  <si>
    <t>3609679</t>
  </si>
  <si>
    <t>RAMM COAL INC</t>
  </si>
  <si>
    <t>BEARD JOB</t>
  </si>
  <si>
    <t>3609680</t>
  </si>
  <si>
    <t>MASHUDA CORPORATION</t>
  </si>
  <si>
    <t>HENRY MINE</t>
  </si>
  <si>
    <t>3609681</t>
  </si>
  <si>
    <t>COVENTRY PARK LLC</t>
  </si>
  <si>
    <t>COVENTRY PARK</t>
  </si>
  <si>
    <t>3609682</t>
  </si>
  <si>
    <t>PENN EARTHWORKS, INC.</t>
  </si>
  <si>
    <t>DRIFTON</t>
  </si>
  <si>
    <t>3609684</t>
  </si>
  <si>
    <t>VICTOR LLC</t>
  </si>
  <si>
    <t>VICTOR TIPPLE</t>
  </si>
  <si>
    <t>3609685</t>
  </si>
  <si>
    <t>3609687</t>
  </si>
  <si>
    <t>SUSQUEHANNA HAUL &amp; DRILLING LL</t>
  </si>
  <si>
    <t>DOGTOWN COAL REFUSE SITE</t>
  </si>
  <si>
    <t>3609688</t>
  </si>
  <si>
    <t>ROBERT  J. MCGILL</t>
  </si>
  <si>
    <t>BEASON MINE</t>
  </si>
  <si>
    <t>3609693</t>
  </si>
  <si>
    <t>HSWP BOTANIC GARDEN</t>
  </si>
  <si>
    <t>3609694</t>
  </si>
  <si>
    <t>PENN DEVELOPMENT SERVICES, L.P</t>
  </si>
  <si>
    <t>3609697</t>
  </si>
  <si>
    <t>GROVE CITY MATERIALS</t>
  </si>
  <si>
    <t>USCHAK</t>
  </si>
  <si>
    <t>3609698</t>
  </si>
  <si>
    <t>OVERLAND CONVEYOR</t>
  </si>
  <si>
    <t>3609699</t>
  </si>
  <si>
    <t>SHANNOPIN MATERIALS, LLC</t>
  </si>
  <si>
    <t>SHANNOPIN DOCK SITE</t>
  </si>
  <si>
    <t>3609700</t>
  </si>
  <si>
    <t>T &amp; J COAL</t>
  </si>
  <si>
    <t>3609702</t>
  </si>
  <si>
    <t>TEDCO, INC.</t>
  </si>
  <si>
    <t>MURPHY GFCC</t>
  </si>
  <si>
    <t>3609703</t>
  </si>
  <si>
    <t>2 T &amp; J COAL</t>
  </si>
  <si>
    <t>3609704</t>
  </si>
  <si>
    <t>L &amp; K COAL COMPANY</t>
  </si>
  <si>
    <t>LIA COAL</t>
  </si>
  <si>
    <t>3609706</t>
  </si>
  <si>
    <t>T.J.S. NO. 7 MINE</t>
  </si>
  <si>
    <t>3609710</t>
  </si>
  <si>
    <t>C &amp; M COAL COMPANY LLC</t>
  </si>
  <si>
    <t>3609717</t>
  </si>
  <si>
    <t>BROAD TOP</t>
  </si>
  <si>
    <t>3609733</t>
  </si>
  <si>
    <t>MABLE HILL SURFACE MINE</t>
  </si>
  <si>
    <t>3609741</t>
  </si>
  <si>
    <t>FREEPORT MINING,  LLC</t>
  </si>
  <si>
    <t>FREEPORT MINE</t>
  </si>
  <si>
    <t>3609744</t>
  </si>
  <si>
    <t>CORAL ENERGY SERVICES LLC</t>
  </si>
  <si>
    <t>3609756</t>
  </si>
  <si>
    <t>ROBINDALE ENERGY - ARMAGH</t>
  </si>
  <si>
    <t>3609764</t>
  </si>
  <si>
    <t>MBS REPAIRS INC.</t>
  </si>
  <si>
    <t>SHOP</t>
  </si>
  <si>
    <t>3609774</t>
  </si>
  <si>
    <t>M &amp; J EXCAVATION INC.</t>
  </si>
  <si>
    <t>CRYSTAL RUN BANK</t>
  </si>
  <si>
    <t>3609778</t>
  </si>
  <si>
    <t>ROBINDALE ENERGY - RENTON</t>
  </si>
  <si>
    <t>3609786</t>
  </si>
  <si>
    <t>BIG MOUNTAIN TRACT</t>
  </si>
  <si>
    <t>3609788</t>
  </si>
  <si>
    <t>HARRIS COAL CO.</t>
  </si>
  <si>
    <t>HARRIS MINING</t>
  </si>
  <si>
    <t>3609792</t>
  </si>
  <si>
    <t>HSWP BOTANIC GARDEN NO. 2</t>
  </si>
  <si>
    <t>3609801</t>
  </si>
  <si>
    <t>KNMC INCORPORATED</t>
  </si>
  <si>
    <t>AVOCA #1</t>
  </si>
  <si>
    <t>3609807</t>
  </si>
  <si>
    <t>PARKVIEW MINING</t>
  </si>
  <si>
    <t>3609810</t>
  </si>
  <si>
    <t>DUPSTADT</t>
  </si>
  <si>
    <t>3609811</t>
  </si>
  <si>
    <t>TARCON STRIP</t>
  </si>
  <si>
    <t>3609818</t>
  </si>
  <si>
    <t>W. T. FETTEROLF COAL CO.</t>
  </si>
  <si>
    <t>ELLANGOWEN STRIPPING</t>
  </si>
  <si>
    <t>3609819</t>
  </si>
  <si>
    <t>K &amp; A MINING</t>
  </si>
  <si>
    <t>K &amp; A STRIPS</t>
  </si>
  <si>
    <t>3609821</t>
  </si>
  <si>
    <t>GODIN BROTHERS INC</t>
  </si>
  <si>
    <t>GODIN STRIPS</t>
  </si>
  <si>
    <t>3609825</t>
  </si>
  <si>
    <t>W &amp; S COAL</t>
  </si>
  <si>
    <t>BOTTOM ROCK MINING</t>
  </si>
  <si>
    <t>3609826</t>
  </si>
  <si>
    <t>T &amp; B EXCAVATING INC.</t>
  </si>
  <si>
    <t>T &amp; B STRIP</t>
  </si>
  <si>
    <t>3609833</t>
  </si>
  <si>
    <t>ROSTOSKY COAL COMPANY LLC</t>
  </si>
  <si>
    <t>ZORA PROJECT</t>
  </si>
  <si>
    <t>3609840</t>
  </si>
  <si>
    <t>3609843</t>
  </si>
  <si>
    <t>D. MOLESEVICH &amp; SONS CONSTRUCT</t>
  </si>
  <si>
    <t>ATLAS ANTHRACITE COAL CORPORAT</t>
  </si>
  <si>
    <t>3609847</t>
  </si>
  <si>
    <t>T &amp; J COAL 2</t>
  </si>
  <si>
    <t>3609854</t>
  </si>
  <si>
    <t>ECKLEY OPERATION</t>
  </si>
  <si>
    <t>3609860</t>
  </si>
  <si>
    <t>LITTLE BUCK COAL COMPANY #2</t>
  </si>
  <si>
    <t>BUCK MOUNTAIN VEIN</t>
  </si>
  <si>
    <t>3609863</t>
  </si>
  <si>
    <t>COALDALE ENERGY, LLC</t>
  </si>
  <si>
    <t>GREAT LAKES</t>
  </si>
  <si>
    <t>3609865</t>
  </si>
  <si>
    <t>JSJK INC</t>
  </si>
  <si>
    <t>JSJK COAL</t>
  </si>
  <si>
    <t>3609868</t>
  </si>
  <si>
    <t>J &amp; J SNYDER INC.</t>
  </si>
  <si>
    <t>J &amp; J STRIPS</t>
  </si>
  <si>
    <t>3609879</t>
  </si>
  <si>
    <t>MULLIGAN MINING, INC.</t>
  </si>
  <si>
    <t>LOUNDER MINE</t>
  </si>
  <si>
    <t>3609881</t>
  </si>
  <si>
    <t>COAL LOADERS, INC.</t>
  </si>
  <si>
    <t>GREATHOUSE</t>
  </si>
  <si>
    <t>3609884</t>
  </si>
  <si>
    <t>ASH RESOURCES INC.</t>
  </si>
  <si>
    <t>MAMMOTH BANK OPERATION</t>
  </si>
  <si>
    <t>3609885</t>
  </si>
  <si>
    <t>BLUE RIDGE EXCAVATING N HAULIN</t>
  </si>
  <si>
    <t>BLUE RIDGE MINING</t>
  </si>
  <si>
    <t>3609886</t>
  </si>
  <si>
    <t>RJC KOHL INC</t>
  </si>
  <si>
    <t>SOLOMON RUN  MINE</t>
  </si>
  <si>
    <t>3609888</t>
  </si>
  <si>
    <t>WILSON CREEK SURFACE MINES</t>
  </si>
  <si>
    <t>3609889</t>
  </si>
  <si>
    <t>JMG CONSTRUCTION INC</t>
  </si>
  <si>
    <t>MISTY RIDGE</t>
  </si>
  <si>
    <t>3609891</t>
  </si>
  <si>
    <t>INDIANA COUNTY STRIPS</t>
  </si>
  <si>
    <t>3609907</t>
  </si>
  <si>
    <t>EAST RUN COAL CO.</t>
  </si>
  <si>
    <t>EAST RUN COAL KEILMAN</t>
  </si>
  <si>
    <t>3609911</t>
  </si>
  <si>
    <t>HOT COAL CORPORATION</t>
  </si>
  <si>
    <t>HOT COAL BREAKER</t>
  </si>
  <si>
    <t>3609919</t>
  </si>
  <si>
    <t>RHOADS ENTERPRISES</t>
  </si>
  <si>
    <t>CREEK BANK</t>
  </si>
  <si>
    <t>3609920</t>
  </si>
  <si>
    <t>RIDGE COAL CO.</t>
  </si>
  <si>
    <t>RIDGE COAL BREAKER</t>
  </si>
  <si>
    <t>3609923</t>
  </si>
  <si>
    <t>J &amp; J SVONAVEC EXCAVATING, INC</t>
  </si>
  <si>
    <t>TASARA STRIPS</t>
  </si>
  <si>
    <t>3609932</t>
  </si>
  <si>
    <t>HUDSON BANK NO. 1 OPERATION</t>
  </si>
  <si>
    <t>3609934</t>
  </si>
  <si>
    <t>KASKA OPERATION</t>
  </si>
  <si>
    <t>3609939</t>
  </si>
  <si>
    <t>LCT ENERGY, LP</t>
  </si>
  <si>
    <t>BRUBAKER MINE</t>
  </si>
  <si>
    <t>3609943</t>
  </si>
  <si>
    <t>HEIDLEBERG</t>
  </si>
  <si>
    <t>3609956</t>
  </si>
  <si>
    <t>3139</t>
  </si>
  <si>
    <t>4001038</t>
  </si>
  <si>
    <t>KOPPER GLO FUEL INC</t>
  </si>
  <si>
    <t>KOPPER GLO - MARION TIPPLE</t>
  </si>
  <si>
    <t>TN</t>
  </si>
  <si>
    <t>CLAIBORNE</t>
  </si>
  <si>
    <t>47</t>
  </si>
  <si>
    <t>4001138</t>
  </si>
  <si>
    <t>PREMIUM COAL COMPANY INC</t>
  </si>
  <si>
    <t>NO 1 TIPPLE</t>
  </si>
  <si>
    <t>ANDERSON</t>
  </si>
  <si>
    <t>4001144</t>
  </si>
  <si>
    <t>TENNESSEE CONSOLIDATED COAL CO</t>
  </si>
  <si>
    <t>4001248</t>
  </si>
  <si>
    <t>PREMIUM COAL COMPANY,INC.</t>
  </si>
  <si>
    <t>PREPARATION PLANT NO 1</t>
  </si>
  <si>
    <t>SCOTT</t>
  </si>
  <si>
    <t>4001680</t>
  </si>
  <si>
    <t>MOUNTAINSIDE SHIPPING &amp; PROCES</t>
  </si>
  <si>
    <t>CAMPBELL</t>
  </si>
  <si>
    <t>4002007</t>
  </si>
  <si>
    <t>PREMIUM COAL COMPANY, INC.</t>
  </si>
  <si>
    <t>TIPPLE NO. 2 (TURLEY)</t>
  </si>
  <si>
    <t>4002467</t>
  </si>
  <si>
    <t>PREPARATION PLANT NO. 3</t>
  </si>
  <si>
    <t>4002750</t>
  </si>
  <si>
    <t>TIACME, LLC</t>
  </si>
  <si>
    <t>REX MINE NO.1</t>
  </si>
  <si>
    <t>4003033</t>
  </si>
  <si>
    <t>HOOD COAL CORP</t>
  </si>
  <si>
    <t>HOODTOWN MINE</t>
  </si>
  <si>
    <t>FENTRESS</t>
  </si>
  <si>
    <t>4003097</t>
  </si>
  <si>
    <t>CROSSVILLE COAL INC</t>
  </si>
  <si>
    <t>TURNER SURFACE MINE</t>
  </si>
  <si>
    <t>CUMBERLAND</t>
  </si>
  <si>
    <t>4003103</t>
  </si>
  <si>
    <t>#1 SURFACE-002 SECTION</t>
  </si>
  <si>
    <t>4003143</t>
  </si>
  <si>
    <t>S &amp; H MINING, INC.</t>
  </si>
  <si>
    <t>S&amp;H #10</t>
  </si>
  <si>
    <t>4003166</t>
  </si>
  <si>
    <t>RIVER DOCK</t>
  </si>
  <si>
    <t>4003177</t>
  </si>
  <si>
    <t>REBCO COAL, INC.</t>
  </si>
  <si>
    <t>VALLEY MINE #1</t>
  </si>
  <si>
    <t>4003180</t>
  </si>
  <si>
    <t>SURFACE/HM-2</t>
  </si>
  <si>
    <t>4003204</t>
  </si>
  <si>
    <t>PREMIUM COAL COMPANY. INC.</t>
  </si>
  <si>
    <t>MINE NO. 7</t>
  </si>
  <si>
    <t>4003221</t>
  </si>
  <si>
    <t>LONG HAUL LLC</t>
  </si>
  <si>
    <t>AREA NO 1</t>
  </si>
  <si>
    <t>4003237</t>
  </si>
  <si>
    <t>NATIONAL COAL CORPORATION</t>
  </si>
  <si>
    <t>MINE NO. 11</t>
  </si>
  <si>
    <t>4003238</t>
  </si>
  <si>
    <t>BRYDET AUGER #21</t>
  </si>
  <si>
    <t>4003272</t>
  </si>
  <si>
    <t>MINE NO. 14</t>
  </si>
  <si>
    <t>4003275</t>
  </si>
  <si>
    <t>4003279</t>
  </si>
  <si>
    <t>PREMIUM COAL</t>
  </si>
  <si>
    <t>MINE NO 17</t>
  </si>
  <si>
    <t>4003318</t>
  </si>
  <si>
    <t>TRIPLE H COAL, LLC</t>
  </si>
  <si>
    <t>AREA #2</t>
  </si>
  <si>
    <t>4003320</t>
  </si>
  <si>
    <t>NO 1 SURFACE-003 SECTION</t>
  </si>
  <si>
    <t>4003328</t>
  </si>
  <si>
    <t>MINE NO 5A</t>
  </si>
  <si>
    <t>4003333</t>
  </si>
  <si>
    <t>SOLID FUEL INC.</t>
  </si>
  <si>
    <t>4003337</t>
  </si>
  <si>
    <t>WESTBOURNE LANE MINE</t>
  </si>
  <si>
    <t>4003338</t>
  </si>
  <si>
    <t>MOUNTAINSIDE COAL INC</t>
  </si>
  <si>
    <t>WHITE OAK JOB</t>
  </si>
  <si>
    <t>4003351</t>
  </si>
  <si>
    <t>4003353</t>
  </si>
  <si>
    <t>KOPPER GLO MINING, LLC</t>
  </si>
  <si>
    <t>HWM #1</t>
  </si>
  <si>
    <t>4003365</t>
  </si>
  <si>
    <t>DOUBLE MOUNTAIN MINE</t>
  </si>
  <si>
    <t>4003366</t>
  </si>
  <si>
    <t>4003369</t>
  </si>
  <si>
    <t>BUFFALO MOUNTAIN #1</t>
  </si>
  <si>
    <t>4003376</t>
  </si>
  <si>
    <t>PREMIUM COAL HIGHWALL MINER</t>
  </si>
  <si>
    <t>4003385</t>
  </si>
  <si>
    <t>4003392</t>
  </si>
  <si>
    <t>TACKETT CREEK MINING, INC.</t>
  </si>
  <si>
    <t>DAVIS CREEK STRIP</t>
  </si>
  <si>
    <t>4003398</t>
  </si>
  <si>
    <t>CONTRACT HIGHWALL MINING, LLC</t>
  </si>
  <si>
    <t>SHM-75</t>
  </si>
  <si>
    <t>4100356</t>
  </si>
  <si>
    <t>ALCOA INC</t>
  </si>
  <si>
    <t>SANDOW MINE</t>
  </si>
  <si>
    <t>TX</t>
  </si>
  <si>
    <t>MILAM</t>
  </si>
  <si>
    <t>331</t>
  </si>
  <si>
    <t>48</t>
  </si>
  <si>
    <t>4101192</t>
  </si>
  <si>
    <t>LUMINANT MINING COMPANY LLC</t>
  </si>
  <si>
    <t>BIG BROWN STRIP</t>
  </si>
  <si>
    <t>FREESTONE</t>
  </si>
  <si>
    <t>161</t>
  </si>
  <si>
    <t>4101900</t>
  </si>
  <si>
    <t>LUMINANT MINING CO LLC</t>
  </si>
  <si>
    <t>WINFIELD NORTH STRIP</t>
  </si>
  <si>
    <t>TITUS</t>
  </si>
  <si>
    <t>449</t>
  </si>
  <si>
    <t>4102632</t>
  </si>
  <si>
    <t>BECKVILLE STRIP</t>
  </si>
  <si>
    <t>PANOLA</t>
  </si>
  <si>
    <t>365</t>
  </si>
  <si>
    <t>4102776</t>
  </si>
  <si>
    <t>SULPHUR SPRINGS STRIP</t>
  </si>
  <si>
    <t>223</t>
  </si>
  <si>
    <t>4102788</t>
  </si>
  <si>
    <t>BREMOND STRIP</t>
  </si>
  <si>
    <t>ROBERTSON</t>
  </si>
  <si>
    <t>395</t>
  </si>
  <si>
    <t>4102840</t>
  </si>
  <si>
    <t>KIEWIT MINING GROUP, INC.</t>
  </si>
  <si>
    <t>SAN MIGUEL LIGNITE MINE</t>
  </si>
  <si>
    <t>ATASCOSA</t>
  </si>
  <si>
    <t>4102847</t>
  </si>
  <si>
    <t>TEXAS MUNICIPAL POWER AGENCY</t>
  </si>
  <si>
    <t>GIBBONS CREEK LIGNITE MINE</t>
  </si>
  <si>
    <t>GRIMES</t>
  </si>
  <si>
    <t>4103101</t>
  </si>
  <si>
    <t>SOUTH HALLSVILLE NO 1 MINE</t>
  </si>
  <si>
    <t>203</t>
  </si>
  <si>
    <t>4103164</t>
  </si>
  <si>
    <t>TEXAS WESTMORELAND COAL CO.</t>
  </si>
  <si>
    <t>LEON</t>
  </si>
  <si>
    <t>289</t>
  </si>
  <si>
    <t>4103428</t>
  </si>
  <si>
    <t>WALNUT CREEK MINING COMPANY</t>
  </si>
  <si>
    <t>CALVERT MINE</t>
  </si>
  <si>
    <t>4103658</t>
  </si>
  <si>
    <t>WINFIELD SOUTH STRIP</t>
  </si>
  <si>
    <t>4103659</t>
  </si>
  <si>
    <t>TATUM STRIP MINE</t>
  </si>
  <si>
    <t>4103660</t>
  </si>
  <si>
    <t>OAK HILL STRIP</t>
  </si>
  <si>
    <t>RUSK</t>
  </si>
  <si>
    <t>401</t>
  </si>
  <si>
    <t>4103739</t>
  </si>
  <si>
    <t>CAMINO REAL FUELS, LLC</t>
  </si>
  <si>
    <t>EAGLE PASS MINE</t>
  </si>
  <si>
    <t>MAVERICK</t>
  </si>
  <si>
    <t>323</t>
  </si>
  <si>
    <t>4104085</t>
  </si>
  <si>
    <t>THREE OAKS</t>
  </si>
  <si>
    <t>287</t>
  </si>
  <si>
    <t>4104444</t>
  </si>
  <si>
    <t>LEESBURG STRIP</t>
  </si>
  <si>
    <t>4104586</t>
  </si>
  <si>
    <t>KOSSE STRIP</t>
  </si>
  <si>
    <t>LIMESTONE</t>
  </si>
  <si>
    <t>293</t>
  </si>
  <si>
    <t>4104802</t>
  </si>
  <si>
    <t>TURLINGTON STRIP MINE</t>
  </si>
  <si>
    <t>4200079</t>
  </si>
  <si>
    <t>EMERY MINE</t>
  </si>
  <si>
    <t>UT</t>
  </si>
  <si>
    <t>EMERY</t>
  </si>
  <si>
    <t>015</t>
  </si>
  <si>
    <t>49</t>
  </si>
  <si>
    <t>4200089</t>
  </si>
  <si>
    <t>CANYON FUEL COMPANY LLC</t>
  </si>
  <si>
    <t>SEVIER</t>
  </si>
  <si>
    <t>4200099</t>
  </si>
  <si>
    <t>NEVADA ELECTRIC INVESTMENT COM</t>
  </si>
  <si>
    <t>WELLINGTON PREP PLANT AREA</t>
  </si>
  <si>
    <t>4200121</t>
  </si>
  <si>
    <t>ENERGY WEST MINING COMPANY</t>
  </si>
  <si>
    <t>DEER CREEK MINE</t>
  </si>
  <si>
    <t>4201444</t>
  </si>
  <si>
    <t>SAVAGE INDUSTRIES INC</t>
  </si>
  <si>
    <t>SAVAGE COAL TERMINAL</t>
  </si>
  <si>
    <t>4201474</t>
  </si>
  <si>
    <t>ANDALEX RESOURCES INC</t>
  </si>
  <si>
    <t>PINNACLE</t>
  </si>
  <si>
    <t>4201566</t>
  </si>
  <si>
    <t>SKYLINE MINE #3</t>
  </si>
  <si>
    <t>4201778</t>
  </si>
  <si>
    <t>EMERY SURFACE MINE</t>
  </si>
  <si>
    <t>4201779</t>
  </si>
  <si>
    <t>EMERY PREPARATIOM PLANT</t>
  </si>
  <si>
    <t>4201864</t>
  </si>
  <si>
    <t>AMERICA WEST SERVICES, INC.</t>
  </si>
  <si>
    <t>WILDCAT LOADOUT</t>
  </si>
  <si>
    <t>4201890</t>
  </si>
  <si>
    <t>DUGOUT CANYON MINE</t>
  </si>
  <si>
    <t>4202052</t>
  </si>
  <si>
    <t>COTTONWOOD COAL BLENDING &amp; PRE</t>
  </si>
  <si>
    <t>4202074</t>
  </si>
  <si>
    <t>HIDDEN SPLENDOR RESOURCES INC</t>
  </si>
  <si>
    <t>HORIZON MINE</t>
  </si>
  <si>
    <t>4202093</t>
  </si>
  <si>
    <t>SUNNYSIDE COGENERATION ASSOCIA</t>
  </si>
  <si>
    <t>SUNNYSIDE WASTE COAL SITE</t>
  </si>
  <si>
    <t>4202157</t>
  </si>
  <si>
    <t>HIAWATHA COAL COMPANY INC</t>
  </si>
  <si>
    <t>KING MINE</t>
  </si>
  <si>
    <t>4202233</t>
  </si>
  <si>
    <t>WEST RIDGE RESOURCES INC</t>
  </si>
  <si>
    <t>WEST RIDGE MINE</t>
  </si>
  <si>
    <t>4202241</t>
  </si>
  <si>
    <t>UTAH AMERICAN ENERGY, INC.</t>
  </si>
  <si>
    <t>LILA CANYON</t>
  </si>
  <si>
    <t>4202263</t>
  </si>
  <si>
    <t>CASTLE VALLEY MINING LLC</t>
  </si>
  <si>
    <t>BEAR CANYON NO 3 MINE</t>
  </si>
  <si>
    <t>4202334</t>
  </si>
  <si>
    <t>STAR POINT REFUSE PILE</t>
  </si>
  <si>
    <t>4202335</t>
  </si>
  <si>
    <t>BEAR CANYON #4</t>
  </si>
  <si>
    <t>4202356</t>
  </si>
  <si>
    <t>GENWAL RESOURCES INC</t>
  </si>
  <si>
    <t>SOUTH CRANDALL CANYON MINE</t>
  </si>
  <si>
    <t>4202357</t>
  </si>
  <si>
    <t>HEADWATERS INCORPORATED</t>
  </si>
  <si>
    <t>ENVIRONMENTAL TECHNOLOGIES GROUP, LLC</t>
  </si>
  <si>
    <t>4202371</t>
  </si>
  <si>
    <t>TERRA SYSTEMS, INC.</t>
  </si>
  <si>
    <t>4202395</t>
  </si>
  <si>
    <t>4202398</t>
  </si>
  <si>
    <t>COVOL ENGINEERED FUELS LLC</t>
  </si>
  <si>
    <t>COVOL ENGINEERED FUELS UTAH</t>
  </si>
  <si>
    <t>4202455</t>
  </si>
  <si>
    <t>CANYON FUEL COMPANY, LLC</t>
  </si>
  <si>
    <t>CASTLE VALLEY PREP PLANT</t>
  </si>
  <si>
    <t>4202519</t>
  </si>
  <si>
    <t>ALTON COAL DEVELOPMENT LLC</t>
  </si>
  <si>
    <t>KANE</t>
  </si>
  <si>
    <t>4400271</t>
  </si>
  <si>
    <t>DICKENSON-RUSSELL COAL COMPANY</t>
  </si>
  <si>
    <t>MOSS NO 1 PREPARATION PLANT</t>
  </si>
  <si>
    <t>VA</t>
  </si>
  <si>
    <t>DICKENSON</t>
  </si>
  <si>
    <t>51</t>
  </si>
  <si>
    <t>4400649</t>
  </si>
  <si>
    <t>JEWELL SMOKELESS COAL CORP</t>
  </si>
  <si>
    <t>CORONET JEWELL PREP PLANT #2</t>
  </si>
  <si>
    <t>BUCHANAN</t>
  </si>
  <si>
    <t>4401213</t>
  </si>
  <si>
    <t>JABRO COAL INC</t>
  </si>
  <si>
    <t>RUSSELL</t>
  </si>
  <si>
    <t>4401486</t>
  </si>
  <si>
    <t>CALICO COAL INC</t>
  </si>
  <si>
    <t>MERIDIAN #2</t>
  </si>
  <si>
    <t>4402277</t>
  </si>
  <si>
    <t>MOSS #3 PLANT</t>
  </si>
  <si>
    <t>4403010</t>
  </si>
  <si>
    <t>CLINTWOOD ELKHORN III</t>
  </si>
  <si>
    <t>4403088</t>
  </si>
  <si>
    <t>PIGEON CREEK PROCESSING CORPOR</t>
  </si>
  <si>
    <t>WISE</t>
  </si>
  <si>
    <t>4403317</t>
  </si>
  <si>
    <t>APPLE JACKS COAL COMPANY, INC.</t>
  </si>
  <si>
    <t>APPLE JACKS NO. 7</t>
  </si>
  <si>
    <t>4403443</t>
  </si>
  <si>
    <t>COAL TECHNOLOGY INTERNATIONAL,</t>
  </si>
  <si>
    <t>WAKENVA PREP PLANT</t>
  </si>
  <si>
    <t>4403472</t>
  </si>
  <si>
    <t>HILLS COAL CO., INC.</t>
  </si>
  <si>
    <t>TIPPLE #1</t>
  </si>
  <si>
    <t>4403658</t>
  </si>
  <si>
    <t>TWIN STAR MINING, INC.</t>
  </si>
  <si>
    <t>4403929</t>
  </si>
  <si>
    <t>NO 1 LOADING DOCK</t>
  </si>
  <si>
    <t>4403932</t>
  </si>
  <si>
    <t>MILES BRANCH MINE</t>
  </si>
  <si>
    <t>TAZEWELL</t>
  </si>
  <si>
    <t>4404181</t>
  </si>
  <si>
    <t>MOUNTAIN ENERGY RESOURCES INC</t>
  </si>
  <si>
    <t>MOUNTAIN ENERGY #1</t>
  </si>
  <si>
    <t>4404212</t>
  </si>
  <si>
    <t>WELLMORE COAL COMPANY, LLC.</t>
  </si>
  <si>
    <t>#7 PREP PLANT</t>
  </si>
  <si>
    <t>4404264</t>
  </si>
  <si>
    <t>MOUNTAINTOP INC</t>
  </si>
  <si>
    <t>TACOMA PLANT</t>
  </si>
  <si>
    <t>4404296</t>
  </si>
  <si>
    <t>HAROLD KEENE COAL PREPARATION</t>
  </si>
  <si>
    <t>#1 LOADING DOCK</t>
  </si>
  <si>
    <t>4404534</t>
  </si>
  <si>
    <t>A&amp;G COAL CORPORATION</t>
  </si>
  <si>
    <t>RAMSEY  PREP PLANT AND TIPPLE</t>
  </si>
  <si>
    <t>4404856</t>
  </si>
  <si>
    <t>BUCHANAN MINE #1</t>
  </si>
  <si>
    <t>4404982</t>
  </si>
  <si>
    <t>THE BLACK DIAMOND COMPANY</t>
  </si>
  <si>
    <t>WELLMORE #8 PREP PLANT</t>
  </si>
  <si>
    <t>4405014</t>
  </si>
  <si>
    <t>CUMBERLAND RIVER COAL CO</t>
  </si>
  <si>
    <t>PARDEE PLANT/LOADOUT</t>
  </si>
  <si>
    <t>4405021</t>
  </si>
  <si>
    <t>AMBROSE BRANCH COAL COMPANY IN</t>
  </si>
  <si>
    <t>HAWTHORNE DOCK</t>
  </si>
  <si>
    <t>4405122</t>
  </si>
  <si>
    <t>J O J COAL COMPANY INC</t>
  </si>
  <si>
    <t>4405141</t>
  </si>
  <si>
    <t>J A D COAL COMPANY INC</t>
  </si>
  <si>
    <t>4405144</t>
  </si>
  <si>
    <t>ROCK BRANCH COAL CORP</t>
  </si>
  <si>
    <t>ROCK BRANCH COAL CORP #1</t>
  </si>
  <si>
    <t>4405166</t>
  </si>
  <si>
    <t>D &amp; C MINING #2 TIPPLE</t>
  </si>
  <si>
    <t>4405201</t>
  </si>
  <si>
    <t>HILLS FUEL COMPANY</t>
  </si>
  <si>
    <t>TIPPLE # 2</t>
  </si>
  <si>
    <t>4405217</t>
  </si>
  <si>
    <t>HUMPHREYS ENTERPRISES INC</t>
  </si>
  <si>
    <t>4405226</t>
  </si>
  <si>
    <t>OLIVER COAL SALES</t>
  </si>
  <si>
    <t>#1 TIPPLE</t>
  </si>
  <si>
    <t>4405236</t>
  </si>
  <si>
    <t>KNOX CREEK COAL CORP.</t>
  </si>
  <si>
    <t>COAL CREEK PREP PLANT</t>
  </si>
  <si>
    <t>4405246</t>
  </si>
  <si>
    <t>DOUBLE O MINING</t>
  </si>
  <si>
    <t>4405265</t>
  </si>
  <si>
    <t>PREPARATION PLANT #1</t>
  </si>
  <si>
    <t>4405270</t>
  </si>
  <si>
    <t>PARAMONT COAL COMPANY VIRGINIA</t>
  </si>
  <si>
    <t>TOMS CREEK COMPLEX</t>
  </si>
  <si>
    <t>4405311</t>
  </si>
  <si>
    <t>DICKENSON-RUSSELL COAL CO., LL</t>
  </si>
  <si>
    <t>MC CLURE RIVER  PLANT</t>
  </si>
  <si>
    <t>4405355</t>
  </si>
  <si>
    <t>B &amp; W COAL COMPANY</t>
  </si>
  <si>
    <t>4405411</t>
  </si>
  <si>
    <t>OMEGA MINING - BEEHIVE COAL CO</t>
  </si>
  <si>
    <t>BEEHIVE</t>
  </si>
  <si>
    <t>4405488</t>
  </si>
  <si>
    <t>P B C COAL COMPANY</t>
  </si>
  <si>
    <t>4405498</t>
  </si>
  <si>
    <t>WELLMORE COAL COMPANY, LLC</t>
  </si>
  <si>
    <t>NORA PREPARATION PLANT</t>
  </si>
  <si>
    <t>4405538</t>
  </si>
  <si>
    <t>R B J TRUCKING INC</t>
  </si>
  <si>
    <t>4405559</t>
  </si>
  <si>
    <t>BLUFF SPUR COAL CORPORATION</t>
  </si>
  <si>
    <t>4405605</t>
  </si>
  <si>
    <t>MAYFLOWER PREPARATION PLANT</t>
  </si>
  <si>
    <t>4405658</t>
  </si>
  <si>
    <t>BLACK GOLD COAL COMPANY INC</t>
  </si>
  <si>
    <t>4405722</t>
  </si>
  <si>
    <t>K &amp; V COAL COMPANY INC</t>
  </si>
  <si>
    <t>4405726</t>
  </si>
  <si>
    <t>CHEYENNE PROCESSING COMPANY, I</t>
  </si>
  <si>
    <t>CHEYENNE #1</t>
  </si>
  <si>
    <t>4405745</t>
  </si>
  <si>
    <t>EAST STAR MINING, INC.</t>
  </si>
  <si>
    <t>4405815</t>
  </si>
  <si>
    <t>GUEST MOUNTAIN MINING CORPORAT</t>
  </si>
  <si>
    <t>4405898</t>
  </si>
  <si>
    <t>LONE MOUNTAIN PROCESSING</t>
  </si>
  <si>
    <t>4405971</t>
  </si>
  <si>
    <t>RED RIVER COAL COMPANY INC</t>
  </si>
  <si>
    <t>STOKER</t>
  </si>
  <si>
    <t>4405998</t>
  </si>
  <si>
    <t>BLESS COAL COMPANY INC</t>
  </si>
  <si>
    <t>NO 2 MINE</t>
  </si>
  <si>
    <t>4406045</t>
  </si>
  <si>
    <t>NO 5 STRIP</t>
  </si>
  <si>
    <t>4406084</t>
  </si>
  <si>
    <t>GREATER WISE INC</t>
  </si>
  <si>
    <t>NO 4 STRIP</t>
  </si>
  <si>
    <t>4406195</t>
  </si>
  <si>
    <t>4406199</t>
  </si>
  <si>
    <t>NO 1 PREP PLANT</t>
  </si>
  <si>
    <t>4406230</t>
  </si>
  <si>
    <t>VIRGINIA FUELS CORPORATION</t>
  </si>
  <si>
    <t>SIGMON WASHER</t>
  </si>
  <si>
    <t>4406295</t>
  </si>
  <si>
    <t>NORTHERN COAL COMPANY</t>
  </si>
  <si>
    <t>4406444</t>
  </si>
  <si>
    <t>DICKENSON-RUSSELL COAL CO LLC</t>
  </si>
  <si>
    <t>LAUREL MOUNTAIN</t>
  </si>
  <si>
    <t>4406499</t>
  </si>
  <si>
    <t>DOMINION COAL CORPORATION</t>
  </si>
  <si>
    <t>DOMINION NO 7</t>
  </si>
  <si>
    <t>4406544</t>
  </si>
  <si>
    <t>A &amp; G COAL CORPORATION</t>
  </si>
  <si>
    <t>SAWMILL HOLLOW #1</t>
  </si>
  <si>
    <t>4406545</t>
  </si>
  <si>
    <t>NO. 5 STRIP</t>
  </si>
  <si>
    <t>4406643</t>
  </si>
  <si>
    <t>ABBY CONTRACTORS INC</t>
  </si>
  <si>
    <t>4406685</t>
  </si>
  <si>
    <t>BANNER BLUE COAL COMPANY</t>
  </si>
  <si>
    <t>PAW PAW MINE</t>
  </si>
  <si>
    <t>4406716</t>
  </si>
  <si>
    <t>4406718</t>
  </si>
  <si>
    <t>MINE NO. 26</t>
  </si>
  <si>
    <t>4406746</t>
  </si>
  <si>
    <t>PREP PLANT #1</t>
  </si>
  <si>
    <t>4406748</t>
  </si>
  <si>
    <t>MINE NO. 30</t>
  </si>
  <si>
    <t>4406759</t>
  </si>
  <si>
    <t>MINE NO. 36</t>
  </si>
  <si>
    <t>4406761</t>
  </si>
  <si>
    <t>DOMINION NO 32</t>
  </si>
  <si>
    <t>4406782</t>
  </si>
  <si>
    <t>6C MINE NO 1</t>
  </si>
  <si>
    <t>4406784</t>
  </si>
  <si>
    <t>JECO, INC.</t>
  </si>
  <si>
    <t>QUALITY COAL SALES</t>
  </si>
  <si>
    <t>4406786</t>
  </si>
  <si>
    <t>PARDEE SURFACE</t>
  </si>
  <si>
    <t>4406791</t>
  </si>
  <si>
    <t>M-T COAL COMPANY, LLC</t>
  </si>
  <si>
    <t>4406804</t>
  </si>
  <si>
    <t>TILLER NO 1</t>
  </si>
  <si>
    <t>4406816</t>
  </si>
  <si>
    <t>BAND MILL MINE</t>
  </si>
  <si>
    <t>4406836</t>
  </si>
  <si>
    <t>SANW, INC</t>
  </si>
  <si>
    <t>4406839</t>
  </si>
  <si>
    <t>MINE NO. 34</t>
  </si>
  <si>
    <t>4406859</t>
  </si>
  <si>
    <t>BIG FORK MINE</t>
  </si>
  <si>
    <t>4406860</t>
  </si>
  <si>
    <t>RAVEN DOCK</t>
  </si>
  <si>
    <t>4406864</t>
  </si>
  <si>
    <t>CHEROKEE MINE</t>
  </si>
  <si>
    <t>4406868</t>
  </si>
  <si>
    <t>A B &amp; J COAL COMPANY, INC.</t>
  </si>
  <si>
    <t>NO 6</t>
  </si>
  <si>
    <t>4406869</t>
  </si>
  <si>
    <t>SIGMON STRIP #23</t>
  </si>
  <si>
    <t>4406876</t>
  </si>
  <si>
    <t>SANW, INC.</t>
  </si>
  <si>
    <t>4406894</t>
  </si>
  <si>
    <t>CORBIN MINING LLC</t>
  </si>
  <si>
    <t>BUCKEYE #2</t>
  </si>
  <si>
    <t>4406907</t>
  </si>
  <si>
    <t>N &amp; N MINING, LLC</t>
  </si>
  <si>
    <t>4406920</t>
  </si>
  <si>
    <t>FAITH RESOURCES, INC.</t>
  </si>
  <si>
    <t>4406929</t>
  </si>
  <si>
    <t>DEEP MINE #26</t>
  </si>
  <si>
    <t>4406943</t>
  </si>
  <si>
    <t>KELLYVIEW LOADOUT FACILITY</t>
  </si>
  <si>
    <t>4406947</t>
  </si>
  <si>
    <t>4406948</t>
  </si>
  <si>
    <t>STRIP #8</t>
  </si>
  <si>
    <t>4406949</t>
  </si>
  <si>
    <t>LOVERS GAP #3</t>
  </si>
  <si>
    <t>4406951</t>
  </si>
  <si>
    <t>MATT MINING CO., INC.</t>
  </si>
  <si>
    <t>HIGH SPLINT SURFACE MINE NO. 1</t>
  </si>
  <si>
    <t>4406991</t>
  </si>
  <si>
    <t>STRIP #11</t>
  </si>
  <si>
    <t>4406992</t>
  </si>
  <si>
    <t>STRIP #12</t>
  </si>
  <si>
    <t>4406999</t>
  </si>
  <si>
    <t>STRIP #13</t>
  </si>
  <si>
    <t>4407001</t>
  </si>
  <si>
    <t>STRIP #14</t>
  </si>
  <si>
    <t>4407005</t>
  </si>
  <si>
    <t>P.B. DIRTMOVERS</t>
  </si>
  <si>
    <t>NO 5</t>
  </si>
  <si>
    <t>4407011</t>
  </si>
  <si>
    <t>FAIRBANKS COAL CO., INC.</t>
  </si>
  <si>
    <t>FAIRBANKS COMPLEX</t>
  </si>
  <si>
    <t>4407012</t>
  </si>
  <si>
    <t>APPALACHIAN CONTRACTORS INC.</t>
  </si>
  <si>
    <t>#3 SURFACE</t>
  </si>
  <si>
    <t>4407034</t>
  </si>
  <si>
    <t>4407038</t>
  </si>
  <si>
    <t>BUCKEYE BR.</t>
  </si>
  <si>
    <t>4407040</t>
  </si>
  <si>
    <t>CONVICT HOLLOW</t>
  </si>
  <si>
    <t>4407041</t>
  </si>
  <si>
    <t>APPALACHIAN HIGHWALL MINING LL</t>
  </si>
  <si>
    <t>SHOP HOLLOW MINE NO 1 HIGHWALL</t>
  </si>
  <si>
    <t>GILES</t>
  </si>
  <si>
    <t>4407045</t>
  </si>
  <si>
    <t>BLACK DIAMOND COAL CO.</t>
  </si>
  <si>
    <t>4407046</t>
  </si>
  <si>
    <t>LOCUST THICKET</t>
  </si>
  <si>
    <t>4407047</t>
  </si>
  <si>
    <t>PIONEER COAL INC.</t>
  </si>
  <si>
    <t>4407052</t>
  </si>
  <si>
    <t>DORCHESTER ENTERPRISES, INC.</t>
  </si>
  <si>
    <t>MINE NO. 4</t>
  </si>
  <si>
    <t>4407058</t>
  </si>
  <si>
    <t>JEWELL SMOKELESS COAL CORPORAT</t>
  </si>
  <si>
    <t>HEAVY EQUIPMENT SHOP</t>
  </si>
  <si>
    <t>4407060</t>
  </si>
  <si>
    <t>PARDEE/WAX</t>
  </si>
  <si>
    <t>4407061</t>
  </si>
  <si>
    <t>NO. 3 HWM CONVICT</t>
  </si>
  <si>
    <t>4407067</t>
  </si>
  <si>
    <t>HAROLD KEENE COAL COMPANY INC</t>
  </si>
  <si>
    <t>FACE-UP NO 1</t>
  </si>
  <si>
    <t>4407074</t>
  </si>
  <si>
    <t>OLD DOMINION ENERGY INC</t>
  </si>
  <si>
    <t>DOGWOOD #3</t>
  </si>
  <si>
    <t>4407080</t>
  </si>
  <si>
    <t>HAROLD KEENE SURFACE COMPANY L</t>
  </si>
  <si>
    <t>PINE CREEK</t>
  </si>
  <si>
    <t>4407081</t>
  </si>
  <si>
    <t>REGENT ALLIED CARBON ENERGY, I</t>
  </si>
  <si>
    <t>4407082</t>
  </si>
  <si>
    <t>ABLE MINING INCORPORATED</t>
  </si>
  <si>
    <t>ABLE NO 1</t>
  </si>
  <si>
    <t>4407085</t>
  </si>
  <si>
    <t>GREEN HILL MINING, INC.</t>
  </si>
  <si>
    <t>GHM #37</t>
  </si>
  <si>
    <t>ARLINGTON</t>
  </si>
  <si>
    <t>4407087</t>
  </si>
  <si>
    <t>BIG LAUREL MINING CORPORATION</t>
  </si>
  <si>
    <t>4407098</t>
  </si>
  <si>
    <t>JONES FORK SURFACE MINE NO 1</t>
  </si>
  <si>
    <t>4407099</t>
  </si>
  <si>
    <t>C &amp; S CONSTRUCTION &amp; EXCAVATIN</t>
  </si>
  <si>
    <t>JEWELL VALLEY GOB PILE REMOVAL</t>
  </si>
  <si>
    <t>4407104</t>
  </si>
  <si>
    <t>OMEGA MINING HATFIELD, LLC</t>
  </si>
  <si>
    <t>4407108</t>
  </si>
  <si>
    <t>CEDAR BRANCH NO 1</t>
  </si>
  <si>
    <t>4407115</t>
  </si>
  <si>
    <t>BADEN #1</t>
  </si>
  <si>
    <t>4407123</t>
  </si>
  <si>
    <t>DEEP MINE #35</t>
  </si>
  <si>
    <t>4407124</t>
  </si>
  <si>
    <t>TRUE ENERGY FUELS LLC</t>
  </si>
  <si>
    <t>TRUE ENERGY FUELS MINE NO. 2</t>
  </si>
  <si>
    <t>4407126</t>
  </si>
  <si>
    <t>4407127</t>
  </si>
  <si>
    <t>DERBY WILSON MINE</t>
  </si>
  <si>
    <t>4407128</t>
  </si>
  <si>
    <t>ROCKHOUSE MINE</t>
  </si>
  <si>
    <t>4407129</t>
  </si>
  <si>
    <t>DEEP MINE #25</t>
  </si>
  <si>
    <t>4407133</t>
  </si>
  <si>
    <t>NO. 26 STRIP</t>
  </si>
  <si>
    <t>4407137</t>
  </si>
  <si>
    <t>PATRIOT MINING, LLC</t>
  </si>
  <si>
    <t>4407138</t>
  </si>
  <si>
    <t>4407142</t>
  </si>
  <si>
    <t>FLAT ROCK PREPARATION PLANT</t>
  </si>
  <si>
    <t>4407143</t>
  </si>
  <si>
    <t>WOLF CREEK COAL CORP LLC</t>
  </si>
  <si>
    <t>FEDS CREEK #1</t>
  </si>
  <si>
    <t>4407146</t>
  </si>
  <si>
    <t>ROARING FORK NO 4</t>
  </si>
  <si>
    <t>4407150</t>
  </si>
  <si>
    <t>OSAKA MINING CORPORATION</t>
  </si>
  <si>
    <t>4407154</t>
  </si>
  <si>
    <t>DACOAL MINING, INC.</t>
  </si>
  <si>
    <t>4407156</t>
  </si>
  <si>
    <t>NINE MILE MINING INC.</t>
  </si>
  <si>
    <t>4407159</t>
  </si>
  <si>
    <t>BRISTOL COAL CORP</t>
  </si>
  <si>
    <t>4407160</t>
  </si>
  <si>
    <t>PREACHER CREEK STRIP</t>
  </si>
  <si>
    <t>4407163</t>
  </si>
  <si>
    <t>88 STRIP</t>
  </si>
  <si>
    <t>4407167</t>
  </si>
  <si>
    <t>ESTEP COAL CO INC</t>
  </si>
  <si>
    <t>LMM</t>
  </si>
  <si>
    <t>4407169</t>
  </si>
  <si>
    <t>BARNETTE ENERGY, LLC</t>
  </si>
  <si>
    <t>MILL CREEK #1 SURFACE MINE</t>
  </si>
  <si>
    <t>4407170</t>
  </si>
  <si>
    <t>MEADOW BRANCH MINING CORPORATI</t>
  </si>
  <si>
    <t>WHITLEY FORK MINE</t>
  </si>
  <si>
    <t>4407172</t>
  </si>
  <si>
    <t>EXTRA ENERGY, INC.</t>
  </si>
  <si>
    <t>VIRGINIA POINT NO. 1 SURFACE M</t>
  </si>
  <si>
    <t>4407178</t>
  </si>
  <si>
    <t>HUFFMAN FK. AUGER</t>
  </si>
  <si>
    <t>4407179</t>
  </si>
  <si>
    <t>TECH LEASING &amp; REBUILD, LLC</t>
  </si>
  <si>
    <t>4407180</t>
  </si>
  <si>
    <t>HURRICANE BRANCH STRIP #1</t>
  </si>
  <si>
    <t>4407182</t>
  </si>
  <si>
    <t>MOUNTAINEER ENTERPRISES, INC.</t>
  </si>
  <si>
    <t>MOUNTAINEER NO.3</t>
  </si>
  <si>
    <t>4407186</t>
  </si>
  <si>
    <t>MILL BRANCH COAL CORPORATION</t>
  </si>
  <si>
    <t>LOONEY CREEK TAGGART MINE</t>
  </si>
  <si>
    <t>4407187</t>
  </si>
  <si>
    <t>4407188</t>
  </si>
  <si>
    <t>NINE MILE MINING, INC.</t>
  </si>
  <si>
    <t>4407189</t>
  </si>
  <si>
    <t>LOW SPLINT A MINE</t>
  </si>
  <si>
    <t>4407190</t>
  </si>
  <si>
    <t>RED ONION SURFACE MINE</t>
  </si>
  <si>
    <t>4407193</t>
  </si>
  <si>
    <t>DACOAL MINING INC</t>
  </si>
  <si>
    <t>4407195</t>
  </si>
  <si>
    <t>ENERGY TECHNOLOGIES INC</t>
  </si>
  <si>
    <t>APPALACHIA REMINING #4</t>
  </si>
  <si>
    <t>4407199</t>
  </si>
  <si>
    <t>CLINTWOOD ELKHORN MINING INC</t>
  </si>
  <si>
    <t>LAUREL BRANCH SURFACE</t>
  </si>
  <si>
    <t>4407201</t>
  </si>
  <si>
    <t>JOB #15 SURFACE</t>
  </si>
  <si>
    <t>4407205</t>
  </si>
  <si>
    <t>D J COAL INC</t>
  </si>
  <si>
    <t>4407207</t>
  </si>
  <si>
    <t>POWELL MOUNTAIN ENERGY, LLC</t>
  </si>
  <si>
    <t>MIDDLESPLINT MINE</t>
  </si>
  <si>
    <t>4407211</t>
  </si>
  <si>
    <t>CEDAR CREEK COAL LLC</t>
  </si>
  <si>
    <t>4407212</t>
  </si>
  <si>
    <t>HACKNEY</t>
  </si>
  <si>
    <t>4407214</t>
  </si>
  <si>
    <t>CAPITAL COAL CORPORATION</t>
  </si>
  <si>
    <t>4407215</t>
  </si>
  <si>
    <t>BIG BEAR MINING INC</t>
  </si>
  <si>
    <t>BULL RUN SURFACE MINE</t>
  </si>
  <si>
    <t>4407217</t>
  </si>
  <si>
    <t>FOUR O MINING CORPORATION</t>
  </si>
  <si>
    <t>4407219</t>
  </si>
  <si>
    <t>MULE HOLLOW SURFACE MINE</t>
  </si>
  <si>
    <t>4407220</t>
  </si>
  <si>
    <t>MINE NO. 44</t>
  </si>
  <si>
    <t>4407223</t>
  </si>
  <si>
    <t>DEEP MINE 41</t>
  </si>
  <si>
    <t>4407224</t>
  </si>
  <si>
    <t>CUMBERLAND RIVER COAL CO INC</t>
  </si>
  <si>
    <t>PINE BRANCH 1</t>
  </si>
  <si>
    <t>4407225</t>
  </si>
  <si>
    <t>HUFFMAN FK.</t>
  </si>
  <si>
    <t>4407227</t>
  </si>
  <si>
    <t>MINE NO 43</t>
  </si>
  <si>
    <t>4407228</t>
  </si>
  <si>
    <t>4407231</t>
  </si>
  <si>
    <t>DEEP MINE 37</t>
  </si>
  <si>
    <t>4407232</t>
  </si>
  <si>
    <t>SOUTH FORK</t>
  </si>
  <si>
    <t>4407233</t>
  </si>
  <si>
    <t>MOUNTAIN FUELS INC</t>
  </si>
  <si>
    <t>GOBCO #8</t>
  </si>
  <si>
    <t>4407236</t>
  </si>
  <si>
    <t>STARR BR.</t>
  </si>
  <si>
    <t>4407238</t>
  </si>
  <si>
    <t>VFC-WESTERN STRIP</t>
  </si>
  <si>
    <t>4407239</t>
  </si>
  <si>
    <t>FLAT ROCK</t>
  </si>
  <si>
    <t>4407241</t>
  </si>
  <si>
    <t>DOGWOOD  #4</t>
  </si>
  <si>
    <t>4407242</t>
  </si>
  <si>
    <t>GMAX ENERGY INC</t>
  </si>
  <si>
    <t>BRYSON COLE SURFACE</t>
  </si>
  <si>
    <t>169</t>
  </si>
  <si>
    <t>4407245</t>
  </si>
  <si>
    <t>CONVICT EAST SURFACE</t>
  </si>
  <si>
    <t>4407246</t>
  </si>
  <si>
    <t>STRIP #24</t>
  </si>
  <si>
    <t>4407247</t>
  </si>
  <si>
    <t>MOUNTAINEER ENTERPRISES INC</t>
  </si>
  <si>
    <t>MOUNTAINEER NO 4</t>
  </si>
  <si>
    <t>4407251</t>
  </si>
  <si>
    <t>LOONEY CREEK MARKER MINE</t>
  </si>
  <si>
    <t>4407252</t>
  </si>
  <si>
    <t>4407253</t>
  </si>
  <si>
    <t>DARBY ROAD MINE #1</t>
  </si>
  <si>
    <t>4407254</t>
  </si>
  <si>
    <t>3 POLE</t>
  </si>
  <si>
    <t>4407256</t>
  </si>
  <si>
    <t>FAIRBANKS COAL COMPANY INC</t>
  </si>
  <si>
    <t>FAIRBANKS NO 4</t>
  </si>
  <si>
    <t>4407257</t>
  </si>
  <si>
    <t>BUTCHER KNIFE SURFACE MINE</t>
  </si>
  <si>
    <t>4407258</t>
  </si>
  <si>
    <t>TWIN BRANCH</t>
  </si>
  <si>
    <t>4407260</t>
  </si>
  <si>
    <t>LIL O CONTRACTORS</t>
  </si>
  <si>
    <t>WAKENVA MINE #1</t>
  </si>
  <si>
    <t>4407261</t>
  </si>
  <si>
    <t>HANNA COAL CO., INC.</t>
  </si>
  <si>
    <t>4407262</t>
  </si>
  <si>
    <t>PHILLIPS RIDER NO. 1 MINE</t>
  </si>
  <si>
    <t>4407263</t>
  </si>
  <si>
    <t>MOUNTAINEER NO. 5</t>
  </si>
  <si>
    <t>4407264</t>
  </si>
  <si>
    <t>XMV, INC.</t>
  </si>
  <si>
    <t>MINE NO. 41</t>
  </si>
  <si>
    <t>4407268</t>
  </si>
  <si>
    <t>LOWER MILL BLAIR</t>
  </si>
  <si>
    <t>4407269</t>
  </si>
  <si>
    <t>MIDDLE FORK HAGY</t>
  </si>
  <si>
    <t>4407270</t>
  </si>
  <si>
    <t>BEE TREE AUGER</t>
  </si>
  <si>
    <t>4407272</t>
  </si>
  <si>
    <t>SMITH GAP SURFACE MINE</t>
  </si>
  <si>
    <t>4407274</t>
  </si>
  <si>
    <t>BIG BEAR MINING INC.</t>
  </si>
  <si>
    <t>BOLD CAMP SURFACE MINE</t>
  </si>
  <si>
    <t>4407275</t>
  </si>
  <si>
    <t>WILSON #2</t>
  </si>
  <si>
    <t>4407276</t>
  </si>
  <si>
    <t>STRIP #26</t>
  </si>
  <si>
    <t>4407277</t>
  </si>
  <si>
    <t>OLD DOMINION ENERGY, INC.</t>
  </si>
  <si>
    <t>DOGWOOD #4-C</t>
  </si>
  <si>
    <t>4407278</t>
  </si>
  <si>
    <t>VIRGINIA FUEL #3</t>
  </si>
  <si>
    <t>4407279</t>
  </si>
  <si>
    <t>LIL O CONTRACTORS, LLC</t>
  </si>
  <si>
    <t>CLINCHCO MINE #1</t>
  </si>
  <si>
    <t>4407280</t>
  </si>
  <si>
    <t>S-5 AILY BRANCH</t>
  </si>
  <si>
    <t>4407281</t>
  </si>
  <si>
    <t>KNOX CREEK COAL CORP</t>
  </si>
  <si>
    <t>KENNEDY #3 SURFACE</t>
  </si>
  <si>
    <t>4407282</t>
  </si>
  <si>
    <t>C &amp; B COAL, LLC</t>
  </si>
  <si>
    <t>MILL CREEK JOB</t>
  </si>
  <si>
    <t>4407283</t>
  </si>
  <si>
    <t>EXETER GOB PILE</t>
  </si>
  <si>
    <t>4407285</t>
  </si>
  <si>
    <t>NO. 10</t>
  </si>
  <si>
    <t>4407286</t>
  </si>
  <si>
    <t>CIRCLE L LAND CO., INC.</t>
  </si>
  <si>
    <t>SUGAR COVE GOB PROJECT</t>
  </si>
  <si>
    <t>4407287</t>
  </si>
  <si>
    <t>MILL CREEK #1</t>
  </si>
  <si>
    <t>4407288</t>
  </si>
  <si>
    <t>OMEGA HIGHWALL MINING CO LLC</t>
  </si>
  <si>
    <t>HILL CREEK HIGHWALL</t>
  </si>
  <si>
    <t>4407289</t>
  </si>
  <si>
    <t>DRY FORK SURFACE MINE</t>
  </si>
  <si>
    <t>4407290</t>
  </si>
  <si>
    <t>KILGORE CREEK</t>
  </si>
  <si>
    <t>4500416</t>
  </si>
  <si>
    <t>TRANS ALTA CENTRALIA MINING LL</t>
  </si>
  <si>
    <t>CENTRALIA COAL MINE</t>
  </si>
  <si>
    <t>WA</t>
  </si>
  <si>
    <t>LEWIS</t>
  </si>
  <si>
    <t>53</t>
  </si>
  <si>
    <t>4502967</t>
  </si>
  <si>
    <t>PACIFIC COAST COAL COMPANY</t>
  </si>
  <si>
    <t>JOHN HENRY NO 1 MINE</t>
  </si>
  <si>
    <t>KING</t>
  </si>
  <si>
    <t>4601271</t>
  </si>
  <si>
    <t>EASTERN ASSOCIATED COAL LLC</t>
  </si>
  <si>
    <t>HARRIS NO 1</t>
  </si>
  <si>
    <t>WV</t>
  </si>
  <si>
    <t>BOONE</t>
  </si>
  <si>
    <t>54</t>
  </si>
  <si>
    <t>4601318</t>
  </si>
  <si>
    <t>ROBINSON RUN NO 95</t>
  </si>
  <si>
    <t>4601368</t>
  </si>
  <si>
    <t>APOGEE COAL COMPANY LLC</t>
  </si>
  <si>
    <t>LOGAN</t>
  </si>
  <si>
    <t>4601433</t>
  </si>
  <si>
    <t>LOVERIDGE NO 22</t>
  </si>
  <si>
    <t>4601436</t>
  </si>
  <si>
    <t>SHOEMAKER MINE</t>
  </si>
  <si>
    <t>4601437</t>
  </si>
  <si>
    <t>MCELROY COAL COMPANY</t>
  </si>
  <si>
    <t>MCELROY MINE</t>
  </si>
  <si>
    <t>4601438</t>
  </si>
  <si>
    <t>IRELAND RIVER LOADING FACILITY</t>
  </si>
  <si>
    <t>4601456</t>
  </si>
  <si>
    <t>FEDERAL NO 2</t>
  </si>
  <si>
    <t>MONONGALIA</t>
  </si>
  <si>
    <t>4601537</t>
  </si>
  <si>
    <t>LONG BRANCH ENERGY</t>
  </si>
  <si>
    <t>NO 27</t>
  </si>
  <si>
    <t>4601544</t>
  </si>
  <si>
    <t>SPARTAN MINING COMPANY</t>
  </si>
  <si>
    <t>ROAD FORK #51 MINE</t>
  </si>
  <si>
    <t>WYOMING</t>
  </si>
  <si>
    <t>4601602</t>
  </si>
  <si>
    <t>GREYEAGLE COAL COMPANY</t>
  </si>
  <si>
    <t>MINGO</t>
  </si>
  <si>
    <t>4601816</t>
  </si>
  <si>
    <t>PINNACLE MINING COMPANY LLC</t>
  </si>
  <si>
    <t>PINNACLE MINE</t>
  </si>
  <si>
    <t>4601968</t>
  </si>
  <si>
    <t>BLACKSVILLE NO 2</t>
  </si>
  <si>
    <t>4602140</t>
  </si>
  <si>
    <t>CLIFFS LOGAN COUNTY COAL, LLC</t>
  </si>
  <si>
    <t>SAUNDERS PREPARATION PLANT</t>
  </si>
  <si>
    <t>4602151</t>
  </si>
  <si>
    <t>VINDEX ENERGY</t>
  </si>
  <si>
    <t>GRANT</t>
  </si>
  <si>
    <t>4602166</t>
  </si>
  <si>
    <t>RHINO EASTERN LLC</t>
  </si>
  <si>
    <t>SEWELL MINE NO. 1</t>
  </si>
  <si>
    <t>RALEIGH</t>
  </si>
  <si>
    <t>4602186</t>
  </si>
  <si>
    <t>ATLANTIC LEASECO, LLC</t>
  </si>
  <si>
    <t>KING COAL #1 PREPARATION PLANT</t>
  </si>
  <si>
    <t>NICHOLAS</t>
  </si>
  <si>
    <t>4602206</t>
  </si>
  <si>
    <t>LITWAR PROCESSING COMPANY, LLC</t>
  </si>
  <si>
    <t>LICK BRANCH IMPOUNDMENT</t>
  </si>
  <si>
    <t>MCDOWELL</t>
  </si>
  <si>
    <t>4602265</t>
  </si>
  <si>
    <t>PEERLESS EAGLE COAL COMPANY</t>
  </si>
  <si>
    <t>ROCKCAMP IMPOUNDMENTS 1 &amp; 2</t>
  </si>
  <si>
    <t>4602295</t>
  </si>
  <si>
    <t>TERRY EAGLE COAL COMPANY LLC</t>
  </si>
  <si>
    <t>4602380</t>
  </si>
  <si>
    <t>CHESTNUT LAND HOLDINGS, LLC</t>
  </si>
  <si>
    <t>BISHOP IMPOUNDMENT AREA</t>
  </si>
  <si>
    <t>4602435</t>
  </si>
  <si>
    <t>COAL MAC INC</t>
  </si>
  <si>
    <t>HOLDEN #25 SLURRY IMPOUNDMENT</t>
  </si>
  <si>
    <t>4602437</t>
  </si>
  <si>
    <t>WEST VIRGINIA PROPERTIES INC</t>
  </si>
  <si>
    <t>CARETTA IMPOUNDMENT/REFUSE ARE</t>
  </si>
  <si>
    <t>4602443</t>
  </si>
  <si>
    <t>LITTLE WHITE OAK</t>
  </si>
  <si>
    <t>4602444</t>
  </si>
  <si>
    <t>ELK CREEK PLANT</t>
  </si>
  <si>
    <t>4602445</t>
  </si>
  <si>
    <t>POND FORK PROCESSING, LLC</t>
  </si>
  <si>
    <t>POND FORK PROCESSING</t>
  </si>
  <si>
    <t>4602446</t>
  </si>
  <si>
    <t>DYNAMIC ENERGY INC</t>
  </si>
  <si>
    <t>MCDONALD FORK IMPOUNDMENT</t>
  </si>
  <si>
    <t>4602489</t>
  </si>
  <si>
    <t>D &amp; L COAL COMPANY INC</t>
  </si>
  <si>
    <t>MINERAL</t>
  </si>
  <si>
    <t>4602515</t>
  </si>
  <si>
    <t>STIRRAT COAL COMPANY</t>
  </si>
  <si>
    <t>4602737</t>
  </si>
  <si>
    <t>TEN-A-COAL COMPANY</t>
  </si>
  <si>
    <t>NANCY</t>
  </si>
  <si>
    <t>4602828</t>
  </si>
  <si>
    <t>TURKEY GAP IMPOUNDMENT/REFUSE</t>
  </si>
  <si>
    <t>4603085</t>
  </si>
  <si>
    <t>EMERALD PROCESSING LLC</t>
  </si>
  <si>
    <t>SOUTH HOLLOW PLANT - EMERALD P</t>
  </si>
  <si>
    <t>KANAWHA</t>
  </si>
  <si>
    <t>4603090</t>
  </si>
  <si>
    <t>WINIFREDE DOCK LLC</t>
  </si>
  <si>
    <t>WINIFREDE DOCK</t>
  </si>
  <si>
    <t>4603135</t>
  </si>
  <si>
    <t>HARRIS PREPARATION PLANT</t>
  </si>
  <si>
    <t>4603140</t>
  </si>
  <si>
    <t>COAL RIVER MINING, LLC</t>
  </si>
  <si>
    <t>SPRUCE LAUREL PREPARATION PLAN</t>
  </si>
  <si>
    <t>4603141</t>
  </si>
  <si>
    <t>OMAR MINING COMPANY</t>
  </si>
  <si>
    <t>CHESTERFIELD PREP PLANT</t>
  </si>
  <si>
    <t>4603143</t>
  </si>
  <si>
    <t>PINE RIDGE COAL COMPANY LLC</t>
  </si>
  <si>
    <t>BIG MOUNTAIN PREPARATION PLANT</t>
  </si>
  <si>
    <t>4603158</t>
  </si>
  <si>
    <t>HERNDON PROCESSING COMPANY LLC</t>
  </si>
  <si>
    <t>KEYSTONE NO 2 PLANT</t>
  </si>
  <si>
    <t>4603176</t>
  </si>
  <si>
    <t>TALON LOADOUT COMPANY</t>
  </si>
  <si>
    <t>TALON LOADOUT</t>
  </si>
  <si>
    <t>4603181</t>
  </si>
  <si>
    <t>CLEAR FORK COAL COMPANY</t>
  </si>
  <si>
    <t>COLLINS FORK SLURRY IMPOUNDMEN</t>
  </si>
  <si>
    <t>4603202</t>
  </si>
  <si>
    <t>GREEN VALLEY COAL COMPANY</t>
  </si>
  <si>
    <t>NO 1 PREPARATION PLANT</t>
  </si>
  <si>
    <t>4603203</t>
  </si>
  <si>
    <t>LITTLE CREEK LLC</t>
  </si>
  <si>
    <t>LITTLE CREEK DOCK</t>
  </si>
  <si>
    <t>4603240</t>
  </si>
  <si>
    <t>CENTRAL REPAIR SHOP</t>
  </si>
  <si>
    <t>4603303</t>
  </si>
  <si>
    <t>SUPERIOR PROCESSING, INC.</t>
  </si>
  <si>
    <t>SUPERIOR CLEANING PLANT</t>
  </si>
  <si>
    <t>4603317</t>
  </si>
  <si>
    <t>MAMMOTH COAL CO.</t>
  </si>
  <si>
    <t>MAMMOTH COAL  PROCESSING PL &amp;</t>
  </si>
  <si>
    <t>4603341</t>
  </si>
  <si>
    <t>PRIME PROCESSING INC</t>
  </si>
  <si>
    <t>ECKMAN LOADOUT</t>
  </si>
  <si>
    <t>4603404</t>
  </si>
  <si>
    <t>BLUESTONE COAL CORPORATION</t>
  </si>
  <si>
    <t>NO 32 MINE</t>
  </si>
  <si>
    <t>4603430</t>
  </si>
  <si>
    <t>PERFORMANCE COAL COMPANY</t>
  </si>
  <si>
    <t>LOWER BIG BRANCH IMPOUNDMENT</t>
  </si>
  <si>
    <t>4603444</t>
  </si>
  <si>
    <t>KEYSTONE SERVICE INDUSTRIES, I</t>
  </si>
  <si>
    <t>KEYSTONE NO 1 PREPARATION PLAN</t>
  </si>
  <si>
    <t>4603755</t>
  </si>
  <si>
    <t>INDEPENDENCE COAL COMPANY INC</t>
  </si>
  <si>
    <t>LIBERTY PROCESSING</t>
  </si>
  <si>
    <t>4603933</t>
  </si>
  <si>
    <t>SPARTAN MINING COMPANY INC.</t>
  </si>
  <si>
    <t>PINEVILLE PROCESSING</t>
  </si>
  <si>
    <t>4604168</t>
  </si>
  <si>
    <t>WOLF RUN MINING COMPANY</t>
  </si>
  <si>
    <t>SENTINEL MINE</t>
  </si>
  <si>
    <t>BARBOUR</t>
  </si>
  <si>
    <t>4604236</t>
  </si>
  <si>
    <t>MAPLE COAL CO</t>
  </si>
  <si>
    <t>MAPLE EAGLE NO 1 MINE</t>
  </si>
  <si>
    <t>4604252</t>
  </si>
  <si>
    <t>AUTHOR ENTERPRISES INC</t>
  </si>
  <si>
    <t>4604315</t>
  </si>
  <si>
    <t>ELK LICK TIPPLE</t>
  </si>
  <si>
    <t>4604343</t>
  </si>
  <si>
    <t>KINGSTON PROCESSING INC</t>
  </si>
  <si>
    <t>KINGSTON PLANT</t>
  </si>
  <si>
    <t>4604387</t>
  </si>
  <si>
    <t>DANA MINING COMPANY LLC</t>
  </si>
  <si>
    <t>PRIME NO. 1 MINE</t>
  </si>
  <si>
    <t>4604637</t>
  </si>
  <si>
    <t>KEPLER PROCESSING COMPANY LLC</t>
  </si>
  <si>
    <t>KEPLER NO. 1 PREP PLANT</t>
  </si>
  <si>
    <t>4604669</t>
  </si>
  <si>
    <t>ALEX ENERGY INC</t>
  </si>
  <si>
    <t>ALEX ENERGY LOADOUT</t>
  </si>
  <si>
    <t>4604670</t>
  </si>
  <si>
    <t>HOBET MINING LLC</t>
  </si>
  <si>
    <t>HOBET 21 SURFACE MINE</t>
  </si>
  <si>
    <t>4604718</t>
  </si>
  <si>
    <t>HANOVER RESOURCES LLC</t>
  </si>
  <si>
    <t>SLAUGHTER CREEK PREP PLANT</t>
  </si>
  <si>
    <t>4604734</t>
  </si>
  <si>
    <t>KENTUCKY FUELS INC</t>
  </si>
  <si>
    <t>CRAB ORCHARD TIPPLE</t>
  </si>
  <si>
    <t>4604955</t>
  </si>
  <si>
    <t>4604993</t>
  </si>
  <si>
    <t>ALLIED COAL INC</t>
  </si>
  <si>
    <t>EAST LYNN MINE</t>
  </si>
  <si>
    <t>WAYNE</t>
  </si>
  <si>
    <t>4605071</t>
  </si>
  <si>
    <t>WHARTON NO 1 TUNNEL</t>
  </si>
  <si>
    <t>4605086</t>
  </si>
  <si>
    <t>BANDMILL COAL CORP</t>
  </si>
  <si>
    <t>RUM CREEK PREPARATION PLANT</t>
  </si>
  <si>
    <t>4605121</t>
  </si>
  <si>
    <t>ROCKSPRING DEVELOPMENT INC</t>
  </si>
  <si>
    <t>CAMP CREEK MINE</t>
  </si>
  <si>
    <t>4605130</t>
  </si>
  <si>
    <t>HANOVER RESOURCES, LLC</t>
  </si>
  <si>
    <t>SILVER OAK NO. 1</t>
  </si>
  <si>
    <t>4605145</t>
  </si>
  <si>
    <t>MAPLE COAL CO.</t>
  </si>
  <si>
    <t>MAPLE PREPARATION PLANT</t>
  </si>
  <si>
    <t>4605238</t>
  </si>
  <si>
    <t>CHEYENNE SALES COMPANY INC</t>
  </si>
  <si>
    <t>RAWHIDE</t>
  </si>
  <si>
    <t>UPSHUR</t>
  </si>
  <si>
    <t>4605252</t>
  </si>
  <si>
    <t>ICG BECKLEY LLC</t>
  </si>
  <si>
    <t>BECKLEY POCAHONTAS MINE</t>
  </si>
  <si>
    <t>4605295</t>
  </si>
  <si>
    <t>WELLS PREPARATION PLANT</t>
  </si>
  <si>
    <t>4605315</t>
  </si>
  <si>
    <t>CAYMUS MINE</t>
  </si>
  <si>
    <t>4605317</t>
  </si>
  <si>
    <t>GOALS COAL COMPANY</t>
  </si>
  <si>
    <t>GOALS PREPARATION PLANT</t>
  </si>
  <si>
    <t>4605368</t>
  </si>
  <si>
    <t>RAWL SALES &amp; PROCESSING COMPAN</t>
  </si>
  <si>
    <t>SPROUSE CREEK PROCESSING COMPA</t>
  </si>
  <si>
    <t>4605382</t>
  </si>
  <si>
    <t>LAW RIVER COMPANY, LLC</t>
  </si>
  <si>
    <t>CROWN HILL DOCK</t>
  </si>
  <si>
    <t>4605398</t>
  </si>
  <si>
    <t>BETH STATION NO 79 PREP PLANT</t>
  </si>
  <si>
    <t>4605403</t>
  </si>
  <si>
    <t>NO 2 PREPARATION PLANT</t>
  </si>
  <si>
    <t>GREENBRIER</t>
  </si>
  <si>
    <t>4605437</t>
  </si>
  <si>
    <t>SPEED MINING, LLC</t>
  </si>
  <si>
    <t>AMERICAN EAGLE MINE</t>
  </si>
  <si>
    <t>4605449</t>
  </si>
  <si>
    <t>AMONATE PREPARATION PLANT</t>
  </si>
  <si>
    <t>4605472</t>
  </si>
  <si>
    <t>COALBURG CORP</t>
  </si>
  <si>
    <t>COALBURG DOCK</t>
  </si>
  <si>
    <t>4605544</t>
  </si>
  <si>
    <t>SAWMILL RUN PREPARATION PLANT</t>
  </si>
  <si>
    <t>4605589</t>
  </si>
  <si>
    <t>RED BONE MINING COMPANY</t>
  </si>
  <si>
    <t>CRAWDAD NO 1 MINE</t>
  </si>
  <si>
    <t>4605649</t>
  </si>
  <si>
    <t>DELBARTON MINING COMPANY</t>
  </si>
  <si>
    <t>DELBARTON PREPARATION PLANT</t>
  </si>
  <si>
    <t>4605737</t>
  </si>
  <si>
    <t>VIKING RESOURCES INC</t>
  </si>
  <si>
    <t>VIKING #1</t>
  </si>
  <si>
    <t>4605741</t>
  </si>
  <si>
    <t>CACTUS RIDGE SURFACE MINE</t>
  </si>
  <si>
    <t>4605823</t>
  </si>
  <si>
    <t>UPSHUR PROPERTY INC</t>
  </si>
  <si>
    <t>UPSHUR COMPLEX</t>
  </si>
  <si>
    <t>4605868</t>
  </si>
  <si>
    <t>PINNACLE PREPARATION PLANT</t>
  </si>
  <si>
    <t>4605872</t>
  </si>
  <si>
    <t>LITWAR PREPARATION PLANT</t>
  </si>
  <si>
    <t>4605890</t>
  </si>
  <si>
    <t>CONSOL OF KENTUCKY INC</t>
  </si>
  <si>
    <t>MILLER CREEK PREPARATION PLANT</t>
  </si>
  <si>
    <t>4605893</t>
  </si>
  <si>
    <t>TMR LOADING &amp; PROCESSING CORP</t>
  </si>
  <si>
    <t>EDNA RUTH PREPARATION PLANT</t>
  </si>
  <si>
    <t>4605909</t>
  </si>
  <si>
    <t>HOLDEN NO 22 PREPARATION PLANT</t>
  </si>
  <si>
    <t>4605978</t>
  </si>
  <si>
    <t>BRONZITE III</t>
  </si>
  <si>
    <t>4605992</t>
  </si>
  <si>
    <t>INDEPENDENCE COAL COMPANY INC.</t>
  </si>
  <si>
    <t>HOMER III PROCESSING</t>
  </si>
  <si>
    <t>4605995</t>
  </si>
  <si>
    <t>4606045</t>
  </si>
  <si>
    <t>BROOKS RUN MINING COMPANY LLC</t>
  </si>
  <si>
    <t>BROOKS RUN PROCESSING PLANT NO</t>
  </si>
  <si>
    <t>4606051</t>
  </si>
  <si>
    <t>NO 130 MINE</t>
  </si>
  <si>
    <t>4606053</t>
  </si>
  <si>
    <t>SHORT CREEK STRIP (PIT #2)</t>
  </si>
  <si>
    <t>4606062</t>
  </si>
  <si>
    <t>BIG RIVERS COAL</t>
  </si>
  <si>
    <t>SAND PLANT #1</t>
  </si>
  <si>
    <t>LINCOLN</t>
  </si>
  <si>
    <t>4606089</t>
  </si>
  <si>
    <t>MINWAY SURFACE</t>
  </si>
  <si>
    <t>4606188</t>
  </si>
  <si>
    <t>ELK RUN COAL COMPANY INC</t>
  </si>
  <si>
    <t>CHESS PROCESSING</t>
  </si>
  <si>
    <t>4606263</t>
  </si>
  <si>
    <t>WYOMING NO 2</t>
  </si>
  <si>
    <t>4606265</t>
  </si>
  <si>
    <t>RAW COAL MINING COMPANY, INC.</t>
  </si>
  <si>
    <t>SEWELL MINE B</t>
  </si>
  <si>
    <t>4606272</t>
  </si>
  <si>
    <t>COLONY BAY COAL COMPANY</t>
  </si>
  <si>
    <t>NO 1A SURFACE MINE</t>
  </si>
  <si>
    <t>4606330</t>
  </si>
  <si>
    <t>BERYL COAL COMPANY</t>
  </si>
  <si>
    <t>BERYL TIPPLE</t>
  </si>
  <si>
    <t>4606448</t>
  </si>
  <si>
    <t>ROCKLICK PREPARATION PLANT</t>
  </si>
  <si>
    <t>4606459</t>
  </si>
  <si>
    <t>N &amp; A DREDGING INC</t>
  </si>
  <si>
    <t>ROACH PLANT</t>
  </si>
  <si>
    <t>CABELL</t>
  </si>
  <si>
    <t>4606497</t>
  </si>
  <si>
    <t>PERIAMA HANDLING, LLC</t>
  </si>
  <si>
    <t>ALLOY DOCK</t>
  </si>
  <si>
    <t>4606532</t>
  </si>
  <si>
    <t>TRACE CREEK COAL COMPANY</t>
  </si>
  <si>
    <t>TWIN BRANCH LOAD OUT</t>
  </si>
  <si>
    <t>4606556</t>
  </si>
  <si>
    <t>CORESCO INC</t>
  </si>
  <si>
    <t>RIVER TERMINAL</t>
  </si>
  <si>
    <t>4606558</t>
  </si>
  <si>
    <t>HIGHLAND MINING COMPANY</t>
  </si>
  <si>
    <t>HIGHLAND COAL HANDLING FACILIT</t>
  </si>
  <si>
    <t>4606578</t>
  </si>
  <si>
    <t>JUSTICE ENERGY COMPANY INC</t>
  </si>
  <si>
    <t>RED FOX SURFACE MINE</t>
  </si>
  <si>
    <t>4606609</t>
  </si>
  <si>
    <t>SKYWAY STRIP, INC</t>
  </si>
  <si>
    <t>SKYWAY II MINE</t>
  </si>
  <si>
    <t>4606618</t>
  </si>
  <si>
    <t>GATEWAY EAGLE COAL COMPANY, LL</t>
  </si>
  <si>
    <t>GATEWAY EAGLE MINE</t>
  </si>
  <si>
    <t>4606694</t>
  </si>
  <si>
    <t>RIVER POINT LLC</t>
  </si>
  <si>
    <t>RIVER POINT DOCK</t>
  </si>
  <si>
    <t>4606736</t>
  </si>
  <si>
    <t>CARTER ROAG COAL COMPANY</t>
  </si>
  <si>
    <t>STAR BRIDGE PREPARATION PLANT-</t>
  </si>
  <si>
    <t>4606750</t>
  </si>
  <si>
    <t>EAGLE CREEK MINING LLC</t>
  </si>
  <si>
    <t>EAGLE CREEK NO 5 MINE</t>
  </si>
  <si>
    <t>4606843</t>
  </si>
  <si>
    <t>SALLY ANN COAL COMPANY INC</t>
  </si>
  <si>
    <t>NO. 2 MINE</t>
  </si>
  <si>
    <t>4606850</t>
  </si>
  <si>
    <t>RESURRECTION COAL COMPANY, INC</t>
  </si>
  <si>
    <t>4606870</t>
  </si>
  <si>
    <t>NO 1 SURFACE</t>
  </si>
  <si>
    <t>4606880</t>
  </si>
  <si>
    <t>POWER MOUNTAIN COAL COMPANY</t>
  </si>
  <si>
    <t>POWER MOUNTAIN PROCESSING</t>
  </si>
  <si>
    <t>4606904</t>
  </si>
  <si>
    <t>MARION DOCKS INC</t>
  </si>
  <si>
    <t>4606956</t>
  </si>
  <si>
    <t>MOUNTAIN EDGE MINING INC</t>
  </si>
  <si>
    <t>CHEYLAN DOCK</t>
  </si>
  <si>
    <t>4607009</t>
  </si>
  <si>
    <t>CASTLE MINE</t>
  </si>
  <si>
    <t>4607014</t>
  </si>
  <si>
    <t>HUGHES CREEK TERMINAL P-4</t>
  </si>
  <si>
    <t>4607058</t>
  </si>
  <si>
    <t>HUFFMAN SURFACE MINE NO 1AND S</t>
  </si>
  <si>
    <t>4607085</t>
  </si>
  <si>
    <t>GOLD RESOURCES L L C</t>
  </si>
  <si>
    <t>RIDER #1</t>
  </si>
  <si>
    <t>4607157</t>
  </si>
  <si>
    <t>UNITED INTERNATIONAL INC</t>
  </si>
  <si>
    <t>HAYWOOD TIPPLE</t>
  </si>
  <si>
    <t>4607165</t>
  </si>
  <si>
    <t>NORTH SURFACE MINE</t>
  </si>
  <si>
    <t>4607178</t>
  </si>
  <si>
    <t>CATENARY COAL COMPANY LLC</t>
  </si>
  <si>
    <t>SAMPLES MINE</t>
  </si>
  <si>
    <t>4607191</t>
  </si>
  <si>
    <t>POCAHONTAS COAL COMPANY LLC</t>
  </si>
  <si>
    <t>JOSEPHINE NO 2 MINE</t>
  </si>
  <si>
    <t>4607208</t>
  </si>
  <si>
    <t>BLACK WOLF WASHER/LOADOUT</t>
  </si>
  <si>
    <t>4607273</t>
  </si>
  <si>
    <t>JUSTICE #1</t>
  </si>
  <si>
    <t>4607296</t>
  </si>
  <si>
    <t>SHADY LANE COAL CORP</t>
  </si>
  <si>
    <t>MINE NO 6</t>
  </si>
  <si>
    <t>4607334</t>
  </si>
  <si>
    <t>MEADOW CREEK MINERALS MINE</t>
  </si>
  <si>
    <t>4607355</t>
  </si>
  <si>
    <t>BUCY JOB</t>
  </si>
  <si>
    <t>4607366</t>
  </si>
  <si>
    <t>4607406</t>
  </si>
  <si>
    <t>HAMPDEN COAL COMPANY LLC</t>
  </si>
  <si>
    <t>MINGO NO 1</t>
  </si>
  <si>
    <t>4607437</t>
  </si>
  <si>
    <t>EAGLE-MINE NO 1</t>
  </si>
  <si>
    <t>4607458</t>
  </si>
  <si>
    <t>DOCKS CREEK, LLC</t>
  </si>
  <si>
    <t>DOCKS CREEK INC</t>
  </si>
  <si>
    <t>4607484</t>
  </si>
  <si>
    <t>COBRA NATURAL RESOURCES LLC</t>
  </si>
  <si>
    <t>4607491</t>
  </si>
  <si>
    <t>S-7 SURFACE MINE</t>
  </si>
  <si>
    <t>4607509</t>
  </si>
  <si>
    <t>AMHERST INDUSTRIES INC</t>
  </si>
  <si>
    <t>AMHERST LOADING FACILITY</t>
  </si>
  <si>
    <t>4607537</t>
  </si>
  <si>
    <t>FOURMILE FORK SURFACE MINE</t>
  </si>
  <si>
    <t>4607545</t>
  </si>
  <si>
    <t>PREMIUM ENERGY LLC</t>
  </si>
  <si>
    <t>4607546</t>
  </si>
  <si>
    <t>CAB B LEASING INC</t>
  </si>
  <si>
    <t>MINE NO 1 (1)</t>
  </si>
  <si>
    <t>4607547</t>
  </si>
  <si>
    <t>ARGUS ENERGY WV, LLC</t>
  </si>
  <si>
    <t>WAYNE COUNTY RIVER TERMINAL</t>
  </si>
  <si>
    <t>4607551</t>
  </si>
  <si>
    <t>MINGO NO 2</t>
  </si>
  <si>
    <t>4607554</t>
  </si>
  <si>
    <t>COAL AMERICA, INC.</t>
  </si>
  <si>
    <t>#2 MINE</t>
  </si>
  <si>
    <t>4607555</t>
  </si>
  <si>
    <t>PATRIOT MINING COMPANY INC</t>
  </si>
  <si>
    <t>PATRIOT RAIL &amp; RIVER TERMINAL</t>
  </si>
  <si>
    <t>4607562</t>
  </si>
  <si>
    <t>DOUBLE TAKE MINING COMPANY INC</t>
  </si>
  <si>
    <t>4607582</t>
  </si>
  <si>
    <t>ALPINE DEVELOPMENT COMPANY</t>
  </si>
  <si>
    <t>MINE NO 20</t>
  </si>
  <si>
    <t>4607654</t>
  </si>
  <si>
    <t>4607667</t>
  </si>
  <si>
    <t>ROYAL SCOT MINERALS INC</t>
  </si>
  <si>
    <t>MINE NO 64</t>
  </si>
  <si>
    <t>4607680</t>
  </si>
  <si>
    <t>NO. 8 LOADOUT</t>
  </si>
  <si>
    <t>4607695</t>
  </si>
  <si>
    <t>CHAFIN BRANCH COAL CO LLC</t>
  </si>
  <si>
    <t>LOWER PETE BRANCH ALMA MINE</t>
  </si>
  <si>
    <t>4607711</t>
  </si>
  <si>
    <t>EAGLE ENERGY INC</t>
  </si>
  <si>
    <t>4607736</t>
  </si>
  <si>
    <t>QUINCY DOCK</t>
  </si>
  <si>
    <t>4607809</t>
  </si>
  <si>
    <t>ARGUS ENERGY WV LLC</t>
  </si>
  <si>
    <t>KIAH CREEK PREPARATION PLANT</t>
  </si>
  <si>
    <t>4607837</t>
  </si>
  <si>
    <t>DOBBIN RIDGE PREP PLANT</t>
  </si>
  <si>
    <t>4607852</t>
  </si>
  <si>
    <t>BAYSTAR COAL COMPANY INC</t>
  </si>
  <si>
    <t>BIG CREEK WASHER</t>
  </si>
  <si>
    <t>4607897</t>
  </si>
  <si>
    <t>ARACOMA COAL COMPANY</t>
  </si>
  <si>
    <t>DINGESS PROCESSING COMPLEX</t>
  </si>
  <si>
    <t>4607908</t>
  </si>
  <si>
    <t>BIG MOUNTAIN NO 16</t>
  </si>
  <si>
    <t>4607934</t>
  </si>
  <si>
    <t>MAMMOTH COAL CO</t>
  </si>
  <si>
    <t>BIG CREEK NO 2 SURFACE MINE</t>
  </si>
  <si>
    <t>4607938</t>
  </si>
  <si>
    <t>ELK RUN COAL CO.</t>
  </si>
  <si>
    <t>BLACK CASTLE MINING CO</t>
  </si>
  <si>
    <t>4607945</t>
  </si>
  <si>
    <t>ICG EASTERN LLC</t>
  </si>
  <si>
    <t>BIRCH RIVER MINE</t>
  </si>
  <si>
    <t>4607946</t>
  </si>
  <si>
    <t>LDH ENERGY CYRUS RIVER TERMINA</t>
  </si>
  <si>
    <t>CYRUS DOCK</t>
  </si>
  <si>
    <t>4607950</t>
  </si>
  <si>
    <t>4607968</t>
  </si>
  <si>
    <t>APPALACHIAN FUELS</t>
  </si>
  <si>
    <t>ALLOY PREP PLANT #1</t>
  </si>
  <si>
    <t>4607983</t>
  </si>
  <si>
    <t>RIVERSIDE ENERGY COMPANY, LLC</t>
  </si>
  <si>
    <t>POSTAR NO 1 MINE</t>
  </si>
  <si>
    <t>4607985</t>
  </si>
  <si>
    <t>BLACK BEAR PREPARATION PLANT</t>
  </si>
  <si>
    <t>4607999</t>
  </si>
  <si>
    <t>BAY STAR COAL COMPANY INC</t>
  </si>
  <si>
    <t>JACOBS FORK LOAD-OUT</t>
  </si>
  <si>
    <t>4608008</t>
  </si>
  <si>
    <t>ODELL PROCESSING INC</t>
  </si>
  <si>
    <t>ODELL PROCESSING LAUREL LOADOU</t>
  </si>
  <si>
    <t>4608019</t>
  </si>
  <si>
    <t>4608030</t>
  </si>
  <si>
    <t>CAMP CREEK PROCESSING</t>
  </si>
  <si>
    <t>4608048</t>
  </si>
  <si>
    <t>4608108</t>
  </si>
  <si>
    <t>BLUE PENNANT TRANSFER</t>
  </si>
  <si>
    <t>4608110</t>
  </si>
  <si>
    <t>MAMMOTH COAL CO. SURFACE MINE</t>
  </si>
  <si>
    <t>4608122</t>
  </si>
  <si>
    <t>KWV OPERATIONS</t>
  </si>
  <si>
    <t>GLEN ALUM PLANT</t>
  </si>
  <si>
    <t>4608131</t>
  </si>
  <si>
    <t>MINE NO. 35</t>
  </si>
  <si>
    <t>4608137</t>
  </si>
  <si>
    <t>4608138</t>
  </si>
  <si>
    <t>ENERGY MARKETING CO INC</t>
  </si>
  <si>
    <t>CENTURY 101</t>
  </si>
  <si>
    <t>4608146</t>
  </si>
  <si>
    <t>MIDLAND TRAIL ENERGY LLC</t>
  </si>
  <si>
    <t>CAMPBELLS CREEK SURFACE FACILI</t>
  </si>
  <si>
    <t>4608155</t>
  </si>
  <si>
    <t>LILLY FORK SURFACE MINE</t>
  </si>
  <si>
    <t>4608159</t>
  </si>
  <si>
    <t>4608172</t>
  </si>
  <si>
    <t>FOLA COAL COMPANY LLC</t>
  </si>
  <si>
    <t>WINOC PREPARATION PLANT</t>
  </si>
  <si>
    <t>4608194</t>
  </si>
  <si>
    <t>PLEASANT HILL MINE</t>
  </si>
  <si>
    <t>4608224</t>
  </si>
  <si>
    <t>ARACOMA COAL COMPANY INC</t>
  </si>
  <si>
    <t>4608249</t>
  </si>
  <si>
    <t>STOLLINGS TRUCKING CO., INC.</t>
  </si>
  <si>
    <t>SURFACE NO 1</t>
  </si>
  <si>
    <t>4608251</t>
  </si>
  <si>
    <t>HILO ENERGY CORP</t>
  </si>
  <si>
    <t>4608254</t>
  </si>
  <si>
    <t>SUNSHINE RECLAMATION INC</t>
  </si>
  <si>
    <t>HOG LICK QUARRY</t>
  </si>
  <si>
    <t>4608263</t>
  </si>
  <si>
    <t>TOWER MOUNTAIN</t>
  </si>
  <si>
    <t>4608264</t>
  </si>
  <si>
    <t>AMERICAN BITUMINOUS POWER PART</t>
  </si>
  <si>
    <t>GRANT TOWN POWER PLANT</t>
  </si>
  <si>
    <t>4608266</t>
  </si>
  <si>
    <t>JOSEPHINE NO 3 MINE</t>
  </si>
  <si>
    <t>4608268</t>
  </si>
  <si>
    <t>ROCKHOUSE CREEK DEVELOPMENT LL</t>
  </si>
  <si>
    <t>4608278</t>
  </si>
  <si>
    <t>ROADFORK LOADOUT</t>
  </si>
  <si>
    <t>4608279</t>
  </si>
  <si>
    <t>ANNA BRANCH SURFACE MINE</t>
  </si>
  <si>
    <t>4608297</t>
  </si>
  <si>
    <t>MARFORK COAL COMPANY INC</t>
  </si>
  <si>
    <t>WHITE QUEEN</t>
  </si>
  <si>
    <t>4608305</t>
  </si>
  <si>
    <t>#18 TUNNEL MINE</t>
  </si>
  <si>
    <t>4608309</t>
  </si>
  <si>
    <t>GLEN ALUM OPERATIONS, LLC</t>
  </si>
  <si>
    <t>UPPER CEDAR GROVE MINE NO 3</t>
  </si>
  <si>
    <t>4608312</t>
  </si>
  <si>
    <t>MINGO NO 3</t>
  </si>
  <si>
    <t>4608315</t>
  </si>
  <si>
    <t>BRUSHY EAGLE</t>
  </si>
  <si>
    <t>4608364</t>
  </si>
  <si>
    <t>BAYBECK PREPARATION PLANT</t>
  </si>
  <si>
    <t>4608365</t>
  </si>
  <si>
    <t>WHITE BUCK COAL COMPANY</t>
  </si>
  <si>
    <t>GRASSY CREEK NO 1</t>
  </si>
  <si>
    <t>4608374</t>
  </si>
  <si>
    <t>MARFORK PROCESSING</t>
  </si>
  <si>
    <t>4608375</t>
  </si>
  <si>
    <t>R &amp; C LEASING COMPANY INC</t>
  </si>
  <si>
    <t>4608376</t>
  </si>
  <si>
    <t>PEACH ORCHARD PREP PLANT &amp; LD</t>
  </si>
  <si>
    <t>4608377</t>
  </si>
  <si>
    <t>SURFACE MINE NO 2</t>
  </si>
  <si>
    <t>4608383</t>
  </si>
  <si>
    <t>LAUREL EAGLE</t>
  </si>
  <si>
    <t>4608384</t>
  </si>
  <si>
    <t>SENG CREEK POWELLTON</t>
  </si>
  <si>
    <t>4608387</t>
  </si>
  <si>
    <t>LAUREL CREEK/SPIRIT MINE</t>
  </si>
  <si>
    <t>4608390</t>
  </si>
  <si>
    <t>BIRCH RIVER PLANT</t>
  </si>
  <si>
    <t>4608396</t>
  </si>
  <si>
    <t>CLUB COAL INC</t>
  </si>
  <si>
    <t>FLAG RUN MINE</t>
  </si>
  <si>
    <t>4608402</t>
  </si>
  <si>
    <t>BLACK KNIGHT II</t>
  </si>
  <si>
    <t>4608419</t>
  </si>
  <si>
    <t>4608421</t>
  </si>
  <si>
    <t>WESTWOOD MINING COMPANY INC</t>
  </si>
  <si>
    <t>NO 6 LOADOUT</t>
  </si>
  <si>
    <t>4608429</t>
  </si>
  <si>
    <t>CANDICE 2</t>
  </si>
  <si>
    <t>4608436</t>
  </si>
  <si>
    <t>UPPER BIG BRANCH MINE-SOUTH</t>
  </si>
  <si>
    <t>4608438</t>
  </si>
  <si>
    <t>GREENFIELDS COAL COMPANY, LLC</t>
  </si>
  <si>
    <t>ALPHEUS REFUSE SITE</t>
  </si>
  <si>
    <t>4608440</t>
  </si>
  <si>
    <t>TWIN PEAKS</t>
  </si>
  <si>
    <t>4608444</t>
  </si>
  <si>
    <t>4608465</t>
  </si>
  <si>
    <t>COYOTE COAL COMPANY LLC</t>
  </si>
  <si>
    <t>TOMS FORK LOADOUT</t>
  </si>
  <si>
    <t>4608479</t>
  </si>
  <si>
    <t>EUNICE EAGLE</t>
  </si>
  <si>
    <t>4608483</t>
  </si>
  <si>
    <t>TARA CORPORATION</t>
  </si>
  <si>
    <t>GYPSY NO. L GOBPILE</t>
  </si>
  <si>
    <t>4608495</t>
  </si>
  <si>
    <t>J &amp; L AUGER INC</t>
  </si>
  <si>
    <t>HAMPSHIRE</t>
  </si>
  <si>
    <t>4608509</t>
  </si>
  <si>
    <t>MINE NO 20 (3)</t>
  </si>
  <si>
    <t>4608513</t>
  </si>
  <si>
    <t>JACK'S BRANCH BUFFALO CREEK</t>
  </si>
  <si>
    <t>4608518</t>
  </si>
  <si>
    <t>C J &amp; L MINING INC</t>
  </si>
  <si>
    <t>4608539</t>
  </si>
  <si>
    <t>UPPER BIG BRANCH RAW COAL FACI</t>
  </si>
  <si>
    <t>4608549</t>
  </si>
  <si>
    <t>ENDURANCE MINING</t>
  </si>
  <si>
    <t>WEST CAZY SURFACE MINE</t>
  </si>
  <si>
    <t>4608551</t>
  </si>
  <si>
    <t>MARSH FORK MINE</t>
  </si>
  <si>
    <t>4608553</t>
  </si>
  <si>
    <t>BLACK KING I  NORTH PORTAL</t>
  </si>
  <si>
    <t>4608563</t>
  </si>
  <si>
    <t>PHOENIX COAL-MAC MINING INC</t>
  </si>
  <si>
    <t>RAGLAND LOADOUT</t>
  </si>
  <si>
    <t>4608570</t>
  </si>
  <si>
    <t>RIO GROUP, INC.</t>
  </si>
  <si>
    <t>COALBURG NO 2 MINE</t>
  </si>
  <si>
    <t>4608571</t>
  </si>
  <si>
    <t>COAL CLEAN LLC</t>
  </si>
  <si>
    <t>4608577</t>
  </si>
  <si>
    <t>CHIEF MINING INC</t>
  </si>
  <si>
    <t>JIMS BRANCH NO 2</t>
  </si>
  <si>
    <t>4608581</t>
  </si>
  <si>
    <t>TRIPLE G COAL COMPANY, INC.</t>
  </si>
  <si>
    <t>4608582</t>
  </si>
  <si>
    <t>SIMMONS FORK MINING INCORPORAT</t>
  </si>
  <si>
    <t>PAYNTER BRANCH SURFACE MINE</t>
  </si>
  <si>
    <t>4608584</t>
  </si>
  <si>
    <t>RIO GROUP INC</t>
  </si>
  <si>
    <t>HOLDEN NO 22 SURFACE MINE</t>
  </si>
  <si>
    <t>4608596</t>
  </si>
  <si>
    <t>PRITCHARD MINING CO INC.</t>
  </si>
  <si>
    <t>FOURMILE FORK</t>
  </si>
  <si>
    <t>4608599</t>
  </si>
  <si>
    <t>LAUREL POWELLTON</t>
  </si>
  <si>
    <t>4608608</t>
  </si>
  <si>
    <t>FOLA AUGER</t>
  </si>
  <si>
    <t>4608610</t>
  </si>
  <si>
    <t>MATEWAN TUNNEL</t>
  </si>
  <si>
    <t>4608619</t>
  </si>
  <si>
    <t>DEEPGREEN WEST VIRGINIA INC</t>
  </si>
  <si>
    <t>PAGETON REFUSE IMPOUNDMENT</t>
  </si>
  <si>
    <t>4608623</t>
  </si>
  <si>
    <t>BROCK MINING, INC.</t>
  </si>
  <si>
    <t>BROCK NO. 4</t>
  </si>
  <si>
    <t>4608624</t>
  </si>
  <si>
    <t>BROCK NO. 5</t>
  </si>
  <si>
    <t>4608625</t>
  </si>
  <si>
    <t>KINGSTON MINING, INC.</t>
  </si>
  <si>
    <t>KINGSTON NO 1</t>
  </si>
  <si>
    <t>4608626</t>
  </si>
  <si>
    <t>CENTRAL APPALACHIA MINING LLC</t>
  </si>
  <si>
    <t>THACKER PREPARATION PLANT</t>
  </si>
  <si>
    <t>4608627</t>
  </si>
  <si>
    <t>RED OAK INC</t>
  </si>
  <si>
    <t>4608632</t>
  </si>
  <si>
    <t>WHITE FLAME ENERGY, INC</t>
  </si>
  <si>
    <t>NO 9 SURFACE</t>
  </si>
  <si>
    <t>4608636</t>
  </si>
  <si>
    <t>4608637</t>
  </si>
  <si>
    <t>MINE NO 23</t>
  </si>
  <si>
    <t>4608642</t>
  </si>
  <si>
    <t>LITWAR ENERGY INC</t>
  </si>
  <si>
    <t>4608645</t>
  </si>
  <si>
    <t>PROGRESS COAL</t>
  </si>
  <si>
    <t>TWILIGHT MTR SURFACE MINE</t>
  </si>
  <si>
    <t>4608646</t>
  </si>
  <si>
    <t>ROCK N ROLL COAL COMPANY INC</t>
  </si>
  <si>
    <t>4608647</t>
  </si>
  <si>
    <t>ECKMAN SURFACE MINE</t>
  </si>
  <si>
    <t>4608650</t>
  </si>
  <si>
    <t>NO. 13-A MINE</t>
  </si>
  <si>
    <t>4608651</t>
  </si>
  <si>
    <t>LEFT FORK DEEP MINE NO 7</t>
  </si>
  <si>
    <t>4608653</t>
  </si>
  <si>
    <t>JUPITER HOLDINGS LLC</t>
  </si>
  <si>
    <t>HERNSHAW NO 1</t>
  </si>
  <si>
    <t>4608654</t>
  </si>
  <si>
    <t>HERNSHAW NO 2</t>
  </si>
  <si>
    <t>4608655</t>
  </si>
  <si>
    <t>INDEPENDENCE COAL COMPANY INCO</t>
  </si>
  <si>
    <t>TUNNEL MINE</t>
  </si>
  <si>
    <t>4608656</t>
  </si>
  <si>
    <t>MORGAN CAMP MINE</t>
  </si>
  <si>
    <t>4608658</t>
  </si>
  <si>
    <t>FOLA COAL COMPANY, INC.</t>
  </si>
  <si>
    <t>FOLA EAGLE DEEP MINE NO. 1</t>
  </si>
  <si>
    <t>4608659</t>
  </si>
  <si>
    <t>GLOW WORM COAL COMPANY</t>
  </si>
  <si>
    <t>MINE NO. 32</t>
  </si>
  <si>
    <t>4608675</t>
  </si>
  <si>
    <t>CROOKED RUN SURFACE MINE</t>
  </si>
  <si>
    <t>4608676</t>
  </si>
  <si>
    <t>LITTLE EAGLE COAL COMPANY LLC</t>
  </si>
  <si>
    <t>LICK BRANCH MINE NO 2</t>
  </si>
  <si>
    <t>4608683</t>
  </si>
  <si>
    <t>RED CEDAR SURFACE MINE</t>
  </si>
  <si>
    <t>4608684</t>
  </si>
  <si>
    <t>NO 34 MINE</t>
  </si>
  <si>
    <t>4608685</t>
  </si>
  <si>
    <t>WEATHERBY PROCESSING, LLC</t>
  </si>
  <si>
    <t>REMINGTON PREPARATION PLANT</t>
  </si>
  <si>
    <t>4608693</t>
  </si>
  <si>
    <t>FREEZE FORK SURFACE MINE</t>
  </si>
  <si>
    <t>4608695</t>
  </si>
  <si>
    <t>WEST VIRGINIA MINE POWER, INC</t>
  </si>
  <si>
    <t>MIDLAND TRAIL MINE NO. 3</t>
  </si>
  <si>
    <t>4608700</t>
  </si>
  <si>
    <t>CONSTITUTION SURFACE MINE</t>
  </si>
  <si>
    <t>4608704</t>
  </si>
  <si>
    <t>COPLEY TRACE SURFACE MINE</t>
  </si>
  <si>
    <t>4608715</t>
  </si>
  <si>
    <t>POND CREEK MINE NO. 1</t>
  </si>
  <si>
    <t>4608716</t>
  </si>
  <si>
    <t>TAMS</t>
  </si>
  <si>
    <t>4608730</t>
  </si>
  <si>
    <t>MOUNTAINEER ALMA A MINE</t>
  </si>
  <si>
    <t>4608731</t>
  </si>
  <si>
    <t>ESSENTIAL FUELS INC.</t>
  </si>
  <si>
    <t>SUGAR CAMP MINE</t>
  </si>
  <si>
    <t>4608735</t>
  </si>
  <si>
    <t>ALLEGIANCE MINE</t>
  </si>
  <si>
    <t>4608738</t>
  </si>
  <si>
    <t>SPARTAN MINING COMPANY INC</t>
  </si>
  <si>
    <t>DIAMOND ENERGY</t>
  </si>
  <si>
    <t>4608752</t>
  </si>
  <si>
    <t>COAL RIVER PROCESSING LLC</t>
  </si>
  <si>
    <t>FORK CREEK PREP PLANT</t>
  </si>
  <si>
    <t>4608753</t>
  </si>
  <si>
    <t>KINGWOOD MINING COMPANY LLC</t>
  </si>
  <si>
    <t>WHITETAIL PREPARATION FACILITY</t>
  </si>
  <si>
    <t>PRESTON</t>
  </si>
  <si>
    <t>4608756</t>
  </si>
  <si>
    <t>DOUBLE H MINING CO INC</t>
  </si>
  <si>
    <t>PLUM MINE</t>
  </si>
  <si>
    <t>4608758</t>
  </si>
  <si>
    <t>4608759</t>
  </si>
  <si>
    <t>NEWTOWN ENERGY INC</t>
  </si>
  <si>
    <t>EAGLE MINE</t>
  </si>
  <si>
    <t>4608762</t>
  </si>
  <si>
    <t>POWELLTON TUNNEL</t>
  </si>
  <si>
    <t>4608763</t>
  </si>
  <si>
    <t>COAL RIVER MINING LLC</t>
  </si>
  <si>
    <t>FORK CREEK NO 1</t>
  </si>
  <si>
    <t>4608767</t>
  </si>
  <si>
    <t>HOBET MINING INC</t>
  </si>
  <si>
    <t>ALMA NO 3</t>
  </si>
  <si>
    <t>4608769</t>
  </si>
  <si>
    <t>NUFAC MINING COMPANY, INC.</t>
  </si>
  <si>
    <t>BUCKEYE MINE</t>
  </si>
  <si>
    <t>4608772</t>
  </si>
  <si>
    <t>DEEP MINE NO 7</t>
  </si>
  <si>
    <t>4608777</t>
  </si>
  <si>
    <t>SENTINEL PREPARATION PLANT</t>
  </si>
  <si>
    <t>4608778</t>
  </si>
  <si>
    <t>4608783</t>
  </si>
  <si>
    <t>MIDLAND TRAIL NO. 1 PLANT</t>
  </si>
  <si>
    <t>4608787</t>
  </si>
  <si>
    <t>JERRY FORK EAGLE</t>
  </si>
  <si>
    <t>4608789</t>
  </si>
  <si>
    <t>TRACE FORK SURFACE MINE</t>
  </si>
  <si>
    <t>4608795</t>
  </si>
  <si>
    <t>B &amp; J TRUCKING</t>
  </si>
  <si>
    <t>JENKIN JONES COAL SLURRY AND R</t>
  </si>
  <si>
    <t>4608799</t>
  </si>
  <si>
    <t>ADDCAR SYSTEM 11 HWM SERIAL NO</t>
  </si>
  <si>
    <t>4608801</t>
  </si>
  <si>
    <t>ARACOMA ALMA MINE #1</t>
  </si>
  <si>
    <t>4608802</t>
  </si>
  <si>
    <t>HERNSHAW MINE</t>
  </si>
  <si>
    <t>4608803</t>
  </si>
  <si>
    <t>JMAC LEASING INC</t>
  </si>
  <si>
    <t>4608806</t>
  </si>
  <si>
    <t>ONYX</t>
  </si>
  <si>
    <t>4608808</t>
  </si>
  <si>
    <t>SPARTAN MINING CO., INC.</t>
  </si>
  <si>
    <t>4608810</t>
  </si>
  <si>
    <t>MINING TECHNOLOGIES INC</t>
  </si>
  <si>
    <t>HWM JOB #24</t>
  </si>
  <si>
    <t>4608811</t>
  </si>
  <si>
    <t>PAY CAR MINING, INC.</t>
  </si>
  <si>
    <t>NO 56</t>
  </si>
  <si>
    <t>4608812</t>
  </si>
  <si>
    <t>UPPER CEDAR GROVE NO 4</t>
  </si>
  <si>
    <t>4608813</t>
  </si>
  <si>
    <t>FOLA COAL COMPANY, LLC</t>
  </si>
  <si>
    <t>BIG DRAGON DEEP MINE</t>
  </si>
  <si>
    <t>4608818</t>
  </si>
  <si>
    <t>THUNDERHILL COAL, LLC</t>
  </si>
  <si>
    <t>CALLISTO MINE</t>
  </si>
  <si>
    <t>4608829</t>
  </si>
  <si>
    <t>BAYLOR MINING INC</t>
  </si>
  <si>
    <t>BECKLEY CRYSTAL</t>
  </si>
  <si>
    <t>4608831</t>
  </si>
  <si>
    <t>CEREDO SYNFUEL LLC</t>
  </si>
  <si>
    <t>CEREDO SYNFUEL PLANT</t>
  </si>
  <si>
    <t>4608837</t>
  </si>
  <si>
    <t>COON CEDAR GROVE MINE</t>
  </si>
  <si>
    <t>4608838</t>
  </si>
  <si>
    <t>SUPERIOR SURFACE MINE</t>
  </si>
  <si>
    <t>4608844</t>
  </si>
  <si>
    <t>MIDDLE CEDAR GROVE</t>
  </si>
  <si>
    <t>4608856</t>
  </si>
  <si>
    <t>SLIP RIDGE POWELLTON MINE</t>
  </si>
  <si>
    <t>4608863</t>
  </si>
  <si>
    <t>C &amp; A COAL COMPANY</t>
  </si>
  <si>
    <t>MOUNTAIN FORK NO 1</t>
  </si>
  <si>
    <t>4608864</t>
  </si>
  <si>
    <t>TUNNEL RIDGE, LLC</t>
  </si>
  <si>
    <t>TUNNEL RIDGE MINE</t>
  </si>
  <si>
    <t>4608869</t>
  </si>
  <si>
    <t>DEVELOPMENT SERVICES INC</t>
  </si>
  <si>
    <t>QUINCY MANUFACTURED HOME PARK</t>
  </si>
  <si>
    <t>4608870</t>
  </si>
  <si>
    <t>LEGACY RESOURCES LLC</t>
  </si>
  <si>
    <t>SYNERGY SURFACE MINE NO 1</t>
  </si>
  <si>
    <t>4608873</t>
  </si>
  <si>
    <t>EAST GULF PREPARATION PLANT</t>
  </si>
  <si>
    <t>4608877</t>
  </si>
  <si>
    <t>HEWITT CREEK SURFACE MINE NO 1</t>
  </si>
  <si>
    <t>4608878</t>
  </si>
  <si>
    <t>AFFINITY COAL COMPANY, LLC</t>
  </si>
  <si>
    <t>AFFINITY MINE</t>
  </si>
  <si>
    <t>4608879</t>
  </si>
  <si>
    <t>AFFINITY PREPARATION PLANT</t>
  </si>
  <si>
    <t>4608884</t>
  </si>
  <si>
    <t>PAY CAR MINING INC</t>
  </si>
  <si>
    <t>NO 58</t>
  </si>
  <si>
    <t>4608885</t>
  </si>
  <si>
    <t>POPLAR RIDGE NO 1 DEEP MINE</t>
  </si>
  <si>
    <t>4608889</t>
  </si>
  <si>
    <t>POWELLTON COAL COMPANY</t>
  </si>
  <si>
    <t>BRIDGE FORK SURFACE MINE NO 1</t>
  </si>
  <si>
    <t>4608890</t>
  </si>
  <si>
    <t>RIVERS EDGE MINING INC</t>
  </si>
  <si>
    <t>RIVERS EDGE MINE</t>
  </si>
  <si>
    <t>4608892</t>
  </si>
  <si>
    <t>CONSOL OF KY INC</t>
  </si>
  <si>
    <t>BRONZITE</t>
  </si>
  <si>
    <t>4608899</t>
  </si>
  <si>
    <t>HIGHWALL MINING LLC</t>
  </si>
  <si>
    <t>WILDCAT SURFACE MINE</t>
  </si>
  <si>
    <t>4608903</t>
  </si>
  <si>
    <t>4608904</t>
  </si>
  <si>
    <t>DFM COAL, LLC</t>
  </si>
  <si>
    <t>PATTON NO 11</t>
  </si>
  <si>
    <t>4608906</t>
  </si>
  <si>
    <t>KEYSTONE DEVELOPMENT</t>
  </si>
  <si>
    <t>RUSH CREEK SURFACE MINE</t>
  </si>
  <si>
    <t>4608909</t>
  </si>
  <si>
    <t>MIDLAND TRAIL MINE NO. 2</t>
  </si>
  <si>
    <t>4608912</t>
  </si>
  <si>
    <t>STEAR AUGER MINING INC</t>
  </si>
  <si>
    <t>RIVERTON AUGER</t>
  </si>
  <si>
    <t>4608917</t>
  </si>
  <si>
    <t>SNAP CREEK NO 1 SURFACE</t>
  </si>
  <si>
    <t>4608918</t>
  </si>
  <si>
    <t>SNAP CREEK MINING LLC</t>
  </si>
  <si>
    <t>NO 1 LOAD-OUT</t>
  </si>
  <si>
    <t>4608920</t>
  </si>
  <si>
    <t>I O COAL COMPANY, LLC</t>
  </si>
  <si>
    <t>HERNSHAW TUNNEL</t>
  </si>
  <si>
    <t>4608921</t>
  </si>
  <si>
    <t>SURFACE MINE NO 7</t>
  </si>
  <si>
    <t>4608926</t>
  </si>
  <si>
    <t>CARDINAL COAL SERVICES INC</t>
  </si>
  <si>
    <t>AUGER NO 1</t>
  </si>
  <si>
    <t>4608930</t>
  </si>
  <si>
    <t>GRAPEVINE SOUTH SURFACE MINE</t>
  </si>
  <si>
    <t>4608932</t>
  </si>
  <si>
    <t>KINGSTON NO. 2</t>
  </si>
  <si>
    <t>4608933</t>
  </si>
  <si>
    <t>WHITE OAK</t>
  </si>
  <si>
    <t>4608935</t>
  </si>
  <si>
    <t>PATRIOT CHILTON</t>
  </si>
  <si>
    <t>4608939</t>
  </si>
  <si>
    <t>GUYAN</t>
  </si>
  <si>
    <t>4608940</t>
  </si>
  <si>
    <t>RAVEN CREST CONTRACTING, LLC</t>
  </si>
  <si>
    <t>BULL CREEK PREP &amp; REFUSE DISP</t>
  </si>
  <si>
    <t>4608949</t>
  </si>
  <si>
    <t>LAUREL COAL CORP.</t>
  </si>
  <si>
    <t>WINIFREDE 12 MINE</t>
  </si>
  <si>
    <t>4608950</t>
  </si>
  <si>
    <t>QUALITY RECLAMATION SERVICES,</t>
  </si>
  <si>
    <t>REFUSE AREA NO. 1</t>
  </si>
  <si>
    <t>4608955</t>
  </si>
  <si>
    <t>4608959</t>
  </si>
  <si>
    <t>4608961</t>
  </si>
  <si>
    <t>ALEX ENERGY INC.</t>
  </si>
  <si>
    <t>MARMET DOCK</t>
  </si>
  <si>
    <t>4608962</t>
  </si>
  <si>
    <t>RADERS RUN MINING, LLC</t>
  </si>
  <si>
    <t>FIRECREEK MINE NO. 1</t>
  </si>
  <si>
    <t>4608964</t>
  </si>
  <si>
    <t>BUCKEYE #1</t>
  </si>
  <si>
    <t>4608965</t>
  </si>
  <si>
    <t>UNITED COALS, INC.</t>
  </si>
  <si>
    <t>CENTURY #1</t>
  </si>
  <si>
    <t>4608967</t>
  </si>
  <si>
    <t>BOONE NORTH NO. 1 SURFACE MINE</t>
  </si>
  <si>
    <t>4608968</t>
  </si>
  <si>
    <t>DRY BRANCH COALBURG</t>
  </si>
  <si>
    <t>4608969</t>
  </si>
  <si>
    <t>HAMPDEN COAL CO., INC.</t>
  </si>
  <si>
    <t>HERNSHAW DEEP MINE</t>
  </si>
  <si>
    <t>4608973</t>
  </si>
  <si>
    <t>WV-3 SURFACE MINE</t>
  </si>
  <si>
    <t>4608975</t>
  </si>
  <si>
    <t>HAMPDEN COAL COMPANY, INC.</t>
  </si>
  <si>
    <t>NO. 4 DEEP MINE</t>
  </si>
  <si>
    <t>4608977</t>
  </si>
  <si>
    <t>EDWIGHT SURFACE MINE</t>
  </si>
  <si>
    <t>4608983</t>
  </si>
  <si>
    <t>FALCON LAND COMPANY, INC.</t>
  </si>
  <si>
    <t>22 SHORT SURFACE MINE</t>
  </si>
  <si>
    <t>4608984</t>
  </si>
  <si>
    <t>COAL-MAC INC HOLDEN #22 SURFAC</t>
  </si>
  <si>
    <t>4608989</t>
  </si>
  <si>
    <t>EASTERN ASSOCIATED COAL, LLC</t>
  </si>
  <si>
    <t>CAMPBELL CREEK NO 14 MINE</t>
  </si>
  <si>
    <t>4608990</t>
  </si>
  <si>
    <t>PINNACLE RIDGE SURFACE MINE</t>
  </si>
  <si>
    <t>4608993</t>
  </si>
  <si>
    <t>NEWTOWN ENERGY, INC.</t>
  </si>
  <si>
    <t>COALBURG NO 1 MINE</t>
  </si>
  <si>
    <t>4608994</t>
  </si>
  <si>
    <t>DEEP MINE NO 8</t>
  </si>
  <si>
    <t>4608998</t>
  </si>
  <si>
    <t>F M C SERVICES INC</t>
  </si>
  <si>
    <t>NO 1 SURFACE MINE</t>
  </si>
  <si>
    <t>4608999</t>
  </si>
  <si>
    <t>S E L A H  CORPORATION</t>
  </si>
  <si>
    <t>4609000</t>
  </si>
  <si>
    <t>NESCO INC</t>
  </si>
  <si>
    <t>LANE RIDGE SURFACE MINE</t>
  </si>
  <si>
    <t>4609002</t>
  </si>
  <si>
    <t>4609003</t>
  </si>
  <si>
    <t>CONTINUOUS MINING CO INC</t>
  </si>
  <si>
    <t>4609004</t>
  </si>
  <si>
    <t>4609007</t>
  </si>
  <si>
    <t>HIGHWALL MINER NO 1</t>
  </si>
  <si>
    <t>4609010</t>
  </si>
  <si>
    <t>PRITCHARD MINING CO., INC.</t>
  </si>
  <si>
    <t>4609013</t>
  </si>
  <si>
    <t>HOLLOW MOUNTAIN RESOURCES, INC</t>
  </si>
  <si>
    <t>BOONE NORTH PREP PLANT &amp; LOADO</t>
  </si>
  <si>
    <t>4609014</t>
  </si>
  <si>
    <t>EQUAL ENTERPRISES</t>
  </si>
  <si>
    <t>MOUNTAIN TOP 4 HWM</t>
  </si>
  <si>
    <t>4609017</t>
  </si>
  <si>
    <t>MINE NO. 37</t>
  </si>
  <si>
    <t>4609018</t>
  </si>
  <si>
    <t>ROCKHOUSE CREEK DEVELOPMENT, L</t>
  </si>
  <si>
    <t>4609019</t>
  </si>
  <si>
    <t>DOUBLE M AUGER</t>
  </si>
  <si>
    <t>4609020</t>
  </si>
  <si>
    <t>DOUBLE BONUS COAL COMPANY</t>
  </si>
  <si>
    <t>NO 65</t>
  </si>
  <si>
    <t>4609021</t>
  </si>
  <si>
    <t>NO 59 MINE</t>
  </si>
  <si>
    <t>4609022</t>
  </si>
  <si>
    <t>ELK RUN COAL COMPANY, INC.</t>
  </si>
  <si>
    <t>CASTLE II</t>
  </si>
  <si>
    <t>4609023</t>
  </si>
  <si>
    <t>ECCLES REFUSE AREA</t>
  </si>
  <si>
    <t>4609024</t>
  </si>
  <si>
    <t>JUSTICE HIGHWALL MINING INC</t>
  </si>
  <si>
    <t>NO 1 MINER</t>
  </si>
  <si>
    <t>4609026</t>
  </si>
  <si>
    <t>SIMMONS FORK MINING, INC.</t>
  </si>
  <si>
    <t>EWING FORK NO. 1 SURFACE MINE</t>
  </si>
  <si>
    <t>4609028</t>
  </si>
  <si>
    <t>METTIKI COAL WV, LLC</t>
  </si>
  <si>
    <t>MOUNTAIN VIEW MINE</t>
  </si>
  <si>
    <t>TUCKER</t>
  </si>
  <si>
    <t>4609029</t>
  </si>
  <si>
    <t>MINGO LOGAN COAL COMPANY</t>
  </si>
  <si>
    <t>MOUNTAINEER II MINE</t>
  </si>
  <si>
    <t>4609031</t>
  </si>
  <si>
    <t>JUSTICE HIGHWALL MINING, INC</t>
  </si>
  <si>
    <t>NO 2 MINER</t>
  </si>
  <si>
    <t>4609032</t>
  </si>
  <si>
    <t>ADMINISTRATIVE SERVICES INC</t>
  </si>
  <si>
    <t>ADMINISTRATIVE SERVICES AUGER</t>
  </si>
  <si>
    <t>4609033</t>
  </si>
  <si>
    <t>4609034</t>
  </si>
  <si>
    <t>4609035</t>
  </si>
  <si>
    <t>MT-34/PEG FORK</t>
  </si>
  <si>
    <t>4609036</t>
  </si>
  <si>
    <t>SEVEN PINES</t>
  </si>
  <si>
    <t>4609040</t>
  </si>
  <si>
    <t>DOUBLE M AUGER NO 2</t>
  </si>
  <si>
    <t>4609041</t>
  </si>
  <si>
    <t>ADDCAR SYSTEM 12 HWM SERIAL NO</t>
  </si>
  <si>
    <t>4609042</t>
  </si>
  <si>
    <t>FORK CREEK MINE NO 3</t>
  </si>
  <si>
    <t>4609043</t>
  </si>
  <si>
    <t>JAMISON MINING LLC</t>
  </si>
  <si>
    <t>4609044</t>
  </si>
  <si>
    <t>BLACK WALNUT COAL COMPANY</t>
  </si>
  <si>
    <t>BLACK WALNUT NO 2</t>
  </si>
  <si>
    <t>4609045</t>
  </si>
  <si>
    <t>4609046</t>
  </si>
  <si>
    <t>CARDINAL PREPARATION PLANT</t>
  </si>
  <si>
    <t>4609048</t>
  </si>
  <si>
    <t>MARFORK COAL COMPANY, INC.</t>
  </si>
  <si>
    <t>SLIP RIDGE CEDAR GROVE MINE</t>
  </si>
  <si>
    <t>4609050</t>
  </si>
  <si>
    <t>LP MINERAL, LLC</t>
  </si>
  <si>
    <t>BARRACKVILLE REFUSE PILE</t>
  </si>
  <si>
    <t>4609051</t>
  </si>
  <si>
    <t>4609052</t>
  </si>
  <si>
    <t>BAM 7</t>
  </si>
  <si>
    <t>4609053</t>
  </si>
  <si>
    <t>BAM 3</t>
  </si>
  <si>
    <t>4609054</t>
  </si>
  <si>
    <t>ELK RUN COAL CO</t>
  </si>
  <si>
    <t>REPUBLIC ENERGY</t>
  </si>
  <si>
    <t>4609056</t>
  </si>
  <si>
    <t>CARETTA MINING, INC.</t>
  </si>
  <si>
    <t>NO. 1 REFUSE</t>
  </si>
  <si>
    <t>4609058</t>
  </si>
  <si>
    <t>WCA  INC</t>
  </si>
  <si>
    <t>W3 AUGER</t>
  </si>
  <si>
    <t>4609060</t>
  </si>
  <si>
    <t>TEN-MILE COAL CO., INC.</t>
  </si>
  <si>
    <t>#4 MINE</t>
  </si>
  <si>
    <t>4609062</t>
  </si>
  <si>
    <t>COAL MOUNTAIN NO 1 SURFACE</t>
  </si>
  <si>
    <t>4609065</t>
  </si>
  <si>
    <t>MOUNTAIN EDGE MINING, INC.</t>
  </si>
  <si>
    <t>SWEET BIRCH</t>
  </si>
  <si>
    <t>4609066</t>
  </si>
  <si>
    <t>CUCUMBER MINE</t>
  </si>
  <si>
    <t>4609067</t>
  </si>
  <si>
    <t>CROSSCREEK MINE</t>
  </si>
  <si>
    <t>BROOKE</t>
  </si>
  <si>
    <t>4609069</t>
  </si>
  <si>
    <t>DARTY LEASING, INC.</t>
  </si>
  <si>
    <t>MINE NO. 6</t>
  </si>
  <si>
    <t>4609070</t>
  </si>
  <si>
    <t>BOONE NORTH NO. 2 SURFACE MINE</t>
  </si>
  <si>
    <t>4609072</t>
  </si>
  <si>
    <t>OHIO POWER COMPANY</t>
  </si>
  <si>
    <t>CONNER RUN DAM AND FLY ASH IMP</t>
  </si>
  <si>
    <t>4609073</t>
  </si>
  <si>
    <t>LAGO MINING, LLC</t>
  </si>
  <si>
    <t>SUGAR MAPLE MINE</t>
  </si>
  <si>
    <t>4609075</t>
  </si>
  <si>
    <t>MT-101</t>
  </si>
  <si>
    <t>4609080</t>
  </si>
  <si>
    <t>COW CREEK COAL BLENDING FACILITY</t>
  </si>
  <si>
    <t>4609082</t>
  </si>
  <si>
    <t>SIGNATURE MINING SERVICES LLC</t>
  </si>
  <si>
    <t>4609084</t>
  </si>
  <si>
    <t>LAUREL FORK MINE</t>
  </si>
  <si>
    <t>4609085</t>
  </si>
  <si>
    <t>SPARTAN MINING CO DBA MAMMOTH</t>
  </si>
  <si>
    <t>FOUR MILE DEEP MINE</t>
  </si>
  <si>
    <t>4609086</t>
  </si>
  <si>
    <t>BRODY MINING LLC</t>
  </si>
  <si>
    <t>BRODY MINE NO 1</t>
  </si>
  <si>
    <t>4609089</t>
  </si>
  <si>
    <t>RUM CREEK COAL SALES</t>
  </si>
  <si>
    <t>CAMP BRANCH MINE</t>
  </si>
  <si>
    <t>4609091</t>
  </si>
  <si>
    <t>MARFORK COAL COMPANY</t>
  </si>
  <si>
    <t>HORSE CREEK EAGLE</t>
  </si>
  <si>
    <t>4609092</t>
  </si>
  <si>
    <t>ALLEN POWELLTON MINE</t>
  </si>
  <si>
    <t>4609093</t>
  </si>
  <si>
    <t>ROCK N ROLL COAL COMPANY, INC.</t>
  </si>
  <si>
    <t>4609095</t>
  </si>
  <si>
    <t>SCOTCH PINE MINE</t>
  </si>
  <si>
    <t>4609096</t>
  </si>
  <si>
    <t>NORTH STAR ONE LLC</t>
  </si>
  <si>
    <t>TOMMY CREEK MINE NO 1</t>
  </si>
  <si>
    <t>4609097</t>
  </si>
  <si>
    <t>BRIER CREEK COAL CO. LLC</t>
  </si>
  <si>
    <t>BRIER CREEK NO 1</t>
  </si>
  <si>
    <t>4609098</t>
  </si>
  <si>
    <t>BRIER CREEK NO 2</t>
  </si>
  <si>
    <t>4609099</t>
  </si>
  <si>
    <t>COON HOLLOW TUNNEL MINE</t>
  </si>
  <si>
    <t>4609100</t>
  </si>
  <si>
    <t>MOUNTAIN FORK NO 2</t>
  </si>
  <si>
    <t>4609101</t>
  </si>
  <si>
    <t>TONEY FORK SURFACE MINE</t>
  </si>
  <si>
    <t>4609103</t>
  </si>
  <si>
    <t>4609105</t>
  </si>
  <si>
    <t>SURFACE NO 5</t>
  </si>
  <si>
    <t>4609107</t>
  </si>
  <si>
    <t>CAMPBELLS CREEK NO 7 MINE</t>
  </si>
  <si>
    <t>4609108</t>
  </si>
  <si>
    <t>MAMMOTH #2 GAS</t>
  </si>
  <si>
    <t>4609113</t>
  </si>
  <si>
    <t>LITTLE SEAM MINING CO.</t>
  </si>
  <si>
    <t>NEWHALL SURFACE MINE</t>
  </si>
  <si>
    <t>4609114</t>
  </si>
  <si>
    <t>PAX LOAD OUT</t>
  </si>
  <si>
    <t>4609115</t>
  </si>
  <si>
    <t>IMPERIAL MINE</t>
  </si>
  <si>
    <t>4609117</t>
  </si>
  <si>
    <t>RESOURCES LIMITED, LLC</t>
  </si>
  <si>
    <t>CLIFFTOP SURFACE MINE NO 1</t>
  </si>
  <si>
    <t>4609120</t>
  </si>
  <si>
    <t>MINE 5</t>
  </si>
  <si>
    <t>4609121</t>
  </si>
  <si>
    <t>NEXUS MINING SYSTEMS INC.</t>
  </si>
  <si>
    <t>NEXUS MINING SYSTEM</t>
  </si>
  <si>
    <t>4609122</t>
  </si>
  <si>
    <t>ISAAC'S RUN SURFACE MINE</t>
  </si>
  <si>
    <t>4609123</t>
  </si>
  <si>
    <t>NO 3 MINER</t>
  </si>
  <si>
    <t>4609124</t>
  </si>
  <si>
    <t>BIG FOUR SURFACE MINE</t>
  </si>
  <si>
    <t>4609125</t>
  </si>
  <si>
    <t>MOUNTAINEER NO. 1 PREPARATION</t>
  </si>
  <si>
    <t>4609126</t>
  </si>
  <si>
    <t>SAYLOR MINE</t>
  </si>
  <si>
    <t>4609127</t>
  </si>
  <si>
    <t>SELCO CONSTRUCTION SERVICES, I</t>
  </si>
  <si>
    <t>BEARWALLOW HOLLOW NO COST RECL</t>
  </si>
  <si>
    <t>4609128</t>
  </si>
  <si>
    <t>VANSANT COAL CORPORATION</t>
  </si>
  <si>
    <t>VANSANT COAL CORPORATION MINE</t>
  </si>
  <si>
    <t>4609129</t>
  </si>
  <si>
    <t>CHAD COAL CORP</t>
  </si>
  <si>
    <t>JOLO MINE</t>
  </si>
  <si>
    <t>4609130</t>
  </si>
  <si>
    <t>BRANDY STATION</t>
  </si>
  <si>
    <t>4609131</t>
  </si>
  <si>
    <t>M &amp; P SERVICES, INC.</t>
  </si>
  <si>
    <t>RED FOX LOAD-OUT</t>
  </si>
  <si>
    <t>4609133</t>
  </si>
  <si>
    <t>COVE MOUNTAIN MK</t>
  </si>
  <si>
    <t>4609134</t>
  </si>
  <si>
    <t>COVE MOUNTAIN LK</t>
  </si>
  <si>
    <t>4609135</t>
  </si>
  <si>
    <t>BLACK BEAR PROCESSING, LLC</t>
  </si>
  <si>
    <t>COAL MOUNTAIN LOADOUT</t>
  </si>
  <si>
    <t>4609136</t>
  </si>
  <si>
    <t>BIG RIVER MINING LLC</t>
  </si>
  <si>
    <t>BROAD RUN MINE</t>
  </si>
  <si>
    <t>MASON</t>
  </si>
  <si>
    <t>4609138</t>
  </si>
  <si>
    <t>MT-11 SURFACE MINE</t>
  </si>
  <si>
    <t>4609140</t>
  </si>
  <si>
    <t>CAZY CREEK PORTAL</t>
  </si>
  <si>
    <t>4609141</t>
  </si>
  <si>
    <t>WINIFREDE 17 MINE</t>
  </si>
  <si>
    <t>4609143</t>
  </si>
  <si>
    <t>RECLAIMING LLC</t>
  </si>
  <si>
    <t>LOWER SHANNON BRANCH</t>
  </si>
  <si>
    <t>4609144</t>
  </si>
  <si>
    <t>BLACK WALNUT NO 3 MINE</t>
  </si>
  <si>
    <t>4609146</t>
  </si>
  <si>
    <t>COVOL FUELS NO 4 LLC</t>
  </si>
  <si>
    <t>PINNACLE FINES RECOVERY PLANT</t>
  </si>
  <si>
    <t>4609148</t>
  </si>
  <si>
    <t>LAUREL COALBURG TUNNEL MINE</t>
  </si>
  <si>
    <t>4609149</t>
  </si>
  <si>
    <t>COAL VALLEY LLC</t>
  </si>
  <si>
    <t>TURKEY GAP</t>
  </si>
  <si>
    <t>4609150</t>
  </si>
  <si>
    <t>DOROTHY NO 3 MINE</t>
  </si>
  <si>
    <t>4609151</t>
  </si>
  <si>
    <t>SUPERIOR #46</t>
  </si>
  <si>
    <t>4609152</t>
  </si>
  <si>
    <t>BLACK OAK MINE</t>
  </si>
  <si>
    <t>4609153</t>
  </si>
  <si>
    <t>SAMPLES MINE HIGHWALL MINER</t>
  </si>
  <si>
    <t>4609154</t>
  </si>
  <si>
    <t>POCAHONTAS MINE</t>
  </si>
  <si>
    <t>4609155</t>
  </si>
  <si>
    <t>SPRING CREEK ENERGY HUTCHINSON</t>
  </si>
  <si>
    <t>4609157</t>
  </si>
  <si>
    <t>COAL AMERICA INC</t>
  </si>
  <si>
    <t>MINE NO 10</t>
  </si>
  <si>
    <t>4609158</t>
  </si>
  <si>
    <t>MOUNTAIN ENERGY HOLDINGS, LLC</t>
  </si>
  <si>
    <t>BEURY MOUNTAIN MINE NO 2</t>
  </si>
  <si>
    <t>4609160</t>
  </si>
  <si>
    <t>ROLLING S AUGERING, LLC</t>
  </si>
  <si>
    <t>AUGER MINE NO. 2</t>
  </si>
  <si>
    <t>4609162</t>
  </si>
  <si>
    <t>DEEP WATER PREP PLANT P-2</t>
  </si>
  <si>
    <t>4609163</t>
  </si>
  <si>
    <t>ELK RUN COAL COMPANY</t>
  </si>
  <si>
    <t>ROUNDBOTTOM POWELLTON DEEP MINE</t>
  </si>
  <si>
    <t>4609165</t>
  </si>
  <si>
    <t>TRAIL MINE NO 1</t>
  </si>
  <si>
    <t>4609166</t>
  </si>
  <si>
    <t>THIN SEAM SYSTEMS, INC.</t>
  </si>
  <si>
    <t>FOUR MILE MINE</t>
  </si>
  <si>
    <t>4609167</t>
  </si>
  <si>
    <t>CARSON ONE MINING LLC</t>
  </si>
  <si>
    <t>ADRIAN REFUSE AREA/ADRIAN PREP</t>
  </si>
  <si>
    <t>4609169</t>
  </si>
  <si>
    <t>COALEX INC</t>
  </si>
  <si>
    <t>RIGGS SURFACE MINE</t>
  </si>
  <si>
    <t>4609170</t>
  </si>
  <si>
    <t>FOUR MILE SURFACE MINE NO 2</t>
  </si>
  <si>
    <t>4609171</t>
  </si>
  <si>
    <t>ROCKLICK COALBURG DEEP MINE</t>
  </si>
  <si>
    <t>4609172</t>
  </si>
  <si>
    <t>WEST VIRGINIA MINE POWER, INC.</t>
  </si>
  <si>
    <t xml:space="preserve">MOUNTAINEER POCAHONTAS MINE </t>
  </si>
  <si>
    <t>4609173</t>
  </si>
  <si>
    <t>MARE DEVELOPMENT LLC</t>
  </si>
  <si>
    <t>MINE NO 1A</t>
  </si>
  <si>
    <t>4609174</t>
  </si>
  <si>
    <t>SPRUCE NO. 1 MINE</t>
  </si>
  <si>
    <t>4609175</t>
  </si>
  <si>
    <t>MOUNTAINEER NO. 1 LOADOUT</t>
  </si>
  <si>
    <t>4609176</t>
  </si>
  <si>
    <t>BEETREE SURFACE MINE</t>
  </si>
  <si>
    <t>4609177</t>
  </si>
  <si>
    <t>BIG BRANCH NO 1 BELT MINE</t>
  </si>
  <si>
    <t>4609178</t>
  </si>
  <si>
    <t>UNITED COALS INC</t>
  </si>
  <si>
    <t>SOUTH HARRISON MINE</t>
  </si>
  <si>
    <t>4609179</t>
  </si>
  <si>
    <t>BIG RIVER MINING, LLC</t>
  </si>
  <si>
    <t>BROAD RUN PREP PLANT</t>
  </si>
  <si>
    <t>4609180</t>
  </si>
  <si>
    <t>THE NEW WEST VIRGINIA MINING C</t>
  </si>
  <si>
    <t>APACHE MINE</t>
  </si>
  <si>
    <t>4609182</t>
  </si>
  <si>
    <t>TWIN STATE MINING INC</t>
  </si>
  <si>
    <t>4609185</t>
  </si>
  <si>
    <t>MT-13/500</t>
  </si>
  <si>
    <t>4609186</t>
  </si>
  <si>
    <t>REMINGTON LLC</t>
  </si>
  <si>
    <t>STOCKBURG NO 3 MINE</t>
  </si>
  <si>
    <t>4609187</t>
  </si>
  <si>
    <t>ALPHA &amp; OMEGA COAL COMPANY LLC</t>
  </si>
  <si>
    <t>NO 2 DEEP MINE</t>
  </si>
  <si>
    <t>4609188</t>
  </si>
  <si>
    <t>COBALT COAL CORP MINING, INC</t>
  </si>
  <si>
    <t>WESTCHESTER MINE</t>
  </si>
  <si>
    <t>4609189</t>
  </si>
  <si>
    <t>HILLSIDE MINING COMPANY</t>
  </si>
  <si>
    <t>CASEY CREEK NO. 1 SURFACE MINE</t>
  </si>
  <si>
    <t>4609191</t>
  </si>
  <si>
    <t>ICG TYGART VALLEY LLC</t>
  </si>
  <si>
    <t>TYGART #1 PREPARATION PLANT/RE</t>
  </si>
  <si>
    <t>TAYLOR</t>
  </si>
  <si>
    <t>4609192</t>
  </si>
  <si>
    <t>TYGART #1 MINE</t>
  </si>
  <si>
    <t>4609193</t>
  </si>
  <si>
    <t>PARKER PEERLESS MINE</t>
  </si>
  <si>
    <t>4609194</t>
  </si>
  <si>
    <t>C K COAL CORP</t>
  </si>
  <si>
    <t>4609195</t>
  </si>
  <si>
    <t>MINE #1 HIGHWALL MINER</t>
  </si>
  <si>
    <t>4609196</t>
  </si>
  <si>
    <t>DUCKWORTH COAL INC</t>
  </si>
  <si>
    <t>PIEDMONT MINE</t>
  </si>
  <si>
    <t>4609198</t>
  </si>
  <si>
    <t>RS MINING INC</t>
  </si>
  <si>
    <t>CARETTA #3 MINE</t>
  </si>
  <si>
    <t>4609201</t>
  </si>
  <si>
    <t>EAGLE #2 MINE</t>
  </si>
  <si>
    <t>4609204</t>
  </si>
  <si>
    <t>SALYER SURFACE MINE</t>
  </si>
  <si>
    <t>4609205</t>
  </si>
  <si>
    <t>PROGRESS COAL COMPANY</t>
  </si>
  <si>
    <t>NO. 1 HIGH WALL MINER</t>
  </si>
  <si>
    <t>4609206</t>
  </si>
  <si>
    <t>WIDEN NO. 1 UNDERGROUND MINE</t>
  </si>
  <si>
    <t>4609207</t>
  </si>
  <si>
    <t>HARMAN BRANCH MINING INC</t>
  </si>
  <si>
    <t>4609208</t>
  </si>
  <si>
    <t>MEARNS NO. 1 UNDERGROUND MINE</t>
  </si>
  <si>
    <t>4609209</t>
  </si>
  <si>
    <t>DEEP MINE NO 15</t>
  </si>
  <si>
    <t>4609210</t>
  </si>
  <si>
    <t>MOUNTAINEER POCAHONTAS MINE NO</t>
  </si>
  <si>
    <t>4609211</t>
  </si>
  <si>
    <t>SQUIRE JIM NO 2 MINE</t>
  </si>
  <si>
    <t>4609212</t>
  </si>
  <si>
    <t>PANTHER EAGLE MINE</t>
  </si>
  <si>
    <t>4609213</t>
  </si>
  <si>
    <t>BAYLOR MINING, INC.</t>
  </si>
  <si>
    <t>BECKLEY NO. 3</t>
  </si>
  <si>
    <t>4609215</t>
  </si>
  <si>
    <t>UPPER CEDAR GROVE MINE NO 5</t>
  </si>
  <si>
    <t>4609216</t>
  </si>
  <si>
    <t>BECKLEY POCAHONTAS PLANT</t>
  </si>
  <si>
    <t>4609217</t>
  </si>
  <si>
    <t>POWELLTON #1 MINE</t>
  </si>
  <si>
    <t>4609218</t>
  </si>
  <si>
    <t>GLENCO LOAD-OUT</t>
  </si>
  <si>
    <t>4609219</t>
  </si>
  <si>
    <t>TWIN STATE MINING, INC.</t>
  </si>
  <si>
    <t>4609220</t>
  </si>
  <si>
    <t>BEARPEN SURFACE MINE</t>
  </si>
  <si>
    <t>4609221</t>
  </si>
  <si>
    <t>SLABCAMP</t>
  </si>
  <si>
    <t>4609222</t>
  </si>
  <si>
    <t>PINNACLE MINING COMPANY, LLC</t>
  </si>
  <si>
    <t>GREEN RIDGE #2</t>
  </si>
  <si>
    <t>4609223</t>
  </si>
  <si>
    <t>ALMA NO 2 MINE</t>
  </si>
  <si>
    <t>4609224</t>
  </si>
  <si>
    <t>WASHINGTON AND JEFFERSON COAL</t>
  </si>
  <si>
    <t>GEORGE WASHINGTON MINE</t>
  </si>
  <si>
    <t>4609225</t>
  </si>
  <si>
    <t>4609226</t>
  </si>
  <si>
    <t>MIDLAND TRAIL ENERGY, LLC</t>
  </si>
  <si>
    <t>FIVE MILE PREP PLT &amp; REFUSE IM</t>
  </si>
  <si>
    <t>4609227</t>
  </si>
  <si>
    <t>FRONTIER COAL COMPANY, INC.</t>
  </si>
  <si>
    <t>DOUBLE CAMP NO. 1</t>
  </si>
  <si>
    <t>4609230</t>
  </si>
  <si>
    <t>WINCHESTER MINE</t>
  </si>
  <si>
    <t>4609231</t>
  </si>
  <si>
    <t>COALBURG NO. 2 MINE</t>
  </si>
  <si>
    <t>4609232</t>
  </si>
  <si>
    <t>MASSEY ENERGY CO.</t>
  </si>
  <si>
    <t>SUPERIOR HIGHWALL MINER # 54</t>
  </si>
  <si>
    <t>4609233</t>
  </si>
  <si>
    <t>ISAAC'S RUN MINE #1 DEEP</t>
  </si>
  <si>
    <t>4609237</t>
  </si>
  <si>
    <t>ALLOY POWELLTON</t>
  </si>
  <si>
    <t>4609238</t>
  </si>
  <si>
    <t>MATEWAN ENERGY MINE</t>
  </si>
  <si>
    <t>4609239</t>
  </si>
  <si>
    <t>NO 2 CONTOUR &amp; AUGER</t>
  </si>
  <si>
    <t>4609240</t>
  </si>
  <si>
    <t>PARKER PEERLESS II MINE</t>
  </si>
  <si>
    <t>4609242</t>
  </si>
  <si>
    <t>WEST FORK SURFACE MINE NO 1</t>
  </si>
  <si>
    <t>4609243</t>
  </si>
  <si>
    <t>JIMS BRANCH NO 3B</t>
  </si>
  <si>
    <t>4609244</t>
  </si>
  <si>
    <t>INMAN ENERGY</t>
  </si>
  <si>
    <t>RANDOLPH MINE</t>
  </si>
  <si>
    <t>4609245</t>
  </si>
  <si>
    <t>ISABAN DEEP MINE NO. 3</t>
  </si>
  <si>
    <t>4609246</t>
  </si>
  <si>
    <t>MIDLAND TRAIL SURFACE MINE NO</t>
  </si>
  <si>
    <t>4609251</t>
  </si>
  <si>
    <t>WAR BRANCH NO. 2 MINE</t>
  </si>
  <si>
    <t>4609254</t>
  </si>
  <si>
    <t>HATFIELD ENERGY MINE</t>
  </si>
  <si>
    <t>4609255</t>
  </si>
  <si>
    <t>EAGLE RIDGE DEVELOPMENT GROUP</t>
  </si>
  <si>
    <t>MCMILLION CREEK MINE #4</t>
  </si>
  <si>
    <t>4609257</t>
  </si>
  <si>
    <t>MCCM LLC</t>
  </si>
  <si>
    <t>JOHNNY CAKE MINE</t>
  </si>
  <si>
    <t>4609258</t>
  </si>
  <si>
    <t>PEERLESS RACHEL MINE</t>
  </si>
  <si>
    <t>4609259</t>
  </si>
  <si>
    <t>CARROW FORK WINNIFREDE MINE</t>
  </si>
  <si>
    <t>4609260</t>
  </si>
  <si>
    <t>SHANE COAL COMPANY</t>
  </si>
  <si>
    <t>SEWELL MINE</t>
  </si>
  <si>
    <t>4609261</t>
  </si>
  <si>
    <t>MINE NO. 39</t>
  </si>
  <si>
    <t>4609263</t>
  </si>
  <si>
    <t>SPIRIT #2</t>
  </si>
  <si>
    <t>4609265</t>
  </si>
  <si>
    <t>SOUTHERN WEST VIRGINIA RESOURC</t>
  </si>
  <si>
    <t>WEST NEELY BRANCH DEEP MINE</t>
  </si>
  <si>
    <t>4609266</t>
  </si>
  <si>
    <t>HOMINY CREEK MINE</t>
  </si>
  <si>
    <t>4609267</t>
  </si>
  <si>
    <t>LP MINERAL LLC</t>
  </si>
  <si>
    <t>HUMPHREY NO. 7 MINE</t>
  </si>
  <si>
    <t>4609269</t>
  </si>
  <si>
    <t>SPARTAN MINING CO.</t>
  </si>
  <si>
    <t>MINE NO 8</t>
  </si>
  <si>
    <t>4609270</t>
  </si>
  <si>
    <t>SPARTAN MINING COMPANY INCORPO</t>
  </si>
  <si>
    <t xml:space="preserve">GUYANDOTTE ENERGY SLOPE MINE </t>
  </si>
  <si>
    <t>4609271</t>
  </si>
  <si>
    <t>AMBUSH MINING INC</t>
  </si>
  <si>
    <t>4609272</t>
  </si>
  <si>
    <t>LOWER ALMA NO 6</t>
  </si>
  <si>
    <t>4609275</t>
  </si>
  <si>
    <t>SHADRICK 5 BLOCK</t>
  </si>
  <si>
    <t>4609277</t>
  </si>
  <si>
    <t>CONSOL OF KENTUCKY INC.</t>
  </si>
  <si>
    <t>ALMA NO 1 DEEP MINE</t>
  </si>
  <si>
    <t>4609279</t>
  </si>
  <si>
    <t>NO. 3-A MINE</t>
  </si>
  <si>
    <t>4609280</t>
  </si>
  <si>
    <t>DINGESS CHILTON MINE</t>
  </si>
  <si>
    <t>4609281</t>
  </si>
  <si>
    <t>NO. 6-A MINE</t>
  </si>
  <si>
    <t>4609282</t>
  </si>
  <si>
    <t>LO DOWN ENERGY, INC.</t>
  </si>
  <si>
    <t>TRALEE MINE NO. 1</t>
  </si>
  <si>
    <t>4609283</t>
  </si>
  <si>
    <t>MINE 22</t>
  </si>
  <si>
    <t>4609284</t>
  </si>
  <si>
    <t>BAM 9</t>
  </si>
  <si>
    <t>4609285</t>
  </si>
  <si>
    <t>ED COAL INC</t>
  </si>
  <si>
    <t>BRIAR MOUNTAIN SURFACE MINE</t>
  </si>
  <si>
    <t>4609286</t>
  </si>
  <si>
    <t>4609287</t>
  </si>
  <si>
    <t>KEPLER SEWELL MINE #1</t>
  </si>
  <si>
    <t>4609289</t>
  </si>
  <si>
    <t>BLACK PEARL UNDERGROUND MINE</t>
  </si>
  <si>
    <t>4609291</t>
  </si>
  <si>
    <t>BLUE RIDGE MINING, LLC</t>
  </si>
  <si>
    <t>4609292</t>
  </si>
  <si>
    <t>BUCK LILLY SURFACE MINE</t>
  </si>
  <si>
    <t>4609293</t>
  </si>
  <si>
    <t>HUNTER PEERLESS MINE</t>
  </si>
  <si>
    <t>4609294</t>
  </si>
  <si>
    <t>BUFFALO NO. 2 GAS DEEP MINE</t>
  </si>
  <si>
    <t>4609295</t>
  </si>
  <si>
    <t>TRACE BRANCH DEEP MINE</t>
  </si>
  <si>
    <t>4609296</t>
  </si>
  <si>
    <t>BC NO. 2 DEEP MINE</t>
  </si>
  <si>
    <t>4609297</t>
  </si>
  <si>
    <t>BC NO. 1 DEEP MINE</t>
  </si>
  <si>
    <t>4609298</t>
  </si>
  <si>
    <t>MINE NO. 40</t>
  </si>
  <si>
    <t>4609299</t>
  </si>
  <si>
    <t>CEDAR GROVE #1 MINE</t>
  </si>
  <si>
    <t>4609300</t>
  </si>
  <si>
    <t>REDHAWK SURFACE MINE</t>
  </si>
  <si>
    <t>4609301</t>
  </si>
  <si>
    <t>BROOKS RUN MINING CO., LLC</t>
  </si>
  <si>
    <t>STILL RUN NO 3</t>
  </si>
  <si>
    <t>4609302</t>
  </si>
  <si>
    <t>DANA MINING COMPANY, LLC</t>
  </si>
  <si>
    <t>ARCO NO. 1 MINE</t>
  </si>
  <si>
    <t>4609304</t>
  </si>
  <si>
    <t>UNITED COALS, INC</t>
  </si>
  <si>
    <t>TWIN BRIDGES 2</t>
  </si>
  <si>
    <t>4609307</t>
  </si>
  <si>
    <t>MT-41</t>
  </si>
  <si>
    <t>4609309</t>
  </si>
  <si>
    <t>HILL FORK SURFACE MINE</t>
  </si>
  <si>
    <t>4609310</t>
  </si>
  <si>
    <t>NORTH EAGLE MINE</t>
  </si>
  <si>
    <t>4609311</t>
  </si>
  <si>
    <t>ONYX ENERGY, LLC</t>
  </si>
  <si>
    <t>4609312</t>
  </si>
  <si>
    <t>LAUREL CREEK CO., INC.</t>
  </si>
  <si>
    <t>MINE NO. 9</t>
  </si>
  <si>
    <t>4609315</t>
  </si>
  <si>
    <t>BLUESTONE INDUSTRIES, INC.</t>
  </si>
  <si>
    <t>4609316</t>
  </si>
  <si>
    <t>NUFAC MINING COMPANY INC</t>
  </si>
  <si>
    <t>K-2 PLANT</t>
  </si>
  <si>
    <t>4609317</t>
  </si>
  <si>
    <t>HAZZARD'S EXCAVATING &amp; TRUCKIN</t>
  </si>
  <si>
    <t>BOTTOM CREEK REFUSE REPROCESSI</t>
  </si>
  <si>
    <t>4609319</t>
  </si>
  <si>
    <t>LOWER WAR EAGLE</t>
  </si>
  <si>
    <t>4609321</t>
  </si>
  <si>
    <t>WCA COAL AUGERING, INC.</t>
  </si>
  <si>
    <t>W4 AUGER</t>
  </si>
  <si>
    <t>4609322</t>
  </si>
  <si>
    <t>COWEN LOADOUT</t>
  </si>
  <si>
    <t>4609323</t>
  </si>
  <si>
    <t>BUFFALO MOUNTAIN SURFACE MINE</t>
  </si>
  <si>
    <t>4609324</t>
  </si>
  <si>
    <t>GOLD RESOURCES LLC</t>
  </si>
  <si>
    <t>102 LOADOUT</t>
  </si>
  <si>
    <t>4609325</t>
  </si>
  <si>
    <t>FORK CREEK NO 10 MINE</t>
  </si>
  <si>
    <t>4609328</t>
  </si>
  <si>
    <t>INDEPENDENCE COAL COMPANY</t>
  </si>
  <si>
    <t>COOK MINE</t>
  </si>
  <si>
    <t>4609329</t>
  </si>
  <si>
    <t>4609330</t>
  </si>
  <si>
    <t>NICHOL AUGER MINING, LLC</t>
  </si>
  <si>
    <t>NICHOL AUGER</t>
  </si>
  <si>
    <t>4609331</t>
  </si>
  <si>
    <t>WILLIAMS 1</t>
  </si>
  <si>
    <t>4609332</t>
  </si>
  <si>
    <t>XMV MINING, INC.</t>
  </si>
  <si>
    <t>MINE NO. 39A</t>
  </si>
  <si>
    <t>4609339</t>
  </si>
  <si>
    <t>FALL ROCK MINE #6</t>
  </si>
  <si>
    <t>4609340</t>
  </si>
  <si>
    <t>JJ&amp;E COAL CORPORATION</t>
  </si>
  <si>
    <t>HORSE CREEK MINE NO 2</t>
  </si>
  <si>
    <t>4609341</t>
  </si>
  <si>
    <t>WITCHER CREEK SURFACE MINE</t>
  </si>
  <si>
    <t>4609342</t>
  </si>
  <si>
    <t>WINIFREDE 18 MINE</t>
  </si>
  <si>
    <t>4609343</t>
  </si>
  <si>
    <t>WORKMAN BRANCH DEEP MINE</t>
  </si>
  <si>
    <t>4609345</t>
  </si>
  <si>
    <t>REMINING #3</t>
  </si>
  <si>
    <t>4609348</t>
  </si>
  <si>
    <t>BROOKS RUN MINING COMPANY, LLC</t>
  </si>
  <si>
    <t>HORSE CREEK NO 1</t>
  </si>
  <si>
    <t>4609350</t>
  </si>
  <si>
    <t>G &amp; R AUGERING INC</t>
  </si>
  <si>
    <t>AUGER #1 ED COAL INC</t>
  </si>
  <si>
    <t>4609351</t>
  </si>
  <si>
    <t>SUMTER</t>
  </si>
  <si>
    <t>4609353</t>
  </si>
  <si>
    <t>JACKSON BRIDGE 1</t>
  </si>
  <si>
    <t>4609354</t>
  </si>
  <si>
    <t>AUGER #2 ED COAL INC</t>
  </si>
  <si>
    <t>4609355</t>
  </si>
  <si>
    <t>MARFORK COAL COMPANY INC.</t>
  </si>
  <si>
    <t>BECKLEY SEAM MINE</t>
  </si>
  <si>
    <t>4609356</t>
  </si>
  <si>
    <t>RIVERSIDE ENERGY COMPANY LLC</t>
  </si>
  <si>
    <t>WESTIGAN NO 2 MINE</t>
  </si>
  <si>
    <t>4609357</t>
  </si>
  <si>
    <t>COUGAR PROCESSING LLC</t>
  </si>
  <si>
    <t>COUGAR PROCESSING PLANT</t>
  </si>
  <si>
    <t>4609358</t>
  </si>
  <si>
    <t>ROCK N ROLL COMPANY COAL COMPA</t>
  </si>
  <si>
    <t>4609359</t>
  </si>
  <si>
    <t>SRP, LLC</t>
  </si>
  <si>
    <t>BEAR MOUNTAIN OPERATION</t>
  </si>
  <si>
    <t>4609360</t>
  </si>
  <si>
    <t>LOTTS FORK MINE</t>
  </si>
  <si>
    <t>4609361</t>
  </si>
  <si>
    <t>CEDAR GROVE #2 MINE</t>
  </si>
  <si>
    <t>4609362</t>
  </si>
  <si>
    <t>SPRING BRANCH #3</t>
  </si>
  <si>
    <t>4609363</t>
  </si>
  <si>
    <t>ROLLING S AUGERING MINE NO. 1</t>
  </si>
  <si>
    <t>4609364</t>
  </si>
  <si>
    <t>RUM CREEK COAL SALES INC</t>
  </si>
  <si>
    <t>ZIGMOND PROCESSING</t>
  </si>
  <si>
    <t>4609365</t>
  </si>
  <si>
    <t>CALDWELL TRAILBLAZER LLC</t>
  </si>
  <si>
    <t>BALD KNOB SURFACE MINE</t>
  </si>
  <si>
    <t>4609368</t>
  </si>
  <si>
    <t>CALDWELL TRAILBLAZER, LLC</t>
  </si>
  <si>
    <t>LAUREL CREEK NO. 1 SURFACE MIN</t>
  </si>
  <si>
    <t>4609369</t>
  </si>
  <si>
    <t>VINDEX ENERGY CORP,</t>
  </si>
  <si>
    <t>BISMARCK  MINE</t>
  </si>
  <si>
    <t>4609371</t>
  </si>
  <si>
    <t>SAYLOR B</t>
  </si>
  <si>
    <t>4609372</t>
  </si>
  <si>
    <t>BRUSHY FORK MINE</t>
  </si>
  <si>
    <t>4609373</t>
  </si>
  <si>
    <t>LEFT FORK NO. 1 DEEP MINE</t>
  </si>
  <si>
    <t>4609374</t>
  </si>
  <si>
    <t>HANOVER RESOURCES, LLC.</t>
  </si>
  <si>
    <t>SUPERIOR HIGHWALL MINER 67R100</t>
  </si>
  <si>
    <t>4609376</t>
  </si>
  <si>
    <t>SLIP RIDGE CONTOUR</t>
  </si>
  <si>
    <t>4609378</t>
  </si>
  <si>
    <t>MINE NO. 42</t>
  </si>
  <si>
    <t>4609379</t>
  </si>
  <si>
    <t>MINE #89</t>
  </si>
  <si>
    <t>4609380</t>
  </si>
  <si>
    <t>BEACON RESOURCES INC.</t>
  </si>
  <si>
    <t>BEACON KNOB MINE</t>
  </si>
  <si>
    <t>4609383</t>
  </si>
  <si>
    <t>DB COAL MINING, LLC</t>
  </si>
  <si>
    <t>4609385</t>
  </si>
  <si>
    <t>4609386</t>
  </si>
  <si>
    <t>MT VIEW RESOURCES INC</t>
  </si>
  <si>
    <t>QUARRY NO 2</t>
  </si>
  <si>
    <t>4609387</t>
  </si>
  <si>
    <t>LOWER WAR EAGLE MINE</t>
  </si>
  <si>
    <t>4609388</t>
  </si>
  <si>
    <t>MATEWAN NO. 2 MINE</t>
  </si>
  <si>
    <t>4609389</t>
  </si>
  <si>
    <t>SPIDER RIDGE</t>
  </si>
  <si>
    <t>4609390</t>
  </si>
  <si>
    <t>ELKLICK CHILTON NO 1</t>
  </si>
  <si>
    <t>4609391</t>
  </si>
  <si>
    <t>MARIANNA NO. 1 MINE</t>
  </si>
  <si>
    <t>4609392</t>
  </si>
  <si>
    <t>WA MINING, INC.</t>
  </si>
  <si>
    <t>CARETTA NO. 4</t>
  </si>
  <si>
    <t>4609395</t>
  </si>
  <si>
    <t>DRY BRANCH SURFACE MINE</t>
  </si>
  <si>
    <t>4609398</t>
  </si>
  <si>
    <t>SOUTHERN MINERALS, INC.</t>
  </si>
  <si>
    <t>4609399</t>
  </si>
  <si>
    <t>ROARING CREEK COAL COMPANY LLC</t>
  </si>
  <si>
    <t>ROARING CREEK PREPARATION PLAN</t>
  </si>
  <si>
    <t>4609400</t>
  </si>
  <si>
    <t>OPUS MINE</t>
  </si>
  <si>
    <t>4609401</t>
  </si>
  <si>
    <t>ROARING CREEK COAL COMPANY</t>
  </si>
  <si>
    <t>ROARING CREEK MINE</t>
  </si>
  <si>
    <t>4609403</t>
  </si>
  <si>
    <t>4609405</t>
  </si>
  <si>
    <t>SPRING CREEK ENERGY COMPANY, L</t>
  </si>
  <si>
    <t>CURTAIN SEWELL NO. 1 MINE</t>
  </si>
  <si>
    <t>4609407</t>
  </si>
  <si>
    <t>REBEKAH COAL COMPANY INC</t>
  </si>
  <si>
    <t>RAGER SURFACE MINE</t>
  </si>
  <si>
    <t>4609409</t>
  </si>
  <si>
    <t>LOGAN COUNTY MINE SERVICES INC</t>
  </si>
  <si>
    <t>SHM 12-66</t>
  </si>
  <si>
    <t>4609410</t>
  </si>
  <si>
    <t>G&amp;R AUGERING, INC</t>
  </si>
  <si>
    <t>AUGER #3 ED COAL INC</t>
  </si>
  <si>
    <t>4609414</t>
  </si>
  <si>
    <t>COMMONWEALTH MINING, LLC</t>
  </si>
  <si>
    <t>TOMMY CREEK HIGHWALL MINE NO.7</t>
  </si>
  <si>
    <t>4609415</t>
  </si>
  <si>
    <t>TIM MARCUM &amp; SONS, INC.</t>
  </si>
  <si>
    <t>TMS HW MINER NO. 1</t>
  </si>
  <si>
    <t>4609417</t>
  </si>
  <si>
    <t>SQUIRE JIM NO 4 MINE</t>
  </si>
  <si>
    <t>4609424</t>
  </si>
  <si>
    <t>ALPHA &amp; OMEGA COAL CO., LLC</t>
  </si>
  <si>
    <t>NO 3 DEEP MINE</t>
  </si>
  <si>
    <t>4609426</t>
  </si>
  <si>
    <t>GARLAND SURFACE MINE</t>
  </si>
  <si>
    <t>4609428</t>
  </si>
  <si>
    <t>4609431</t>
  </si>
  <si>
    <t>TWILIGHT ENERGY, LLC</t>
  </si>
  <si>
    <t>SPICE CREEK STRIP</t>
  </si>
  <si>
    <t>4800083</t>
  </si>
  <si>
    <t>WYODAK RESOURCES DEVELOPMENT C</t>
  </si>
  <si>
    <t>WYODAK MINE</t>
  </si>
  <si>
    <t>WY</t>
  </si>
  <si>
    <t>56</t>
  </si>
  <si>
    <t>4800086</t>
  </si>
  <si>
    <t>KEMMERER MINE</t>
  </si>
  <si>
    <t>4800677</t>
  </si>
  <si>
    <t>BRIDGER COAL COMPANY</t>
  </si>
  <si>
    <t>JIM BRIDGER MINE</t>
  </si>
  <si>
    <t>SWEETWATER</t>
  </si>
  <si>
    <t>4800732</t>
  </si>
  <si>
    <t>ALPHA COAL WEST, INC.</t>
  </si>
  <si>
    <t>BELLE AYR MINE</t>
  </si>
  <si>
    <t>4800828</t>
  </si>
  <si>
    <t>ARCH OF WYOMING LLC</t>
  </si>
  <si>
    <t>SEMINOE II MINE</t>
  </si>
  <si>
    <t>4800977</t>
  </si>
  <si>
    <t>THUNDER BASIN COAL COMPANY LLC</t>
  </si>
  <si>
    <t>BLACK THUNDER</t>
  </si>
  <si>
    <t>4800992</t>
  </si>
  <si>
    <t>CORDERO MINING LLC</t>
  </si>
  <si>
    <t>CORDERO MINE</t>
  </si>
  <si>
    <t>4800993</t>
  </si>
  <si>
    <t>PEABODY CABALLO MINING, LLC</t>
  </si>
  <si>
    <t>4800995</t>
  </si>
  <si>
    <t>GRASS CREEK COAL COMPANY</t>
  </si>
  <si>
    <t>GRASS CREEK MINE</t>
  </si>
  <si>
    <t>HOT SPRINGS</t>
  </si>
  <si>
    <t>4800997</t>
  </si>
  <si>
    <t>JACOBS RANCH COAL</t>
  </si>
  <si>
    <t>JACOBS RANCH MINE</t>
  </si>
  <si>
    <t>4801034</t>
  </si>
  <si>
    <t>CABALLO MINE</t>
  </si>
  <si>
    <t>4801078</t>
  </si>
  <si>
    <t>EAGLE BUTTE MINE</t>
  </si>
  <si>
    <t>4801180</t>
  </si>
  <si>
    <t>BLACK BUTTE COAL COMPANY</t>
  </si>
  <si>
    <t>BLACK BUTTE AND LEUCITE HILLS</t>
  </si>
  <si>
    <t>4801200</t>
  </si>
  <si>
    <t>KIEWIT MINING GROUP</t>
  </si>
  <si>
    <t>BUCKSKIN MINE</t>
  </si>
  <si>
    <t>4801215</t>
  </si>
  <si>
    <t>4801248</t>
  </si>
  <si>
    <t>GREEN BRIDGE HOLDINGS, INC.</t>
  </si>
  <si>
    <t>SYNTHETIC FUELS</t>
  </si>
  <si>
    <t>4801337</t>
  </si>
  <si>
    <t>ANTELOPE COAL LLC</t>
  </si>
  <si>
    <t>ANTELOPE COAL MINE</t>
  </si>
  <si>
    <t>4801353</t>
  </si>
  <si>
    <t>PEABODY POWDER RIVER MINING LL</t>
  </si>
  <si>
    <t>NORTH ANTELOPE ROCHELLE MINE</t>
  </si>
  <si>
    <t>4801355</t>
  </si>
  <si>
    <t>PEABODY SCHOOL CREEK MINING LL</t>
  </si>
  <si>
    <t>SCHOOL CREEK</t>
  </si>
  <si>
    <t>4801429</t>
  </si>
  <si>
    <t>WESTERN FUELS-WYOMING INC</t>
  </si>
  <si>
    <t>DRY FORK MINE</t>
  </si>
  <si>
    <t>4801645</t>
  </si>
  <si>
    <t>ADDCAR SYSTEM 18 HWM SERIAL NO</t>
  </si>
  <si>
    <t>4801646</t>
  </si>
  <si>
    <t>BRIDGER UNDERGROUND COAL MINE</t>
  </si>
  <si>
    <t>4801694</t>
  </si>
  <si>
    <t>ELK MOUNTAIN MINE</t>
  </si>
  <si>
    <t>4801725</t>
  </si>
  <si>
    <t>ROCKY MOUNTAIN COAL COMPANY</t>
  </si>
  <si>
    <t>5000030</t>
  </si>
  <si>
    <t>USIBELLI COAL MINE INC</t>
  </si>
  <si>
    <t>USIBELLI</t>
  </si>
  <si>
    <t>AK</t>
  </si>
  <si>
    <t>YUKON-KOYUKUK CENSUS</t>
  </si>
  <si>
    <t>290</t>
  </si>
  <si>
    <t>NA</t>
  </si>
  <si>
    <t>RED RIVER COAL CO.</t>
  </si>
  <si>
    <t>STEER BRANCH - INTERSTATE</t>
  </si>
  <si>
    <t>COMPANY NAME UNAVAILABLE</t>
  </si>
  <si>
    <t>STRANDED COAL FROM BARGES</t>
  </si>
  <si>
    <t>STUART OR 404</t>
  </si>
  <si>
    <t>ELK RUN COAL</t>
  </si>
  <si>
    <t>SYLVESTER - KANAWHA</t>
  </si>
  <si>
    <t>CONSTELLATION</t>
  </si>
  <si>
    <t>TEGUH SINAR ABADI</t>
  </si>
  <si>
    <t>IS</t>
  </si>
  <si>
    <t>IMPORTED COAL</t>
  </si>
  <si>
    <t>IMP</t>
  </si>
  <si>
    <t xml:space="preserve">THOROUGHBRED BSR 8.3 </t>
  </si>
  <si>
    <t>SEDEX MINING CORP</t>
  </si>
  <si>
    <t>TIDD PROPERTY</t>
  </si>
  <si>
    <t>PATRIOT COAL</t>
  </si>
  <si>
    <t>TOMS FORK - KANAWHA</t>
  </si>
  <si>
    <t>ICG HAZARD</t>
  </si>
  <si>
    <t>TYPO - HAZARD</t>
  </si>
  <si>
    <t>VARIOUS WC REFUSE RECLAMATION SITES</t>
  </si>
  <si>
    <t>WAHANA BARATAMA</t>
  </si>
  <si>
    <t>WARRENTON / OC&amp;C TERMINAL INC</t>
  </si>
  <si>
    <t>WARRENTON RIVER TERMINAL OR 81.0</t>
  </si>
  <si>
    <t xml:space="preserve">WAYNE COUNTY BSR 7.65 </t>
  </si>
  <si>
    <t xml:space="preserve">WAYNE COUNTY TERMINAL BSR 7.6 </t>
  </si>
  <si>
    <t>WC FROM RECLAMATION SITE</t>
  </si>
  <si>
    <t>WEIRTON ICE &amp; COAL SUPPLY CO.</t>
  </si>
  <si>
    <t>WEIRTON TERM OR 66.0</t>
  </si>
  <si>
    <t>WV/KY MINES - KANAWHA/LAWRENCE/BREATHITT</t>
  </si>
  <si>
    <t>BLACK MOUNTAIN RESOURCES</t>
  </si>
  <si>
    <t>CAVE BRANCH PREP PLANT</t>
  </si>
  <si>
    <t>Moundsville OR MP 93.5</t>
  </si>
  <si>
    <t>SMALLHOUSE GR 76.6</t>
  </si>
  <si>
    <t>CL</t>
  </si>
  <si>
    <t>MULTIPLE WV MINES - HARRISON</t>
  </si>
  <si>
    <t>MULZER - CHARLESTOWN OR 585</t>
  </si>
  <si>
    <t>OMAR - KANAWHA</t>
  </si>
  <si>
    <t xml:space="preserve">ORCO KENOVA OR 316.7 </t>
  </si>
  <si>
    <t>AIRWAY RESOURCES</t>
  </si>
  <si>
    <t>PARAGON - INTERSTATE</t>
  </si>
  <si>
    <t>PARDEE - KANAWHA RATE DISTRICT</t>
  </si>
  <si>
    <t>GUASARE</t>
  </si>
  <si>
    <t>VZ</t>
  </si>
  <si>
    <t>PASO DIABLO &amp; MINA NORTE</t>
  </si>
  <si>
    <t>GRAND EAGLE MINING</t>
  </si>
  <si>
    <t>PATRIOT DOCK - GREEN RIVER MP 32</t>
  </si>
  <si>
    <t xml:space="preserve">PEN COAL DOCK BSR 4.7 </t>
  </si>
  <si>
    <t>SNAP CREEK MINING</t>
  </si>
  <si>
    <t>PHILLIPS - KANAWHA</t>
  </si>
  <si>
    <t>PICKENS PIT</t>
  </si>
  <si>
    <t>PITTCO - CLINCHFIELD</t>
  </si>
  <si>
    <t xml:space="preserve">PLACER DOCK BSR 4.5 </t>
  </si>
  <si>
    <t>POINT CREEK-MP79.1</t>
  </si>
  <si>
    <t>POLLY SIDING</t>
  </si>
  <si>
    <t>PONTIKI COAL</t>
  </si>
  <si>
    <t>PONTIK I - KENOVA</t>
  </si>
  <si>
    <t>POWER MOUNTAIN - KANAWHA</t>
  </si>
  <si>
    <t>PUERTO PRODECO</t>
  </si>
  <si>
    <t>QUINCY TERMINAL KR 73.1</t>
  </si>
  <si>
    <t>R&amp;F COAL COMPANY</t>
  </si>
  <si>
    <t>R&amp;F COAL OR 92.8</t>
  </si>
  <si>
    <t>DEANE MINING</t>
  </si>
  <si>
    <t>RAPID LOADER - ELKHORN</t>
  </si>
  <si>
    <t>RECOVERED COAL</t>
  </si>
  <si>
    <t>LIONHEART CO</t>
  </si>
  <si>
    <t>RECOVERED POWDER RIVER BASIN COAL</t>
  </si>
  <si>
    <t xml:space="preserve">RED BUD BSR 8 </t>
  </si>
  <si>
    <t>SOUTHERN APPALACHIAN</t>
  </si>
  <si>
    <t>RESOURCE MINE</t>
  </si>
  <si>
    <t xml:space="preserve">RIVER EAGLE BSR 8.1 </t>
  </si>
  <si>
    <t>RIVERPORT PROCESSING KR 69.1</t>
  </si>
  <si>
    <t xml:space="preserve">RIVERVIEW BSR 8.6 </t>
  </si>
  <si>
    <t>RIVERWAY BSR 7.5</t>
  </si>
  <si>
    <t xml:space="preserve">RIVERWAY NORTH BSR 7.2 </t>
  </si>
  <si>
    <t xml:space="preserve">RIVERWAY SOUTH BSR 7.4 </t>
  </si>
  <si>
    <t>ROCKPORT RIVER TERMINALS</t>
  </si>
  <si>
    <t>ROCKPORT OR 743.8</t>
  </si>
  <si>
    <t>SPENCER</t>
  </si>
  <si>
    <t>RUBY ENERGY - KENOVA</t>
  </si>
  <si>
    <t>SAMARINDA ANCHORAGE, EAST KALIMANTAN</t>
  </si>
  <si>
    <t>SAMARINDA MINE</t>
  </si>
  <si>
    <t>SANDS HILL OR 265</t>
  </si>
  <si>
    <t>MADISON</t>
  </si>
  <si>
    <t>SANDUSKY COAL PIER</t>
  </si>
  <si>
    <t>SANTA MARTA</t>
  </si>
  <si>
    <t>SAPPHIRE MINING</t>
  </si>
  <si>
    <t>SAPPHIRE - ELKHORN</t>
  </si>
  <si>
    <t>ICG HUNTER RIDGE</t>
  </si>
  <si>
    <t>POWER INC.</t>
  </si>
  <si>
    <t>SHAWNEETOWN / PEABODY OR 858.8</t>
  </si>
  <si>
    <t>LITTLE CREEK DOCK CO.</t>
  </si>
  <si>
    <t>SHREWSBURY DOCK KR 74.6</t>
  </si>
  <si>
    <t>SIDNEY COAL COMPANY</t>
  </si>
  <si>
    <t>SIDNEY COAL - KENOVA</t>
  </si>
  <si>
    <t>STANLEY MINE</t>
  </si>
  <si>
    <t xml:space="preserve">KY MAY DOCK BSR 7.5 </t>
  </si>
  <si>
    <t>KY/WV MINES - KANAWHA/LAWRENCE/BREATHITT</t>
  </si>
  <si>
    <t>LA CEIBA</t>
  </si>
  <si>
    <t>INTER - AMERICAN COAL</t>
  </si>
  <si>
    <t>LA CIEBA / EL BAJO</t>
  </si>
  <si>
    <t>LA CIEBA/ EL BAJO</t>
  </si>
  <si>
    <t>LA JAGUA</t>
  </si>
  <si>
    <t>LA LOMA</t>
  </si>
  <si>
    <t>LIBERTY - KANAWHA</t>
  </si>
  <si>
    <t>LITTLE CREEK</t>
  </si>
  <si>
    <t>LITTLE CREEK / NUEAST DOCK KR 73.2</t>
  </si>
  <si>
    <t>LOCKWOOD BSR  6.6</t>
  </si>
  <si>
    <t>LONE EAGLE MS RIVER MILE POST 105</t>
  </si>
  <si>
    <t>LONG FORK - KENOVA</t>
  </si>
  <si>
    <t>LR CHAPMAN INC</t>
  </si>
  <si>
    <t>LYNCH 3 - HARLAN</t>
  </si>
  <si>
    <t>MADISON OR 265</t>
  </si>
  <si>
    <t>MAMMOTH DOCK KR 84.3</t>
  </si>
  <si>
    <t xml:space="preserve">MARIGOLD BSR 8.4 </t>
  </si>
  <si>
    <t>MARMET TERMINAL KR 69.0</t>
  </si>
  <si>
    <t>TALON MINING</t>
  </si>
  <si>
    <t>MARNIE - KANAWHA</t>
  </si>
  <si>
    <t>MARSHALL - REPROCESSING</t>
  </si>
  <si>
    <t>MARTIN COUNTY - KENOVA</t>
  </si>
  <si>
    <t>MILLARD LEASING, LLC</t>
  </si>
  <si>
    <t>MCVICKER</t>
  </si>
  <si>
    <t>MINA PRIBBENOW</t>
  </si>
  <si>
    <t>MINGO LOGAN COAL</t>
  </si>
  <si>
    <t>MOUNTAIN LAUREL - KANAWHA</t>
  </si>
  <si>
    <t>ALLIANCE</t>
  </si>
  <si>
    <t>MT VERNON TERMINAL - OHIO RIVER MP 828</t>
  </si>
  <si>
    <t>MULTIPLE ILLINOIS MINES</t>
  </si>
  <si>
    <t>MULTIPLE KY &amp; WV MINES - BOONE/PIKE</t>
  </si>
  <si>
    <t>MULTIPLE KY &amp; WV MINES - PIKE/WAYNE</t>
  </si>
  <si>
    <t>MULTIPLE KY MINES - FLOYD</t>
  </si>
  <si>
    <t>MULTIPLE KY MINES - MARTIN</t>
  </si>
  <si>
    <t>MULTIPLE KY MINES - PIKE</t>
  </si>
  <si>
    <t>ROBINDALE</t>
  </si>
  <si>
    <t>MULTIPLE PA MINES</t>
  </si>
  <si>
    <t>MULTIPLE WV &amp; KY MINES - KANAWHA/LAWRENC</t>
  </si>
  <si>
    <t>MULTIPLE WV &amp; KY MINES - WAYNE/PIKE</t>
  </si>
  <si>
    <t>MULTIPLE WV MINES - BOONE/LOGAN</t>
  </si>
  <si>
    <t>MULTIPLE WV MINES - KANAWHA</t>
  </si>
  <si>
    <t>MULTIPLE WV MINES - KANAWHA (S,U 50%)</t>
  </si>
  <si>
    <t>MULTIPLE WV MINES - KANAWHA/BOONE</t>
  </si>
  <si>
    <t>MULTIPLE WV MINES - KANAWHA/FAYETTE</t>
  </si>
  <si>
    <t>MULTIPLE WV MINES - LOGAN</t>
  </si>
  <si>
    <t>MULTIPLE WV MINES - WAYNE</t>
  </si>
  <si>
    <t>MULTIPLE WY MINES CAMPBELL/CONVERSE</t>
  </si>
  <si>
    <t>CEREDO OR 314.6</t>
  </si>
  <si>
    <t>CERREJON AREA</t>
  </si>
  <si>
    <t>CERREJON DEL NORTE</t>
  </si>
  <si>
    <t>CERREJON MINE</t>
  </si>
  <si>
    <t>VALE</t>
  </si>
  <si>
    <t>CERRO LARGO</t>
  </si>
  <si>
    <t>CHRISTOPHER RESOURCES JUNKYARD EXPANSION</t>
  </si>
  <si>
    <t>HILLTOP BASIC RESOURCES</t>
  </si>
  <si>
    <t>CINCINNATI PORT - OHIO RIVER MP 514.0</t>
  </si>
  <si>
    <t>SWITZERLAND</t>
  </si>
  <si>
    <t>078</t>
  </si>
  <si>
    <t>COAL FROM TIDD PROPERTY</t>
  </si>
  <si>
    <t>COLONA TRANSFER L.P.</t>
  </si>
  <si>
    <t>COLONA TRANSFER TERMINAL</t>
  </si>
  <si>
    <t>AEP</t>
  </si>
  <si>
    <t>COOK COAL TERMINAL - OHIO RIVER MP 947.5</t>
  </si>
  <si>
    <t>CUMBERLAND DOCK MONR 81.3</t>
  </si>
  <si>
    <t xml:space="preserve">CYRUS SYNFUEL BSR 8.5 </t>
  </si>
  <si>
    <t>CAM MINING</t>
  </si>
  <si>
    <t>DAMRON FORK - BIG SANDY</t>
  </si>
  <si>
    <t>DEKOVEN DOCK INC.</t>
  </si>
  <si>
    <t>DEKOVEN / KANIPE OR 870.1</t>
  </si>
  <si>
    <t>DTE COAL SERVICES</t>
  </si>
  <si>
    <t>DTE CHICAGO FUELS TERMINAL</t>
  </si>
  <si>
    <t>PIONEER FUEL COMPANY</t>
  </si>
  <si>
    <t>EDNA RUTH - VIRGINIAN</t>
  </si>
  <si>
    <t>EL BAJO</t>
  </si>
  <si>
    <t>EL CERREJON</t>
  </si>
  <si>
    <t>EL DESCANSO COLOMBIA</t>
  </si>
  <si>
    <t xml:space="preserve">FALCON KY BSR 7.7 </t>
  </si>
  <si>
    <t>FARMINGTON GOB</t>
  </si>
  <si>
    <t>FEATS - CSX LOADING POINT</t>
  </si>
  <si>
    <t>FIRMAN KETAUN PERKASA</t>
  </si>
  <si>
    <t>FOLA - CSX</t>
  </si>
  <si>
    <t>FORK CREEK - KANAWHA</t>
  </si>
  <si>
    <t>GLADSTONE</t>
  </si>
  <si>
    <t>AU</t>
  </si>
  <si>
    <t>PERFORMANCE COAL</t>
  </si>
  <si>
    <t>GOALS - KANAWHA</t>
  </si>
  <si>
    <t>STARVAGGI INDUSTRIES, INC</t>
  </si>
  <si>
    <t>HALF MOON PREP OR 66.5</t>
  </si>
  <si>
    <t>HAMPDEN COAL COMPANY</t>
  </si>
  <si>
    <t>HAMPDEN - THACKER I</t>
  </si>
  <si>
    <t>HATFIELD TERMINAL INC</t>
  </si>
  <si>
    <t>HATFIELD TERM OR 471.7</t>
  </si>
  <si>
    <t>HATILLO</t>
  </si>
  <si>
    <t>HOLBROOK - KANAWHA</t>
  </si>
  <si>
    <t>HOMER III - KANAWHA</t>
  </si>
  <si>
    <t>COOL SPRINGS GFCC</t>
  </si>
  <si>
    <t>HOPWOOD SITE</t>
  </si>
  <si>
    <t>HUNTINGTON OR 306.5</t>
  </si>
  <si>
    <t>HUNTINGTON RAIL &amp; RIVER OR 309</t>
  </si>
  <si>
    <t>BANDMILL COAL</t>
  </si>
  <si>
    <t>HUTCHINSON - KANAWHA</t>
  </si>
  <si>
    <t>KALTIM PRIMA COAL</t>
  </si>
  <si>
    <t>A.E.P.</t>
  </si>
  <si>
    <t>KANAWHA (AEP) KR 78.3</t>
  </si>
  <si>
    <t>KANAWHA EAGLE COAL CO</t>
  </si>
  <si>
    <t xml:space="preserve">KEN WEST BSR 8 </t>
  </si>
  <si>
    <t>KINDILL MINING</t>
  </si>
  <si>
    <t>KINDILL MINING - INDIANA/ILLINOIS</t>
  </si>
  <si>
    <t>KY MAY BSR  7.7</t>
  </si>
  <si>
    <t>BUCKEYE FLEET OR 318.9</t>
  </si>
  <si>
    <t>RAYLE COAL CO</t>
  </si>
  <si>
    <t>BELLAIRE MARINE OR MP 93.6</t>
  </si>
  <si>
    <t>OXFORD MINING CO</t>
  </si>
  <si>
    <t>R&amp;F COAL OR MP 92.8</t>
  </si>
  <si>
    <t>U.S. COAL INC</t>
  </si>
  <si>
    <t>TURLEY PLANT</t>
  </si>
  <si>
    <t>TUTUPAN</t>
  </si>
  <si>
    <t>RAPID LOADER</t>
  </si>
  <si>
    <t>217</t>
  </si>
  <si>
    <t>MULBERRY LIMESTONE QUARRY</t>
  </si>
  <si>
    <t>Consolidated Coal Company</t>
  </si>
  <si>
    <t>OR 93.5</t>
  </si>
  <si>
    <t>ZIMMER OR 443.2</t>
  </si>
  <si>
    <t>CLERMONT</t>
  </si>
  <si>
    <t>PEABODY COAL COMPANY</t>
  </si>
  <si>
    <t>ARCLAR COMPLEX</t>
  </si>
  <si>
    <t>ENTERPRISE COAL</t>
  </si>
  <si>
    <t>LEATHERWOOD MINE #1</t>
  </si>
  <si>
    <t>AQUILA DOCK BSR  6.5</t>
  </si>
  <si>
    <t>ARCH COAL BSR 6.9</t>
  </si>
  <si>
    <t>ARCH TERMINAL BSR 6.61</t>
  </si>
  <si>
    <t>ARNON INC.</t>
  </si>
  <si>
    <t>ARNON DOCK GR 73.0</t>
  </si>
  <si>
    <t xml:space="preserve">ASHLAND MATERIALS BSR 8.7 </t>
  </si>
  <si>
    <t>BANNER COAL TERMINALS</t>
  </si>
  <si>
    <t>BANNER  - BIG SANDY</t>
  </si>
  <si>
    <t>BARGE WASTES</t>
  </si>
  <si>
    <t>ICG KNOTT COUNTY</t>
  </si>
  <si>
    <t>BATES BRANCH - BIG SANDY</t>
  </si>
  <si>
    <t>COBRA NATURAL RESOURCES</t>
  </si>
  <si>
    <t>BEN CREEK - THACKER I</t>
  </si>
  <si>
    <t>ALPHA COAL SALES, LLC</t>
  </si>
  <si>
    <t>BEN CREEK 1865</t>
  </si>
  <si>
    <t>BIG BEND OR 660.0</t>
  </si>
  <si>
    <t>SOUTHERN WV RESOURCES</t>
  </si>
  <si>
    <t>BIG OMER - KENOVA</t>
  </si>
  <si>
    <t>BIG SANDY RIVER TERMINAL BARGE BSR 6.31</t>
  </si>
  <si>
    <t>BIG SANDY RIVER TERMINAL BSR 6.3</t>
  </si>
  <si>
    <t>NEW COAL</t>
  </si>
  <si>
    <t>BLANTON</t>
  </si>
  <si>
    <t>BLENDED ALABAMA COAL FROM MULTIPLE MINES</t>
  </si>
  <si>
    <t>PERRY COUNTY COAL</t>
  </si>
  <si>
    <t>BLUE GRASS 4 - HAZARD</t>
  </si>
  <si>
    <t xml:space="preserve">BLUE GRASS TERMINAL BSR 8.2 </t>
  </si>
  <si>
    <t>BULL CREEK #2 - BIG SANDY</t>
  </si>
  <si>
    <t>BRADFORD COAL COMPANY</t>
  </si>
  <si>
    <t>BRADFORD REFINERY MINE</t>
  </si>
  <si>
    <t>BUCKEYE FLEET OR 318.1</t>
  </si>
  <si>
    <t>SLAY INDUSTRIES</t>
  </si>
  <si>
    <t>CAHOKIA MARINE SERVICES</t>
  </si>
  <si>
    <t>CAMBRIA - CUMBERLAND/PIEDMONT WEST</t>
  </si>
  <si>
    <t>CAMP BRECKENRIDGE OR 841.6</t>
  </si>
  <si>
    <t>ROCKSPRINGS DEVELOPMENT</t>
  </si>
  <si>
    <t>CAMP CREEK - KENOVA</t>
  </si>
  <si>
    <t>CANNELTON COAL CO.</t>
  </si>
  <si>
    <t>CANNELTON INDUSTRIES KR 84.4</t>
  </si>
  <si>
    <t>CAPE RIVERSIDE OR 674.2</t>
  </si>
  <si>
    <t>CARTAGENA</t>
  </si>
  <si>
    <t>Look up Range</t>
  </si>
  <si>
    <t>RANGE NAME = CoalMine</t>
  </si>
  <si>
    <t>Range Name = MINEST</t>
  </si>
  <si>
    <t>Unit ID</t>
  </si>
  <si>
    <t>Emission Type</t>
  </si>
  <si>
    <t>Unit Type for SCHEDULE 8C</t>
  </si>
  <si>
    <t>BR</t>
  </si>
  <si>
    <t>Jet Bubbling Reactor</t>
  </si>
  <si>
    <t>CD</t>
  </si>
  <si>
    <t>Circulating Dry Scrubber</t>
  </si>
  <si>
    <t>MA</t>
  </si>
  <si>
    <t>Mechanically Aided Type</t>
  </si>
  <si>
    <t>Packed Type</t>
  </si>
  <si>
    <t>SD</t>
  </si>
  <si>
    <t>Spray Dryer Type</t>
  </si>
  <si>
    <t>SP</t>
  </si>
  <si>
    <t>Spray Type</t>
  </si>
  <si>
    <t>TR</t>
  </si>
  <si>
    <t>Tray Type</t>
  </si>
  <si>
    <t>VE</t>
  </si>
  <si>
    <t>Venturi Type</t>
  </si>
  <si>
    <t>DP</t>
  </si>
  <si>
    <t>Dry Powder Injection type</t>
  </si>
  <si>
    <t>AA</t>
  </si>
  <si>
    <t>Advanced Overfire Air</t>
  </si>
  <si>
    <t>BF</t>
  </si>
  <si>
    <t>Biased Firing</t>
  </si>
  <si>
    <t>CF</t>
  </si>
  <si>
    <t>Fluidized Bed Combuster</t>
  </si>
  <si>
    <t>FR</t>
  </si>
  <si>
    <t>Flue Gas Recirculation</t>
  </si>
  <si>
    <t>FU</t>
  </si>
  <si>
    <t>Fuel Reburning</t>
  </si>
  <si>
    <t>H20</t>
  </si>
  <si>
    <t>Water Injection</t>
  </si>
  <si>
    <t>Low Excess Air</t>
  </si>
  <si>
    <t>LN</t>
  </si>
  <si>
    <t>Low NOX Burner</t>
  </si>
  <si>
    <t>NH3</t>
  </si>
  <si>
    <t>Ammonia Injection</t>
  </si>
  <si>
    <t>OP</t>
  </si>
  <si>
    <t>OV</t>
  </si>
  <si>
    <t>Overfire Air</t>
  </si>
  <si>
    <t>OZ</t>
  </si>
  <si>
    <t>Operating during the Ozone Season</t>
  </si>
  <si>
    <t>Planned</t>
  </si>
  <si>
    <t>RE</t>
  </si>
  <si>
    <t>Retired</t>
  </si>
  <si>
    <t>SC</t>
  </si>
  <si>
    <t>Slagging</t>
  </si>
  <si>
    <t>SN</t>
  </si>
  <si>
    <t>Selective Noncatalytic Reduction</t>
  </si>
  <si>
    <t>SR</t>
  </si>
  <si>
    <t>Selective Catalytic Reduction</t>
  </si>
  <si>
    <t>STM</t>
  </si>
  <si>
    <t>Steam Injection</t>
  </si>
  <si>
    <t>TS</t>
  </si>
  <si>
    <t>BS</t>
  </si>
  <si>
    <t>Baghouse, shake and deflate</t>
  </si>
  <si>
    <t>Baghouse, pulse</t>
  </si>
  <si>
    <t>Baghouse, reverse air</t>
  </si>
  <si>
    <t>EC</t>
  </si>
  <si>
    <t>Electrostatic Precipitator, cold side, With fgc</t>
  </si>
  <si>
    <t>EH</t>
  </si>
  <si>
    <t>Electrostatic Precipitator, hot side, With fgc</t>
  </si>
  <si>
    <t>EK</t>
  </si>
  <si>
    <t>Electrostatic Precipitator, cold side, Without fgc</t>
  </si>
  <si>
    <t>MC</t>
  </si>
  <si>
    <t>Multiple Cyclone</t>
  </si>
  <si>
    <t>WS</t>
  </si>
  <si>
    <t>Wet Scrubber</t>
  </si>
  <si>
    <t>EW</t>
  </si>
  <si>
    <t>Electrostatic Precipitator, hot side, Without fgc</t>
  </si>
  <si>
    <t>Single Cyclone</t>
  </si>
  <si>
    <t>SO2</t>
  </si>
  <si>
    <t>NOX</t>
  </si>
  <si>
    <t>PM</t>
  </si>
  <si>
    <t>Hg</t>
  </si>
  <si>
    <t>HCl</t>
  </si>
  <si>
    <t>FGD</t>
  </si>
  <si>
    <t>FGP</t>
  </si>
  <si>
    <t>RANGE NAME = UNITTYPE</t>
  </si>
  <si>
    <t>Status Codes</t>
  </si>
  <si>
    <t xml:space="preserve">Operational </t>
  </si>
  <si>
    <t>In Testing</t>
  </si>
  <si>
    <t>Mercury Removal Efficiency</t>
  </si>
  <si>
    <t>HCl Removal Efficiency</t>
  </si>
  <si>
    <t>CBL</t>
  </si>
  <si>
    <t>Blended Coal (as burned only)</t>
  </si>
  <si>
    <t>Comment</t>
  </si>
  <si>
    <t>Annual Operations</t>
  </si>
  <si>
    <t>FGD ID</t>
  </si>
  <si>
    <t>Feed Materials and Chemicals</t>
  </si>
  <si>
    <t>Labor and Supervision</t>
  </si>
  <si>
    <t>Waste Disposal</t>
  </si>
  <si>
    <t xml:space="preserve">Fuel Transportation </t>
  </si>
  <si>
    <t>Fly ash from standard boiler/PCD units (0.1  thousand tons)</t>
  </si>
  <si>
    <t>Average 
at Intake</t>
  </si>
  <si>
    <t>Maximum
 at Intake</t>
  </si>
  <si>
    <t>Fuel Transportation - Coal, Petroleum, and Petroleum Coke Only</t>
  </si>
  <si>
    <t>(1) Gross Generation (Annual) (MWh)</t>
  </si>
  <si>
    <t>(2) Other Incoming Electricity (MWh)</t>
  </si>
  <si>
    <t>B</t>
  </si>
  <si>
    <t>C</t>
  </si>
  <si>
    <t>D</t>
  </si>
  <si>
    <t>E</t>
  </si>
  <si>
    <t>F</t>
  </si>
  <si>
    <t>H</t>
  </si>
  <si>
    <t>I</t>
  </si>
  <si>
    <t>J</t>
  </si>
  <si>
    <t>K</t>
  </si>
  <si>
    <t>L</t>
  </si>
  <si>
    <t>M</t>
  </si>
  <si>
    <t>O</t>
  </si>
  <si>
    <t>A</t>
  </si>
  <si>
    <t>Prime Mover Code</t>
  </si>
  <si>
    <t>Boiler ID</t>
  </si>
  <si>
    <t>Quantity 
Consumed</t>
  </si>
  <si>
    <t>Net Generation (MWh)</t>
  </si>
  <si>
    <t>Gross Generation (MWh)</t>
  </si>
  <si>
    <t>N</t>
  </si>
  <si>
    <t xml:space="preserve">Fuel Supplier </t>
  </si>
  <si>
    <t>Quantity</t>
  </si>
  <si>
    <t>Primary  Mode</t>
  </si>
  <si>
    <t>Secondary  Mode</t>
  </si>
  <si>
    <t>Coal Mine County</t>
  </si>
  <si>
    <t>Coal Mine Name</t>
  </si>
  <si>
    <t>Coal Mine Type</t>
  </si>
  <si>
    <t>Coal Mine MSHA ID</t>
  </si>
  <si>
    <t>Coal Mine State</t>
  </si>
  <si>
    <t>Fuel Supplier</t>
  </si>
  <si>
    <t>Quantity Consumed</t>
  </si>
  <si>
    <t xml:space="preserve">Fuel Supplier Name </t>
  </si>
  <si>
    <t>Contract 
Expiration Date 
(MMYY)</t>
  </si>
  <si>
    <t>Total Delivered Cost</t>
  </si>
  <si>
    <t>Commodity Cost</t>
  </si>
  <si>
    <t>Hours in Service</t>
  </si>
  <si>
    <t>Acid Gas Control</t>
  </si>
  <si>
    <t xml:space="preserve"> Mercury Control</t>
  </si>
  <si>
    <t>Cooling Water Temperature  
(degrees Fahrenheit)</t>
  </si>
  <si>
    <t xml:space="preserve">Consumption </t>
  </si>
  <si>
    <t xml:space="preserve">Adjustments to Stocks </t>
  </si>
  <si>
    <t xml:space="preserve"> </t>
  </si>
  <si>
    <t xml:space="preserve">(3) Total Sources </t>
  </si>
  <si>
    <t>Combustion By-Product</t>
  </si>
  <si>
    <t>Q</t>
  </si>
  <si>
    <t>R</t>
  </si>
  <si>
    <t xml:space="preserve">C </t>
  </si>
  <si>
    <t xml:space="preserve">
Units</t>
  </si>
  <si>
    <t>(5) Direct Use  (Industrial and Commercial Sector Plants, both CHP and non-CHP) (MWh)</t>
  </si>
  <si>
    <t>(4) Station Use (MWh)</t>
  </si>
  <si>
    <t>(7) Retail Sales to Ultimate Customers (MWh)</t>
  </si>
  <si>
    <t>(8) Sales for Resale (MWh)</t>
  </si>
  <si>
    <t>(9) Provided under Tolling Agreements (MWh)</t>
  </si>
  <si>
    <t>(10) Other Outgoing Electricity (MWh)</t>
  </si>
  <si>
    <t>SCHEDULE 8. PART C.  AIR EMISSIONS CONTROL INFORMATION</t>
  </si>
  <si>
    <t>Fuel Type</t>
  </si>
  <si>
    <t>Quantity of Fuel Shipped to Plant</t>
  </si>
  <si>
    <t xml:space="preserve">SCHEDULE 6.  NONUTILITY ANNUAL SOURCE AND DISPOSITION OF ELECTRICITY
</t>
  </si>
  <si>
    <t>Types of Other Incoming Electricity</t>
  </si>
  <si>
    <t>Types of Other Outgoing Electricity</t>
  </si>
  <si>
    <t>Contract Information:</t>
  </si>
  <si>
    <t>Particulate Matter Control</t>
  </si>
  <si>
    <t>Quantity
Consumed</t>
  </si>
  <si>
    <t>Fuel Balance</t>
  </si>
  <si>
    <t>(6) Total Facility Use (Total Sources + Station Use) (MWh)</t>
  </si>
  <si>
    <t>Particulate Removal Efficiency Rate at AOF</t>
  </si>
  <si>
    <t>Tested Efficiency Particulate Removal
(at 100% Load)</t>
  </si>
  <si>
    <t>Sulfur Dioxide Removal Efficiency Rate at AOF</t>
  </si>
  <si>
    <t>Sulfur Dioxide Removal Tested Efficiency 
(at 100% Load)</t>
  </si>
  <si>
    <t xml:space="preserve">Average Heat Content 
(High Heating Value) </t>
  </si>
  <si>
    <t>Gross Generation
 (MWh)</t>
  </si>
  <si>
    <t xml:space="preserve">Generator Retirement Dates </t>
  </si>
  <si>
    <t>Average Heat Content
(High Heating Value)
(MMBtu/unit)</t>
  </si>
  <si>
    <t>Sulfur Content
(% weight)</t>
  </si>
  <si>
    <t>Ash Content
(% weight)</t>
  </si>
  <si>
    <t>Mercury Content
(ppm)</t>
  </si>
  <si>
    <t>Moisture Content
(% weight)</t>
  </si>
  <si>
    <t>OMB No. 1905-0129
Approval Expires:  12/31/2016
Burden: 2.9 Hours</t>
  </si>
  <si>
    <t>Complete an individual Schedule 2. Part A for the following:</t>
  </si>
  <si>
    <t xml:space="preserve">C - </t>
  </si>
  <si>
    <t xml:space="preserve">NC - </t>
  </si>
  <si>
    <t xml:space="preserve">S - </t>
  </si>
  <si>
    <t xml:space="preserve">T - </t>
  </si>
  <si>
    <t>Contract</t>
  </si>
  <si>
    <t>New Contract or Renegotiated Contract Purchase</t>
  </si>
  <si>
    <t>Spot Market Purchase</t>
  </si>
  <si>
    <t>Tolling Agreement</t>
  </si>
  <si>
    <t>Column B:  Contract Type or Tolling Agreement: select one of the following codes from the drop-down list:</t>
  </si>
  <si>
    <t>Purchases:</t>
  </si>
  <si>
    <t>Purchases (From Schedule 2, Part A)</t>
  </si>
  <si>
    <t xml:space="preserve">  Quality of Fuel as Received:</t>
  </si>
  <si>
    <t xml:space="preserve">  Purchases:</t>
  </si>
  <si>
    <t xml:space="preserve">    Column G: Ash Content: Report for Coal and Petroleum Coke, only</t>
  </si>
  <si>
    <t>Column M: Primary Mode - Mode of transport over the longest distance</t>
  </si>
  <si>
    <t>Column N: Secondary Mode - Mode of transport over the second-longest distance</t>
  </si>
  <si>
    <t>Report information on coal purchases in the table, at bottom:</t>
  </si>
  <si>
    <t>Coal Mine Information:</t>
  </si>
  <si>
    <t xml:space="preserve">  Fuel Consumption: </t>
  </si>
  <si>
    <t xml:space="preserve">  Generation:</t>
  </si>
  <si>
    <t>Solids:</t>
  </si>
  <si>
    <t>Tons</t>
  </si>
  <si>
    <t>Liquids:</t>
  </si>
  <si>
    <t>Barrels (one barrel = 42 U.S. gallons)</t>
  </si>
  <si>
    <t>Thousands of cubic feet (Mcf)</t>
  </si>
  <si>
    <t xml:space="preserve">      —  If no fuel is consumed in a reporting period, enter zero. Do not leave blank, except for waste heat (WH).</t>
  </si>
  <si>
    <t xml:space="preserve">    Column D: Gross Generation: </t>
  </si>
  <si>
    <t>Column E: Net Generation:</t>
  </si>
  <si>
    <t xml:space="preserve">      • Enter the aggregate generation for prime movers of a single type.  For example, enter the total generation from all wind turbines.</t>
  </si>
  <si>
    <t xml:space="preserve">  All data for Columns A through D is from responses on Schedule 2A (and is pre-populated for the online forms)</t>
  </si>
  <si>
    <t>Nuclear Unit Code</t>
  </si>
  <si>
    <t xml:space="preserve">      Coal:</t>
  </si>
  <si>
    <t xml:space="preserve">      Residual Oil:</t>
  </si>
  <si>
    <t xml:space="preserve">      Distillate-Type Oils:</t>
  </si>
  <si>
    <t xml:space="preserve">      Petroleum Coke:</t>
  </si>
  <si>
    <t>Short Tons</t>
  </si>
  <si>
    <t>Barrels</t>
  </si>
  <si>
    <t xml:space="preserve">  Column H: Fuel Balance:</t>
  </si>
  <si>
    <t>Comments for Adjustments</t>
  </si>
  <si>
    <t xml:space="preserve">  Column D: Quantity of Fuel Shipped to Plant: </t>
  </si>
  <si>
    <t xml:space="preserve">      • Report the Quantity of Fuel Shipped to Plant in the following units:</t>
  </si>
  <si>
    <t>Source of Electricity:</t>
  </si>
  <si>
    <t xml:space="preserve">  (1) Gross Generation (Annual):</t>
  </si>
  <si>
    <t>Types of Other Incoming Electricity:</t>
  </si>
  <si>
    <t>Disposition of Electricity:</t>
  </si>
  <si>
    <t>Types of Other Outgoing Electricity:</t>
  </si>
  <si>
    <t>Total Sources must equal Total Disposition: Item (3) = Item (11)</t>
  </si>
  <si>
    <t xml:space="preserve">Report in thousand dollars.  For example $1,987,234 should be entered as 1,987. </t>
  </si>
  <si>
    <t>Sales for Resale are energy supplied to electric utilities, cooperatives, municipalities, federal and state electric agencies, power marketers, or other entities, for resale to end-use consumers.</t>
  </si>
  <si>
    <t>Annual Retail Sales, Revenue, and Number of Customers:</t>
  </si>
  <si>
    <t>Revenue ($ 000's)</t>
  </si>
  <si>
    <t>Retail Sales (Mwh)</t>
  </si>
  <si>
    <t>Ash from coal gasification (IGCC) units (0.1  thousand tons)</t>
  </si>
  <si>
    <t>Fly ash from units with dry FGD (0.1  thousand tons)</t>
  </si>
  <si>
    <t>Fly ash from FBC units (0.1  thousand tons)</t>
  </si>
  <si>
    <t>Bottom ash from standard boiler units (0.1  thousand tons)</t>
  </si>
  <si>
    <t>Bottom (bed) ash from FBC units (0.1  thousand tons)</t>
  </si>
  <si>
    <t>FGD Gypsum (0.1  thousand tons)</t>
  </si>
  <si>
    <t>Other (specify by-product via comments on Schedule 9)</t>
  </si>
  <si>
    <t>O&amp;M Expenditure Type</t>
  </si>
  <si>
    <t>(1)</t>
  </si>
  <si>
    <t>(2)</t>
  </si>
  <si>
    <t>(3)</t>
  </si>
  <si>
    <t>(4)</t>
  </si>
  <si>
    <t>(5)</t>
  </si>
  <si>
    <t>(6)</t>
  </si>
  <si>
    <t>Fly Ash</t>
  </si>
  <si>
    <t>Bottom Ash</t>
  </si>
  <si>
    <t>Water Pollution Abatement</t>
  </si>
  <si>
    <t>Other Pollution Abatement</t>
  </si>
  <si>
    <t>Operation and Maintenance (O&amp;M) Expenditures During Year ($ 000's)</t>
  </si>
  <si>
    <t>Capital Expenditures for New Structures and Equipment During Year, Excluding Land and Interest Expense ($ 000's)</t>
  </si>
  <si>
    <t>Capital Expenditure Type</t>
  </si>
  <si>
    <t>(7)</t>
  </si>
  <si>
    <t>(8)</t>
  </si>
  <si>
    <t>(9)</t>
  </si>
  <si>
    <t>(10)</t>
  </si>
  <si>
    <t>Solid/Contained Waste</t>
  </si>
  <si>
    <t>Air Pollution Abatement</t>
  </si>
  <si>
    <t>(11)</t>
  </si>
  <si>
    <t>(12)</t>
  </si>
  <si>
    <t>(13)</t>
  </si>
  <si>
    <t>(14)</t>
  </si>
  <si>
    <t>(15)</t>
  </si>
  <si>
    <t>(16)</t>
  </si>
  <si>
    <t>Other By-Product Revenue</t>
  </si>
  <si>
    <t>Fly and Bottom Ash Sold Intermingled</t>
  </si>
  <si>
    <t>SCHEDULE 8. PART D.  MONTHLY COOLING SYSTEM INFORMATION</t>
  </si>
  <si>
    <t>Reporting Month (MM):</t>
  </si>
  <si>
    <t>SCHEDULE 9: COMMENTS</t>
  </si>
  <si>
    <t>Chris Cassar, Christopher.Cassar@eia.gov</t>
  </si>
  <si>
    <t>Rebecca Peterson, Rebecca.Peterson@eia.gov</t>
  </si>
  <si>
    <t>Ron Hankey, Ronald.Hankey@eia.gov</t>
  </si>
  <si>
    <t>Orhan Yildiz, Orhan Yildiz@eia.gov</t>
  </si>
  <si>
    <t>Form EIA-923 Mailbox: EIA-923@eia.gov</t>
  </si>
  <si>
    <t>For questions about the data requested on this form, contact one of the survey managers below.</t>
  </si>
  <si>
    <t>Gasifier ID</t>
  </si>
  <si>
    <t>Fuel Consumption and Generation</t>
  </si>
  <si>
    <t>SCHEDULE 7. ANNUAL REVENUE FROM SALES FOR RESALE</t>
  </si>
  <si>
    <r>
      <t>Complete Schedule 7, Part A, only</t>
    </r>
    <r>
      <rPr>
        <b/>
        <sz val="11"/>
        <rFont val="Arial"/>
        <family val="2"/>
      </rPr>
      <t xml:space="preserve"> </t>
    </r>
    <r>
      <rPr>
        <sz val="11"/>
        <rFont val="Arial"/>
        <family val="2"/>
      </rPr>
      <t>if a positive value was entered on Schedule 6, Item (8): "Sales for Resale."</t>
    </r>
  </si>
  <si>
    <t>Complete an individual Schedule 7, Part B, for each state where customers are located, only if a positive value was entered on Schedule 6, Item (7), "Retail Sales to Ultimate Customers."</t>
  </si>
  <si>
    <t>SCHEDULE 8. ANNUAL ENVIRONMENTAL INFORMATION</t>
  </si>
  <si>
    <t>Complete an individual Schedule 8, Part A annually for each organic-fueled thermoelectric power plant (i.e., steam-electric plants, including nuclear and combined cycle plants) with a total steam turbine capacity of greater than, or equal to,100 megawatts.</t>
  </si>
  <si>
    <t>Other FGD by-products (0.1  thousand tons)</t>
  </si>
  <si>
    <t>SCHEDULE 8. PART A.  ANNUAL BY-PRODUCT DISPOSITION</t>
  </si>
  <si>
    <t>By-Product Sales Revenue</t>
  </si>
  <si>
    <t>By-Product Sales Revenue During Year  ($ 000's)</t>
  </si>
  <si>
    <t>Column A:  Fuel Supplier Name: Select from drop down list.  If not on list, select "Name Pending" and provide name on Schedule 9.</t>
  </si>
  <si>
    <t>Report the quantity of solid fuels purchased (in short tons).</t>
  </si>
  <si>
    <t>Report the quantity of liquid fuels purchased (in barrels).</t>
  </si>
  <si>
    <t>Report the quantity of gases purchased (in thousand cubic feet).</t>
  </si>
  <si>
    <t xml:space="preserve">    Column F: Sulfur Content: Report for all coal types, petroleum coke, and residual oil.</t>
  </si>
  <si>
    <t xml:space="preserve">     All data for Columns A through D is from coal purchases responses on Schedule 2A (and is pre-populated on the online form).</t>
  </si>
  <si>
    <t xml:space="preserve">    Column E: Coal Mine State: Select the two-letter U.S. Postal Service abbreviation or country code from the drop down list of coal producing states or countries.</t>
  </si>
  <si>
    <t xml:space="preserve">    Contact EIA immediately for assistance in reporting Coal State or Origin or Mine Information if the mine is not included in the look up list.</t>
  </si>
  <si>
    <t xml:space="preserve">      —  Report supplemental firing fuels consumed in the HRSG, or if no fuel is consumed, report WH and leave the quantity blank.</t>
  </si>
  <si>
    <t xml:space="preserve">      —  If multiple fuels are consumed in the combustion turbine or HRSG, report consumption for each fuel type; however, report generation as one value for the unit.</t>
  </si>
  <si>
    <t xml:space="preserve">      •  For each combustion turbine or HRSG, report the amount of fuel consumed for electric power generation and, at combined heat and power stations, for both electric power generation and useful thermal output.</t>
  </si>
  <si>
    <t xml:space="preserve">      •  Integrated gasification combined cycle units (IGCC) should report the synthesis gas consumed.</t>
  </si>
  <si>
    <t xml:space="preserve">      •  Non-supplementary fired steam turbines should report waste heat (WH) as the energy source.</t>
  </si>
  <si>
    <t xml:space="preserve">      •  The quantity for waste heat should be left blank.</t>
  </si>
  <si>
    <t xml:space="preserve">      •  Report actual average heat content for fuel as burned.</t>
  </si>
  <si>
    <t xml:space="preserve">      •  Round average heat content to the nearest 0.001 MMBtu per unit.</t>
  </si>
  <si>
    <t xml:space="preserve">    Column C: Nuclear Unit Code: This must match the nuclear unit code reported on the Form EIA-860 (and is pre-filled for the online forms).</t>
  </si>
  <si>
    <t xml:space="preserve">      • Enter the aggregate generation for prime movers of a single type, in MWh.</t>
  </si>
  <si>
    <t xml:space="preserve">      • Report gross generation for Industrial or Commercial Sector plants only if net generation is not measured.</t>
  </si>
  <si>
    <t xml:space="preserve">      • Enter the gross generation minus the parasitic station load (i.e., station use), in MWh.</t>
  </si>
  <si>
    <t>Report stocks for coal, residual oil (No. 5 and No. 6 fuel oils), Distillate-type oils (No. 2 oil, jet fuel, and kerosene), and petroleum coke.</t>
  </si>
  <si>
    <t>Include back-up fuels, start-up fuels, and flame-stabilization fuels.</t>
  </si>
  <si>
    <t xml:space="preserve">      • Identify the new storage sites for this schedule on Schedule 9: Comments.</t>
  </si>
  <si>
    <t xml:space="preserve">      • These columns contain data from Schedules 2 and 3, and the previous month (or year) report, respectively.</t>
  </si>
  <si>
    <t xml:space="preserve">      • These data are pre-populated on the online forms.</t>
  </si>
  <si>
    <t xml:space="preserve">      • Enter adjustments to stocks when the calculated fuel balance is not zero.</t>
  </si>
  <si>
    <t xml:space="preserve">      • These adjustments may be either positive, negative (having a negative sign), or zero.</t>
  </si>
  <si>
    <t xml:space="preserve">      • Explain any non-zero adjustments in the "Comments for Adjustments" Section at the bottom of the table below.</t>
  </si>
  <si>
    <t xml:space="preserve">      • For coal and oil, calculate the fuel balance as the difference between consumed, received and stocked fuel and the reported ending stocks. </t>
  </si>
  <si>
    <t xml:space="preserve">      • For natural gas, calculate the fuel balance as the difference between consumed and received natural gas.</t>
  </si>
  <si>
    <t xml:space="preserve">  Column A: Plant ID: Enter the Plant ID for the plant to which fuels were distributed.</t>
  </si>
  <si>
    <t xml:space="preserve">  Column B: Plant Name: Enter the name of the plant to which fuels were distributed.</t>
  </si>
  <si>
    <t xml:space="preserve">  Column C: Fuel Type: Report fuel type using energy source codes.</t>
  </si>
  <si>
    <t xml:space="preserve">      • Report the Total Gross Generation from all prime movers at the plant.</t>
  </si>
  <si>
    <t xml:space="preserve">      • For monthly respondents, ensure that Total Gross Generation equals the sum of the Gross Generation reported each month on Schedules 3A to 3D.</t>
  </si>
  <si>
    <t xml:space="preserve">  (2) Other Incoming Electricity: Report all incoming electricity to the facility from purchases, tolling agreements, transfers, exchanges, or other arrangements, in MWh.</t>
  </si>
  <si>
    <t xml:space="preserve">  (3) Total Source: Total Source must equal Total Disposition.</t>
  </si>
  <si>
    <t xml:space="preserve">      • If a positive value is entered in (2), list all types of incoming electricity included in item (2).</t>
  </si>
  <si>
    <t xml:space="preserve">      • Types of Other Incoming Electricity may include purchases, tolling agreements, transfers, exchanges, or other arrangements.</t>
  </si>
  <si>
    <t xml:space="preserve">  (4) Station Use: Station Use is electricity that is used to operate an electric generating plant, which is the electricity used in the operation and maintenance of the facility.</t>
  </si>
  <si>
    <t xml:space="preserve">      • Report the amount of electricity sold directly to an end-use customer (i.e. energy consumed by the customer, onsite, and is not resold to other customers).</t>
  </si>
  <si>
    <t xml:space="preserve">      • If a positive value is entered, also complete Schedule 7B.</t>
  </si>
  <si>
    <t xml:space="preserve">      • Report the amount of electricity sold for resale (wholesale sales), in MWh.</t>
  </si>
  <si>
    <t xml:space="preserve">      • If a positive value is entered, also complete Schedule 7A.</t>
  </si>
  <si>
    <t>List all of the types of outgoing electricity included in item (10) Other Outgoing Electricity.</t>
  </si>
  <si>
    <r>
      <t xml:space="preserve">      </t>
    </r>
    <r>
      <rPr>
        <sz val="10"/>
        <color theme="1"/>
        <rFont val="Calibri"/>
        <family val="2"/>
      </rPr>
      <t>—</t>
    </r>
    <r>
      <rPr>
        <sz val="10"/>
        <color theme="1"/>
        <rFont val="Arial"/>
        <family val="2"/>
      </rPr>
      <t xml:space="preserve"> Retail sales are sold directly to an end-use customer (i.e., the energy is consumed by the customer, onsite, and is not resold to other customers).</t>
    </r>
  </si>
  <si>
    <r>
      <t xml:space="preserve">      </t>
    </r>
    <r>
      <rPr>
        <sz val="10"/>
        <color theme="1"/>
        <rFont val="Calibri"/>
        <family val="2"/>
      </rPr>
      <t>—</t>
    </r>
    <r>
      <rPr>
        <sz val="10"/>
        <color theme="1"/>
        <rFont val="Arial"/>
        <family val="2"/>
      </rPr>
      <t xml:space="preserve"> Enter annual retail sales, revenue, and number of customers for each state where customer(s) are located.</t>
    </r>
  </si>
  <si>
    <t xml:space="preserve">           • Report Annual Revenue in thousand dollars, by sector.</t>
  </si>
  <si>
    <t xml:space="preserve">           • Report Number of Customers, by sector.</t>
  </si>
  <si>
    <t>Gases</t>
  </si>
  <si>
    <t>Prime Mover
Code</t>
  </si>
  <si>
    <t>Fuel Consumption:</t>
  </si>
  <si>
    <t xml:space="preserve">      —  Report associated Combined Cycle - Turbine Part (CT) and Combined Cycle - Steam Part (CA) units separately, leaving a space between each associated group.</t>
  </si>
  <si>
    <t>Report total fuel consumption for gasifier units at IGCC plants in the table at bottom:</t>
  </si>
  <si>
    <t xml:space="preserve"> IGCC PLANTS ONLY</t>
  </si>
  <si>
    <t xml:space="preserve">Complete an individual Schedule 2, Part B for:
</t>
  </si>
  <si>
    <t>Environmental Equipment
and/or Technology Type</t>
  </si>
  <si>
    <t>J1</t>
  </si>
  <si>
    <t>J2</t>
  </si>
  <si>
    <t>Check if 
Mercury Content 
is Not Available</t>
  </si>
  <si>
    <t>Mercury Content</t>
  </si>
  <si>
    <t>I1</t>
  </si>
  <si>
    <t>I2</t>
  </si>
  <si>
    <t xml:space="preserve">    Column H: Moisture Content:  Report for Coal, only, as percent by weight rounded to the nearest 0.01 percent.</t>
  </si>
  <si>
    <t>Volume of Cooling Water 
(to nearest 0.001 million gallons per month)</t>
  </si>
  <si>
    <t xml:space="preserve">    Column E: Average Heat Content:  Report actual average heat content (higher heating value) for each fuel purchase.  Do not report the contractual Btu heat content. </t>
  </si>
  <si>
    <t xml:space="preserve">    Column A: Prime Mover Code: Select the prime mover code from the drop down list.</t>
  </si>
  <si>
    <t xml:space="preserve">    Column B: Energy Source: Select the energy source code from the drop down list.</t>
  </si>
  <si>
    <t>Do not report stocks for waste coal, natural gas, waste oil, or biomass.</t>
  </si>
  <si>
    <t xml:space="preserve">  Column G: Adjustments to Stocks:</t>
  </si>
  <si>
    <t xml:space="preserve">       • Central fuel terminals are required to fill both Schedules 4A and 4B.</t>
  </si>
  <si>
    <t>SCHEDULE 4. PART B. FOSSIL FUEL DISTRIBUTION FROM CENTRAL FUEL TERMINALS TO POWER PLANTS</t>
  </si>
  <si>
    <t xml:space="preserve">      • Enter zero if the plant has no stocks.  Do not leave blank.</t>
  </si>
  <si>
    <t xml:space="preserve">      • Stocks held off-site that cannot be assigned to an individual plant are reported as stocks held at central fuel storage site(s).</t>
  </si>
  <si>
    <t xml:space="preserve">      • Report each central fuel storage site separately.</t>
  </si>
  <si>
    <r>
      <t xml:space="preserve">SCHEDULE 2. PART A. COST AND QUALITY OF FUEL PURCHASES - PLANT LEVEL </t>
    </r>
    <r>
      <rPr>
        <b/>
        <i/>
        <sz val="12"/>
        <color theme="1"/>
        <rFont val="Arial"/>
        <family val="2"/>
      </rPr>
      <t xml:space="preserve">                                                                                                          CONTRACT INFORMATION, PURCHASES, AND COSTS</t>
    </r>
  </si>
  <si>
    <r>
      <t>SCHEDULE 2. PART B. COST AND QUALITY OF FUEL PURCHASES - PLANT LEVEL</t>
    </r>
    <r>
      <rPr>
        <b/>
        <i/>
        <sz val="12"/>
        <color theme="1"/>
        <rFont val="Arial"/>
        <family val="2"/>
      </rPr>
      <t xml:space="preserve">
QUALITY OF FUEL AND TRANSPORTATION</t>
    </r>
  </si>
  <si>
    <r>
      <t>SCHEDULE 2. PART C. COST AND QUALITY OF FUEL PURCHASES - PLANT LEVEL</t>
    </r>
    <r>
      <rPr>
        <b/>
        <i/>
        <sz val="12"/>
        <color theme="1"/>
        <rFont val="Arial"/>
        <family val="2"/>
      </rPr>
      <t xml:space="preserve">
COAL MINE INFORMATION</t>
    </r>
  </si>
  <si>
    <t>Complete an individual Schedule 2, Part C for:</t>
  </si>
  <si>
    <t xml:space="preserve">    • Each coal-fired plant with a nameplate capacity of greater than, or equal to, 50 megawatts</t>
  </si>
  <si>
    <t>Generation:</t>
  </si>
  <si>
    <t>Schedule 6 is completed by non-utility plants (i.e., unregulated plants).</t>
  </si>
  <si>
    <t>Flue Gas Desulfurization</t>
  </si>
  <si>
    <t>Cooling System ID</t>
  </si>
  <si>
    <t>Actual NOx  Emissions Rate 
(Annual)</t>
  </si>
  <si>
    <t>Actual NOx Emissions Rate 
(May to Sep.)</t>
  </si>
  <si>
    <t>Typical Particulate Matter Emissions Rate
 (Annual Average)</t>
  </si>
  <si>
    <t>(nearest 0.1% by weight)</t>
  </si>
  <si>
    <t>Test Date</t>
  </si>
  <si>
    <t xml:space="preserve"> (MMYY)</t>
  </si>
  <si>
    <t>(MMYY)</t>
  </si>
  <si>
    <t>Quantity of FGD Sorbent Used</t>
  </si>
  <si>
    <t>FGD Unit Electrical Energy Consumption</t>
  </si>
  <si>
    <t>(MWh)</t>
  </si>
  <si>
    <t>(nearest lbs/MMBtu)</t>
  </si>
  <si>
    <t>OMB No. 1905-0129                   Approval Expires: xx/xx/xxxx       Burden Hours: 2.3</t>
  </si>
  <si>
    <t>OMB No. 1905-0129                   Approval Expires: xx/xx/xxxx         Burden Hours: 2.3</t>
  </si>
  <si>
    <t>OMB No. 1905-0129                      Approval Expires: xx/xx/xxxx             Burden Hours: 2.3</t>
  </si>
  <si>
    <t>OMB No. 1905-0129                      Approval Expires: xx/xx/xxxx            Burden Hours: 2.3</t>
  </si>
  <si>
    <t>OMB No. 1905-0129                                          Approval Expires: xx/xx/xxxx                                 Burden Hours: 2.3</t>
  </si>
  <si>
    <t>Boiler Status</t>
  </si>
  <si>
    <t>Generator Status</t>
  </si>
  <si>
    <t xml:space="preserve">  Plant Name:</t>
  </si>
  <si>
    <t xml:space="preserve">  Plant ID:</t>
  </si>
  <si>
    <t xml:space="preserve">  First Name:</t>
  </si>
  <si>
    <t xml:space="preserve">  Title:</t>
  </si>
  <si>
    <t xml:space="preserve"> Last Name:</t>
  </si>
  <si>
    <t xml:space="preserve"> First Name:</t>
  </si>
  <si>
    <t xml:space="preserve"> Title:</t>
  </si>
  <si>
    <t xml:space="preserve"> Telephone:</t>
  </si>
  <si>
    <t xml:space="preserve"> Email:</t>
  </si>
  <si>
    <t xml:space="preserve"> FAX:</t>
  </si>
  <si>
    <t xml:space="preserve"> Company Name:</t>
  </si>
  <si>
    <t xml:space="preserve"> Plant Name:</t>
  </si>
  <si>
    <t xml:space="preserve"> Plant ID:</t>
  </si>
  <si>
    <t xml:space="preserve"> Plant County:</t>
  </si>
  <si>
    <t xml:space="preserve"> Address:</t>
  </si>
  <si>
    <t xml:space="preserve"> City:</t>
  </si>
  <si>
    <t xml:space="preserve"> Contacts</t>
  </si>
  <si>
    <t xml:space="preserve"> Schedule 2:  </t>
  </si>
  <si>
    <t>Who is the survey contact? (Contact EIA by email message at eia-923@eia.gov to correct or update this information):</t>
  </si>
  <si>
    <t>OMB No. 1905-0129                
Approval Expires: xx/xx/xxxx       
Burden Hours: 2.3</t>
  </si>
  <si>
    <r>
      <rPr>
        <sz val="12"/>
        <color theme="1"/>
        <rFont val="Calibri"/>
        <family val="2"/>
      </rPr>
      <t xml:space="preserve">    •</t>
    </r>
    <r>
      <rPr>
        <sz val="12"/>
        <color theme="1"/>
        <rFont val="Arial"/>
        <family val="2"/>
      </rPr>
      <t xml:space="preserve"> Each coal-fired plant with a nameplate capacity greater than, or equal to, 50 megawatts</t>
    </r>
  </si>
  <si>
    <r>
      <t xml:space="preserve">   </t>
    </r>
    <r>
      <rPr>
        <sz val="12"/>
        <color theme="1"/>
        <rFont val="Calibri"/>
        <family val="2"/>
      </rPr>
      <t>•</t>
    </r>
    <r>
      <rPr>
        <sz val="12"/>
        <color theme="1"/>
        <rFont val="Arial"/>
        <family val="2"/>
      </rPr>
      <t xml:space="preserve"> Each natural gas, petroleum coke, distillate and residual fuel oil-fired plant with a nameplate capacity greater than, or equal to, 200 megawatts</t>
    </r>
  </si>
  <si>
    <r>
      <t xml:space="preserve">       </t>
    </r>
    <r>
      <rPr>
        <sz val="12"/>
        <color theme="1"/>
        <rFont val="Calibri"/>
        <family val="2"/>
      </rPr>
      <t>•</t>
    </r>
    <r>
      <rPr>
        <sz val="12"/>
        <color theme="1"/>
        <rFont val="Arial"/>
        <family val="2"/>
      </rPr>
      <t xml:space="preserve"> Round average heat content to the nearest 0.001 MMBtu/unit.</t>
    </r>
  </si>
  <si>
    <r>
      <t xml:space="preserve">       </t>
    </r>
    <r>
      <rPr>
        <sz val="12"/>
        <color theme="1"/>
        <rFont val="Calibri"/>
        <family val="2"/>
      </rPr>
      <t>•</t>
    </r>
    <r>
      <rPr>
        <sz val="12"/>
        <color theme="1"/>
        <rFont val="Arial"/>
        <family val="2"/>
      </rPr>
      <t xml:space="preserve"> Report as percent sulfur by weight, rounded to the nearest 0.01 percent.</t>
    </r>
  </si>
  <si>
    <r>
      <t xml:space="preserve">       </t>
    </r>
    <r>
      <rPr>
        <sz val="12"/>
        <color theme="1"/>
        <rFont val="Calibri"/>
        <family val="2"/>
      </rPr>
      <t>•</t>
    </r>
    <r>
      <rPr>
        <sz val="12"/>
        <color theme="1"/>
        <rFont val="Arial"/>
        <family val="2"/>
      </rPr>
      <t xml:space="preserve"> Refer to Table 1 in the Instructions document for approximate ranges.</t>
    </r>
  </si>
  <si>
    <r>
      <t xml:space="preserve">       </t>
    </r>
    <r>
      <rPr>
        <sz val="12"/>
        <color theme="1"/>
        <rFont val="Calibri"/>
        <family val="2"/>
      </rPr>
      <t>•</t>
    </r>
    <r>
      <rPr>
        <sz val="12"/>
        <color theme="1"/>
        <rFont val="Arial"/>
        <family val="2"/>
      </rPr>
      <t xml:space="preserve"> Report as percent ash by weight rounded to the nearest 0.01 percent.</t>
    </r>
  </si>
  <si>
    <r>
      <t xml:space="preserve">       </t>
    </r>
    <r>
      <rPr>
        <sz val="12"/>
        <color theme="1"/>
        <rFont val="Calibri"/>
        <family val="2"/>
      </rPr>
      <t>•</t>
    </r>
    <r>
      <rPr>
        <sz val="12"/>
        <color theme="1"/>
        <rFont val="Arial"/>
        <family val="2"/>
      </rPr>
      <t xml:space="preserve"> Select "I" if natural gas transportation service or supply provided under schedules or contracts which anticipate and permit interruption on short notice.</t>
    </r>
  </si>
  <si>
    <r>
      <t xml:space="preserve">       </t>
    </r>
    <r>
      <rPr>
        <sz val="12"/>
        <color theme="1"/>
        <rFont val="Calibri"/>
        <family val="2"/>
      </rPr>
      <t>•</t>
    </r>
    <r>
      <rPr>
        <sz val="12"/>
        <color theme="1"/>
        <rFont val="Arial"/>
        <family val="2"/>
      </rPr>
      <t xml:space="preserve"> Select fuel transportation codes from the Instructions document.</t>
    </r>
  </si>
  <si>
    <r>
      <rPr>
        <sz val="12"/>
        <color theme="1"/>
        <rFont val="Calibri"/>
        <family val="2"/>
      </rPr>
      <t xml:space="preserve">   •</t>
    </r>
    <r>
      <rPr>
        <sz val="12"/>
        <color theme="1"/>
        <rFont val="Arial"/>
        <family val="2"/>
      </rPr>
      <t xml:space="preserve"> Each coal-fired plant with a nameplate capacity greater than, or equal to, 50 megawatts</t>
    </r>
  </si>
  <si>
    <r>
      <t xml:space="preserve">NOTICE: This report is mandatory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confidentiality of information in the instructions.  </t>
    </r>
    <r>
      <rPr>
        <b/>
        <sz val="12"/>
        <color theme="1"/>
        <rFont val="Arial"/>
        <family val="2"/>
      </rPr>
      <t>Title 18 USC 1001 makes it a criminal offense for any person knowingly and willingly to make to any Agency or Department of the United States any false, fictitious, or fraudulent statements as to any matter within its jurisdiction.</t>
    </r>
  </si>
  <si>
    <r>
      <t xml:space="preserve">Who is the survey contact's supervisor? (Contact EIA by email message at </t>
    </r>
    <r>
      <rPr>
        <sz val="12"/>
        <color rgb="FF0000FF"/>
        <rFont val="Arial"/>
        <family val="2"/>
      </rPr>
      <t>eia-923@eia.gov</t>
    </r>
    <r>
      <rPr>
        <sz val="12"/>
        <color theme="1"/>
        <rFont val="Arial"/>
        <family val="2"/>
      </rPr>
      <t xml:space="preserve"> to correct or update this information):</t>
    </r>
  </si>
  <si>
    <r>
      <t xml:space="preserve">Which company and plant are this form being completed for? (Contact EIA by email message at </t>
    </r>
    <r>
      <rPr>
        <sz val="12"/>
        <color rgb="FF0000FF"/>
        <rFont val="Arial"/>
        <family val="2"/>
      </rPr>
      <t>eia-923@eia.gov</t>
    </r>
    <r>
      <rPr>
        <sz val="12"/>
        <color theme="1"/>
        <rFont val="Arial"/>
        <family val="2"/>
      </rPr>
      <t xml:space="preserve"> to correct or update this information):</t>
    </r>
  </si>
  <si>
    <t xml:space="preserve">    Columns F through I: Mine Information: Select the information about the mine of origin from the drop-down list that will be populated once the coal mine state</t>
  </si>
  <si>
    <t xml:space="preserve"> has been selected.</t>
  </si>
  <si>
    <r>
      <t xml:space="preserve">  </t>
    </r>
    <r>
      <rPr>
        <sz val="12"/>
        <color theme="1"/>
        <rFont val="Calibri"/>
        <family val="2"/>
      </rPr>
      <t>—</t>
    </r>
    <r>
      <rPr>
        <sz val="12"/>
        <color theme="1"/>
        <rFont val="Arial"/>
        <family val="2"/>
      </rPr>
      <t xml:space="preserve"> Leave a blank line between groups of associated boilers/generators</t>
    </r>
  </si>
  <si>
    <r>
      <t xml:space="preserve">  </t>
    </r>
    <r>
      <rPr>
        <sz val="12"/>
        <color theme="1"/>
        <rFont val="Calibri"/>
        <family val="2"/>
      </rPr>
      <t>—</t>
    </r>
    <r>
      <rPr>
        <sz val="12"/>
        <color theme="1"/>
        <rFont val="Arial"/>
        <family val="2"/>
      </rPr>
      <t xml:space="preserve"> If no fuel is consumed or electricity generated in a reporting period, enter zero.  Do not leave blank.</t>
    </r>
  </si>
  <si>
    <r>
      <t xml:space="preserve">      </t>
    </r>
    <r>
      <rPr>
        <sz val="12"/>
        <color theme="1"/>
        <rFont val="Calibri"/>
        <family val="2"/>
      </rPr>
      <t xml:space="preserve">•  </t>
    </r>
    <r>
      <rPr>
        <sz val="12"/>
        <color theme="1"/>
        <rFont val="Arial"/>
        <family val="2"/>
      </rPr>
      <t>Report the amount of fuel consumed for electric power generation.</t>
    </r>
  </si>
  <si>
    <r>
      <t xml:space="preserve">Average Heat Content
</t>
    </r>
    <r>
      <rPr>
        <b/>
        <sz val="12"/>
        <rFont val="Arial"/>
        <family val="2"/>
      </rPr>
      <t>(High Heating Value)</t>
    </r>
  </si>
  <si>
    <t>SCHEDULE 3. PART A.  BOILER AND GENERATOR INFORMATION FOR STEAM-ELECTRIC ORGANIC-FUELED PLANTS
FUEL CONSUMPTION AND GENERATION</t>
  </si>
  <si>
    <r>
      <rPr>
        <b/>
        <sz val="12"/>
        <color theme="1"/>
        <rFont val="Arial"/>
        <family val="2"/>
      </rPr>
      <t>Monthly respondents</t>
    </r>
    <r>
      <rPr>
        <sz val="12"/>
        <color theme="1"/>
        <rFont val="Arial"/>
        <family val="2"/>
      </rPr>
      <t xml:space="preserve"> report data for each month.</t>
    </r>
  </si>
  <si>
    <r>
      <rPr>
        <b/>
        <sz val="12"/>
        <color theme="1"/>
        <rFont val="Arial"/>
        <family val="2"/>
      </rPr>
      <t>Annual respondents</t>
    </r>
    <r>
      <rPr>
        <sz val="12"/>
        <color theme="1"/>
        <rFont val="Arial"/>
        <family val="2"/>
      </rPr>
      <t xml:space="preserve"> report data for the calendar year (do not break down by month).</t>
    </r>
  </si>
  <si>
    <r>
      <t xml:space="preserve">      </t>
    </r>
    <r>
      <rPr>
        <sz val="12"/>
        <color theme="1"/>
        <rFont val="Calibri"/>
        <family val="2"/>
      </rPr>
      <t xml:space="preserve">•  </t>
    </r>
    <r>
      <rPr>
        <sz val="12"/>
        <color theme="1"/>
        <rFont val="Arial"/>
        <family val="2"/>
      </rPr>
      <t>Use the fuel codes in the Look Up List Worksheet.</t>
    </r>
  </si>
  <si>
    <r>
      <t xml:space="preserve">      </t>
    </r>
    <r>
      <rPr>
        <sz val="12"/>
        <color theme="1"/>
        <rFont val="Calibri"/>
        <family val="2"/>
      </rPr>
      <t xml:space="preserve">•  </t>
    </r>
    <r>
      <rPr>
        <sz val="12"/>
        <color theme="1"/>
        <rFont val="Arial"/>
        <family val="2"/>
      </rPr>
      <t>For energy source codes OTH, OBS, OBG, OBL and OG, specify the fuel in the area at the bottom of the page.</t>
    </r>
  </si>
  <si>
    <r>
      <t xml:space="preserve">      </t>
    </r>
    <r>
      <rPr>
        <sz val="12"/>
        <color theme="1"/>
        <rFont val="Calibri"/>
        <family val="2"/>
      </rPr>
      <t xml:space="preserve">•  </t>
    </r>
    <r>
      <rPr>
        <sz val="12"/>
        <color theme="1"/>
        <rFont val="Arial"/>
        <family val="2"/>
      </rPr>
      <t>At combined heat and power stations, report the amount of fuel consumed for electric power generation and useful thermal output.</t>
    </r>
  </si>
  <si>
    <r>
      <t xml:space="preserve">      </t>
    </r>
    <r>
      <rPr>
        <sz val="12"/>
        <color theme="1"/>
        <rFont val="Calibri"/>
        <family val="2"/>
      </rPr>
      <t xml:space="preserve">•  </t>
    </r>
    <r>
      <rPr>
        <sz val="12"/>
        <color theme="1"/>
        <rFont val="Arial"/>
        <family val="2"/>
      </rPr>
      <t>Report actual average heat content (high heating value) for each fuel, as burned.</t>
    </r>
  </si>
  <si>
    <r>
      <t xml:space="preserve">      </t>
    </r>
    <r>
      <rPr>
        <sz val="12"/>
        <color theme="1"/>
        <rFont val="Calibri"/>
        <family val="2"/>
      </rPr>
      <t xml:space="preserve">•  </t>
    </r>
    <r>
      <rPr>
        <sz val="12"/>
        <color theme="1"/>
        <rFont val="Arial"/>
        <family val="2"/>
      </rPr>
      <t>Round average heat content to the nearest 0.001 MMBtu per unit.</t>
    </r>
  </si>
  <si>
    <r>
      <t xml:space="preserve">      </t>
    </r>
    <r>
      <rPr>
        <sz val="12"/>
        <color theme="1"/>
        <rFont val="Calibri"/>
        <family val="2"/>
      </rPr>
      <t xml:space="preserve">•  </t>
    </r>
    <r>
      <rPr>
        <sz val="12"/>
        <color theme="1"/>
        <rFont val="Arial"/>
        <family val="2"/>
      </rPr>
      <t>Peaking units typically run only during hours of high, or peak, demand as opposed to base load units that run continuously, except for maintenance or other outages.</t>
    </r>
  </si>
  <si>
    <r>
      <t xml:space="preserve">      </t>
    </r>
    <r>
      <rPr>
        <sz val="12"/>
        <color theme="1"/>
        <rFont val="Calibri"/>
        <family val="2"/>
      </rPr>
      <t xml:space="preserve">•  </t>
    </r>
    <r>
      <rPr>
        <sz val="12"/>
        <color theme="1"/>
        <rFont val="Arial"/>
        <family val="2"/>
      </rPr>
      <t>Report gross generation for each prime mover type as an individual value.</t>
    </r>
  </si>
  <si>
    <r>
      <t xml:space="preserve">      </t>
    </r>
    <r>
      <rPr>
        <sz val="12"/>
        <color theme="1"/>
        <rFont val="Calibri"/>
        <family val="2"/>
      </rPr>
      <t xml:space="preserve">•  </t>
    </r>
    <r>
      <rPr>
        <sz val="12"/>
        <color theme="1"/>
        <rFont val="Arial"/>
        <family val="2"/>
      </rPr>
      <t>Report the net generation for each prime mover type as an individual value.</t>
    </r>
  </si>
  <si>
    <r>
      <t xml:space="preserve">      </t>
    </r>
    <r>
      <rPr>
        <sz val="12"/>
        <rFont val="Calibri"/>
        <family val="2"/>
      </rPr>
      <t>•  T</t>
    </r>
    <r>
      <rPr>
        <sz val="12"/>
        <rFont val="Arial"/>
        <family val="2"/>
      </rPr>
      <t>he net generation for (pumped) storage units must comply to the following relationship:</t>
    </r>
  </si>
  <si>
    <r>
      <t xml:space="preserve">  </t>
    </r>
    <r>
      <rPr>
        <b/>
        <sz val="11"/>
        <color theme="1"/>
        <rFont val="Arial"/>
        <family val="2"/>
      </rPr>
      <t>Column A</t>
    </r>
    <r>
      <rPr>
        <sz val="11"/>
        <color theme="1"/>
        <rFont val="Arial"/>
        <family val="2"/>
      </rPr>
      <t>: Gasifier ID. Enter a unique alphanumeric identifier (six or less characters)</t>
    </r>
  </si>
  <si>
    <r>
      <t xml:space="preserve">  </t>
    </r>
    <r>
      <rPr>
        <b/>
        <sz val="11"/>
        <color theme="1"/>
        <rFont val="Arial"/>
        <family val="2"/>
      </rPr>
      <t>Column B</t>
    </r>
    <r>
      <rPr>
        <sz val="11"/>
        <color theme="1"/>
        <rFont val="Arial"/>
        <family val="2"/>
      </rPr>
      <t xml:space="preserve">: Energy Source: Select the energy source code  for the fuel input to the gasifier unit </t>
    </r>
    <r>
      <rPr>
        <sz val="11"/>
        <color theme="1"/>
        <rFont val="Calibri"/>
        <family val="2"/>
      </rPr>
      <t>—</t>
    </r>
    <r>
      <rPr>
        <sz val="11"/>
        <color theme="1"/>
        <rFont val="Arial"/>
        <family val="2"/>
      </rPr>
      <t xml:space="preserve"> coal or petroleum coke.</t>
    </r>
  </si>
  <si>
    <r>
      <t xml:space="preserve">  </t>
    </r>
    <r>
      <rPr>
        <b/>
        <sz val="11"/>
        <color theme="1"/>
        <rFont val="Arial"/>
        <family val="2"/>
      </rPr>
      <t>Column C</t>
    </r>
    <r>
      <rPr>
        <sz val="11"/>
        <color theme="1"/>
        <rFont val="Arial"/>
        <family val="2"/>
      </rPr>
      <t>: Quantity Consumed: Enter the quantity of fuel consumed.</t>
    </r>
  </si>
  <si>
    <r>
      <t xml:space="preserve">  </t>
    </r>
    <r>
      <rPr>
        <b/>
        <sz val="11"/>
        <color theme="1"/>
        <rFont val="Arial"/>
        <family val="2"/>
      </rPr>
      <t>Column D</t>
    </r>
    <r>
      <rPr>
        <sz val="11"/>
        <color theme="1"/>
        <rFont val="Arial"/>
        <family val="2"/>
      </rPr>
      <t>: Units: Report solid fuel in short tons.</t>
    </r>
  </si>
  <si>
    <r>
      <t xml:space="preserve">  </t>
    </r>
    <r>
      <rPr>
        <b/>
        <sz val="11"/>
        <color theme="1"/>
        <rFont val="Arial"/>
        <family val="2"/>
      </rPr>
      <t>Column E</t>
    </r>
    <r>
      <rPr>
        <sz val="11"/>
        <color theme="1"/>
        <rFont val="Arial"/>
        <family val="2"/>
      </rPr>
      <t>: Average Heat Content: Report actual average heat content (higher heating value) for fuel as consumed (Btu).</t>
    </r>
  </si>
  <si>
    <r>
      <t xml:space="preserve">  </t>
    </r>
    <r>
      <rPr>
        <b/>
        <sz val="11"/>
        <color theme="1"/>
        <rFont val="Arial"/>
        <family val="2"/>
      </rPr>
      <t>Column F</t>
    </r>
    <r>
      <rPr>
        <sz val="11"/>
        <color theme="1"/>
        <rFont val="Arial"/>
        <family val="2"/>
      </rPr>
      <t>: Sulfur Content: Enter the sulfur content of the fuel in terms of percent sulfur by weight, to the nearest 0.01 percent.</t>
    </r>
  </si>
  <si>
    <r>
      <t xml:space="preserve">  </t>
    </r>
    <r>
      <rPr>
        <b/>
        <sz val="11"/>
        <color theme="1"/>
        <rFont val="Arial"/>
        <family val="2"/>
      </rPr>
      <t>Column G</t>
    </r>
    <r>
      <rPr>
        <sz val="11"/>
        <color theme="1"/>
        <rFont val="Arial"/>
        <family val="2"/>
      </rPr>
      <t>: Ash Content: Enter the ash content of the fuel in terms of percent ash by weight, to the nearest 0.1 percent.</t>
    </r>
  </si>
  <si>
    <t>IGCC PLANTS</t>
  </si>
  <si>
    <t>Total Fuel Consumption Data for Gasifier Unit(s)</t>
  </si>
  <si>
    <t>EIA USE ONLY
(Group code)</t>
  </si>
  <si>
    <r>
      <rPr>
        <sz val="12"/>
        <color theme="1"/>
        <rFont val="Calibri"/>
        <family val="2"/>
      </rPr>
      <t xml:space="preserve">  —  </t>
    </r>
    <r>
      <rPr>
        <sz val="12"/>
        <color theme="1"/>
        <rFont val="Arial"/>
        <family val="2"/>
      </rPr>
      <t>No fuel consumption is required for these types of plants.</t>
    </r>
  </si>
  <si>
    <r>
      <rPr>
        <sz val="12"/>
        <color theme="1"/>
        <rFont val="Calibri"/>
        <family val="2"/>
      </rPr>
      <t xml:space="preserve">  —  </t>
    </r>
    <r>
      <rPr>
        <sz val="12"/>
        <color theme="1"/>
        <rFont val="Arial"/>
        <family val="2"/>
      </rPr>
      <t>Report generation by energy source for nuclear, wind, solar, geothermal, conventional hydroelectric and miscellaneous sources such as purchased steam or waste heat.</t>
    </r>
  </si>
  <si>
    <r>
      <rPr>
        <sz val="12"/>
        <color theme="1"/>
        <rFont val="Calibri"/>
        <family val="2"/>
      </rPr>
      <t xml:space="preserve">  —  </t>
    </r>
    <r>
      <rPr>
        <sz val="12"/>
        <color theme="1"/>
        <rFont val="Arial"/>
        <family val="2"/>
      </rPr>
      <t>Report nuclear data by generating unit.</t>
    </r>
  </si>
  <si>
    <r>
      <rPr>
        <sz val="12"/>
        <color theme="1"/>
        <rFont val="Calibri"/>
        <family val="2"/>
      </rPr>
      <t xml:space="preserve">  —  </t>
    </r>
    <r>
      <rPr>
        <sz val="12"/>
        <color theme="1"/>
        <rFont val="Arial"/>
        <family val="2"/>
      </rPr>
      <t>Complete a separate row for each prime mover type.</t>
    </r>
  </si>
  <si>
    <t>FORM EIA-923
POWER PLANT
OPERATIONS REPORT</t>
  </si>
  <si>
    <t>SCHEDULE 4. PART A. FOSSIL FUEL STOCKS AT THE END OF THE REPORTING PERIOD AND DATA BALANCE
FOR COAL, OIL, AND NATURAL GAS</t>
  </si>
  <si>
    <t xml:space="preserve"> Short Tons</t>
  </si>
  <si>
    <t xml:space="preserve"> Barrels</t>
  </si>
  <si>
    <r>
      <t xml:space="preserve">FUEL TERMINAL </t>
    </r>
    <r>
      <rPr>
        <b/>
        <sz val="12"/>
        <color theme="1"/>
        <rFont val="Calibri"/>
        <family val="2"/>
      </rPr>
      <t>—</t>
    </r>
    <r>
      <rPr>
        <b/>
        <sz val="12"/>
        <color theme="1"/>
        <rFont val="Arial"/>
        <family val="2"/>
      </rPr>
      <t xml:space="preserve"> PLANT RELATIONSHIPS AND FUEL SHIPMENTS</t>
    </r>
  </si>
  <si>
    <t>Schedule 5 is reserved for future use.</t>
  </si>
  <si>
    <t xml:space="preserve">= (11) Total Disposition  </t>
  </si>
  <si>
    <t>OMB No. 1905-0129                      
Approval Expires: xx/xx/xxxx
             Burden Hours: 2.3</t>
  </si>
  <si>
    <t xml:space="preserve">  (5) Direct Use (Industrial and Commercial Sector Plants, both CHP and non-CHP): Report the amount of electricity generated by the plant and consumed</t>
  </si>
  <si>
    <t xml:space="preserve">        onsite for processes, such as manufacturing, district heating/cooling, hospital services and campus services, and uses other than power plant station use</t>
  </si>
  <si>
    <t xml:space="preserve"> Annual Revenue from Sales for Resale ($ 000's):</t>
  </si>
  <si>
    <t>OMB No. 1905-0129
                      Approval Expires: xx/xx/xxxx
             Burden Hours: 2.3</t>
  </si>
  <si>
    <r>
      <t xml:space="preserve">  </t>
    </r>
    <r>
      <rPr>
        <sz val="12"/>
        <color theme="1"/>
        <rFont val="Calibri"/>
        <family val="2"/>
      </rPr>
      <t>—</t>
    </r>
    <r>
      <rPr>
        <sz val="12"/>
        <color theme="1"/>
        <rFont val="Arial"/>
        <family val="2"/>
      </rPr>
      <t xml:space="preserve">  Enter the quantity of combustion by-products for the year, by type of disposal.</t>
    </r>
  </si>
  <si>
    <r>
      <t xml:space="preserve">  </t>
    </r>
    <r>
      <rPr>
        <sz val="12"/>
        <color theme="1"/>
        <rFont val="Calibri"/>
        <family val="2"/>
      </rPr>
      <t>—</t>
    </r>
    <r>
      <rPr>
        <sz val="12"/>
        <color theme="1"/>
        <rFont val="Arial"/>
        <family val="2"/>
      </rPr>
      <t xml:space="preserve">  If actual data are not available, provide an estimated value.</t>
    </r>
  </si>
  <si>
    <r>
      <t xml:space="preserve">  </t>
    </r>
    <r>
      <rPr>
        <sz val="12"/>
        <color theme="1"/>
        <rFont val="Calibri"/>
        <family val="2"/>
      </rPr>
      <t>—</t>
    </r>
    <r>
      <rPr>
        <sz val="12"/>
        <color theme="1"/>
        <rFont val="Arial"/>
        <family val="2"/>
      </rPr>
      <t xml:space="preserve">  Report the quantity of combustion by-products rounded to the nearest 0.1 thousand tons.</t>
    </r>
  </si>
  <si>
    <r>
      <t xml:space="preserve">  </t>
    </r>
    <r>
      <rPr>
        <sz val="12"/>
        <color theme="1"/>
        <rFont val="Calibri"/>
        <family val="2"/>
      </rPr>
      <t>—</t>
    </r>
    <r>
      <rPr>
        <sz val="12"/>
        <color theme="1"/>
        <rFont val="Arial"/>
        <family val="2"/>
      </rPr>
      <t xml:space="preserve">  Report sales of steam in million Btu (MMBtu). </t>
    </r>
  </si>
  <si>
    <r>
      <t xml:space="preserve">  </t>
    </r>
    <r>
      <rPr>
        <sz val="12"/>
        <color theme="1"/>
        <rFont val="Calibri"/>
        <family val="2"/>
      </rPr>
      <t>—</t>
    </r>
    <r>
      <rPr>
        <sz val="12"/>
        <color theme="1"/>
        <rFont val="Arial"/>
        <family val="2"/>
      </rPr>
      <t xml:space="preserve">  If no by-product was produced, place a check in the checkbox labeled "Select if no combustion by-products were produced."</t>
    </r>
  </si>
  <si>
    <t>On-Site 
Landfill</t>
  </si>
  <si>
    <t>On-Site
 Ponds</t>
  </si>
  <si>
    <t>Disposal 
Off-Site</t>
  </si>
  <si>
    <t>Used 
On-Site</t>
  </si>
  <si>
    <t>Used 
Off-Site</t>
  </si>
  <si>
    <t>Stored 
On-Site</t>
  </si>
  <si>
    <t>Stored 
Off-Site</t>
  </si>
  <si>
    <r>
      <rPr>
        <sz val="12"/>
        <color theme="1"/>
        <rFont val="Calibri"/>
        <family val="2"/>
      </rPr>
      <t xml:space="preserve">  —  </t>
    </r>
    <r>
      <rPr>
        <sz val="12"/>
        <color theme="1"/>
        <rFont val="Arial"/>
        <family val="2"/>
      </rPr>
      <t>Complete a separate row for each cooling system.</t>
    </r>
  </si>
  <si>
    <r>
      <rPr>
        <sz val="12"/>
        <color theme="1"/>
        <rFont val="Calibri"/>
        <family val="2"/>
      </rPr>
      <t xml:space="preserve">  —  </t>
    </r>
    <r>
      <rPr>
        <sz val="12"/>
        <color theme="1"/>
        <rFont val="Arial"/>
        <family val="2"/>
      </rPr>
      <t>If actual data are not available, provide an estimated value.</t>
    </r>
  </si>
  <si>
    <r>
      <rPr>
        <sz val="12"/>
        <color theme="1"/>
        <rFont val="Calibri"/>
        <family val="2"/>
      </rPr>
      <t xml:space="preserve">  —  </t>
    </r>
    <r>
      <rPr>
        <sz val="12"/>
        <color theme="1"/>
        <rFont val="Arial"/>
        <family val="2"/>
      </rPr>
      <t>If the source of cooling water is a well or municipal water system, do not complete the Cooling Water Temperature sections.</t>
    </r>
  </si>
  <si>
    <r>
      <rPr>
        <sz val="12"/>
        <rFont val="Calibri"/>
        <family val="2"/>
      </rPr>
      <t xml:space="preserve">  —  </t>
    </r>
    <r>
      <rPr>
        <sz val="12"/>
        <rFont val="Arial"/>
        <family val="2"/>
      </rPr>
      <t xml:space="preserve">To convert water flow rates from cubic feet per second (CFS) to gallons per minute (GPM), use conversion factor: </t>
    </r>
    <r>
      <rPr>
        <b/>
        <sz val="12"/>
        <rFont val="Arial"/>
        <family val="2"/>
      </rPr>
      <t>1 CFS = 448.8 GPM</t>
    </r>
  </si>
  <si>
    <t>Amount of Chlorine (Elemental) Added
(to nearest 0.001 thousand pounds)</t>
  </si>
  <si>
    <t>Proposed 
Retirement Date</t>
  </si>
  <si>
    <t>OMB No. 1905-0129
Approval Expires: xx/xx/xxxx
             Burden Hours: 2.3</t>
  </si>
  <si>
    <t>Complete this section for generators with retirement dates planned for the next twelve months.</t>
  </si>
  <si>
    <t>Generator
Status</t>
  </si>
  <si>
    <t>Boiler
Status</t>
  </si>
  <si>
    <t>Generator
 ID</t>
  </si>
  <si>
    <t>Equipment
Type</t>
  </si>
  <si>
    <t>Equipment
Status</t>
  </si>
  <si>
    <r>
      <rPr>
        <sz val="12"/>
        <color theme="1"/>
        <rFont val="Calibri"/>
        <family val="2"/>
      </rPr>
      <t xml:space="preserve">      </t>
    </r>
    <r>
      <rPr>
        <sz val="12"/>
        <color theme="1"/>
        <rFont val="Arial"/>
        <family val="2"/>
      </rPr>
      <t>Columns E through Q: See the forms instructions document for detailed guidance in completing the questionnaire items.</t>
    </r>
  </si>
  <si>
    <t>FGD Operation and Maintenance Expenditures During Year, 
Excluding Electricity (Thousand Dollars)</t>
  </si>
  <si>
    <t>Cooling System Status</t>
  </si>
  <si>
    <r>
      <rPr>
        <sz val="12"/>
        <color theme="1"/>
        <rFont val="Calibri"/>
        <family val="2"/>
      </rPr>
      <t xml:space="preserve">      </t>
    </r>
    <r>
      <rPr>
        <sz val="12"/>
        <color theme="1"/>
        <rFont val="Arial"/>
        <family val="2"/>
      </rPr>
      <t>Column B: Technology Type: See the forms instructions document to obtain the technology type codes associated with each unit type.</t>
    </r>
  </si>
  <si>
    <t xml:space="preserve">      —  Report generation for EACH combustion turbine and EACH steam turbine.</t>
  </si>
  <si>
    <r>
      <rPr>
        <b/>
        <sz val="12"/>
        <color theme="1"/>
        <rFont val="Arial"/>
        <family val="2"/>
      </rPr>
      <t>Generation</t>
    </r>
    <r>
      <rPr>
        <sz val="12"/>
        <color theme="1"/>
        <rFont val="Arial"/>
        <family val="2"/>
      </rPr>
      <t xml:space="preserve">: </t>
    </r>
  </si>
  <si>
    <t xml:space="preserve">  Last Name:</t>
  </si>
  <si>
    <t xml:space="preserve"> State:</t>
  </si>
  <si>
    <t xml:space="preserve"> Zip Code:</t>
  </si>
  <si>
    <t xml:space="preserve"> (5 Digits)</t>
  </si>
  <si>
    <t xml:space="preserve"> For combined heat and power plants:</t>
  </si>
  <si>
    <t xml:space="preserve"> Is this plant regulated?  (YES/NO): </t>
  </si>
  <si>
    <t xml:space="preserve"> Is this a combined heat and power plant?  (YES/NO): </t>
  </si>
  <si>
    <t xml:space="preserve">      Enter the total plant efficiency of the combined heat and power plant: </t>
  </si>
  <si>
    <t>Form Preparer:</t>
  </si>
  <si>
    <t xml:space="preserve"> (Postal Abbreviation)</t>
  </si>
  <si>
    <t>Survey Contact:</t>
  </si>
  <si>
    <t>Survey Contact's Supervisor</t>
  </si>
  <si>
    <t>Preparer's:</t>
  </si>
  <si>
    <t xml:space="preserve">  Current Address:</t>
  </si>
  <si>
    <t xml:space="preserve">  Legal Name?</t>
  </si>
  <si>
    <t>Company and Plant:</t>
  </si>
  <si>
    <t xml:space="preserve"> (MM))</t>
  </si>
  <si>
    <t xml:space="preserve"> (YYYY)</t>
  </si>
  <si>
    <t xml:space="preserve">Specify other fuel:  (for Column E) </t>
  </si>
  <si>
    <t>List all of the types of incoming electricity included in (2) Other Incoming Electricity.</t>
  </si>
  <si>
    <t xml:space="preserve"> Reporting Period:</t>
  </si>
  <si>
    <t xml:space="preserve"> Plant  State:</t>
  </si>
  <si>
    <t>Flue Gas Desulfurization 
By-Product</t>
  </si>
  <si>
    <r>
      <rPr>
        <i/>
        <sz val="12"/>
        <color rgb="FF0000FF"/>
        <rFont val="Arial"/>
        <family val="2"/>
      </rPr>
      <t>Do not report for each individual prime mover unit</t>
    </r>
    <r>
      <rPr>
        <i/>
        <sz val="12"/>
        <color theme="1"/>
        <rFont val="Arial"/>
        <family val="2"/>
      </rPr>
      <t>.</t>
    </r>
  </si>
  <si>
    <t xml:space="preserve">  For example, report natural gas consumed and megawatthours produced for all single cycle GT at the plant as one value.</t>
  </si>
  <si>
    <t>SCHEDULE 3. PART B.  FUEL AND GENERATION INFORMATION FOR SINGLE CYCLE GAS TURBINES,
INTERNAL COMBUSTION ENGINES, HYDROELECTRIC PUMPED STORAGE, AND COMPRESSED AIR STORAGE</t>
  </si>
  <si>
    <t xml:space="preserve">     If no fuel is consumed in a reporting period, enter zero. Do not leave blank.  </t>
  </si>
  <si>
    <t>Report distributions of coal, residual oil (No. 5 and No. 6 fuel oils), Distillate-type oils (No. 2 oil, jet fuel, and kerosene), and petroleum coke.</t>
  </si>
  <si>
    <t xml:space="preserve">          Coal:</t>
  </si>
  <si>
    <t xml:space="preserve">          Residual Oil:</t>
  </si>
  <si>
    <t xml:space="preserve">          Distillate-Type Oils:</t>
  </si>
  <si>
    <t xml:space="preserve">          Petroleum Coke:</t>
  </si>
  <si>
    <t>Do NOT report fuel in transit on Schedule 4, Part B.  Report fuel in transit on Schedule 4, Part A, as part of negative adjustments.</t>
  </si>
  <si>
    <t>State:</t>
  </si>
  <si>
    <t>Maintenance, Materials and 
All Other Costs</t>
  </si>
  <si>
    <r>
      <rPr>
        <sz val="12"/>
        <color theme="1"/>
        <rFont val="Calibri"/>
        <family val="2"/>
      </rPr>
      <t xml:space="preserve">  —  </t>
    </r>
    <r>
      <rPr>
        <b/>
        <sz val="12"/>
        <color theme="1"/>
        <rFont val="Arial"/>
        <family val="2"/>
      </rPr>
      <t>Complete a separate schedule for each reporting month.</t>
    </r>
  </si>
  <si>
    <t xml:space="preserve"> Schedules 6, 7, &amp;  8:  </t>
  </si>
  <si>
    <t xml:space="preserve"> Schedules 1 &amp;  4:  </t>
  </si>
  <si>
    <t xml:space="preserve"> Schedules 3 &amp; 5  </t>
  </si>
  <si>
    <t xml:space="preserve">For questions related to E-filing:   EIASurveyHelpCenter@eia.gov,   202-586-9595   </t>
  </si>
  <si>
    <t>Report by state and end-use customer sectors (Residential, Commercial, industrial and Transportation).</t>
  </si>
  <si>
    <t>SCHEDULE 8. PART B.  FINANCIAL INFORMATION RELATED TO COMBUSTION BY-PRODUCTS</t>
  </si>
  <si>
    <t>Report operational data for emissions of sulfur dioxide (SO2), nitrogen oxides (NOx), particulates, mercury, and acid gases.</t>
  </si>
  <si>
    <t>Chlorine Content
(ppm)</t>
  </si>
  <si>
    <t>Check if 
Chlorine Content 
is Not Available</t>
  </si>
  <si>
    <r>
      <t xml:space="preserve">      </t>
    </r>
    <r>
      <rPr>
        <sz val="12"/>
        <rFont val="Calibri"/>
        <family val="2"/>
      </rPr>
      <t xml:space="preserve">•  </t>
    </r>
    <r>
      <rPr>
        <sz val="12"/>
        <rFont val="Arial"/>
        <family val="2"/>
      </rPr>
      <t>List  coal by rank - e.g. Bituminous, Subbituminous, Lignite,  or Waste Coal</t>
    </r>
  </si>
  <si>
    <r>
      <t xml:space="preserve">      </t>
    </r>
    <r>
      <rPr>
        <sz val="12"/>
        <rFont val="Calibri"/>
        <family val="2"/>
      </rPr>
      <t>•</t>
    </r>
    <r>
      <rPr>
        <sz val="12"/>
        <rFont val="Arial"/>
        <family val="2"/>
      </rPr>
      <t xml:space="preserve"> List blended coal products as CBL if they cannot be split by rank.  If CBL is entered, provide a footnote characterizing the average percent of each coal type in the blend on Schedule 9.</t>
    </r>
  </si>
  <si>
    <r>
      <t xml:space="preserve">      </t>
    </r>
    <r>
      <rPr>
        <sz val="12"/>
        <rFont val="Calibri"/>
        <family val="2"/>
      </rPr>
      <t>•</t>
    </r>
    <r>
      <rPr>
        <sz val="12"/>
        <rFont val="Arial"/>
        <family val="2"/>
      </rPr>
      <t xml:space="preserve"> For energy source codes OTH, OBS, OBG, OBL and OG, specify the fuel in the area at the bottom of the page.</t>
    </r>
  </si>
  <si>
    <r>
      <t xml:space="preserve">      </t>
    </r>
    <r>
      <rPr>
        <sz val="12"/>
        <rFont val="Calibri"/>
        <family val="2"/>
      </rPr>
      <t xml:space="preserve">•  </t>
    </r>
    <r>
      <rPr>
        <sz val="12"/>
        <rFont val="Arial"/>
        <family val="2"/>
      </rPr>
      <t>Report the amount of fuel consumed for electric power generation.  Units will be filled automatically.</t>
    </r>
  </si>
  <si>
    <r>
      <t xml:space="preserve">      </t>
    </r>
    <r>
      <rPr>
        <sz val="12"/>
        <rFont val="Calibri"/>
        <family val="2"/>
      </rPr>
      <t xml:space="preserve">•  </t>
    </r>
    <r>
      <rPr>
        <sz val="12"/>
        <rFont val="Arial"/>
        <family val="2"/>
      </rPr>
      <t>At combined heat and power stations, report the amount of fuel consumed for electric generation and useful thermal output.</t>
    </r>
  </si>
  <si>
    <r>
      <t xml:space="preserve">      </t>
    </r>
    <r>
      <rPr>
        <sz val="12"/>
        <rFont val="Calibri"/>
        <family val="2"/>
      </rPr>
      <t xml:space="preserve">•  </t>
    </r>
    <r>
      <rPr>
        <sz val="12"/>
        <rFont val="Arial"/>
        <family val="2"/>
      </rPr>
      <t>Round average heat content to the nearest 0.001 MMBtu per unit</t>
    </r>
  </si>
  <si>
    <r>
      <t xml:space="preserve">      </t>
    </r>
    <r>
      <rPr>
        <sz val="12"/>
        <rFont val="Calibri"/>
        <family val="2"/>
      </rPr>
      <t xml:space="preserve">•  </t>
    </r>
    <r>
      <rPr>
        <sz val="12"/>
        <rFont val="Arial"/>
        <family val="2"/>
      </rPr>
      <t xml:space="preserve">Report as percent sulfur by weight, rounded to the nearest .01 percent.  </t>
    </r>
  </si>
  <si>
    <r>
      <t xml:space="preserve">      </t>
    </r>
    <r>
      <rPr>
        <sz val="12"/>
        <rFont val="Calibri"/>
        <family val="2"/>
      </rPr>
      <t xml:space="preserve">•  </t>
    </r>
    <r>
      <rPr>
        <sz val="12"/>
        <rFont val="Arial"/>
        <family val="2"/>
      </rPr>
      <t>Refer to Table 1 in the instructions document for approximate ranges</t>
    </r>
  </si>
  <si>
    <r>
      <t xml:space="preserve">      </t>
    </r>
    <r>
      <rPr>
        <sz val="12"/>
        <rFont val="Calibri"/>
        <family val="2"/>
      </rPr>
      <t xml:space="preserve">•  </t>
    </r>
    <r>
      <rPr>
        <sz val="12"/>
        <rFont val="Arial"/>
        <family val="2"/>
      </rPr>
      <t>Report as percent ash by weight rounded to the nearest 0.1 percent</t>
    </r>
  </si>
  <si>
    <r>
      <t xml:space="preserve">      </t>
    </r>
    <r>
      <rPr>
        <sz val="12"/>
        <rFont val="Calibri"/>
        <family val="2"/>
      </rPr>
      <t xml:space="preserve">•  </t>
    </r>
    <r>
      <rPr>
        <sz val="12"/>
        <rFont val="Arial"/>
        <family val="2"/>
      </rPr>
      <t>For a Generator ID that is not pre-populated on the online form, choose the ID from the drop down list of Generator IDs that were reported for your plant on the Form EIA-860</t>
    </r>
  </si>
  <si>
    <r>
      <t xml:space="preserve">      </t>
    </r>
    <r>
      <rPr>
        <sz val="12"/>
        <rFont val="Calibri"/>
        <family val="2"/>
      </rPr>
      <t>•</t>
    </r>
    <r>
      <rPr>
        <sz val="12"/>
        <rFont val="Arial"/>
        <family val="2"/>
      </rPr>
      <t xml:space="preserve"> If the generator ID is not on the list, contact EIA to have the ID added to your form to match those Generator IDs on the Form EIA-860</t>
    </r>
  </si>
  <si>
    <t xml:space="preserve">      • If the fuel balance does not equal zero, enter an adjustment in Column G to balance the fuel use.</t>
  </si>
  <si>
    <t xml:space="preserve">      • Explain any Column G adjustments in the "Comments for Adjustments" Section at the bottom of the table below.</t>
  </si>
  <si>
    <t>SCHEDULE 7. PART B. ANNUAL RETAIL SALES, REVENUES AND NUMBER OF CUSTOMERS FROM RETAIL SALES</t>
  </si>
  <si>
    <t>Retail Sales (MWh)</t>
  </si>
  <si>
    <t>(nearest 0.1 thousand tons)</t>
  </si>
  <si>
    <t xml:space="preserve">      —  Report combined-cycle units in groups of associated combustion turbines, Heat Recovery Steam Generators (HRSGs) and steam turbines.</t>
  </si>
  <si>
    <r>
      <t xml:space="preserve">   </t>
    </r>
    <r>
      <rPr>
        <sz val="12"/>
        <color theme="1"/>
        <rFont val="Calibri"/>
        <family val="2"/>
      </rPr>
      <t>•</t>
    </r>
    <r>
      <rPr>
        <sz val="12"/>
        <color theme="1"/>
        <rFont val="Arial"/>
        <family val="2"/>
      </rPr>
      <t xml:space="preserve"> A central fuel terminal or storage facility for which Schedule 2A data is not available to plants served by it</t>
    </r>
  </si>
  <si>
    <r>
      <t xml:space="preserve">   </t>
    </r>
    <r>
      <rPr>
        <sz val="12"/>
        <color theme="1"/>
        <rFont val="Calibri"/>
        <family val="2"/>
      </rPr>
      <t>•</t>
    </r>
    <r>
      <rPr>
        <sz val="12"/>
        <color theme="1"/>
        <rFont val="Arial"/>
        <family val="2"/>
      </rPr>
      <t xml:space="preserve"> A central fuel terminal or storage facility for which Schedule 2B data is not available to plants served by it</t>
    </r>
  </si>
  <si>
    <r>
      <t xml:space="preserve">       </t>
    </r>
    <r>
      <rPr>
        <sz val="12"/>
        <color theme="1"/>
        <rFont val="Calibri"/>
        <family val="2"/>
      </rPr>
      <t>•</t>
    </r>
    <r>
      <rPr>
        <sz val="12"/>
        <color theme="1"/>
        <rFont val="Arial"/>
        <family val="2"/>
      </rPr>
      <t xml:space="preserve"> Enter the amount specified in contract with supplier when lab tests of coal do not provide content.</t>
    </r>
  </si>
  <si>
    <t xml:space="preserve">  Contract Information - Natural Gas, Only:</t>
  </si>
  <si>
    <t xml:space="preserve">    Columns K and L: Natural Gas Supply Contract Type and Natural Gas Delivery Contract Type</t>
  </si>
  <si>
    <r>
      <t xml:space="preserve">       </t>
    </r>
    <r>
      <rPr>
        <sz val="12"/>
        <color theme="1"/>
        <rFont val="Calibri"/>
        <family val="2"/>
      </rPr>
      <t>•</t>
    </r>
    <r>
      <rPr>
        <sz val="12"/>
        <color theme="1"/>
        <rFont val="Arial"/>
        <family val="2"/>
      </rPr>
      <t xml:space="preserve"> Select "F" if natural gas transportation service or supply contract provided on a firm basis.</t>
    </r>
  </si>
  <si>
    <r>
      <t xml:space="preserve">    </t>
    </r>
    <r>
      <rPr>
        <sz val="12"/>
        <color theme="1"/>
        <rFont val="Calibri"/>
        <family val="2"/>
      </rPr>
      <t>•</t>
    </r>
    <r>
      <rPr>
        <sz val="12"/>
        <color theme="1"/>
        <rFont val="Arial"/>
        <family val="2"/>
      </rPr>
      <t xml:space="preserve"> A central fuel terminal or storage facility for which Schedule 2B data is not available to plants served by it</t>
    </r>
  </si>
  <si>
    <r>
      <t xml:space="preserve">      </t>
    </r>
    <r>
      <rPr>
        <sz val="12"/>
        <rFont val="Calibri"/>
        <family val="2"/>
      </rPr>
      <t xml:space="preserve">•  </t>
    </r>
    <r>
      <rPr>
        <sz val="12"/>
        <rFont val="Arial"/>
        <family val="2"/>
      </rPr>
      <t>The majority of Generator IDs are pre-populated and grouped with the associated boilers on the online forms.  Report changes in the generator status using options provided in a pull down menu.</t>
    </r>
  </si>
  <si>
    <t xml:space="preserve">Report fuels consumed and the associated electric power generation for the following prime movers: </t>
  </si>
  <si>
    <r>
      <t xml:space="preserve">       • Compressed air units </t>
    </r>
    <r>
      <rPr>
        <b/>
        <sz val="12"/>
        <color theme="1"/>
        <rFont val="Arial"/>
        <family val="2"/>
      </rPr>
      <t>(CE)</t>
    </r>
  </si>
  <si>
    <r>
      <t xml:space="preserve">       • Single cycle gas turbines </t>
    </r>
    <r>
      <rPr>
        <b/>
        <sz val="12"/>
        <color theme="1"/>
        <rFont val="Arial"/>
        <family val="2"/>
      </rPr>
      <t>(GT)</t>
    </r>
  </si>
  <si>
    <r>
      <t xml:space="preserve">       • Internal combustion engines </t>
    </r>
    <r>
      <rPr>
        <b/>
        <sz val="12"/>
        <color theme="1"/>
        <rFont val="Arial"/>
        <family val="2"/>
      </rPr>
      <t>(IC)</t>
    </r>
  </si>
  <si>
    <r>
      <t xml:space="preserve">       • Fuel Cells </t>
    </r>
    <r>
      <rPr>
        <b/>
        <sz val="12"/>
        <color theme="1"/>
        <rFont val="Arial"/>
        <family val="2"/>
      </rPr>
      <t>(FC)</t>
    </r>
  </si>
  <si>
    <r>
      <t xml:space="preserve">       • Reversible  (pumped storage) hydraulic units </t>
    </r>
    <r>
      <rPr>
        <b/>
        <sz val="12"/>
        <color theme="1"/>
        <rFont val="Arial"/>
        <family val="2"/>
      </rPr>
      <t>(PS)</t>
    </r>
  </si>
  <si>
    <r>
      <t xml:space="preserve">      </t>
    </r>
    <r>
      <rPr>
        <sz val="12"/>
        <color theme="1"/>
        <rFont val="Arial Black"/>
        <family val="2"/>
      </rPr>
      <t>•</t>
    </r>
    <r>
      <rPr>
        <sz val="12"/>
        <color theme="1"/>
        <rFont val="Arial"/>
        <family val="2"/>
      </rPr>
      <t xml:space="preserve"> Report the gross generation minus the parasitic station load (i.e. station use), in MWh.</t>
    </r>
  </si>
  <si>
    <r>
      <t xml:space="preserve">      </t>
    </r>
    <r>
      <rPr>
        <sz val="12"/>
        <color theme="1"/>
        <rFont val="Calibri"/>
        <family val="2"/>
      </rPr>
      <t xml:space="preserve">•  </t>
    </r>
    <r>
      <rPr>
        <sz val="12"/>
        <color theme="1"/>
        <rFont val="Arial"/>
        <family val="2"/>
      </rPr>
      <t>Enter "Y" if the unit(s) can be described as a "peaking unit," as opposed to a base load unit, and "N" if the unit cannot be described as a "peaking unit."</t>
    </r>
  </si>
  <si>
    <t xml:space="preserve">  Columns A and B: Energy Source and Units: Apply the following units of measure for each fuel stock reported:</t>
  </si>
  <si>
    <t xml:space="preserve">       (e.g., parasitic loads form auxiliary equipment), regardless of whether the electricity is produced at the plant, or comes from another source)</t>
  </si>
  <si>
    <t xml:space="preserve">  (7) Sales for Resale:</t>
  </si>
  <si>
    <t xml:space="preserve">  (8) Provided under Tolling Agreements: Report the amount of electricity provided under a tolling agreement. </t>
  </si>
  <si>
    <t xml:space="preserve">  (9) Other Outgoing Electricity: Report all other outgoing electricity from the facility, such as transfers and exchanges, in MWh.</t>
  </si>
  <si>
    <t>(10) Total Disposition: Ensure that Total Disposition equals Total Sources.</t>
  </si>
  <si>
    <t xml:space="preserve">  (6) Retail Sales to Ultimate Customers:</t>
  </si>
  <si>
    <t xml:space="preserve">      • If a positive value is entered in Item (10), list all types of outgoing electricity included in Item (10), such as transfers, exchanges, or other types.</t>
  </si>
  <si>
    <t>SCHEDULE 7. PART A.  ANNUAL REVENUE FROM SALES FOR RESALE</t>
  </si>
  <si>
    <t xml:space="preserve">Note: </t>
  </si>
  <si>
    <t>PCD = Particulate Control Device</t>
  </si>
  <si>
    <t>FGD = Flue Gas Desulfurization</t>
  </si>
  <si>
    <t>FBC = Fluidized Bed Combustion</t>
  </si>
  <si>
    <t>or equal to 100 megawatts.</t>
  </si>
  <si>
    <t>IGCC = Integrated Gasification Combined Cycle</t>
  </si>
  <si>
    <t>Complete an individual Schedule 8, Part B, annually, for each organically fueled thermoelectric power plant with a total steam turbine capacity greater than</t>
  </si>
  <si>
    <r>
      <rPr>
        <sz val="10"/>
        <color theme="1"/>
        <rFont val="Calibri"/>
        <family val="2"/>
      </rPr>
      <t xml:space="preserve">  — </t>
    </r>
    <r>
      <rPr>
        <sz val="10"/>
        <color theme="1"/>
        <rFont val="Arial"/>
        <family val="2"/>
      </rPr>
      <t>Data reported in Schedule 8, Part B must correspond to the combustion by-product data reported on Schedule 8, Part A.</t>
    </r>
  </si>
  <si>
    <r>
      <rPr>
        <sz val="10"/>
        <color theme="1"/>
        <rFont val="Calibri"/>
        <family val="2"/>
      </rPr>
      <t xml:space="preserve">  — </t>
    </r>
    <r>
      <rPr>
        <sz val="10"/>
        <color theme="1"/>
        <rFont val="Arial"/>
        <family val="2"/>
      </rPr>
      <t>If actual data are not available, provide an estimated value.</t>
    </r>
  </si>
  <si>
    <r>
      <rPr>
        <sz val="10"/>
        <color theme="1"/>
        <rFont val="Calibri"/>
        <family val="2"/>
      </rPr>
      <t xml:space="preserve">  — </t>
    </r>
    <r>
      <rPr>
        <sz val="10"/>
        <color theme="1"/>
        <rFont val="Arial"/>
        <family val="2"/>
      </rPr>
      <t>Report all values in thousand dollars, to the nearest thousand.</t>
    </r>
  </si>
  <si>
    <t>Environmental Equipment and/or Technology Type:</t>
  </si>
  <si>
    <r>
      <rPr>
        <sz val="12"/>
        <color theme="1"/>
        <rFont val="Calibri"/>
        <family val="2"/>
      </rPr>
      <t xml:space="preserve">      </t>
    </r>
    <r>
      <rPr>
        <sz val="12"/>
        <color theme="1"/>
        <rFont val="Arial"/>
        <family val="2"/>
      </rPr>
      <t>Column A: Boiler, Flue Gas Desulfurization (FGD), and Flue Gas Particulate (FGP) unit IDs must match the ID as reported on Form EIA-860, "Annual Electric Generator Report."</t>
    </r>
  </si>
  <si>
    <t>Complete an individual Schedule 8, Part C, annually, for each thermoelectric or combined cycle power plant with a total steam turbine capacity greater than or equal to 10 megawatts.</t>
  </si>
  <si>
    <t>Complete an individual Schedule 8, Part D for each thermoelectric power plant (organically fueled, nuclear and combined cycle) with a total steam capacity greater than or equal to 100 megawatts.</t>
  </si>
  <si>
    <r>
      <t xml:space="preserve">       • Combined-cycle combustion and steam turbine plants </t>
    </r>
    <r>
      <rPr>
        <b/>
        <sz val="12"/>
        <rFont val="Arial"/>
        <family val="2"/>
      </rPr>
      <t>(CA/CT)</t>
    </r>
    <r>
      <rPr>
        <sz val="12"/>
        <rFont val="Arial"/>
        <family val="2"/>
      </rPr>
      <t>, including integrated gas combined cycle (</t>
    </r>
    <r>
      <rPr>
        <b/>
        <sz val="12"/>
        <rFont val="Arial"/>
        <family val="2"/>
      </rPr>
      <t>IGCC</t>
    </r>
    <r>
      <rPr>
        <sz val="12"/>
        <rFont val="Arial"/>
        <family val="2"/>
      </rPr>
      <t>) plants.</t>
    </r>
  </si>
  <si>
    <t>Supply Contract Type</t>
  </si>
  <si>
    <t>Delivery 
Contract Type</t>
  </si>
  <si>
    <t>Purchase Type</t>
  </si>
  <si>
    <t>Purchase Type or 
Tolling Agreement</t>
  </si>
  <si>
    <t>Complete an individual Schedule 3, Part D for each combined-cycle unit:</t>
  </si>
  <si>
    <t xml:space="preserve">Complete an individual Schedule 3, Part C for each nuclear plant and all wind, solar, geothermal, hydroelectric, or other plants where the energy source is noncombustible, </t>
  </si>
  <si>
    <t xml:space="preserve">such as purchased steam or waste heat.  Do not report for combined cycle plants, which belong on Schedule 3D. </t>
  </si>
  <si>
    <r>
      <t xml:space="preserve">If </t>
    </r>
    <r>
      <rPr>
        <b/>
        <sz val="10"/>
        <rFont val="Arial"/>
        <family val="2"/>
      </rPr>
      <t>YES</t>
    </r>
    <r>
      <rPr>
        <sz val="10"/>
        <rFont val="Arial"/>
        <family val="2"/>
      </rPr>
      <t xml:space="preserve"> complete Columns A-D and Columns E-F, for each NOx control unit.</t>
    </r>
  </si>
  <si>
    <r>
      <t xml:space="preserve">If </t>
    </r>
    <r>
      <rPr>
        <b/>
        <sz val="10"/>
        <rFont val="Arial"/>
        <family val="2"/>
      </rPr>
      <t>YES</t>
    </r>
    <r>
      <rPr>
        <sz val="10"/>
        <rFont val="Arial"/>
        <family val="2"/>
      </rPr>
      <t xml:space="preserve"> complete Columns A-D and Columns G-J, for each Particulate Matter control unit.</t>
    </r>
  </si>
  <si>
    <r>
      <t xml:space="preserve">If </t>
    </r>
    <r>
      <rPr>
        <b/>
        <sz val="10"/>
        <rFont val="Arial"/>
        <family val="2"/>
      </rPr>
      <t>YES</t>
    </r>
    <r>
      <rPr>
        <sz val="10"/>
        <rFont val="Arial"/>
        <family val="2"/>
      </rPr>
      <t xml:space="preserve"> complete Columns A-D and Columns K-O, for each SO</t>
    </r>
    <r>
      <rPr>
        <vertAlign val="subscript"/>
        <sz val="10"/>
        <rFont val="Arial"/>
        <family val="2"/>
      </rPr>
      <t>2</t>
    </r>
    <r>
      <rPr>
        <sz val="10"/>
        <rFont val="Arial"/>
        <family val="2"/>
      </rPr>
      <t xml:space="preserve"> control unit.</t>
    </r>
  </si>
  <si>
    <r>
      <t xml:space="preserve">If </t>
    </r>
    <r>
      <rPr>
        <b/>
        <sz val="10"/>
        <rFont val="Arial"/>
        <family val="2"/>
      </rPr>
      <t>YES</t>
    </r>
    <r>
      <rPr>
        <sz val="10"/>
        <rFont val="Arial"/>
        <family val="2"/>
      </rPr>
      <t xml:space="preserve"> complete columns A-D and Column P, for each Mercury control unit.</t>
    </r>
  </si>
  <si>
    <r>
      <t xml:space="preserve">If </t>
    </r>
    <r>
      <rPr>
        <b/>
        <sz val="10"/>
        <rFont val="Arial"/>
        <family val="2"/>
      </rPr>
      <t>YES</t>
    </r>
    <r>
      <rPr>
        <sz val="10"/>
        <rFont val="Arial"/>
        <family val="2"/>
      </rPr>
      <t xml:space="preserve"> complete Columns A-D and Column Q, for each Acid Gas control unit.</t>
    </r>
  </si>
  <si>
    <r>
      <t xml:space="preserve"> If YES c</t>
    </r>
    <r>
      <rPr>
        <sz val="12"/>
        <rFont val="Arial"/>
        <family val="2"/>
      </rPr>
      <t xml:space="preserve">omplete Schedule 2; if </t>
    </r>
    <r>
      <rPr>
        <b/>
        <sz val="12"/>
        <rFont val="Arial"/>
        <family val="2"/>
      </rPr>
      <t>NO</t>
    </r>
    <r>
      <rPr>
        <sz val="12"/>
        <rFont val="Arial"/>
        <family val="2"/>
      </rPr>
      <t xml:space="preserve"> skip to Schedule 3</t>
    </r>
  </si>
  <si>
    <t>Average Monthly Rate of Cooling Water 
(to nearest gallons per minute)</t>
  </si>
  <si>
    <t xml:space="preserve"> YES   NO</t>
  </si>
  <si>
    <t>YES         NO</t>
  </si>
  <si>
    <t>Was fuel purchased this month? (YES/NO):</t>
  </si>
  <si>
    <t>Receipts</t>
  </si>
  <si>
    <t xml:space="preserve">  Columns C, D and E:</t>
  </si>
  <si>
    <t xml:space="preserve">  Column F:  Ending Month/Year Stocks:</t>
  </si>
  <si>
    <t>Natural Gas
Contract Information</t>
  </si>
  <si>
    <r>
      <t xml:space="preserve">Peaking Unit
</t>
    </r>
    <r>
      <rPr>
        <b/>
        <sz val="11"/>
        <color theme="1"/>
        <rFont val="Arial"/>
        <family val="2"/>
      </rPr>
      <t>(Yes/No)</t>
    </r>
  </si>
  <si>
    <r>
      <t xml:space="preserve">Gross Generation
</t>
    </r>
    <r>
      <rPr>
        <b/>
        <sz val="11"/>
        <color theme="1"/>
        <rFont val="Arial"/>
        <family val="2"/>
      </rPr>
      <t>(MWh)</t>
    </r>
  </si>
  <si>
    <r>
      <t xml:space="preserve">Net Generation
</t>
    </r>
    <r>
      <rPr>
        <b/>
        <sz val="11"/>
        <color theme="1"/>
        <rFont val="Arial"/>
        <family val="2"/>
      </rPr>
      <t>(MWh)</t>
    </r>
  </si>
  <si>
    <r>
      <t xml:space="preserve">Boiler Generator Group code
</t>
    </r>
    <r>
      <rPr>
        <b/>
        <sz val="11"/>
        <color theme="1"/>
        <rFont val="Arial"/>
        <family val="2"/>
      </rPr>
      <t>(EIA use only)</t>
    </r>
  </si>
  <si>
    <t>Net generation (MWh) = Gross Generation (MWh) – Energy Consumed for storage/pumping (MWh)   (Note: all three elements of this equation must be reported.)</t>
  </si>
  <si>
    <r>
      <t xml:space="preserve">      </t>
    </r>
    <r>
      <rPr>
        <sz val="12"/>
        <color theme="1"/>
        <rFont val="Calibri"/>
        <family val="2"/>
      </rPr>
      <t xml:space="preserve">•  </t>
    </r>
    <r>
      <rPr>
        <sz val="12"/>
        <color theme="1"/>
        <rFont val="Arial"/>
        <family val="2"/>
      </rPr>
      <t>Enter the total amount of electric energy produced by generating units and measured at the generating terminal, in MWh.</t>
    </r>
  </si>
  <si>
    <r>
      <t xml:space="preserve">       • </t>
    </r>
    <r>
      <rPr>
        <sz val="12"/>
        <color theme="1"/>
        <rFont val="Arial"/>
        <family val="2"/>
      </rPr>
      <t xml:space="preserve">Other miscellaneous prime mover types </t>
    </r>
    <r>
      <rPr>
        <b/>
        <sz val="12"/>
        <color theme="1"/>
        <rFont val="Arial"/>
        <family val="2"/>
      </rPr>
      <t>(OT)</t>
    </r>
    <r>
      <rPr>
        <sz val="12"/>
        <color theme="1"/>
        <rFont val="Arial"/>
        <family val="2"/>
      </rPr>
      <t>, not covered in Schedules 3A-3D</t>
    </r>
  </si>
  <si>
    <t xml:space="preserve">      —  Enter the preparer address information that this form should be mailed to, if it is different from the entity's principal business office):</t>
  </si>
  <si>
    <r>
      <t xml:space="preserve">       </t>
    </r>
    <r>
      <rPr>
        <sz val="12"/>
        <color theme="1"/>
        <rFont val="Calibri"/>
        <family val="2"/>
      </rPr>
      <t>•</t>
    </r>
    <r>
      <rPr>
        <sz val="12"/>
        <color theme="1"/>
        <rFont val="Arial"/>
        <family val="2"/>
      </rPr>
      <t xml:space="preserve"> Report each as parts per million (ppm); if content is unknown, leave column I1/J1 blank and fill the checkbox in column I2/J2.</t>
    </r>
  </si>
  <si>
    <r>
      <t xml:space="preserve">      </t>
    </r>
    <r>
      <rPr>
        <sz val="12"/>
        <color theme="1"/>
        <rFont val="Calibri"/>
        <family val="2"/>
      </rPr>
      <t xml:space="preserve">•  </t>
    </r>
    <r>
      <rPr>
        <sz val="12"/>
        <color theme="1"/>
        <rFont val="Arial"/>
        <family val="2"/>
      </rPr>
      <t>Report  in  MMBtu per short ton for solid fuels;  in MMBtu per barrel for liquids; in MMBtu per thousand cubic ft. for gas.</t>
    </r>
  </si>
  <si>
    <r>
      <t xml:space="preserve">       </t>
    </r>
    <r>
      <rPr>
        <sz val="12"/>
        <color theme="1"/>
        <rFont val="Calibri"/>
        <family val="2"/>
      </rPr>
      <t>•</t>
    </r>
    <r>
      <rPr>
        <sz val="12"/>
        <color theme="1"/>
        <rFont val="Arial"/>
        <family val="2"/>
      </rPr>
      <t xml:space="preserve"> Report in MMBtu per short ton for solid fuels; in MMBtu per barrel for liquids; in MMBtu per thousand cubic ft. for gas.</t>
    </r>
  </si>
  <si>
    <r>
      <t xml:space="preserve">      </t>
    </r>
    <r>
      <rPr>
        <sz val="12"/>
        <rFont val="Calibri"/>
        <family val="2"/>
      </rPr>
      <t xml:space="preserve">•  </t>
    </r>
    <r>
      <rPr>
        <sz val="12"/>
        <rFont val="Arial"/>
        <family val="2"/>
      </rPr>
      <t>Report in MMBtu per short ton for solid fuels;  in MMBtu per barrel for liquids; in MMBtu per thousand cubic ft. for gas</t>
    </r>
  </si>
  <si>
    <t xml:space="preserve">      •  Report in MMBtu per short ton for solid fuels; in MMBtu per barrel for liquids; in MMBtu per thousand cubic ft. for gas.</t>
  </si>
  <si>
    <t xml:space="preserve">           • Report Annual Retail Sales in megawatthours (MWh), by sector.</t>
  </si>
  <si>
    <t>Nitrogen Oxide (NOx)
 Control</t>
  </si>
  <si>
    <r>
      <t>Sulfur Dioxide(SO</t>
    </r>
    <r>
      <rPr>
        <b/>
        <vertAlign val="subscript"/>
        <sz val="10"/>
        <color theme="1"/>
        <rFont val="Arial"/>
        <family val="2"/>
      </rPr>
      <t>2</t>
    </r>
    <r>
      <rPr>
        <b/>
        <sz val="10"/>
        <color theme="1"/>
        <rFont val="Arial"/>
        <family val="2"/>
      </rPr>
      <t>) Control</t>
    </r>
  </si>
  <si>
    <t>Report only fuel purchases received for the use of electricity generation.</t>
  </si>
  <si>
    <t xml:space="preserve">Column C:  Expiration Date: Report contract expiration date </t>
  </si>
  <si>
    <t>Fuel Purchases:</t>
  </si>
  <si>
    <t>Column E: Quantity:</t>
  </si>
  <si>
    <t>Report Fuel Quality as Received, Contract Information, and Fuel Transportation Information in the table below:</t>
  </si>
  <si>
    <t>Report Fuel Contract Information, Fuel Purchases and Fuel Cost per Unit in the table below:</t>
  </si>
  <si>
    <t>Select box if no combustion by-products were produced:</t>
  </si>
  <si>
    <t xml:space="preserve">      —  Report fuel consumed in EACH HRSG and in EACH combustion turbine-generator ID combination.</t>
  </si>
  <si>
    <t>Boiler (HRSG)
ID</t>
  </si>
  <si>
    <t>If you have plants with steam turbine capacity that also burn organic fuels, complete an individual Schedule 3, Part A for each steam-electric organic fueled unit.</t>
  </si>
  <si>
    <t>Cost per Unit:</t>
  </si>
  <si>
    <t xml:space="preserve">Columns F and G: Delivered Cost and Commodity Cost: Report as cents per million Btu. Round to the nearest 0.1 cent. </t>
  </si>
  <si>
    <t>SCHEDULE 3. PART D. 
GENERATION FROM NUCLEAR, NONCOMBUSTIBLE, AND RENEWABLE ENERGY SOURCES</t>
  </si>
  <si>
    <t>Report fuel consumption for each boiler and electric power generation for each generator, in groups of associated boilers and generators at this plant (for plants with generator nameplate capacity is 10MW or above).</t>
  </si>
  <si>
    <t xml:space="preserve"> Enter the  month for which you are reporting: </t>
  </si>
  <si>
    <t>Generators With Nameplate Capacity Less Than 10MW</t>
  </si>
  <si>
    <t>Specify other fuel (for Column E):</t>
  </si>
  <si>
    <r>
      <t>A</t>
    </r>
    <r>
      <rPr>
        <b/>
        <sz val="12"/>
        <rFont val="Arial"/>
        <family val="2"/>
      </rPr>
      <t>nnual respondents with generator nameplate capacity of 10MW or above</t>
    </r>
    <r>
      <rPr>
        <sz val="12"/>
        <rFont val="Arial"/>
        <family val="2"/>
      </rPr>
      <t>, report an individual Schedule 3, Part A for each month in the reporting year.</t>
    </r>
  </si>
  <si>
    <r>
      <t xml:space="preserve">       • Battery (</t>
    </r>
    <r>
      <rPr>
        <b/>
        <sz val="12"/>
        <color theme="1"/>
        <rFont val="Arial"/>
        <family val="2"/>
      </rPr>
      <t>BA</t>
    </r>
    <r>
      <rPr>
        <sz val="12"/>
        <color theme="1"/>
        <rFont val="Arial"/>
        <family val="2"/>
      </rPr>
      <t>) and Flywheel (</t>
    </r>
    <r>
      <rPr>
        <b/>
        <sz val="12"/>
        <color theme="1"/>
        <rFont val="Arial"/>
        <family val="2"/>
      </rPr>
      <t>FW</t>
    </r>
    <r>
      <rPr>
        <sz val="12"/>
        <color theme="1"/>
        <rFont val="Arial"/>
        <family val="2"/>
      </rPr>
      <t>) electric storage units.</t>
    </r>
  </si>
  <si>
    <t>SCHEDULE 3. PART C.  FUEL AND GENERATOR INFORMATION FOR
COMBINED-CYCLE PLANTS</t>
  </si>
  <si>
    <r>
      <t xml:space="preserve">       • Single-shaft combustion turbine plants </t>
    </r>
    <r>
      <rPr>
        <b/>
        <sz val="12"/>
        <color theme="1"/>
        <rFont val="Arial"/>
        <family val="2"/>
      </rPr>
      <t>(CS).</t>
    </r>
  </si>
  <si>
    <t xml:space="preserve">Average Heat Content 
(Higher Heating Value) </t>
  </si>
  <si>
    <t>CS</t>
  </si>
  <si>
    <t>Specify other fuel  (for Column E) :</t>
  </si>
  <si>
    <t>End of 
Current
Month/Year Stocks</t>
  </si>
  <si>
    <t>Equipment 
IDs 
(FGD, FGP, or  Boiler ID)'</t>
  </si>
  <si>
    <t xml:space="preserve">Does this plant use Nitrogen Oxide controls?  (Yes/No): </t>
  </si>
  <si>
    <t xml:space="preserve">Does this plant use Particulate Matter controls?  (Yes/No): </t>
  </si>
  <si>
    <t xml:space="preserve">Does this plant use Sulfur Dioxide controls?  (Yes/No): </t>
  </si>
  <si>
    <t xml:space="preserve">Does this plant use Mercury Controls?  (Yes/No): </t>
  </si>
  <si>
    <t xml:space="preserve">Does this plant use  Acid Gas (HCl) Controls? (Yes/No): </t>
  </si>
  <si>
    <r>
      <t>Average Heat Content</t>
    </r>
    <r>
      <rPr>
        <b/>
        <sz val="11"/>
        <color theme="1"/>
        <rFont val="Arial"/>
        <family val="2"/>
      </rPr>
      <t xml:space="preserve">
</t>
    </r>
    <r>
      <rPr>
        <b/>
        <sz val="11"/>
        <rFont val="Arial"/>
        <family val="2"/>
      </rPr>
      <t>(Higher Heating Value)</t>
    </r>
  </si>
  <si>
    <r>
      <t>Average Heat Content</t>
    </r>
    <r>
      <rPr>
        <b/>
        <sz val="11"/>
        <color theme="1"/>
        <rFont val="Arial"/>
        <family val="2"/>
      </rPr>
      <t xml:space="preserve">
(Higher Heating Value)</t>
    </r>
  </si>
  <si>
    <t xml:space="preserve">      • Enter zero if no shipments were made to this plant this month.</t>
  </si>
  <si>
    <r>
      <t xml:space="preserve">If you are an </t>
    </r>
    <r>
      <rPr>
        <b/>
        <sz val="12"/>
        <rFont val="Arial"/>
        <family val="2"/>
      </rPr>
      <t>annual combined-cycle combustion and steam turbine(CT/CA) plant with a steam turbine generator nameplate capacity of 10MW or above</t>
    </r>
    <r>
      <rPr>
        <sz val="12"/>
        <rFont val="Arial"/>
        <family val="2"/>
      </rPr>
      <t>,  report an individual Schedule 3, Part D for each month in the reporting year.</t>
    </r>
  </si>
  <si>
    <r>
      <t xml:space="preserve">Cost
</t>
    </r>
    <r>
      <rPr>
        <b/>
        <sz val="11"/>
        <color theme="1"/>
        <rFont val="Arial"/>
        <family val="2"/>
      </rPr>
      <t>(Cents per million Btu 
to the nearest 0.1 cent.)</t>
    </r>
  </si>
  <si>
    <t>Generators With Nameplate Capacity 10MW or Above:</t>
  </si>
  <si>
    <t>Fuel Consumption Table</t>
  </si>
  <si>
    <t>Generation Table</t>
  </si>
  <si>
    <r>
      <t xml:space="preserve">    </t>
    </r>
    <r>
      <rPr>
        <b/>
        <i/>
        <sz val="12"/>
        <rFont val="Arial"/>
        <family val="2"/>
      </rPr>
      <t>Prime Mover Code:</t>
    </r>
    <r>
      <rPr>
        <sz val="12"/>
        <rFont val="Arial"/>
        <family val="2"/>
      </rPr>
      <t xml:space="preserve"> Only Steam Turbine (ST) is used on Schedule 3, Part A</t>
    </r>
  </si>
  <si>
    <r>
      <t xml:space="preserve">    </t>
    </r>
    <r>
      <rPr>
        <b/>
        <i/>
        <sz val="12"/>
        <rFont val="Arial"/>
        <family val="2"/>
      </rPr>
      <t>Boiler ID and Boiler Status:</t>
    </r>
    <r>
      <rPr>
        <sz val="12"/>
        <rFont val="Arial"/>
        <family val="2"/>
      </rPr>
      <t xml:space="preserve">  Boiler ID reported in EIA-923 must match the boiler ID reported on the Form EIA-860.  Report changes in the boiler status using options provided in a pull down menu.</t>
    </r>
  </si>
  <si>
    <r>
      <t xml:space="preserve">   </t>
    </r>
    <r>
      <rPr>
        <i/>
        <sz val="12"/>
        <rFont val="Arial"/>
        <family val="2"/>
      </rPr>
      <t xml:space="preserve"> </t>
    </r>
    <r>
      <rPr>
        <b/>
        <i/>
        <sz val="12"/>
        <rFont val="Arial"/>
        <family val="2"/>
      </rPr>
      <t>Energy Source:</t>
    </r>
    <r>
      <rPr>
        <sz val="12"/>
        <rFont val="Arial"/>
        <family val="2"/>
      </rPr>
      <t xml:space="preserve"> Select correct energy source code from drop down list.</t>
    </r>
  </si>
  <si>
    <r>
      <t xml:space="preserve">   </t>
    </r>
    <r>
      <rPr>
        <b/>
        <i/>
        <sz val="12"/>
        <rFont val="Arial"/>
        <family val="2"/>
      </rPr>
      <t xml:space="preserve">Quantity Consumed and Fuel Consumption Units: </t>
    </r>
  </si>
  <si>
    <r>
      <t xml:space="preserve">    </t>
    </r>
    <r>
      <rPr>
        <b/>
        <i/>
        <sz val="12"/>
        <rFont val="Arial"/>
        <family val="2"/>
      </rPr>
      <t>Generator ID and Generator Status:</t>
    </r>
  </si>
  <si>
    <r>
      <t xml:space="preserve">    </t>
    </r>
    <r>
      <rPr>
        <b/>
        <i/>
        <sz val="12"/>
        <rFont val="Arial"/>
        <family val="2"/>
      </rPr>
      <t>Average Heat Content:</t>
    </r>
    <r>
      <rPr>
        <sz val="12"/>
        <rFont val="Arial"/>
        <family val="2"/>
      </rPr>
      <t xml:space="preserve"> Report actual average heat content (higher heating value) for fuel as burned:</t>
    </r>
  </si>
  <si>
    <r>
      <t xml:space="preserve">    </t>
    </r>
    <r>
      <rPr>
        <b/>
        <i/>
        <sz val="12"/>
        <rFont val="Arial"/>
        <family val="2"/>
      </rPr>
      <t>Sulfur Content:</t>
    </r>
    <r>
      <rPr>
        <sz val="12"/>
        <rFont val="Arial"/>
        <family val="2"/>
      </rPr>
      <t xml:space="preserve"> Report for all coal types, petroleum coke, and residual oil:</t>
    </r>
  </si>
  <si>
    <r>
      <t xml:space="preserve">    </t>
    </r>
    <r>
      <rPr>
        <b/>
        <i/>
        <sz val="12"/>
        <rFont val="Arial"/>
        <family val="2"/>
      </rPr>
      <t>Ash Content:</t>
    </r>
    <r>
      <rPr>
        <sz val="12"/>
        <rFont val="Arial"/>
        <family val="2"/>
      </rPr>
      <t xml:space="preserve"> Report for Coal and Petroleum Coke, only:</t>
    </r>
  </si>
  <si>
    <r>
      <t xml:space="preserve">    </t>
    </r>
    <r>
      <rPr>
        <b/>
        <i/>
        <sz val="12"/>
        <rFont val="Arial"/>
        <family val="2"/>
      </rPr>
      <t>Gross Generation:</t>
    </r>
    <r>
      <rPr>
        <b/>
        <sz val="12"/>
        <rFont val="Arial"/>
        <family val="2"/>
      </rPr>
      <t xml:space="preserve"> </t>
    </r>
    <r>
      <rPr>
        <sz val="12"/>
        <rFont val="Arial"/>
        <family val="2"/>
      </rPr>
      <t xml:space="preserve"> Enter the total amount of electric energy produced by generating units and measured at the generating terminal, in MWh</t>
    </r>
    <r>
      <rPr>
        <sz val="10"/>
        <color theme="1"/>
        <rFont val="Calibri"/>
        <family val="2"/>
      </rPr>
      <t/>
    </r>
  </si>
  <si>
    <r>
      <t xml:space="preserve">    </t>
    </r>
    <r>
      <rPr>
        <b/>
        <i/>
        <sz val="12"/>
        <rFont val="Arial"/>
        <family val="2"/>
      </rPr>
      <t>Net Generation:</t>
    </r>
    <r>
      <rPr>
        <sz val="12"/>
        <rFont val="Arial"/>
        <family val="2"/>
      </rPr>
      <t xml:space="preserve"> Net generation is the gross generation minus the parasitic station load, i.e. station use, in MWh.</t>
    </r>
  </si>
  <si>
    <r>
      <t xml:space="preserve">    </t>
    </r>
    <r>
      <rPr>
        <b/>
        <i/>
        <sz val="12"/>
        <color theme="1"/>
        <rFont val="Arial"/>
        <family val="2"/>
      </rPr>
      <t xml:space="preserve"> Prime Mover Code:</t>
    </r>
    <r>
      <rPr>
        <sz val="12"/>
        <color theme="1"/>
        <rFont val="Arial"/>
        <family val="2"/>
      </rPr>
      <t xml:space="preserve">  Report for codes GT, IC, FC, PS, CE, and OT.</t>
    </r>
  </si>
  <si>
    <t xml:space="preserve">    Energy Source:</t>
  </si>
  <si>
    <t xml:space="preserve">    Quantity Consumed:</t>
  </si>
  <si>
    <r>
      <t xml:space="preserve">     </t>
    </r>
    <r>
      <rPr>
        <b/>
        <i/>
        <sz val="12"/>
        <color theme="1"/>
        <rFont val="Arial"/>
        <family val="2"/>
      </rPr>
      <t>Units:</t>
    </r>
    <r>
      <rPr>
        <sz val="12"/>
        <color theme="1"/>
        <rFont val="Arial"/>
        <family val="2"/>
      </rPr>
      <t xml:space="preserve"> Report fuel consumption in the following units:</t>
    </r>
  </si>
  <si>
    <r>
      <t xml:space="preserve">         </t>
    </r>
    <r>
      <rPr>
        <b/>
        <i/>
        <sz val="12"/>
        <color theme="1"/>
        <rFont val="Arial"/>
        <family val="2"/>
      </rPr>
      <t xml:space="preserve">Solids: </t>
    </r>
    <r>
      <rPr>
        <sz val="12"/>
        <color theme="1"/>
        <rFont val="Arial"/>
        <family val="2"/>
      </rPr>
      <t xml:space="preserve">Tons; </t>
    </r>
    <r>
      <rPr>
        <b/>
        <i/>
        <sz val="12"/>
        <color theme="1"/>
        <rFont val="Arial"/>
        <family val="2"/>
      </rPr>
      <t>Liquids:</t>
    </r>
    <r>
      <rPr>
        <sz val="12"/>
        <color theme="1"/>
        <rFont val="Arial"/>
        <family val="2"/>
      </rPr>
      <t xml:space="preserve"> Barrels (one barrel = 42 U.S. gallons); </t>
    </r>
    <r>
      <rPr>
        <b/>
        <i/>
        <sz val="12"/>
        <color theme="1"/>
        <rFont val="Arial"/>
        <family val="2"/>
      </rPr>
      <t xml:space="preserve">Gases: </t>
    </r>
    <r>
      <rPr>
        <sz val="12"/>
        <color theme="1"/>
        <rFont val="Arial"/>
        <family val="2"/>
      </rPr>
      <t xml:space="preserve">Thousands of cubic feet (Mcf); </t>
    </r>
    <r>
      <rPr>
        <b/>
        <i/>
        <sz val="12"/>
        <color theme="1"/>
        <rFont val="Arial"/>
        <family val="2"/>
      </rPr>
      <t xml:space="preserve">Energy Storage </t>
    </r>
    <r>
      <rPr>
        <sz val="12"/>
        <color theme="1"/>
        <rFont val="Arial"/>
        <family val="2"/>
      </rPr>
      <t>(for compressed air or hydro pumped storage): Megawatthours (MWh).</t>
    </r>
  </si>
  <si>
    <t xml:space="preserve">    Average Heat Content:</t>
  </si>
  <si>
    <r>
      <t xml:space="preserve">    </t>
    </r>
    <r>
      <rPr>
        <b/>
        <i/>
        <sz val="12"/>
        <color theme="1"/>
        <rFont val="Arial"/>
        <family val="2"/>
      </rPr>
      <t>Prime Mover Code:</t>
    </r>
    <r>
      <rPr>
        <sz val="12"/>
        <color theme="1"/>
        <rFont val="Arial"/>
        <family val="2"/>
      </rPr>
      <t xml:space="preserve">  Report for codes GT, IC, FC, PS, CE, BA, FW, and OT.</t>
    </r>
  </si>
  <si>
    <t xml:space="preserve">    Peaking Unit (Yes/No):</t>
  </si>
  <si>
    <t xml:space="preserve">    Gross Generation:</t>
  </si>
  <si>
    <t xml:space="preserve">    Net Generation:</t>
  </si>
  <si>
    <t>Specify other fuel (for Column B):</t>
  </si>
  <si>
    <r>
      <t xml:space="preserve">   </t>
    </r>
    <r>
      <rPr>
        <b/>
        <i/>
        <sz val="12"/>
        <color theme="1"/>
        <rFont val="Arial"/>
        <family val="2"/>
      </rPr>
      <t xml:space="preserve"> Energy Source:</t>
    </r>
    <r>
      <rPr>
        <sz val="12"/>
        <color theme="1"/>
        <rFont val="Arial"/>
        <family val="2"/>
      </rPr>
      <t xml:space="preserve"> Use the fuel codes in the Look Up List Worksheet.  For energy source codes OTH, OBS, OBG, OBL and OG, specify the fuel in the area at the bottom of the first table.</t>
    </r>
  </si>
  <si>
    <r>
      <t xml:space="preserve">    </t>
    </r>
    <r>
      <rPr>
        <b/>
        <i/>
        <sz val="12"/>
        <color theme="1"/>
        <rFont val="Arial"/>
        <family val="2"/>
      </rPr>
      <t>Quantity Consumed:</t>
    </r>
  </si>
  <si>
    <r>
      <t xml:space="preserve">   </t>
    </r>
    <r>
      <rPr>
        <i/>
        <sz val="12"/>
        <color theme="1"/>
        <rFont val="Arial"/>
        <family val="2"/>
      </rPr>
      <t xml:space="preserve"> </t>
    </r>
    <r>
      <rPr>
        <b/>
        <i/>
        <sz val="12"/>
        <color theme="1"/>
        <rFont val="Arial"/>
        <family val="2"/>
      </rPr>
      <t>Boiler ID:</t>
    </r>
    <r>
      <rPr>
        <i/>
        <sz val="12"/>
        <color theme="1"/>
        <rFont val="Arial"/>
        <family val="2"/>
      </rPr>
      <t xml:space="preserve"> </t>
    </r>
    <r>
      <rPr>
        <sz val="12"/>
        <color theme="1"/>
        <rFont val="Arial"/>
        <family val="2"/>
      </rPr>
      <t>The EIA HRSG Boiler ID is pre-populated on the online forms.</t>
    </r>
  </si>
  <si>
    <r>
      <t xml:space="preserve"> </t>
    </r>
    <r>
      <rPr>
        <b/>
        <i/>
        <sz val="12"/>
        <color theme="1"/>
        <rFont val="Arial"/>
        <family val="2"/>
      </rPr>
      <t xml:space="preserve">   Units:</t>
    </r>
  </si>
  <si>
    <r>
      <t xml:space="preserve">    </t>
    </r>
    <r>
      <rPr>
        <b/>
        <i/>
        <sz val="12"/>
        <color theme="1"/>
        <rFont val="Arial"/>
        <family val="2"/>
      </rPr>
      <t>Average Heat Content (Higher Heating Value)</t>
    </r>
    <r>
      <rPr>
        <i/>
        <sz val="12"/>
        <color theme="1"/>
        <rFont val="Arial"/>
        <family val="2"/>
      </rPr>
      <t>:</t>
    </r>
  </si>
  <si>
    <r>
      <t xml:space="preserve">    </t>
    </r>
    <r>
      <rPr>
        <b/>
        <i/>
        <sz val="12"/>
        <color theme="1"/>
        <rFont val="Arial"/>
        <family val="2"/>
      </rPr>
      <t>Generator ID:</t>
    </r>
    <r>
      <rPr>
        <b/>
        <sz val="12"/>
        <color theme="1"/>
        <rFont val="Arial"/>
        <family val="2"/>
      </rPr>
      <t xml:space="preserve"> </t>
    </r>
    <r>
      <rPr>
        <sz val="12"/>
        <color theme="1"/>
        <rFont val="Arial"/>
        <family val="2"/>
      </rPr>
      <t>The Generator ID must match the ID provided on the Form EIA-860 (and is pre-populated on the online forms).</t>
    </r>
  </si>
  <si>
    <r>
      <t xml:space="preserve">    </t>
    </r>
    <r>
      <rPr>
        <b/>
        <i/>
        <sz val="12"/>
        <rFont val="Arial"/>
        <family val="2"/>
      </rPr>
      <t>Gross Generation:</t>
    </r>
    <r>
      <rPr>
        <b/>
        <sz val="12"/>
        <rFont val="Arial"/>
        <family val="2"/>
      </rPr>
      <t xml:space="preserve"> </t>
    </r>
    <r>
      <rPr>
        <sz val="12"/>
        <rFont val="Arial"/>
        <family val="2"/>
      </rPr>
      <t>Enter the total amount of electric energy produced by generating units and measured at the generating terminal, in MWh.</t>
    </r>
  </si>
  <si>
    <r>
      <t xml:space="preserve">   </t>
    </r>
    <r>
      <rPr>
        <i/>
        <sz val="12"/>
        <rFont val="Arial"/>
        <family val="2"/>
      </rPr>
      <t xml:space="preserve"> </t>
    </r>
    <r>
      <rPr>
        <b/>
        <i/>
        <sz val="12"/>
        <rFont val="Arial"/>
        <family val="2"/>
      </rPr>
      <t>Net Generation:</t>
    </r>
    <r>
      <rPr>
        <b/>
        <sz val="12"/>
        <rFont val="Arial"/>
        <family val="2"/>
      </rPr>
      <t xml:space="preserve"> </t>
    </r>
    <r>
      <rPr>
        <sz val="12"/>
        <rFont val="Arial"/>
        <family val="2"/>
      </rPr>
      <t>Enter the gross generation minus the parasitic station load (i.e., station use), in MWh.</t>
    </r>
  </si>
  <si>
    <t>Prime Mover CS -- Fuel Consumption and Generation Table</t>
  </si>
  <si>
    <t>Prime Mover CT -- Fuel Consumption and Generation Table</t>
  </si>
  <si>
    <t>Prime Mover CA -- Fuel Consumption Table</t>
  </si>
  <si>
    <t>Prime Mover CA -- Generation Table</t>
  </si>
  <si>
    <t xml:space="preserve">End of
Prior Month/Year Stocks </t>
  </si>
  <si>
    <t>Chlorine Content</t>
  </si>
  <si>
    <t xml:space="preserve">    Columns I1, I2 and J1, J2: Mercury and Chlorine Content: Report for coal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</si>
</sst>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
  </numFmts>
  <fonts count="5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8"/>
      <color indexed="81"/>
      <name val="Tahoma"/>
      <family val="2"/>
    </font>
    <font>
      <b/>
      <sz val="8"/>
      <color indexed="81"/>
      <name val="Tahoma"/>
      <family val="2"/>
    </font>
    <font>
      <b/>
      <sz val="11"/>
      <color theme="1"/>
      <name val="Calibri"/>
      <family val="2"/>
      <scheme val="minor"/>
    </font>
    <font>
      <u/>
      <sz val="8.25"/>
      <color theme="10"/>
      <name val="Calibri"/>
      <family val="2"/>
    </font>
    <font>
      <b/>
      <sz val="10"/>
      <color theme="1"/>
      <name val="Calibri"/>
      <family val="2"/>
      <scheme val="minor"/>
    </font>
    <font>
      <sz val="10"/>
      <color theme="1"/>
      <name val="Calibri"/>
      <family val="2"/>
      <scheme val="minor"/>
    </font>
    <font>
      <b/>
      <sz val="11"/>
      <color theme="1"/>
      <name val="Arial"/>
      <family val="2"/>
    </font>
    <font>
      <sz val="10"/>
      <color theme="1"/>
      <name val="Calibri"/>
      <family val="2"/>
    </font>
    <font>
      <sz val="10"/>
      <color theme="1"/>
      <name val="Arial"/>
      <family val="2"/>
    </font>
    <font>
      <b/>
      <sz val="10"/>
      <color theme="1"/>
      <name val="Arial"/>
      <family val="2"/>
    </font>
    <font>
      <sz val="11"/>
      <color theme="1"/>
      <name val="Arial"/>
      <family val="2"/>
    </font>
    <font>
      <sz val="10"/>
      <name val="Arial"/>
      <family val="2"/>
    </font>
    <font>
      <b/>
      <sz val="11"/>
      <name val="Arial"/>
      <family val="2"/>
    </font>
    <font>
      <b/>
      <sz val="12"/>
      <color theme="1"/>
      <name val="Arial"/>
      <family val="2"/>
    </font>
    <font>
      <b/>
      <sz val="10"/>
      <name val="Arial"/>
      <family val="2"/>
    </font>
    <font>
      <vertAlign val="subscript"/>
      <sz val="10"/>
      <name val="Arial"/>
      <family val="2"/>
    </font>
    <font>
      <sz val="12"/>
      <color theme="1"/>
      <name val="Calibri"/>
      <family val="2"/>
      <scheme val="minor"/>
    </font>
    <font>
      <b/>
      <sz val="12"/>
      <color theme="1"/>
      <name val="Calibri"/>
      <family val="2"/>
      <scheme val="minor"/>
    </font>
    <font>
      <sz val="11"/>
      <name val="Arial"/>
      <family val="2"/>
    </font>
    <font>
      <sz val="10"/>
      <color rgb="FFFF0000"/>
      <name val="Calibri"/>
      <family val="2"/>
      <scheme val="minor"/>
    </font>
    <font>
      <b/>
      <sz val="12"/>
      <name val="Arial"/>
      <family val="2"/>
    </font>
    <font>
      <b/>
      <sz val="14"/>
      <color rgb="FF0000FF"/>
      <name val="Calibri"/>
      <family val="2"/>
      <scheme val="minor"/>
    </font>
    <font>
      <b/>
      <i/>
      <sz val="12"/>
      <color theme="1"/>
      <name val="Arial"/>
      <family val="2"/>
    </font>
    <font>
      <sz val="11"/>
      <color theme="1"/>
      <name val="Calibri"/>
      <family val="2"/>
    </font>
    <font>
      <sz val="12"/>
      <color theme="1"/>
      <name val="Arial"/>
      <family val="2"/>
    </font>
    <font>
      <sz val="12"/>
      <color theme="1"/>
      <name val="Calibri"/>
      <family val="2"/>
    </font>
    <font>
      <sz val="12"/>
      <name val="Arial"/>
      <family val="2"/>
    </font>
    <font>
      <u/>
      <sz val="12"/>
      <color theme="10"/>
      <name val="Arial"/>
      <family val="2"/>
    </font>
    <font>
      <sz val="12"/>
      <color rgb="FF0000FF"/>
      <name val="Arial"/>
      <family val="2"/>
    </font>
    <font>
      <sz val="12"/>
      <color rgb="FF0000FF"/>
      <name val="Calibri"/>
      <family val="2"/>
      <scheme val="minor"/>
    </font>
    <font>
      <i/>
      <sz val="12"/>
      <color theme="1"/>
      <name val="Arial"/>
      <family val="2"/>
    </font>
    <font>
      <sz val="12"/>
      <color theme="1"/>
      <name val="Arial Black"/>
      <family val="2"/>
    </font>
    <font>
      <sz val="12"/>
      <name val="Calibri"/>
      <family val="2"/>
    </font>
    <font>
      <i/>
      <sz val="12"/>
      <color rgb="FF0000FF"/>
      <name val="Arial"/>
      <family val="2"/>
    </font>
    <font>
      <b/>
      <sz val="12"/>
      <color rgb="FF0000FF"/>
      <name val="Arial"/>
      <family val="2"/>
    </font>
    <font>
      <b/>
      <sz val="12"/>
      <color theme="1"/>
      <name val="Calibri"/>
      <family val="2"/>
    </font>
    <font>
      <strike/>
      <sz val="12"/>
      <color rgb="FFFF0000"/>
      <name val="Arial"/>
      <family val="2"/>
    </font>
    <font>
      <sz val="12"/>
      <color rgb="FFFF0000"/>
      <name val="Arial"/>
      <family val="2"/>
    </font>
    <font>
      <sz val="12"/>
      <color rgb="FF000000"/>
      <name val="Arial"/>
      <family val="2"/>
    </font>
    <font>
      <b/>
      <sz val="12"/>
      <color rgb="FF000000"/>
      <name val="Arial"/>
      <family val="2"/>
    </font>
    <font>
      <i/>
      <sz val="12"/>
      <color theme="1"/>
      <name val="Calibri"/>
      <family val="2"/>
      <scheme val="minor"/>
    </font>
    <font>
      <i/>
      <sz val="10"/>
      <color theme="1"/>
      <name val="Arial"/>
      <family val="2"/>
    </font>
    <font>
      <sz val="12"/>
      <name val="Calibri"/>
      <family val="2"/>
      <scheme val="minor"/>
    </font>
    <font>
      <sz val="11"/>
      <name val="Calibri"/>
      <family val="2"/>
      <scheme val="minor"/>
    </font>
    <font>
      <b/>
      <i/>
      <sz val="11"/>
      <color rgb="FF800000"/>
      <name val="Calibri"/>
      <family val="2"/>
    </font>
    <font>
      <b/>
      <vertAlign val="subscript"/>
      <sz val="10"/>
      <color theme="1"/>
      <name val="Arial"/>
      <family val="2"/>
    </font>
    <font>
      <sz val="14"/>
      <color theme="1"/>
      <name val="Arial"/>
      <family val="2"/>
    </font>
    <font>
      <b/>
      <sz val="14"/>
      <color theme="1"/>
      <name val="Arial"/>
      <family val="2"/>
    </font>
    <font>
      <sz val="14"/>
      <color theme="1"/>
      <name val="Calibri"/>
      <family val="2"/>
      <scheme val="minor"/>
    </font>
    <font>
      <b/>
      <sz val="14"/>
      <name val="Arial"/>
      <family val="2"/>
    </font>
    <font>
      <i/>
      <sz val="12"/>
      <name val="Arial"/>
      <family val="2"/>
    </font>
    <font>
      <b/>
      <sz val="14"/>
      <color theme="1"/>
      <name val="Calibri"/>
      <family val="2"/>
      <scheme val="minor"/>
    </font>
    <font>
      <b/>
      <i/>
      <sz val="12"/>
      <name val="Arial"/>
      <family val="2"/>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0" tint="-0.249977111117893"/>
        <bgColor indexed="64"/>
      </patternFill>
    </fill>
    <fill>
      <patternFill patternType="solid">
        <fgColor rgb="FFEAF5F7"/>
        <bgColor indexed="64"/>
      </patternFill>
    </fill>
    <fill>
      <patternFill patternType="solid">
        <fgColor rgb="FF81BAE4"/>
        <bgColor indexed="64"/>
      </patternFill>
    </fill>
    <fill>
      <patternFill patternType="solid">
        <fgColor rgb="FFC0DEF3"/>
        <bgColor indexed="64"/>
      </patternFill>
    </fill>
    <fill>
      <patternFill patternType="solid">
        <fgColor theme="4" tint="0.59999389629810485"/>
        <bgColor indexed="64"/>
      </patternFill>
    </fill>
    <fill>
      <patternFill patternType="solid">
        <fgColor theme="0" tint="-4.9989318521683403E-2"/>
        <bgColor indexed="64"/>
      </patternFill>
    </fill>
  </fills>
  <borders count="26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rgb="FFEAF5F7"/>
      </left>
      <right style="thick">
        <color rgb="FFEAF5F7"/>
      </right>
      <top style="thick">
        <color rgb="FFEAF5F7"/>
      </top>
      <bottom style="thick">
        <color rgb="FFEAF5F7"/>
      </bottom>
      <diagonal/>
    </border>
    <border>
      <left style="thick">
        <color rgb="FFEAF5F7"/>
      </left>
      <right/>
      <top style="thick">
        <color rgb="FFEAF5F7"/>
      </top>
      <bottom style="thick">
        <color rgb="FFEAF5F7"/>
      </bottom>
      <diagonal/>
    </border>
    <border>
      <left/>
      <right/>
      <top style="thick">
        <color rgb="FFEAF5F7"/>
      </top>
      <bottom style="thick">
        <color rgb="FFEAF5F7"/>
      </bottom>
      <diagonal/>
    </border>
    <border>
      <left/>
      <right style="thick">
        <color rgb="FFEAF5F7"/>
      </right>
      <top style="thick">
        <color rgb="FFEAF5F7"/>
      </top>
      <bottom style="thick">
        <color rgb="FFEAF5F7"/>
      </bottom>
      <diagonal/>
    </border>
    <border>
      <left style="thick">
        <color rgb="FFEAF5F7"/>
      </left>
      <right style="thick">
        <color rgb="FFEAF5F7"/>
      </right>
      <top style="thick">
        <color rgb="FFEAF5F7"/>
      </top>
      <bottom style="thick">
        <color rgb="FF81BAE4"/>
      </bottom>
      <diagonal/>
    </border>
    <border>
      <left style="thick">
        <color rgb="FFEAF5F7"/>
      </left>
      <right/>
      <top/>
      <bottom/>
      <diagonal/>
    </border>
    <border>
      <left/>
      <right style="thick">
        <color rgb="FFEAF5F7"/>
      </right>
      <top/>
      <bottom/>
      <diagonal/>
    </border>
    <border>
      <left style="thick">
        <color rgb="FFEAF5F7"/>
      </left>
      <right style="thick">
        <color rgb="FF81BAE4"/>
      </right>
      <top style="thick">
        <color rgb="FFEAF5F7"/>
      </top>
      <bottom style="thick">
        <color rgb="FFEAF5F7"/>
      </bottom>
      <diagonal/>
    </border>
    <border>
      <left style="thick">
        <color rgb="FFEAF5F7"/>
      </left>
      <right style="thick">
        <color rgb="FFEAF5F7"/>
      </right>
      <top style="thick">
        <color rgb="FFEAF5F7"/>
      </top>
      <bottom/>
      <diagonal/>
    </border>
    <border>
      <left style="thick">
        <color rgb="FFEAF5F7"/>
      </left>
      <right style="thick">
        <color rgb="FFEAF5F7"/>
      </right>
      <top/>
      <bottom style="thick">
        <color rgb="FFEAF5F7"/>
      </bottom>
      <diagonal/>
    </border>
    <border>
      <left style="thick">
        <color rgb="FFEAF5F7"/>
      </left>
      <right style="thick">
        <color rgb="FF81BAE4"/>
      </right>
      <top/>
      <bottom style="thick">
        <color rgb="FFEAF5F7"/>
      </bottom>
      <diagonal/>
    </border>
    <border>
      <left/>
      <right style="thick">
        <color rgb="FFEAF5F7"/>
      </right>
      <top/>
      <bottom style="thick">
        <color rgb="FFEAF5F7"/>
      </bottom>
      <diagonal/>
    </border>
    <border>
      <left style="thick">
        <color rgb="FF81BAE4"/>
      </left>
      <right style="thick">
        <color rgb="FFEAF5F7"/>
      </right>
      <top style="thick">
        <color rgb="FFEAF5F7"/>
      </top>
      <bottom style="thick">
        <color rgb="FFEAF5F7"/>
      </bottom>
      <diagonal/>
    </border>
    <border>
      <left style="thick">
        <color rgb="FFEAF5F7"/>
      </left>
      <right/>
      <top/>
      <bottom style="thick">
        <color rgb="FFEAF5F7"/>
      </bottom>
      <diagonal/>
    </border>
    <border>
      <left/>
      <right/>
      <top/>
      <bottom style="thick">
        <color rgb="FFEAF5F7"/>
      </bottom>
      <diagonal/>
    </border>
    <border>
      <left/>
      <right/>
      <top style="thick">
        <color rgb="FFEAF5F7"/>
      </top>
      <bottom/>
      <diagonal/>
    </border>
    <border>
      <left style="thick">
        <color rgb="FFEAF5F7"/>
      </left>
      <right/>
      <top style="thick">
        <color rgb="FFEAF5F7"/>
      </top>
      <bottom/>
      <diagonal/>
    </border>
    <border>
      <left/>
      <right style="thick">
        <color rgb="FFEAF5F7"/>
      </right>
      <top style="thick">
        <color rgb="FFEAF5F7"/>
      </top>
      <bottom/>
      <diagonal/>
    </border>
    <border>
      <left style="thick">
        <color rgb="FFEAF5F7"/>
      </left>
      <right style="thick">
        <color rgb="FFEAF5F7"/>
      </right>
      <top/>
      <bottom/>
      <diagonal/>
    </border>
    <border>
      <left/>
      <right/>
      <top style="thick">
        <color rgb="FF81BAE4"/>
      </top>
      <bottom/>
      <diagonal/>
    </border>
    <border>
      <left style="thick">
        <color rgb="FF81BAE4"/>
      </left>
      <right style="thick">
        <color rgb="FFEAF5F7"/>
      </right>
      <top style="thick">
        <color rgb="FF81BAE4"/>
      </top>
      <bottom style="thick">
        <color rgb="FFEAF5F7"/>
      </bottom>
      <diagonal/>
    </border>
    <border>
      <left style="thick">
        <color rgb="FFEAF5F7"/>
      </left>
      <right style="thick">
        <color rgb="FFEAF5F7"/>
      </right>
      <top style="thick">
        <color rgb="FF81BAE4"/>
      </top>
      <bottom style="thick">
        <color rgb="FFEAF5F7"/>
      </bottom>
      <diagonal/>
    </border>
    <border>
      <left style="thick">
        <color rgb="FF81BAE4"/>
      </left>
      <right style="thick">
        <color rgb="FFEAF5F7"/>
      </right>
      <top style="thick">
        <color rgb="FFEAF5F7"/>
      </top>
      <bottom style="thick">
        <color rgb="FF81BAE4"/>
      </bottom>
      <diagonal/>
    </border>
    <border>
      <left style="thick">
        <color rgb="FFEAF5F7"/>
      </left>
      <right style="thick">
        <color rgb="FF81BAE4"/>
      </right>
      <top style="thick">
        <color rgb="FFEAF5F7"/>
      </top>
      <bottom style="thick">
        <color rgb="FF81BAE4"/>
      </bottom>
      <diagonal/>
    </border>
    <border>
      <left/>
      <right style="thick">
        <color rgb="FFEAF5F7"/>
      </right>
      <top style="thick">
        <color rgb="FFEAF5F7"/>
      </top>
      <bottom style="thick">
        <color rgb="FF81BAE4"/>
      </bottom>
      <diagonal/>
    </border>
    <border>
      <left/>
      <right/>
      <top style="thick">
        <color rgb="FFEAF5F7"/>
      </top>
      <bottom style="thick">
        <color rgb="FF81BAE4"/>
      </bottom>
      <diagonal/>
    </border>
    <border>
      <left/>
      <right style="thick">
        <color rgb="FF81BAE4"/>
      </right>
      <top style="thick">
        <color rgb="FFEAF5F7"/>
      </top>
      <bottom style="thick">
        <color rgb="FF81BAE4"/>
      </bottom>
      <diagonal/>
    </border>
    <border>
      <left style="thick">
        <color theme="0"/>
      </left>
      <right style="thick">
        <color theme="0"/>
      </right>
      <top style="thick">
        <color theme="0"/>
      </top>
      <bottom style="thick">
        <color theme="0"/>
      </bottom>
      <diagonal/>
    </border>
    <border>
      <left style="thick">
        <color theme="0"/>
      </left>
      <right style="thick">
        <color rgb="FFEAF5F7"/>
      </right>
      <top style="thick">
        <color theme="0"/>
      </top>
      <bottom style="thick">
        <color theme="0"/>
      </bottom>
      <diagonal/>
    </border>
    <border>
      <left style="thick">
        <color rgb="FFEAF5F7"/>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diagonal/>
    </border>
    <border>
      <left style="thick">
        <color theme="0"/>
      </left>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bottom style="thick">
        <color theme="0"/>
      </bottom>
      <diagonal/>
    </border>
    <border>
      <left style="thick">
        <color rgb="FFEAF5F7"/>
      </left>
      <right/>
      <top style="thick">
        <color rgb="FFEAF5F7"/>
      </top>
      <bottom style="thick">
        <color rgb="FF81BAE4"/>
      </bottom>
      <diagonal/>
    </border>
    <border>
      <left style="thick">
        <color rgb="FFEAF5F7"/>
      </left>
      <right style="thick">
        <color rgb="FFEAF5F7"/>
      </right>
      <top style="thick">
        <color theme="0"/>
      </top>
      <bottom style="thick">
        <color theme="0"/>
      </bottom>
      <diagonal/>
    </border>
    <border>
      <left style="thick">
        <color rgb="FFEAF5F7"/>
      </left>
      <right style="thick">
        <color rgb="FFEAF5F7"/>
      </right>
      <top style="thick">
        <color rgb="FFEAF5F7"/>
      </top>
      <bottom style="thick">
        <color theme="0"/>
      </bottom>
      <diagonal/>
    </border>
    <border>
      <left/>
      <right style="thick">
        <color rgb="FF81BAE4"/>
      </right>
      <top style="thick">
        <color theme="0"/>
      </top>
      <bottom/>
      <diagonal/>
    </border>
    <border>
      <left/>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right/>
      <top style="thick">
        <color rgb="FFEAF5F7"/>
      </top>
      <bottom style="medium">
        <color rgb="FFEAF5F7"/>
      </bottom>
      <diagonal/>
    </border>
    <border>
      <left style="thick">
        <color rgb="FF81BAE4"/>
      </left>
      <right style="thick">
        <color rgb="FFEAF5F7"/>
      </right>
      <top style="thick">
        <color theme="0"/>
      </top>
      <bottom style="thick">
        <color rgb="FFEAF5F7"/>
      </bottom>
      <diagonal/>
    </border>
    <border>
      <left/>
      <right style="thick">
        <color rgb="FF81BAE4"/>
      </right>
      <top style="thick">
        <color rgb="FF81BAE4"/>
      </top>
      <bottom style="thick">
        <color rgb="FF4297D7"/>
      </bottom>
      <diagonal/>
    </border>
    <border>
      <left style="thick">
        <color rgb="FF81BAE4"/>
      </left>
      <right/>
      <top style="thick">
        <color rgb="FF81BAE4"/>
      </top>
      <bottom style="thick">
        <color rgb="FF4297D7"/>
      </bottom>
      <diagonal/>
    </border>
    <border>
      <left style="thick">
        <color theme="0"/>
      </left>
      <right style="thick">
        <color rgb="FF81BAE4"/>
      </right>
      <top style="thick">
        <color theme="0"/>
      </top>
      <bottom/>
      <diagonal/>
    </border>
    <border>
      <left style="thick">
        <color theme="0"/>
      </left>
      <right style="thick">
        <color rgb="FF81BAE4"/>
      </right>
      <top/>
      <bottom style="thick">
        <color theme="0"/>
      </bottom>
      <diagonal/>
    </border>
    <border>
      <left style="thick">
        <color rgb="FF81BAE4"/>
      </left>
      <right style="thick">
        <color theme="0"/>
      </right>
      <top style="thick">
        <color theme="0"/>
      </top>
      <bottom/>
      <diagonal/>
    </border>
    <border>
      <left style="thick">
        <color rgb="FF81BAE4"/>
      </left>
      <right style="thick">
        <color theme="0"/>
      </right>
      <top/>
      <bottom style="thick">
        <color theme="0"/>
      </bottom>
      <diagonal/>
    </border>
    <border>
      <left style="thick">
        <color rgb="FF81BAE4"/>
      </left>
      <right style="thick">
        <color rgb="FFEAF5F7"/>
      </right>
      <top/>
      <bottom style="thick">
        <color rgb="FFEAF5F7"/>
      </bottom>
      <diagonal/>
    </border>
    <border>
      <left style="thick">
        <color rgb="FF81BAE4"/>
      </left>
      <right/>
      <top style="thick">
        <color rgb="FF81BAE4"/>
      </top>
      <bottom style="thick">
        <color rgb="FF81BAE4"/>
      </bottom>
      <diagonal/>
    </border>
    <border>
      <left/>
      <right/>
      <top style="thick">
        <color rgb="FF81BAE4"/>
      </top>
      <bottom style="thick">
        <color rgb="FF81BAE4"/>
      </bottom>
      <diagonal/>
    </border>
    <border>
      <left/>
      <right style="thick">
        <color rgb="FF81BAE4"/>
      </right>
      <top style="thick">
        <color rgb="FF81BAE4"/>
      </top>
      <bottom style="thick">
        <color rgb="FF81BAE4"/>
      </bottom>
      <diagonal/>
    </border>
    <border>
      <left/>
      <right style="thick">
        <color rgb="FF81BAE4"/>
      </right>
      <top/>
      <bottom style="thick">
        <color theme="0"/>
      </bottom>
      <diagonal/>
    </border>
    <border>
      <left style="thick">
        <color theme="0"/>
      </left>
      <right style="thick">
        <color rgb="FF81BAE4"/>
      </right>
      <top/>
      <bottom/>
      <diagonal/>
    </border>
    <border>
      <left style="thick">
        <color rgb="FFEAF5F7"/>
      </left>
      <right style="thick">
        <color rgb="FFEAF5F7"/>
      </right>
      <top style="thick">
        <color theme="0"/>
      </top>
      <bottom style="thick">
        <color rgb="FFEAF5F7"/>
      </bottom>
      <diagonal/>
    </border>
    <border>
      <left style="thick">
        <color rgb="FFEAF5F7"/>
      </left>
      <right/>
      <top style="thick">
        <color theme="0"/>
      </top>
      <bottom style="thick">
        <color rgb="FFEAF5F7"/>
      </bottom>
      <diagonal/>
    </border>
    <border>
      <left/>
      <right/>
      <top style="thick">
        <color theme="0"/>
      </top>
      <bottom style="thick">
        <color rgb="FFEAF5F7"/>
      </bottom>
      <diagonal/>
    </border>
    <border>
      <left style="thick">
        <color rgb="FFEAF5F7"/>
      </left>
      <right/>
      <top style="thick">
        <color theme="0"/>
      </top>
      <bottom style="thick">
        <color theme="0"/>
      </bottom>
      <diagonal/>
    </border>
    <border>
      <left style="thick">
        <color theme="0"/>
      </left>
      <right/>
      <top/>
      <bottom style="thick">
        <color rgb="FFEAF5F7"/>
      </bottom>
      <diagonal/>
    </border>
    <border>
      <left/>
      <right style="thick">
        <color rgb="FFEAF5F7"/>
      </right>
      <top style="thick">
        <color theme="0"/>
      </top>
      <bottom style="thick">
        <color rgb="FFEAF5F7"/>
      </bottom>
      <diagonal/>
    </border>
    <border>
      <left/>
      <right/>
      <top/>
      <bottom style="medium">
        <color indexed="64"/>
      </bottom>
      <diagonal/>
    </border>
    <border>
      <left/>
      <right/>
      <top style="thick">
        <color rgb="FF81BAE4"/>
      </top>
      <bottom style="thick">
        <color theme="0"/>
      </bottom>
      <diagonal/>
    </border>
    <border>
      <left/>
      <right style="thick">
        <color rgb="FFEAF5F7"/>
      </right>
      <top style="thick">
        <color rgb="FF81BAE4"/>
      </top>
      <bottom style="thick">
        <color rgb="FFEAF5F7"/>
      </bottom>
      <diagonal/>
    </border>
    <border>
      <left style="thick">
        <color theme="4" tint="0.59996337778862885"/>
      </left>
      <right style="thick">
        <color theme="4" tint="0.59996337778862885"/>
      </right>
      <top style="thick">
        <color theme="0"/>
      </top>
      <bottom/>
      <diagonal/>
    </border>
    <border>
      <left style="thick">
        <color theme="4" tint="0.59996337778862885"/>
      </left>
      <right style="thick">
        <color theme="4" tint="0.59996337778862885"/>
      </right>
      <top/>
      <bottom/>
      <diagonal/>
    </border>
    <border>
      <left style="thick">
        <color theme="4" tint="0.59996337778862885"/>
      </left>
      <right/>
      <top/>
      <bottom/>
      <diagonal/>
    </border>
    <border>
      <left/>
      <right style="thick">
        <color rgb="FFEAF5F7"/>
      </right>
      <top style="thick">
        <color rgb="FFEAF5F7"/>
      </top>
      <bottom style="thick">
        <color theme="4" tint="0.59996337778862885"/>
      </bottom>
      <diagonal/>
    </border>
    <border>
      <left style="thick">
        <color rgb="FFEAF5F7"/>
      </left>
      <right style="thick">
        <color rgb="FFEAF5F7"/>
      </right>
      <top style="thick">
        <color rgb="FFEAF5F7"/>
      </top>
      <bottom style="thick">
        <color theme="4" tint="0.59996337778862885"/>
      </bottom>
      <diagonal/>
    </border>
    <border>
      <left style="thick">
        <color theme="4" tint="0.59996337778862885"/>
      </left>
      <right style="thick">
        <color rgb="FFEAF5F7"/>
      </right>
      <top style="thick">
        <color rgb="FFEAF5F7"/>
      </top>
      <bottom style="thick">
        <color theme="4" tint="0.59996337778862885"/>
      </bottom>
      <diagonal/>
    </border>
    <border>
      <left style="thick">
        <color rgb="FFEAF5F7"/>
      </left>
      <right style="thick">
        <color theme="4" tint="0.59996337778862885"/>
      </right>
      <top style="thick">
        <color rgb="FFEAF5F7"/>
      </top>
      <bottom style="thick">
        <color theme="4" tint="0.59996337778862885"/>
      </bottom>
      <diagonal/>
    </border>
    <border>
      <left style="thick">
        <color theme="4" tint="0.59996337778862885"/>
      </left>
      <right style="thick">
        <color theme="0"/>
      </right>
      <top style="thick">
        <color theme="4" tint="0.59996337778862885"/>
      </top>
      <bottom style="thick">
        <color theme="0"/>
      </bottom>
      <diagonal/>
    </border>
    <border>
      <left style="thick">
        <color theme="0"/>
      </left>
      <right style="thick">
        <color theme="0"/>
      </right>
      <top style="thick">
        <color theme="4" tint="0.59996337778862885"/>
      </top>
      <bottom style="thick">
        <color theme="0"/>
      </bottom>
      <diagonal/>
    </border>
    <border>
      <left style="thick">
        <color theme="0"/>
      </left>
      <right/>
      <top style="thick">
        <color theme="4" tint="0.59996337778862885"/>
      </top>
      <bottom style="thick">
        <color theme="0"/>
      </bottom>
      <diagonal/>
    </border>
    <border>
      <left/>
      <right/>
      <top style="thick">
        <color theme="4" tint="0.59996337778862885"/>
      </top>
      <bottom style="thick">
        <color theme="0"/>
      </bottom>
      <diagonal/>
    </border>
    <border>
      <left/>
      <right style="thick">
        <color theme="4" tint="0.59996337778862885"/>
      </right>
      <top style="thick">
        <color theme="4" tint="0.59996337778862885"/>
      </top>
      <bottom style="thick">
        <color theme="0"/>
      </bottom>
      <diagonal/>
    </border>
    <border>
      <left style="thick">
        <color theme="4" tint="0.59996337778862885"/>
      </left>
      <right/>
      <top style="thick">
        <color theme="0"/>
      </top>
      <bottom/>
      <diagonal/>
    </border>
    <border>
      <left/>
      <right style="thick">
        <color theme="4" tint="0.59996337778862885"/>
      </right>
      <top style="thick">
        <color theme="0"/>
      </top>
      <bottom/>
      <diagonal/>
    </border>
    <border>
      <left style="thick">
        <color theme="4" tint="0.59996337778862885"/>
      </left>
      <right/>
      <top/>
      <bottom style="thick">
        <color rgb="FFEAF5F7"/>
      </bottom>
      <diagonal/>
    </border>
    <border>
      <left/>
      <right style="thick">
        <color theme="4" tint="0.59996337778862885"/>
      </right>
      <top/>
      <bottom style="thick">
        <color rgb="FFEAF5F7"/>
      </bottom>
      <diagonal/>
    </border>
    <border>
      <left style="thick">
        <color theme="4" tint="0.59996337778862885"/>
      </left>
      <right style="thick">
        <color rgb="FFEAF5F7"/>
      </right>
      <top style="thick">
        <color rgb="FFEAF5F7"/>
      </top>
      <bottom style="thick">
        <color rgb="FFEAF5F7"/>
      </bottom>
      <diagonal/>
    </border>
    <border>
      <left style="thick">
        <color rgb="FFEAF5F7"/>
      </left>
      <right style="thick">
        <color theme="4" tint="0.59996337778862885"/>
      </right>
      <top style="thick">
        <color rgb="FFEAF5F7"/>
      </top>
      <bottom style="thick">
        <color rgb="FFEAF5F7"/>
      </bottom>
      <diagonal/>
    </border>
    <border>
      <left style="thick">
        <color theme="4" tint="0.59996337778862885"/>
      </left>
      <right/>
      <top style="thick">
        <color theme="4" tint="0.59996337778862885"/>
      </top>
      <bottom style="thick">
        <color theme="0"/>
      </bottom>
      <diagonal/>
    </border>
    <border>
      <left style="thick">
        <color theme="4" tint="0.59996337778862885"/>
      </left>
      <right/>
      <top style="thick">
        <color theme="0"/>
      </top>
      <bottom style="thick">
        <color theme="0"/>
      </bottom>
      <diagonal/>
    </border>
    <border>
      <left/>
      <right style="thick">
        <color theme="4" tint="0.59996337778862885"/>
      </right>
      <top style="thick">
        <color theme="0"/>
      </top>
      <bottom style="thick">
        <color theme="0"/>
      </bottom>
      <diagonal/>
    </border>
    <border>
      <left style="thick">
        <color theme="4" tint="0.59996337778862885"/>
      </left>
      <right style="thick">
        <color theme="0"/>
      </right>
      <top style="thick">
        <color theme="0"/>
      </top>
      <bottom/>
      <diagonal/>
    </border>
    <border>
      <left style="thick">
        <color theme="0"/>
      </left>
      <right style="thick">
        <color theme="4" tint="0.59996337778862885"/>
      </right>
      <top style="thick">
        <color theme="0"/>
      </top>
      <bottom/>
      <diagonal/>
    </border>
    <border>
      <left style="thick">
        <color theme="4" tint="0.59996337778862885"/>
      </left>
      <right style="thick">
        <color theme="0"/>
      </right>
      <top/>
      <bottom style="thick">
        <color theme="0"/>
      </bottom>
      <diagonal/>
    </border>
    <border>
      <left style="thick">
        <color theme="0"/>
      </left>
      <right style="thick">
        <color theme="4" tint="0.59996337778862885"/>
      </right>
      <top/>
      <bottom style="thick">
        <color theme="0"/>
      </bottom>
      <diagonal/>
    </border>
    <border>
      <left style="thick">
        <color theme="4" tint="0.59996337778862885"/>
      </left>
      <right style="thick">
        <color rgb="FFEAF5F7"/>
      </right>
      <top/>
      <bottom style="thick">
        <color rgb="FFEAF5F7"/>
      </bottom>
      <diagonal/>
    </border>
    <border>
      <left style="thick">
        <color rgb="FFEAF5F7"/>
      </left>
      <right style="thick">
        <color theme="4" tint="0.59996337778862885"/>
      </right>
      <top/>
      <bottom style="thick">
        <color rgb="FFEAF5F7"/>
      </bottom>
      <diagonal/>
    </border>
    <border>
      <left style="thick">
        <color theme="4" tint="0.59996337778862885"/>
      </left>
      <right style="thick">
        <color rgb="FFEAF5F7"/>
      </right>
      <top style="thick">
        <color rgb="FFEAF5F7"/>
      </top>
      <bottom style="thick">
        <color rgb="FF81BAE4"/>
      </bottom>
      <diagonal/>
    </border>
    <border>
      <left style="thick">
        <color rgb="FFEAF5F7"/>
      </left>
      <right style="thick">
        <color theme="4" tint="0.59996337778862885"/>
      </right>
      <top style="thick">
        <color rgb="FFEAF5F7"/>
      </top>
      <bottom style="thick">
        <color rgb="FF81BAE4"/>
      </bottom>
      <diagonal/>
    </border>
    <border>
      <left style="thick">
        <color theme="0"/>
      </left>
      <right style="thick">
        <color theme="4" tint="0.59996337778862885"/>
      </right>
      <top style="thick">
        <color theme="4" tint="0.59996337778862885"/>
      </top>
      <bottom style="thick">
        <color theme="0"/>
      </bottom>
      <diagonal/>
    </border>
    <border>
      <left style="thick">
        <color theme="4" tint="0.59996337778862885"/>
      </left>
      <right/>
      <top/>
      <bottom style="thick">
        <color theme="0"/>
      </bottom>
      <diagonal/>
    </border>
    <border>
      <left style="thick">
        <color theme="0"/>
      </left>
      <right style="thick">
        <color theme="4" tint="0.59996337778862885"/>
      </right>
      <top/>
      <bottom/>
      <diagonal/>
    </border>
    <border>
      <left style="thick">
        <color theme="4" tint="0.59996337778862885"/>
      </left>
      <right/>
      <top style="thick">
        <color theme="0"/>
      </top>
      <bottom style="thick">
        <color rgb="FFEAF5F7"/>
      </bottom>
      <diagonal/>
    </border>
    <border>
      <left style="thick">
        <color theme="4" tint="0.59996337778862885"/>
      </left>
      <right/>
      <top style="thick">
        <color rgb="FFEAF5F7"/>
      </top>
      <bottom style="thick">
        <color rgb="FFEAF5F7"/>
      </bottom>
      <diagonal/>
    </border>
    <border>
      <left style="thick">
        <color theme="4" tint="0.59996337778862885"/>
      </left>
      <right/>
      <top style="thick">
        <color rgb="FFEAF5F7"/>
      </top>
      <bottom style="thick">
        <color rgb="FF81BAE4"/>
      </bottom>
      <diagonal/>
    </border>
    <border>
      <left style="thick">
        <color theme="4" tint="0.59996337778862885"/>
      </left>
      <right style="thick">
        <color theme="0"/>
      </right>
      <top style="thick">
        <color theme="0"/>
      </top>
      <bottom style="thick">
        <color theme="0"/>
      </bottom>
      <diagonal/>
    </border>
    <border>
      <left/>
      <right style="thick">
        <color theme="0"/>
      </right>
      <top style="thick">
        <color theme="4" tint="0.59996337778862885"/>
      </top>
      <bottom style="thick">
        <color theme="0"/>
      </bottom>
      <diagonal/>
    </border>
    <border>
      <left style="thick">
        <color theme="0"/>
      </left>
      <right style="thick">
        <color theme="4" tint="0.59996337778862885"/>
      </right>
      <top style="thick">
        <color theme="0"/>
      </top>
      <bottom style="thick">
        <color theme="0"/>
      </bottom>
      <diagonal/>
    </border>
    <border>
      <left style="thick">
        <color theme="4" tint="0.59996337778862885"/>
      </left>
      <right style="thick">
        <color rgb="FFEAF5F7"/>
      </right>
      <top style="thick">
        <color theme="4" tint="0.59996337778862885"/>
      </top>
      <bottom style="thick">
        <color theme="0"/>
      </bottom>
      <diagonal/>
    </border>
    <border>
      <left style="thick">
        <color rgb="FFEAF5F7"/>
      </left>
      <right style="thick">
        <color rgb="FFEAF5F7"/>
      </right>
      <top style="thick">
        <color theme="4" tint="0.59996337778862885"/>
      </top>
      <bottom style="thick">
        <color theme="0"/>
      </bottom>
      <diagonal/>
    </border>
    <border>
      <left style="thick">
        <color rgb="FFEAF5F7"/>
      </left>
      <right style="thick">
        <color theme="4" tint="0.59996337778862885"/>
      </right>
      <top style="thick">
        <color theme="4" tint="0.59996337778862885"/>
      </top>
      <bottom style="thick">
        <color theme="0"/>
      </bottom>
      <diagonal/>
    </border>
    <border>
      <left style="thick">
        <color rgb="FFEAF5F7"/>
      </left>
      <right style="thick">
        <color rgb="FF81BAE4"/>
      </right>
      <top style="thick">
        <color theme="4" tint="0.59996337778862885"/>
      </top>
      <bottom style="thick">
        <color theme="0"/>
      </bottom>
      <diagonal/>
    </border>
    <border>
      <left style="thick">
        <color rgb="FF81BAE4"/>
      </left>
      <right/>
      <top style="thick">
        <color rgb="FF81BAE4"/>
      </top>
      <bottom style="thick">
        <color theme="0"/>
      </bottom>
      <diagonal/>
    </border>
    <border>
      <left style="thick">
        <color rgb="FFEAF5F7"/>
      </left>
      <right style="thick">
        <color theme="4" tint="0.59996337778862885"/>
      </right>
      <top style="thick">
        <color theme="0"/>
      </top>
      <bottom style="thick">
        <color rgb="FFEAF5F7"/>
      </bottom>
      <diagonal/>
    </border>
    <border>
      <left style="thick">
        <color theme="4" tint="0.59996337778862885"/>
      </left>
      <right style="thick">
        <color rgb="FFEAF5F7"/>
      </right>
      <top style="thick">
        <color theme="0"/>
      </top>
      <bottom style="thick">
        <color rgb="FFEAF5F7"/>
      </bottom>
      <diagonal/>
    </border>
    <border>
      <left style="thick">
        <color rgb="FFEAF5F7"/>
      </left>
      <right style="thick">
        <color theme="4" tint="0.59996337778862885"/>
      </right>
      <top style="thick">
        <color rgb="FF81BAE4"/>
      </top>
      <bottom style="thick">
        <color rgb="FFEAF5F7"/>
      </bottom>
      <diagonal/>
    </border>
    <border>
      <left style="thick">
        <color rgb="FFEAF5F7"/>
      </left>
      <right style="thick">
        <color theme="4" tint="0.59996337778862885"/>
      </right>
      <top style="thick">
        <color rgb="FFEAF5F7"/>
      </top>
      <bottom/>
      <diagonal/>
    </border>
    <border>
      <left/>
      <right style="thick">
        <color rgb="FF81BAE4"/>
      </right>
      <top style="thick">
        <color rgb="FF81BAE4"/>
      </top>
      <bottom style="thick">
        <color theme="0"/>
      </bottom>
      <diagonal/>
    </border>
    <border>
      <left style="thick">
        <color rgb="FF81BAE4"/>
      </left>
      <right style="thick">
        <color rgb="FFEAF5F7"/>
      </right>
      <top/>
      <bottom style="thick">
        <color rgb="FF81BAE4"/>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14996795556505021"/>
      </left>
      <right/>
      <top style="thick">
        <color theme="0" tint="-0.14996795556505021"/>
      </top>
      <bottom style="thick">
        <color theme="0" tint="-0.14996795556505021"/>
      </bottom>
      <diagonal/>
    </border>
    <border>
      <left/>
      <right style="thick">
        <color theme="0" tint="-0.14996795556505021"/>
      </right>
      <top style="thick">
        <color theme="0" tint="-0.14996795556505021"/>
      </top>
      <bottom style="thick">
        <color theme="0" tint="-0.14996795556505021"/>
      </bottom>
      <diagonal/>
    </border>
    <border>
      <left style="thick">
        <color theme="0" tint="-0.14996795556505021"/>
      </left>
      <right style="thick">
        <color rgb="FFEAF5F7"/>
      </right>
      <top style="thick">
        <color theme="0" tint="-0.14996795556505021"/>
      </top>
      <bottom style="thick">
        <color theme="0" tint="-0.14996795556505021"/>
      </bottom>
      <diagonal/>
    </border>
    <border>
      <left style="thick">
        <color rgb="FFEAF5F7"/>
      </left>
      <right style="thick">
        <color rgb="FFEAF5F7"/>
      </right>
      <top style="thick">
        <color theme="0" tint="-0.14996795556505021"/>
      </top>
      <bottom style="thick">
        <color theme="0" tint="-0.14996795556505021"/>
      </bottom>
      <diagonal/>
    </border>
    <border>
      <left/>
      <right/>
      <top style="thick">
        <color theme="0" tint="-0.14996795556505021"/>
      </top>
      <bottom style="thick">
        <color theme="0" tint="-0.14996795556505021"/>
      </bottom>
      <diagonal/>
    </border>
    <border>
      <left style="thick">
        <color rgb="FFEAF5F7"/>
      </left>
      <right style="thick">
        <color theme="0" tint="-0.14993743705557422"/>
      </right>
      <top style="thick">
        <color theme="0" tint="-0.14996795556505021"/>
      </top>
      <bottom style="thick">
        <color theme="0" tint="-0.14996795556505021"/>
      </bottom>
      <diagonal/>
    </border>
    <border>
      <left/>
      <right style="thick">
        <color theme="0" tint="-0.24994659260841701"/>
      </right>
      <top style="thick">
        <color theme="0"/>
      </top>
      <bottom style="thick">
        <color theme="0"/>
      </bottom>
      <diagonal/>
    </border>
    <border>
      <left/>
      <right style="thick">
        <color theme="0" tint="-0.14993743705557422"/>
      </right>
      <top style="thick">
        <color theme="0" tint="-0.14996795556505021"/>
      </top>
      <bottom style="thick">
        <color theme="0" tint="-0.14996795556505021"/>
      </bottom>
      <diagonal/>
    </border>
    <border>
      <left style="thick">
        <color theme="4" tint="0.59996337778862885"/>
      </left>
      <right/>
      <top style="thick">
        <color rgb="FFEAF5F7"/>
      </top>
      <bottom style="thick">
        <color theme="4" tint="0.59996337778862885"/>
      </bottom>
      <diagonal/>
    </border>
    <border>
      <left/>
      <right/>
      <top style="thick">
        <color rgb="FFEAF5F7"/>
      </top>
      <bottom style="thick">
        <color theme="4" tint="0.59996337778862885"/>
      </bottom>
      <diagonal/>
    </border>
    <border>
      <left/>
      <right/>
      <top style="medium">
        <color rgb="FFEAF5F7"/>
      </top>
      <bottom style="thick">
        <color rgb="FFEAF5F7"/>
      </bottom>
      <diagonal/>
    </border>
    <border>
      <left style="thick">
        <color theme="0"/>
      </left>
      <right style="thick">
        <color theme="0" tint="-0.14996795556505021"/>
      </right>
      <top style="thick">
        <color theme="0"/>
      </top>
      <bottom style="thick">
        <color theme="0"/>
      </bottom>
      <diagonal/>
    </border>
    <border>
      <left style="thick">
        <color theme="0"/>
      </left>
      <right style="thick">
        <color theme="3" tint="0.79998168889431442"/>
      </right>
      <top/>
      <bottom style="thick">
        <color theme="0"/>
      </bottom>
      <diagonal/>
    </border>
    <border>
      <left style="thick">
        <color rgb="FFEAF5F7"/>
      </left>
      <right style="thick">
        <color theme="3" tint="0.79998168889431442"/>
      </right>
      <top/>
      <bottom style="thick">
        <color rgb="FFEAF5F7"/>
      </bottom>
      <diagonal/>
    </border>
    <border>
      <left style="thick">
        <color theme="3" tint="0.79998168889431442"/>
      </left>
      <right style="thick">
        <color rgb="FFEAF5F7"/>
      </right>
      <top style="thick">
        <color rgb="FFEAF5F7"/>
      </top>
      <bottom style="thick">
        <color rgb="FFEAF5F7"/>
      </bottom>
      <diagonal/>
    </border>
    <border>
      <left style="thick">
        <color rgb="FFEAF5F7"/>
      </left>
      <right style="thick">
        <color theme="3" tint="0.79998168889431442"/>
      </right>
      <top style="thick">
        <color rgb="FFEAF5F7"/>
      </top>
      <bottom style="thick">
        <color rgb="FFEAF5F7"/>
      </bottom>
      <diagonal/>
    </border>
    <border>
      <left style="thick">
        <color theme="3" tint="0.79998168889431442"/>
      </left>
      <right style="thick">
        <color rgb="FFEAF5F7"/>
      </right>
      <top style="thick">
        <color rgb="FFEAF5F7"/>
      </top>
      <bottom style="thick">
        <color theme="3" tint="0.79998168889431442"/>
      </bottom>
      <diagonal/>
    </border>
    <border>
      <left/>
      <right/>
      <top style="thick">
        <color rgb="FFEAF5F7"/>
      </top>
      <bottom style="thick">
        <color theme="3" tint="0.79998168889431442"/>
      </bottom>
      <diagonal/>
    </border>
    <border>
      <left style="thick">
        <color rgb="FFEAF5F7"/>
      </left>
      <right style="thick">
        <color theme="3" tint="0.79998168889431442"/>
      </right>
      <top style="thick">
        <color rgb="FFEAF5F7"/>
      </top>
      <bottom style="thick">
        <color theme="3" tint="0.79998168889431442"/>
      </bottom>
      <diagonal/>
    </border>
    <border>
      <left style="thick">
        <color rgb="FFEAF5F7"/>
      </left>
      <right style="thick">
        <color theme="3" tint="0.79998168889431442"/>
      </right>
      <top style="thick">
        <color theme="0"/>
      </top>
      <bottom style="thick">
        <color rgb="FFEAF5F7"/>
      </bottom>
      <diagonal/>
    </border>
    <border>
      <left style="thick">
        <color theme="4" tint="0.59996337778862885"/>
      </left>
      <right/>
      <top style="thick">
        <color theme="4" tint="0.59996337778862885"/>
      </top>
      <bottom/>
      <diagonal/>
    </border>
    <border>
      <left/>
      <right/>
      <top style="thick">
        <color theme="4" tint="0.59996337778862885"/>
      </top>
      <bottom/>
      <diagonal/>
    </border>
    <border>
      <left/>
      <right style="thick">
        <color theme="4" tint="0.59996337778862885"/>
      </right>
      <top style="thick">
        <color theme="4" tint="0.59996337778862885"/>
      </top>
      <bottom/>
      <diagonal/>
    </border>
    <border>
      <left style="thick">
        <color theme="3" tint="0.79998168889431442"/>
      </left>
      <right style="thick">
        <color rgb="FFEAF5F7"/>
      </right>
      <top style="thick">
        <color theme="0"/>
      </top>
      <bottom style="thick">
        <color rgb="FFEAF5F7"/>
      </bottom>
      <diagonal/>
    </border>
    <border>
      <left style="thick">
        <color theme="3" tint="0.79998168889431442"/>
      </left>
      <right/>
      <top/>
      <bottom style="thick">
        <color rgb="FFEAF5F7"/>
      </bottom>
      <diagonal/>
    </border>
    <border>
      <left style="thick">
        <color theme="3" tint="0.79998168889431442"/>
      </left>
      <right/>
      <top style="thick">
        <color rgb="FFEAF5F7"/>
      </top>
      <bottom style="thick">
        <color rgb="FFEAF5F7"/>
      </bottom>
      <diagonal/>
    </border>
    <border>
      <left/>
      <right/>
      <top style="thick">
        <color theme="3" tint="0.79995117038483843"/>
      </top>
      <bottom style="thick">
        <color theme="0"/>
      </bottom>
      <diagonal/>
    </border>
    <border>
      <left/>
      <right/>
      <top/>
      <bottom style="thick">
        <color theme="4" tint="0.59996337778862885"/>
      </bottom>
      <diagonal/>
    </border>
    <border>
      <left/>
      <right style="thick">
        <color theme="4" tint="0.59996337778862885"/>
      </right>
      <top/>
      <bottom/>
      <diagonal/>
    </border>
    <border>
      <left style="thick">
        <color theme="4" tint="0.59996337778862885"/>
      </left>
      <right/>
      <top/>
      <bottom style="thick">
        <color theme="4" tint="0.59996337778862885"/>
      </bottom>
      <diagonal/>
    </border>
    <border>
      <left/>
      <right style="thick">
        <color theme="4" tint="0.59996337778862885"/>
      </right>
      <top/>
      <bottom style="thick">
        <color theme="4" tint="0.59996337778862885"/>
      </bottom>
      <diagonal/>
    </border>
    <border>
      <left style="thick">
        <color theme="4" tint="0.59996337778862885"/>
      </left>
      <right style="thick">
        <color rgb="FFEAF5F7"/>
      </right>
      <top style="thick">
        <color theme="0"/>
      </top>
      <bottom style="thick">
        <color theme="3" tint="0.79998168889431442"/>
      </bottom>
      <diagonal/>
    </border>
    <border>
      <left style="thick">
        <color theme="4" tint="0.59996337778862885"/>
      </left>
      <right/>
      <top style="thick">
        <color theme="4" tint="0.59996337778862885"/>
      </top>
      <bottom style="thick">
        <color theme="3" tint="0.79995117038483843"/>
      </bottom>
      <diagonal/>
    </border>
    <border>
      <left/>
      <right/>
      <top style="thick">
        <color theme="4" tint="0.59996337778862885"/>
      </top>
      <bottom style="thick">
        <color theme="3" tint="0.79995117038483843"/>
      </bottom>
      <diagonal/>
    </border>
    <border>
      <left/>
      <right style="thick">
        <color theme="4" tint="0.59996337778862885"/>
      </right>
      <top style="thick">
        <color theme="4" tint="0.59996337778862885"/>
      </top>
      <bottom style="thick">
        <color theme="3" tint="0.79995117038483843"/>
      </bottom>
      <diagonal/>
    </border>
    <border>
      <left style="thick">
        <color theme="4" tint="0.59996337778862885"/>
      </left>
      <right/>
      <top style="thick">
        <color theme="3" tint="0.79995117038483843"/>
      </top>
      <bottom style="thick">
        <color theme="0"/>
      </bottom>
      <diagonal/>
    </border>
    <border>
      <left/>
      <right style="thick">
        <color theme="4" tint="0.59996337778862885"/>
      </right>
      <top style="thick">
        <color theme="3" tint="0.79995117038483843"/>
      </top>
      <bottom style="thick">
        <color theme="0"/>
      </bottom>
      <diagonal/>
    </border>
    <border>
      <left style="thick">
        <color rgb="FFEAF5F7"/>
      </left>
      <right style="thick">
        <color theme="4" tint="0.59996337778862885"/>
      </right>
      <top style="thick">
        <color rgb="FFEAF5F7"/>
      </top>
      <bottom style="thick">
        <color theme="3" tint="0.79998168889431442"/>
      </bottom>
      <diagonal/>
    </border>
    <border>
      <left/>
      <right style="thick">
        <color rgb="FFEAF5F7"/>
      </right>
      <top style="thick">
        <color rgb="FFEAF5F7"/>
      </top>
      <bottom style="thick">
        <color theme="3" tint="0.79998168889431442"/>
      </bottom>
      <diagonal/>
    </border>
    <border>
      <left style="thick">
        <color rgb="FFEAF5F7"/>
      </left>
      <right style="thick">
        <color rgb="FFEAF5F7"/>
      </right>
      <top style="thick">
        <color rgb="FFEAF5F7"/>
      </top>
      <bottom style="thick">
        <color theme="3" tint="0.79995117038483843"/>
      </bottom>
      <diagonal/>
    </border>
    <border>
      <left style="thick">
        <color rgb="FFEAF5F7"/>
      </left>
      <right style="thick">
        <color theme="3" tint="0.79998168889431442"/>
      </right>
      <top style="thick">
        <color rgb="FFEAF5F7"/>
      </top>
      <bottom style="thick">
        <color theme="3" tint="0.79995117038483843"/>
      </bottom>
      <diagonal/>
    </border>
    <border>
      <left/>
      <right style="thick">
        <color theme="3" tint="0.79998168889431442"/>
      </right>
      <top/>
      <bottom style="thick">
        <color theme="4" tint="0.59996337778862885"/>
      </bottom>
      <diagonal/>
    </border>
    <border>
      <left style="thick">
        <color theme="4" tint="0.59996337778862885"/>
      </left>
      <right style="thick">
        <color theme="3" tint="0.79998168889431442"/>
      </right>
      <top/>
      <bottom style="thick">
        <color theme="0"/>
      </bottom>
      <diagonal/>
    </border>
    <border>
      <left style="thick">
        <color theme="4" tint="0.59996337778862885"/>
      </left>
      <right style="thick">
        <color theme="3" tint="0.79998168889431442"/>
      </right>
      <top style="thick">
        <color theme="0"/>
      </top>
      <bottom style="thick">
        <color theme="0"/>
      </bottom>
      <diagonal/>
    </border>
    <border>
      <left style="thick">
        <color theme="4" tint="0.59996337778862885"/>
      </left>
      <right style="thick">
        <color theme="3" tint="0.79998168889431442"/>
      </right>
      <top style="thick">
        <color theme="0"/>
      </top>
      <bottom/>
      <diagonal/>
    </border>
    <border>
      <left style="thick">
        <color theme="4" tint="0.59996337778862885"/>
      </left>
      <right style="thick">
        <color theme="3" tint="0.79998168889431442"/>
      </right>
      <top style="thick">
        <color theme="0"/>
      </top>
      <bottom style="thick">
        <color theme="3" tint="0.79995117038483843"/>
      </bottom>
      <diagonal/>
    </border>
    <border>
      <left style="thick">
        <color theme="3" tint="0.79995117038483843"/>
      </left>
      <right/>
      <top/>
      <bottom style="thick">
        <color theme="4" tint="0.59996337778862885"/>
      </bottom>
      <diagonal/>
    </border>
    <border>
      <left style="thick">
        <color theme="4" tint="0.59996337778862885"/>
      </left>
      <right style="thick">
        <color theme="0"/>
      </right>
      <top style="thick">
        <color theme="4" tint="0.59996337778862885"/>
      </top>
      <bottom/>
      <diagonal/>
    </border>
    <border>
      <left style="thick">
        <color theme="0"/>
      </left>
      <right style="thick">
        <color theme="0"/>
      </right>
      <top style="thick">
        <color theme="4" tint="0.59996337778862885"/>
      </top>
      <bottom/>
      <diagonal/>
    </border>
    <border>
      <left style="thick">
        <color theme="0"/>
      </left>
      <right/>
      <top style="thick">
        <color theme="4" tint="0.59996337778862885"/>
      </top>
      <bottom/>
      <diagonal/>
    </border>
    <border>
      <left style="thick">
        <color theme="0"/>
      </left>
      <right style="thick">
        <color theme="4" tint="0.59996337778862885"/>
      </right>
      <top style="thick">
        <color theme="4" tint="0.59996337778862885"/>
      </top>
      <bottom/>
      <diagonal/>
    </border>
    <border>
      <left style="thick">
        <color rgb="FFEAF5F7"/>
      </left>
      <right/>
      <top style="thick">
        <color rgb="FFEAF5F7"/>
      </top>
      <bottom style="thick">
        <color theme="4" tint="0.59996337778862885"/>
      </bottom>
      <diagonal/>
    </border>
    <border>
      <left/>
      <right style="thick">
        <color theme="4" tint="0.59996337778862885"/>
      </right>
      <top style="thick">
        <color rgb="FFEAF5F7"/>
      </top>
      <bottom style="thick">
        <color theme="4" tint="0.59996337778862885"/>
      </bottom>
      <diagonal/>
    </border>
    <border>
      <left/>
      <right style="thick">
        <color theme="4" tint="0.59996337778862885"/>
      </right>
      <top style="thick">
        <color rgb="FFEAF5F7"/>
      </top>
      <bottom style="thick">
        <color rgb="FFEAF5F7"/>
      </bottom>
      <diagonal/>
    </border>
    <border>
      <left style="thick">
        <color theme="0"/>
      </left>
      <right style="thick">
        <color theme="4" tint="0.59996337778862885"/>
      </right>
      <top/>
      <bottom style="thick">
        <color rgb="FFEAF5F7"/>
      </bottom>
      <diagonal/>
    </border>
    <border>
      <left style="thick">
        <color theme="4" tint="0.59996337778862885"/>
      </left>
      <right style="thick">
        <color rgb="FFEAF5F7"/>
      </right>
      <top style="thick">
        <color theme="4" tint="0.59996337778862885"/>
      </top>
      <bottom style="thick">
        <color rgb="FFEAF5F7"/>
      </bottom>
      <diagonal/>
    </border>
    <border>
      <left style="thick">
        <color rgb="FFEAF5F7"/>
      </left>
      <right/>
      <top style="thick">
        <color theme="4" tint="0.59996337778862885"/>
      </top>
      <bottom style="thick">
        <color rgb="FFEAF5F7"/>
      </bottom>
      <diagonal/>
    </border>
    <border>
      <left/>
      <right style="thick">
        <color rgb="FFEAF5F7"/>
      </right>
      <top style="thick">
        <color theme="4" tint="0.59996337778862885"/>
      </top>
      <bottom style="thick">
        <color rgb="FFEAF5F7"/>
      </bottom>
      <diagonal/>
    </border>
    <border>
      <left/>
      <right style="thick">
        <color theme="0"/>
      </right>
      <top style="thick">
        <color theme="4" tint="0.59996337778862885"/>
      </top>
      <bottom/>
      <diagonal/>
    </border>
    <border>
      <left style="thick">
        <color rgb="FFEAF5F7"/>
      </left>
      <right style="thick">
        <color rgb="FFEAF5F7"/>
      </right>
      <top/>
      <bottom style="thick">
        <color theme="4" tint="0.59996337778862885"/>
      </bottom>
      <diagonal/>
    </border>
    <border>
      <left style="thick">
        <color rgb="FFEAF5F7"/>
      </left>
      <right style="thick">
        <color theme="4" tint="0.59996337778862885"/>
      </right>
      <top/>
      <bottom style="thick">
        <color theme="4" tint="0.59996337778862885"/>
      </bottom>
      <diagonal/>
    </border>
    <border>
      <left style="thick">
        <color rgb="FFEAF5F7"/>
      </left>
      <right/>
      <top style="thick">
        <color theme="4" tint="0.59996337778862885"/>
      </top>
      <bottom style="thick">
        <color theme="0"/>
      </bottom>
      <diagonal/>
    </border>
    <border>
      <left/>
      <right style="thick">
        <color theme="4" tint="0.59996337778862885"/>
      </right>
      <top style="thick">
        <color theme="0"/>
      </top>
      <bottom style="thick">
        <color rgb="FFEAF5F7"/>
      </bottom>
      <diagonal/>
    </border>
    <border>
      <left style="thick">
        <color theme="4" tint="0.59996337778862885"/>
      </left>
      <right style="thick">
        <color theme="0"/>
      </right>
      <top/>
      <bottom style="thick">
        <color rgb="FFEAF5F7"/>
      </bottom>
      <diagonal/>
    </border>
    <border>
      <left style="thick">
        <color theme="4" tint="0.59996337778862885"/>
      </left>
      <right style="thick">
        <color rgb="FFEAF5F7"/>
      </right>
      <top style="thick">
        <color theme="0"/>
      </top>
      <bottom style="thick">
        <color theme="0"/>
      </bottom>
      <diagonal/>
    </border>
    <border>
      <left style="thick">
        <color theme="4" tint="0.59996337778862885"/>
      </left>
      <right style="thick">
        <color rgb="FFEAF5F7"/>
      </right>
      <top style="thick">
        <color rgb="FFEAF5F7"/>
      </top>
      <bottom style="thick">
        <color theme="0"/>
      </bottom>
      <diagonal/>
    </border>
    <border>
      <left style="thick">
        <color rgb="FFEAF5F7"/>
      </left>
      <right style="thick">
        <color rgb="FFEAF5F7"/>
      </right>
      <top style="thick">
        <color theme="4" tint="0.59996337778862885"/>
      </top>
      <bottom/>
      <diagonal/>
    </border>
    <border>
      <left style="thick">
        <color rgb="FFEAF5F7"/>
      </left>
      <right style="thick">
        <color theme="4" tint="0.59996337778862885"/>
      </right>
      <top style="thick">
        <color theme="4" tint="0.59996337778862885"/>
      </top>
      <bottom/>
      <diagonal/>
    </border>
    <border>
      <left style="thick">
        <color rgb="FFEAF5F7"/>
      </left>
      <right style="thick">
        <color theme="4" tint="0.59996337778862885"/>
      </right>
      <top style="thick">
        <color theme="0" tint="-0.14996795556505021"/>
      </top>
      <bottom style="thick">
        <color theme="0" tint="-0.14996795556505021"/>
      </bottom>
      <diagonal/>
    </border>
    <border>
      <left/>
      <right style="thick">
        <color theme="0" tint="-0.14996795556505021"/>
      </right>
      <top style="thick">
        <color theme="0"/>
      </top>
      <bottom/>
      <diagonal/>
    </border>
    <border>
      <left style="thick">
        <color theme="0" tint="-0.14996795556505021"/>
      </left>
      <right style="thick">
        <color rgb="FFEAF5F7"/>
      </right>
      <top style="thick">
        <color theme="0" tint="-0.14996795556505021"/>
      </top>
      <bottom/>
      <diagonal/>
    </border>
    <border>
      <left style="thick">
        <color rgb="FFEAF5F7"/>
      </left>
      <right style="thick">
        <color theme="4" tint="0.59996337778862885"/>
      </right>
      <top style="thick">
        <color theme="0" tint="-0.14996795556505021"/>
      </top>
      <bottom/>
      <diagonal/>
    </border>
    <border>
      <left style="thick">
        <color theme="4" tint="0.59996337778862885"/>
      </left>
      <right style="thin">
        <color auto="1"/>
      </right>
      <top style="thick">
        <color theme="4" tint="0.59996337778862885"/>
      </top>
      <bottom style="thick">
        <color theme="4" tint="0.59996337778862885"/>
      </bottom>
      <diagonal/>
    </border>
    <border>
      <left style="thin">
        <color auto="1"/>
      </left>
      <right style="thin">
        <color auto="1"/>
      </right>
      <top style="thick">
        <color theme="4" tint="0.59996337778862885"/>
      </top>
      <bottom style="thick">
        <color theme="4" tint="0.59996337778862885"/>
      </bottom>
      <diagonal/>
    </border>
    <border>
      <left style="thin">
        <color auto="1"/>
      </left>
      <right style="thick">
        <color theme="4" tint="0.59996337778862885"/>
      </right>
      <top style="thick">
        <color theme="4" tint="0.59996337778862885"/>
      </top>
      <bottom style="thick">
        <color theme="4" tint="0.59996337778862885"/>
      </bottom>
      <diagonal/>
    </border>
    <border>
      <left style="thick">
        <color rgb="FFEAF5F7"/>
      </left>
      <right style="thick">
        <color theme="0" tint="-0.14996795556505021"/>
      </right>
      <top style="thick">
        <color theme="0" tint="-0.14996795556505021"/>
      </top>
      <bottom style="thick">
        <color theme="0" tint="-0.14996795556505021"/>
      </bottom>
      <diagonal/>
    </border>
    <border>
      <left style="thick">
        <color theme="4" tint="0.59996337778862885"/>
      </left>
      <right style="thick">
        <color rgb="FFEAF5F7"/>
      </right>
      <top style="thick">
        <color theme="4" tint="0.59996337778862885"/>
      </top>
      <bottom/>
      <diagonal/>
    </border>
    <border>
      <left style="thick">
        <color theme="4" tint="0.59996337778862885"/>
      </left>
      <right/>
      <top style="thick">
        <color theme="0"/>
      </top>
      <bottom style="thick">
        <color theme="4" tint="0.59996337778862885"/>
      </bottom>
      <diagonal/>
    </border>
    <border>
      <left/>
      <right/>
      <top style="thick">
        <color theme="0"/>
      </top>
      <bottom style="thick">
        <color theme="4" tint="0.59996337778862885"/>
      </bottom>
      <diagonal/>
    </border>
    <border>
      <left/>
      <right style="thick">
        <color theme="0"/>
      </right>
      <top style="thick">
        <color theme="0"/>
      </top>
      <bottom style="thick">
        <color theme="4" tint="0.59996337778862885"/>
      </bottom>
      <diagonal/>
    </border>
    <border>
      <left/>
      <right style="thick">
        <color theme="4" tint="0.59996337778862885"/>
      </right>
      <top/>
      <bottom style="thick">
        <color theme="0"/>
      </bottom>
      <diagonal/>
    </border>
    <border>
      <left/>
      <right/>
      <top style="thick">
        <color theme="4" tint="0.59996337778862885"/>
      </top>
      <bottom style="thick">
        <color rgb="FFEAF5F7"/>
      </bottom>
      <diagonal/>
    </border>
    <border>
      <left style="thick">
        <color theme="0"/>
      </left>
      <right/>
      <top style="thick">
        <color theme="0"/>
      </top>
      <bottom style="thick">
        <color theme="4" tint="0.59996337778862885"/>
      </bottom>
      <diagonal/>
    </border>
    <border>
      <left/>
      <right style="thick">
        <color theme="4" tint="0.59996337778862885"/>
      </right>
      <top style="thick">
        <color theme="0"/>
      </top>
      <bottom style="thick">
        <color theme="4" tint="0.59996337778862885"/>
      </bottom>
      <diagonal/>
    </border>
    <border>
      <left/>
      <right style="thick">
        <color rgb="FFEAF5F7"/>
      </right>
      <top/>
      <bottom style="thick">
        <color theme="4" tint="0.59996337778862885"/>
      </bottom>
      <diagonal/>
    </border>
    <border>
      <left style="thick">
        <color rgb="FFEAF5F7"/>
      </left>
      <right/>
      <top/>
      <bottom style="thick">
        <color theme="4" tint="0.59996337778862885"/>
      </bottom>
      <diagonal/>
    </border>
    <border>
      <left style="thick">
        <color theme="4" tint="0.59996337778862885"/>
      </left>
      <right/>
      <top style="thick">
        <color theme="4" tint="0.59996337778862885"/>
      </top>
      <bottom style="thick">
        <color rgb="FFEAF5F7"/>
      </bottom>
      <diagonal/>
    </border>
    <border>
      <left/>
      <right style="thick">
        <color theme="4" tint="0.59996337778862885"/>
      </right>
      <top style="thick">
        <color theme="4" tint="0.59996337778862885"/>
      </top>
      <bottom style="thick">
        <color rgb="FFEAF5F7"/>
      </bottom>
      <diagonal/>
    </border>
    <border>
      <left style="thick">
        <color theme="0" tint="-0.14996795556505021"/>
      </left>
      <right style="thick">
        <color theme="0" tint="-0.14996795556505021"/>
      </right>
      <top style="thick">
        <color theme="0" tint="-0.14993743705557422"/>
      </top>
      <bottom style="thick">
        <color theme="0" tint="-0.14996795556505021"/>
      </bottom>
      <diagonal/>
    </border>
    <border>
      <left style="thick">
        <color rgb="FFEAF5F7"/>
      </left>
      <right/>
      <top style="thick">
        <color theme="0"/>
      </top>
      <bottom style="thick">
        <color theme="4" tint="0.59996337778862885"/>
      </bottom>
      <diagonal/>
    </border>
    <border>
      <left/>
      <right style="thick">
        <color rgb="FFEAF5F7"/>
      </right>
      <top style="thick">
        <color theme="0"/>
      </top>
      <bottom style="thick">
        <color theme="4" tint="0.59996337778862885"/>
      </bottom>
      <diagonal/>
    </border>
    <border>
      <left style="thick">
        <color theme="0" tint="-0.14996795556505021"/>
      </left>
      <right/>
      <top style="thick">
        <color theme="0" tint="-0.14993743705557422"/>
      </top>
      <bottom style="thick">
        <color theme="0" tint="-0.14993743705557422"/>
      </bottom>
      <diagonal/>
    </border>
    <border>
      <left/>
      <right/>
      <top style="thick">
        <color theme="0" tint="-0.14993743705557422"/>
      </top>
      <bottom style="thick">
        <color theme="0" tint="-0.14993743705557422"/>
      </bottom>
      <diagonal/>
    </border>
    <border>
      <left/>
      <right style="thick">
        <color theme="0" tint="-0.14993743705557422"/>
      </right>
      <top style="thick">
        <color theme="0" tint="-0.14993743705557422"/>
      </top>
      <bottom style="thick">
        <color theme="0" tint="-0.14993743705557422"/>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style="thick">
        <color rgb="FF81BAE4"/>
      </right>
      <top style="thick">
        <color rgb="FFEAF5F7"/>
      </top>
      <bottom style="thick">
        <color rgb="FFEAF5F7"/>
      </bottom>
      <diagonal/>
    </border>
    <border>
      <left/>
      <right style="thick">
        <color rgb="FF81BAE4"/>
      </right>
      <top style="thick">
        <color theme="0"/>
      </top>
      <bottom style="thick">
        <color rgb="FFEAF5F7"/>
      </bottom>
      <diagonal/>
    </border>
    <border>
      <left style="thick">
        <color theme="0" tint="-0.14996795556505021"/>
      </left>
      <right/>
      <top style="thick">
        <color theme="0" tint="-0.14993743705557422"/>
      </top>
      <bottom style="thick">
        <color theme="0" tint="-0.14996795556505021"/>
      </bottom>
      <diagonal/>
    </border>
    <border>
      <left/>
      <right/>
      <top style="thick">
        <color theme="0" tint="-0.14993743705557422"/>
      </top>
      <bottom style="thick">
        <color theme="0" tint="-0.14996795556505021"/>
      </bottom>
      <diagonal/>
    </border>
    <border>
      <left/>
      <right style="thick">
        <color theme="0" tint="-0.14996795556505021"/>
      </right>
      <top style="thick">
        <color theme="0" tint="-0.14993743705557422"/>
      </top>
      <bottom style="thick">
        <color theme="0" tint="-0.14996795556505021"/>
      </bottom>
      <diagonal/>
    </border>
    <border>
      <left style="thick">
        <color theme="4" tint="0.59996337778862885"/>
      </left>
      <right style="thick">
        <color theme="4" tint="0.59996337778862885"/>
      </right>
      <top/>
      <bottom style="thick">
        <color theme="0"/>
      </bottom>
      <diagonal/>
    </border>
    <border>
      <left style="thick">
        <color theme="4" tint="0.59996337778862885"/>
      </left>
      <right/>
      <top style="thick">
        <color theme="5" tint="0.79998168889431442"/>
      </top>
      <bottom style="thick">
        <color theme="0"/>
      </bottom>
      <diagonal/>
    </border>
    <border>
      <left/>
      <right/>
      <top style="thick">
        <color theme="5" tint="0.79998168889431442"/>
      </top>
      <bottom style="thick">
        <color theme="0"/>
      </bottom>
      <diagonal/>
    </border>
    <border>
      <left/>
      <right style="thick">
        <color theme="4" tint="0.59996337778862885"/>
      </right>
      <top style="thick">
        <color theme="5" tint="0.79998168889431442"/>
      </top>
      <bottom style="thick">
        <color theme="0"/>
      </bottom>
      <diagonal/>
    </border>
    <border>
      <left style="thin">
        <color theme="0"/>
      </left>
      <right/>
      <top/>
      <bottom/>
      <diagonal/>
    </border>
    <border>
      <left/>
      <right style="thick">
        <color theme="0" tint="-0.24994659260841701"/>
      </right>
      <top/>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thick">
        <color theme="5" tint="0.79998168889431442"/>
      </left>
      <right style="thick">
        <color rgb="FFEAF5F7"/>
      </right>
      <top style="thick">
        <color theme="0"/>
      </top>
      <bottom style="thick">
        <color rgb="FFEAF5F7"/>
      </bottom>
      <diagonal/>
    </border>
    <border>
      <left style="thick">
        <color theme="5" tint="0.79998168889431442"/>
      </left>
      <right style="thick">
        <color rgb="FFEAF5F7"/>
      </right>
      <top style="thick">
        <color rgb="FFEAF5F7"/>
      </top>
      <bottom style="thick">
        <color rgb="FFEAF5F7"/>
      </bottom>
      <diagonal/>
    </border>
    <border>
      <left style="thick">
        <color theme="5" tint="0.79998168889431442"/>
      </left>
      <right style="thick">
        <color rgb="FFEAF5F7"/>
      </right>
      <top style="thick">
        <color rgb="FFEAF5F7"/>
      </top>
      <bottom style="thick">
        <color theme="3" tint="0.79989013336588644"/>
      </bottom>
      <diagonal/>
    </border>
    <border>
      <left style="thick">
        <color theme="5" tint="0.79998168889431442"/>
      </left>
      <right style="thick">
        <color rgb="FFEAF5F7"/>
      </right>
      <top/>
      <bottom style="thick">
        <color rgb="FFEAF5F7"/>
      </bottom>
      <diagonal/>
    </border>
    <border>
      <left style="thick">
        <color theme="5" tint="0.79998168889431442"/>
      </left>
      <right style="thick">
        <color rgb="FFEAF5F7"/>
      </right>
      <top style="thick">
        <color rgb="FFEAF5F7"/>
      </top>
      <bottom style="thick">
        <color theme="3" tint="0.79992065187536243"/>
      </bottom>
      <diagonal/>
    </border>
    <border>
      <left style="thick">
        <color theme="0" tint="-0.24994659260841701"/>
      </left>
      <right style="thick">
        <color theme="0"/>
      </right>
      <top style="thick">
        <color theme="0"/>
      </top>
      <bottom/>
      <diagonal/>
    </border>
    <border>
      <left style="thick">
        <color theme="4" tint="0.59996337778862885"/>
      </left>
      <right/>
      <top style="thick">
        <color theme="3" tint="0.79998168889431442"/>
      </top>
      <bottom style="thick">
        <color theme="4" tint="0.59996337778862885"/>
      </bottom>
      <diagonal/>
    </border>
    <border>
      <left/>
      <right/>
      <top style="thick">
        <color theme="3" tint="0.79998168889431442"/>
      </top>
      <bottom style="thick">
        <color theme="4" tint="0.59996337778862885"/>
      </bottom>
      <diagonal/>
    </border>
    <border>
      <left style="thick">
        <color theme="4" tint="0.59996337778862885"/>
      </left>
      <right style="thick">
        <color theme="3" tint="0.79998168889431442"/>
      </right>
      <top/>
      <bottom/>
      <diagonal/>
    </border>
    <border>
      <left style="thick">
        <color theme="4" tint="0.59996337778862885"/>
      </left>
      <right/>
      <top style="thick">
        <color theme="4" tint="0.59996337778862885"/>
      </top>
      <bottom style="thick">
        <color theme="4" tint="0.59996337778862885"/>
      </bottom>
      <diagonal/>
    </border>
    <border>
      <left/>
      <right/>
      <top style="thick">
        <color theme="4" tint="0.59996337778862885"/>
      </top>
      <bottom style="thick">
        <color theme="4" tint="0.59996337778862885"/>
      </bottom>
      <diagonal/>
    </border>
    <border>
      <left/>
      <right style="thick">
        <color theme="4" tint="0.59996337778862885"/>
      </right>
      <top style="thick">
        <color theme="4" tint="0.59996337778862885"/>
      </top>
      <bottom style="thick">
        <color theme="4" tint="0.59996337778862885"/>
      </bottom>
      <diagonal/>
    </border>
    <border>
      <left style="thick">
        <color theme="0"/>
      </left>
      <right style="thick">
        <color theme="3" tint="0.79998168889431442"/>
      </right>
      <top/>
      <bottom/>
      <diagonal/>
    </border>
    <border>
      <left/>
      <right style="thick">
        <color theme="3" tint="0.79998168889431442"/>
      </right>
      <top style="thick">
        <color theme="3" tint="0.79998168889431442"/>
      </top>
      <bottom style="thick">
        <color theme="4" tint="0.59996337778862885"/>
      </bottom>
      <diagonal/>
    </border>
    <border>
      <left style="thick">
        <color theme="3" tint="0.79998168889431442"/>
      </left>
      <right/>
      <top style="thick">
        <color theme="3" tint="0.79995117038483843"/>
      </top>
      <bottom style="thick">
        <color theme="3" tint="0.79995117038483843"/>
      </bottom>
      <diagonal/>
    </border>
    <border>
      <left/>
      <right/>
      <top style="thick">
        <color theme="3" tint="0.79995117038483843"/>
      </top>
      <bottom style="thick">
        <color theme="3" tint="0.79995117038483843"/>
      </bottom>
      <diagonal/>
    </border>
    <border>
      <left/>
      <right style="thick">
        <color theme="4" tint="0.59996337778862885"/>
      </right>
      <top style="thick">
        <color theme="3" tint="0.79995117038483843"/>
      </top>
      <bottom style="thick">
        <color theme="3" tint="0.79995117038483843"/>
      </bottom>
      <diagonal/>
    </border>
    <border>
      <left style="thick">
        <color rgb="FFEAF5F7"/>
      </left>
      <right/>
      <top style="thick">
        <color rgb="FF81BAE4"/>
      </top>
      <bottom style="thick">
        <color rgb="FFEAF5F7"/>
      </bottom>
      <diagonal/>
    </border>
    <border>
      <left style="thick">
        <color theme="4" tint="0.59996337778862885"/>
      </left>
      <right/>
      <top/>
      <bottom style="thick">
        <color theme="0" tint="-4.9989318521683403E-2"/>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2">
    <xf numFmtId="0" fontId="0" fillId="0" borderId="0"/>
    <xf numFmtId="0" fontId="9" fillId="0" borderId="0" applyNumberFormat="0" applyFill="0" applyBorder="0" applyAlignment="0" applyProtection="0">
      <alignment vertical="top"/>
      <protection locked="0"/>
    </xf>
  </cellStyleXfs>
  <cellXfs count="1487">
    <xf numFmtId="0" fontId="0" fillId="0" borderId="0" xfId="0"/>
    <xf numFmtId="0" fontId="5" fillId="0" borderId="0" xfId="0" applyFont="1"/>
    <xf numFmtId="0" fontId="0" fillId="0" borderId="0" xfId="0" applyFont="1"/>
    <xf numFmtId="0" fontId="0" fillId="0" borderId="0" xfId="0" applyAlignment="1">
      <alignment wrapText="1"/>
    </xf>
    <xf numFmtId="0" fontId="8" fillId="0" borderId="0" xfId="0" applyFont="1"/>
    <xf numFmtId="0" fontId="0" fillId="0" borderId="0" xfId="0" applyNumberFormat="1"/>
    <xf numFmtId="0" fontId="5" fillId="4" borderId="2" xfId="0" applyFont="1" applyFill="1" applyBorder="1"/>
    <xf numFmtId="0" fontId="5" fillId="4" borderId="4" xfId="0" applyFont="1" applyFill="1" applyBorder="1"/>
    <xf numFmtId="0" fontId="5" fillId="4" borderId="5" xfId="0" applyFont="1" applyFill="1" applyBorder="1"/>
    <xf numFmtId="0" fontId="5" fillId="4" borderId="6" xfId="0" applyFont="1" applyFill="1" applyBorder="1"/>
    <xf numFmtId="0" fontId="0" fillId="4" borderId="5" xfId="0" applyFont="1" applyFill="1" applyBorder="1"/>
    <xf numFmtId="0" fontId="0" fillId="4" borderId="6" xfId="0" applyFill="1" applyBorder="1"/>
    <xf numFmtId="0" fontId="0" fillId="4" borderId="7" xfId="0" applyFill="1" applyBorder="1"/>
    <xf numFmtId="0" fontId="0" fillId="4" borderId="9" xfId="0" applyFill="1" applyBorder="1"/>
    <xf numFmtId="0" fontId="5" fillId="6" borderId="2"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0" fillId="6" borderId="5" xfId="0" applyFont="1" applyFill="1" applyBorder="1"/>
    <xf numFmtId="0" fontId="0" fillId="6" borderId="6" xfId="0" applyFont="1" applyFill="1" applyBorder="1"/>
    <xf numFmtId="0" fontId="0" fillId="6" borderId="7" xfId="0" applyFill="1" applyBorder="1"/>
    <xf numFmtId="0" fontId="0" fillId="6" borderId="9" xfId="0" applyFill="1" applyBorder="1"/>
    <xf numFmtId="0" fontId="5" fillId="6" borderId="3" xfId="0" applyFont="1" applyFill="1" applyBorder="1" applyAlignment="1">
      <alignment wrapText="1"/>
    </xf>
    <xf numFmtId="0" fontId="5" fillId="6" borderId="1" xfId="0" applyFont="1" applyFill="1" applyBorder="1" applyAlignment="1">
      <alignment wrapText="1"/>
    </xf>
    <xf numFmtId="0" fontId="0" fillId="6" borderId="5" xfId="0" applyFill="1" applyBorder="1"/>
    <xf numFmtId="0" fontId="0" fillId="6" borderId="1" xfId="0" applyFill="1" applyBorder="1" applyAlignment="1">
      <alignment wrapText="1"/>
    </xf>
    <xf numFmtId="0" fontId="0" fillId="6" borderId="6" xfId="0" applyFill="1" applyBorder="1"/>
    <xf numFmtId="0" fontId="0" fillId="6" borderId="8" xfId="0" applyFill="1" applyBorder="1" applyAlignment="1">
      <alignment wrapText="1"/>
    </xf>
    <xf numFmtId="0" fontId="14" fillId="8" borderId="0" xfId="0" applyFont="1" applyFill="1" applyBorder="1"/>
    <xf numFmtId="0" fontId="14" fillId="0" borderId="0" xfId="0" applyFont="1"/>
    <xf numFmtId="0" fontId="11" fillId="0" borderId="0" xfId="0" applyFont="1"/>
    <xf numFmtId="0" fontId="14" fillId="8" borderId="10" xfId="0" applyFont="1" applyFill="1" applyBorder="1" applyAlignment="1">
      <alignment horizontal="left"/>
    </xf>
    <xf numFmtId="0" fontId="15" fillId="8" borderId="0" xfId="0" applyFont="1" applyFill="1" applyBorder="1" applyAlignment="1">
      <alignment horizontal="left"/>
    </xf>
    <xf numFmtId="0" fontId="19" fillId="8" borderId="0" xfId="0" applyFont="1" applyFill="1" applyBorder="1" applyAlignment="1">
      <alignment horizontal="center" vertical="center"/>
    </xf>
    <xf numFmtId="0" fontId="14" fillId="0" borderId="0" xfId="0" applyFont="1" applyAlignment="1">
      <alignment horizontal="left"/>
    </xf>
    <xf numFmtId="0" fontId="14" fillId="8" borderId="0" xfId="0" applyFont="1" applyFill="1" applyBorder="1" applyAlignment="1"/>
    <xf numFmtId="0" fontId="14" fillId="8" borderId="10" xfId="0" applyFont="1" applyFill="1" applyBorder="1" applyAlignment="1">
      <alignment horizontal="left"/>
    </xf>
    <xf numFmtId="0" fontId="15" fillId="8" borderId="15" xfId="0" applyFont="1" applyFill="1" applyBorder="1" applyAlignment="1">
      <alignment horizontal="left"/>
    </xf>
    <xf numFmtId="0" fontId="15" fillId="8" borderId="16" xfId="0" applyFont="1" applyFill="1" applyBorder="1" applyAlignment="1">
      <alignment horizontal="left"/>
    </xf>
    <xf numFmtId="0" fontId="14" fillId="8" borderId="13" xfId="0" applyFont="1" applyFill="1" applyBorder="1" applyAlignment="1">
      <alignment horizontal="left"/>
    </xf>
    <xf numFmtId="0" fontId="0" fillId="8" borderId="0" xfId="0" applyFill="1"/>
    <xf numFmtId="0" fontId="16" fillId="8" borderId="13" xfId="0" applyFont="1" applyFill="1" applyBorder="1" applyAlignment="1">
      <alignment horizontal="left"/>
    </xf>
    <xf numFmtId="0" fontId="16" fillId="8" borderId="10" xfId="0" applyFont="1" applyFill="1" applyBorder="1" applyAlignment="1">
      <alignment horizontal="left"/>
    </xf>
    <xf numFmtId="0" fontId="15" fillId="8" borderId="10" xfId="0" applyFont="1" applyFill="1" applyBorder="1" applyAlignment="1">
      <alignment horizontal="left"/>
    </xf>
    <xf numFmtId="0" fontId="23" fillId="8" borderId="23" xfId="0" applyFont="1" applyFill="1" applyBorder="1" applyAlignment="1">
      <alignment horizontal="center" wrapText="1"/>
    </xf>
    <xf numFmtId="0" fontId="23" fillId="8" borderId="24" xfId="0" applyFont="1" applyFill="1" applyBorder="1" applyAlignment="1">
      <alignment horizontal="center" wrapText="1"/>
    </xf>
    <xf numFmtId="0" fontId="15" fillId="8" borderId="18" xfId="0" applyFont="1" applyFill="1" applyBorder="1" applyAlignment="1">
      <alignment vertical="top" wrapText="1"/>
    </xf>
    <xf numFmtId="0" fontId="15" fillId="8" borderId="26" xfId="0" applyFont="1" applyFill="1" applyBorder="1" applyAlignment="1">
      <alignment vertical="top" wrapText="1"/>
    </xf>
    <xf numFmtId="0" fontId="16" fillId="8" borderId="21" xfId="0" applyFont="1" applyFill="1" applyBorder="1" applyAlignment="1">
      <alignment horizontal="left"/>
    </xf>
    <xf numFmtId="0" fontId="16" fillId="8" borderId="19" xfId="0" applyFont="1" applyFill="1" applyBorder="1" applyAlignment="1">
      <alignment horizontal="left"/>
    </xf>
    <xf numFmtId="0" fontId="0" fillId="8" borderId="24" xfId="0" applyFill="1" applyBorder="1" applyAlignment="1">
      <alignment horizontal="left"/>
    </xf>
    <xf numFmtId="0" fontId="15" fillId="0" borderId="0" xfId="0" applyFont="1" applyAlignment="1">
      <alignment horizontal="left"/>
    </xf>
    <xf numFmtId="0" fontId="11" fillId="8" borderId="12" xfId="0" applyFont="1" applyFill="1" applyBorder="1" applyAlignment="1">
      <alignment horizontal="left" vertical="top"/>
    </xf>
    <xf numFmtId="0" fontId="25" fillId="8" borderId="12" xfId="0" applyFont="1" applyFill="1" applyBorder="1" applyAlignment="1">
      <alignment horizontal="left" vertical="top"/>
    </xf>
    <xf numFmtId="0" fontId="14" fillId="8" borderId="24" xfId="0" applyFont="1" applyFill="1" applyBorder="1" applyAlignment="1">
      <alignment horizontal="left"/>
    </xf>
    <xf numFmtId="0" fontId="16" fillId="8" borderId="24" xfId="0" applyFont="1" applyFill="1" applyBorder="1" applyAlignment="1">
      <alignment horizontal="left"/>
    </xf>
    <xf numFmtId="0" fontId="19" fillId="8" borderId="11" xfId="0" applyFont="1" applyFill="1" applyBorder="1" applyAlignment="1">
      <alignment horizontal="center" wrapText="1"/>
    </xf>
    <xf numFmtId="0" fontId="19" fillId="0" borderId="11" xfId="0" applyFont="1" applyFill="1" applyBorder="1" applyAlignment="1">
      <alignment horizontal="center" wrapText="1"/>
    </xf>
    <xf numFmtId="0" fontId="14" fillId="8" borderId="0" xfId="0" applyFont="1" applyFill="1" applyBorder="1" applyAlignment="1">
      <alignment horizontal="left"/>
    </xf>
    <xf numFmtId="0" fontId="15" fillId="8" borderId="0" xfId="0" applyFont="1" applyFill="1" applyBorder="1" applyAlignment="1">
      <alignment horizontal="left"/>
    </xf>
    <xf numFmtId="0" fontId="16" fillId="8" borderId="0" xfId="0" applyFont="1" applyFill="1" applyBorder="1" applyAlignment="1">
      <alignment horizontal="left"/>
    </xf>
    <xf numFmtId="0" fontId="14" fillId="8" borderId="12" xfId="0" applyFont="1" applyFill="1" applyBorder="1" applyAlignment="1"/>
    <xf numFmtId="0" fontId="15" fillId="8" borderId="25" xfId="0" applyFont="1" applyFill="1" applyBorder="1" applyAlignment="1">
      <alignment horizontal="left"/>
    </xf>
    <xf numFmtId="0" fontId="14" fillId="8" borderId="25" xfId="0" applyFont="1" applyFill="1" applyBorder="1" applyAlignment="1">
      <alignment horizontal="left"/>
    </xf>
    <xf numFmtId="0" fontId="14" fillId="8" borderId="24" xfId="0" applyFont="1" applyFill="1" applyBorder="1" applyAlignment="1">
      <alignment horizontal="left"/>
    </xf>
    <xf numFmtId="0" fontId="16" fillId="8" borderId="24" xfId="0" applyFont="1" applyFill="1" applyBorder="1" applyAlignment="1">
      <alignment horizontal="left"/>
    </xf>
    <xf numFmtId="0" fontId="15" fillId="8" borderId="11" xfId="0" applyFont="1" applyFill="1" applyBorder="1" applyAlignment="1">
      <alignment horizontal="left"/>
    </xf>
    <xf numFmtId="0" fontId="19" fillId="8" borderId="11" xfId="0" applyFont="1" applyFill="1" applyBorder="1" applyAlignment="1">
      <alignment horizontal="center" wrapText="1"/>
    </xf>
    <xf numFmtId="0" fontId="27" fillId="0" borderId="0" xfId="0" applyFont="1"/>
    <xf numFmtId="0" fontId="14" fillId="8" borderId="24" xfId="0" applyFont="1" applyFill="1" applyBorder="1" applyAlignment="1"/>
    <xf numFmtId="0" fontId="23" fillId="8" borderId="0" xfId="0" applyFont="1" applyFill="1" applyBorder="1" applyAlignment="1">
      <alignment horizontal="center" wrapText="1"/>
    </xf>
    <xf numFmtId="0" fontId="20" fillId="10" borderId="49" xfId="0" applyFont="1" applyFill="1" applyBorder="1" applyAlignment="1">
      <alignment horizontal="center" vertical="center" wrapText="1"/>
    </xf>
    <xf numFmtId="0" fontId="15" fillId="10" borderId="47" xfId="0" applyFont="1" applyFill="1" applyBorder="1" applyAlignment="1">
      <alignment horizontal="center" vertical="center" wrapText="1"/>
    </xf>
    <xf numFmtId="0" fontId="11" fillId="8" borderId="12" xfId="0" applyFont="1" applyFill="1" applyBorder="1" applyAlignment="1">
      <alignment horizontal="left" vertical="center"/>
    </xf>
    <xf numFmtId="0" fontId="11" fillId="0" borderId="0" xfId="0" applyFont="1" applyAlignment="1">
      <alignment horizontal="center" vertical="center" wrapText="1"/>
    </xf>
    <xf numFmtId="0" fontId="19" fillId="8" borderId="0" xfId="0" applyFont="1" applyFill="1" applyBorder="1" applyAlignment="1"/>
    <xf numFmtId="0" fontId="19" fillId="8" borderId="0" xfId="0" applyFont="1" applyFill="1" applyBorder="1" applyAlignment="1">
      <alignment horizontal="center"/>
    </xf>
    <xf numFmtId="0" fontId="19" fillId="8" borderId="12" xfId="0" applyFont="1" applyFill="1" applyBorder="1" applyAlignment="1">
      <alignment horizontal="center" vertical="center"/>
    </xf>
    <xf numFmtId="0" fontId="19" fillId="8" borderId="0" xfId="0" applyFont="1" applyFill="1" applyBorder="1" applyAlignment="1">
      <alignment wrapText="1"/>
    </xf>
    <xf numFmtId="0" fontId="19" fillId="8" borderId="0" xfId="0" applyFont="1" applyFill="1" applyBorder="1" applyAlignment="1">
      <alignment horizontal="center"/>
    </xf>
    <xf numFmtId="0" fontId="19" fillId="8" borderId="0" xfId="0" applyFont="1" applyFill="1" applyBorder="1" applyAlignment="1">
      <alignment horizontal="left"/>
    </xf>
    <xf numFmtId="0" fontId="19" fillId="8" borderId="0" xfId="0" applyFont="1" applyFill="1" applyBorder="1" applyAlignment="1">
      <alignment wrapText="1"/>
    </xf>
    <xf numFmtId="0" fontId="30" fillId="8" borderId="0" xfId="0" applyFont="1" applyFill="1" applyBorder="1" applyAlignment="1"/>
    <xf numFmtId="0" fontId="4" fillId="0" borderId="0" xfId="0" applyFont="1"/>
    <xf numFmtId="0" fontId="19" fillId="8" borderId="0" xfId="0" applyFont="1" applyFill="1" applyBorder="1" applyAlignment="1">
      <alignment horizontal="right"/>
    </xf>
    <xf numFmtId="0" fontId="28" fillId="8" borderId="0" xfId="0" applyFont="1" applyFill="1" applyBorder="1" applyAlignment="1"/>
    <xf numFmtId="0" fontId="30" fillId="8" borderId="38" xfId="0" applyFont="1" applyFill="1" applyBorder="1" applyAlignment="1">
      <alignment horizontal="left"/>
    </xf>
    <xf numFmtId="0" fontId="4" fillId="0" borderId="130" xfId="0" applyFont="1" applyFill="1" applyBorder="1" applyAlignment="1"/>
    <xf numFmtId="0" fontId="4" fillId="0" borderId="0" xfId="0" applyFont="1" applyAlignment="1">
      <alignment horizontal="center" vertical="center"/>
    </xf>
    <xf numFmtId="0" fontId="4" fillId="2" borderId="0" xfId="0" applyFont="1" applyFill="1" applyBorder="1" applyAlignment="1">
      <alignment horizontal="left" wrapText="1"/>
    </xf>
    <xf numFmtId="0" fontId="30" fillId="8" borderId="0" xfId="0" applyFont="1" applyFill="1" applyBorder="1" applyAlignment="1">
      <alignment horizontal="center"/>
    </xf>
    <xf numFmtId="0" fontId="30" fillId="0" borderId="0" xfId="0" applyFont="1"/>
    <xf numFmtId="0" fontId="30" fillId="8" borderId="0" xfId="0" applyFont="1" applyFill="1" applyBorder="1" applyAlignment="1">
      <alignment horizontal="left"/>
    </xf>
    <xf numFmtId="0" fontId="4" fillId="0" borderId="0" xfId="0" applyFont="1" applyAlignment="1">
      <alignment horizontal="left"/>
    </xf>
    <xf numFmtId="0" fontId="30" fillId="8" borderId="0" xfId="0" applyFont="1" applyFill="1" applyBorder="1" applyAlignment="1"/>
    <xf numFmtId="0" fontId="30" fillId="8" borderId="0" xfId="0" applyFont="1" applyFill="1" applyBorder="1" applyAlignment="1">
      <alignment horizontal="left" wrapText="1"/>
    </xf>
    <xf numFmtId="0" fontId="4" fillId="0" borderId="0" xfId="0" applyFont="1" applyAlignment="1"/>
    <xf numFmtId="0" fontId="30" fillId="8" borderId="0" xfId="0" applyFont="1" applyFill="1" applyBorder="1" applyAlignment="1">
      <alignment horizontal="left" vertical="center"/>
    </xf>
    <xf numFmtId="0" fontId="4" fillId="0" borderId="0" xfId="0" applyFont="1" applyAlignment="1">
      <alignment vertical="center"/>
    </xf>
    <xf numFmtId="0" fontId="19" fillId="8" borderId="0" xfId="0" applyFont="1" applyFill="1" applyBorder="1" applyAlignment="1"/>
    <xf numFmtId="0" fontId="19" fillId="10" borderId="49" xfId="0" applyFont="1" applyFill="1" applyBorder="1" applyAlignment="1">
      <alignment horizontal="center"/>
    </xf>
    <xf numFmtId="0" fontId="19" fillId="10" borderId="56" xfId="0" applyFont="1" applyFill="1" applyBorder="1" applyAlignment="1">
      <alignment horizontal="center"/>
    </xf>
    <xf numFmtId="0" fontId="19" fillId="10" borderId="112" xfId="0" applyFont="1" applyFill="1" applyBorder="1" applyAlignment="1">
      <alignment horizontal="center"/>
    </xf>
    <xf numFmtId="0" fontId="19" fillId="10" borderId="104" xfId="0" applyFont="1" applyFill="1" applyBorder="1" applyAlignment="1">
      <alignment horizontal="center"/>
    </xf>
    <xf numFmtId="0" fontId="19" fillId="10" borderId="105" xfId="0" applyFont="1" applyFill="1" applyBorder="1" applyAlignment="1">
      <alignment horizontal="center"/>
    </xf>
    <xf numFmtId="0" fontId="19" fillId="10" borderId="71" xfId="0" applyFont="1" applyFill="1" applyBorder="1" applyAlignment="1">
      <alignment horizontal="center"/>
    </xf>
    <xf numFmtId="0" fontId="23" fillId="0" borderId="0" xfId="0" applyFont="1"/>
    <xf numFmtId="0" fontId="28" fillId="0" borderId="19" xfId="0" applyFont="1" applyFill="1" applyBorder="1" applyAlignment="1">
      <alignment horizontal="center"/>
    </xf>
    <xf numFmtId="0" fontId="28" fillId="0" borderId="107" xfId="0" applyFont="1" applyFill="1" applyBorder="1" applyAlignment="1">
      <alignment horizontal="center"/>
    </xf>
    <xf numFmtId="0" fontId="4" fillId="0" borderId="106" xfId="0" applyFont="1" applyBorder="1"/>
    <xf numFmtId="0" fontId="4" fillId="0" borderId="19" xfId="0" applyFont="1" applyBorder="1"/>
    <xf numFmtId="0" fontId="4" fillId="0" borderId="23" xfId="0" applyFont="1" applyBorder="1"/>
    <xf numFmtId="0" fontId="4" fillId="0" borderId="107" xfId="0" applyFont="1" applyBorder="1"/>
    <xf numFmtId="0" fontId="4" fillId="0" borderId="21" xfId="0" applyFont="1" applyBorder="1"/>
    <xf numFmtId="0" fontId="4" fillId="0" borderId="20" xfId="0" applyFont="1" applyBorder="1"/>
    <xf numFmtId="0" fontId="4" fillId="0" borderId="10" xfId="0" applyFont="1" applyFill="1" applyBorder="1"/>
    <xf numFmtId="0" fontId="4" fillId="0" borderId="98" xfId="0" applyFont="1" applyFill="1" applyBorder="1"/>
    <xf numFmtId="164" fontId="4" fillId="0" borderId="97" xfId="0" applyNumberFormat="1" applyFont="1" applyBorder="1"/>
    <xf numFmtId="0" fontId="4" fillId="0" borderId="10" xfId="0" applyFont="1" applyBorder="1"/>
    <xf numFmtId="0" fontId="4" fillId="0" borderId="11" xfId="0" applyFont="1" applyBorder="1"/>
    <xf numFmtId="0" fontId="4" fillId="0" borderId="97" xfId="0" applyFont="1" applyBorder="1"/>
    <xf numFmtId="0" fontId="4" fillId="0" borderId="98" xfId="0" applyFont="1" applyBorder="1"/>
    <xf numFmtId="0" fontId="4" fillId="0" borderId="13" xfId="0" applyFont="1" applyBorder="1"/>
    <xf numFmtId="0" fontId="4" fillId="0" borderId="17" xfId="0" applyFont="1" applyBorder="1"/>
    <xf numFmtId="0" fontId="4" fillId="0" borderId="14" xfId="0" applyFont="1" applyFill="1" applyBorder="1"/>
    <xf numFmtId="0" fontId="4" fillId="0" borderId="109" xfId="0" applyFont="1" applyFill="1" applyBorder="1"/>
    <xf numFmtId="164" fontId="4" fillId="0" borderId="108" xfId="0" applyNumberFormat="1" applyFont="1" applyBorder="1"/>
    <xf numFmtId="0" fontId="4" fillId="0" borderId="14" xfId="0" applyFont="1" applyBorder="1"/>
    <xf numFmtId="0" fontId="4" fillId="0" borderId="51" xfId="0" applyFont="1" applyBorder="1"/>
    <xf numFmtId="0" fontId="4" fillId="0" borderId="108" xfId="0" applyFont="1" applyBorder="1"/>
    <xf numFmtId="0" fontId="4" fillId="0" borderId="109" xfId="0" applyFont="1" applyBorder="1"/>
    <xf numFmtId="0" fontId="4" fillId="0" borderId="34" xfId="0" applyFont="1" applyBorder="1"/>
    <xf numFmtId="0" fontId="4" fillId="0" borderId="33" xfId="0" applyFont="1" applyBorder="1"/>
    <xf numFmtId="0" fontId="4" fillId="2" borderId="0" xfId="0" applyFont="1" applyFill="1"/>
    <xf numFmtId="0" fontId="19" fillId="0" borderId="0" xfId="0" applyFont="1" applyAlignment="1">
      <alignment wrapText="1"/>
    </xf>
    <xf numFmtId="0" fontId="30" fillId="8" borderId="0" xfId="0" applyFont="1" applyFill="1" applyBorder="1" applyAlignment="1">
      <alignment horizontal="center"/>
    </xf>
    <xf numFmtId="0" fontId="30" fillId="8" borderId="0" xfId="0" applyFont="1" applyFill="1" applyBorder="1"/>
    <xf numFmtId="0" fontId="32" fillId="8" borderId="0" xfId="0" applyFont="1" applyFill="1" applyBorder="1" applyAlignment="1"/>
    <xf numFmtId="0" fontId="26" fillId="8" borderId="0" xfId="0" applyFont="1" applyFill="1" applyBorder="1" applyAlignment="1"/>
    <xf numFmtId="0" fontId="30" fillId="0" borderId="0" xfId="0" applyFont="1" applyAlignment="1"/>
    <xf numFmtId="0" fontId="30" fillId="8" borderId="0" xfId="0" applyFont="1" applyFill="1" applyBorder="1" applyAlignment="1">
      <alignment wrapText="1"/>
    </xf>
    <xf numFmtId="0" fontId="30" fillId="2" borderId="0" xfId="0" applyFont="1" applyFill="1" applyBorder="1" applyAlignment="1">
      <alignment wrapText="1"/>
    </xf>
    <xf numFmtId="0" fontId="32" fillId="8" borderId="0" xfId="0" applyFont="1" applyFill="1" applyBorder="1" applyAlignment="1">
      <alignment horizontal="left"/>
    </xf>
    <xf numFmtId="0" fontId="30" fillId="8" borderId="10" xfId="0" applyFont="1" applyFill="1" applyBorder="1" applyAlignment="1">
      <alignment horizontal="left"/>
    </xf>
    <xf numFmtId="0" fontId="19" fillId="10" borderId="47" xfId="0" applyFont="1" applyFill="1" applyBorder="1" applyAlignment="1">
      <alignment horizontal="center" wrapText="1"/>
    </xf>
    <xf numFmtId="0" fontId="30" fillId="0" borderId="0" xfId="0" applyFont="1" applyAlignment="1">
      <alignment wrapText="1"/>
    </xf>
    <xf numFmtId="0" fontId="19" fillId="10" borderId="95" xfId="0" applyFont="1" applyFill="1" applyBorder="1" applyAlignment="1">
      <alignment horizontal="center" wrapText="1"/>
    </xf>
    <xf numFmtId="0" fontId="19" fillId="10" borderId="48" xfId="0" applyFont="1" applyFill="1" applyBorder="1" applyAlignment="1">
      <alignment horizontal="center" wrapText="1"/>
    </xf>
    <xf numFmtId="0" fontId="19" fillId="10" borderId="76" xfId="0" applyFont="1" applyFill="1" applyBorder="1" applyAlignment="1">
      <alignment horizontal="center" wrapText="1"/>
    </xf>
    <xf numFmtId="0" fontId="30" fillId="2" borderId="10" xfId="0" applyFont="1" applyFill="1" applyBorder="1"/>
    <xf numFmtId="0" fontId="30" fillId="2" borderId="85" xfId="0" applyFont="1" applyFill="1" applyBorder="1"/>
    <xf numFmtId="0" fontId="30" fillId="0" borderId="0" xfId="0" applyFont="1" applyBorder="1"/>
    <xf numFmtId="0" fontId="4" fillId="0" borderId="0" xfId="0" applyFont="1" applyBorder="1"/>
    <xf numFmtId="0" fontId="30" fillId="8" borderId="10" xfId="0" applyNumberFormat="1" applyFont="1" applyFill="1" applyBorder="1" applyAlignment="1">
      <alignment horizontal="left" wrapText="1"/>
    </xf>
    <xf numFmtId="0" fontId="19" fillId="8" borderId="0" xfId="0" applyFont="1" applyFill="1" applyBorder="1" applyAlignment="1">
      <alignment horizontal="right" vertical="center"/>
    </xf>
    <xf numFmtId="0" fontId="19" fillId="8" borderId="0" xfId="0" applyFont="1" applyFill="1" applyBorder="1" applyAlignment="1">
      <alignment vertical="center"/>
    </xf>
    <xf numFmtId="0" fontId="30" fillId="8" borderId="0" xfId="0" applyFont="1" applyFill="1" applyBorder="1" applyAlignment="1">
      <alignment vertical="center"/>
    </xf>
    <xf numFmtId="0" fontId="33" fillId="0" borderId="0" xfId="1" applyFont="1" applyAlignment="1" applyProtection="1">
      <alignment wrapText="1"/>
    </xf>
    <xf numFmtId="0" fontId="30" fillId="8" borderId="26" xfId="0" applyFont="1" applyFill="1" applyBorder="1" applyAlignment="1">
      <alignment horizontal="left"/>
    </xf>
    <xf numFmtId="0" fontId="30" fillId="8" borderId="25" xfId="0" applyFont="1" applyFill="1" applyBorder="1" applyAlignment="1"/>
    <xf numFmtId="0" fontId="28" fillId="8" borderId="27" xfId="0" applyFont="1" applyFill="1" applyBorder="1" applyAlignment="1" applyProtection="1">
      <protection locked="0"/>
    </xf>
    <xf numFmtId="0" fontId="30" fillId="8" borderId="27" xfId="0" applyFont="1" applyFill="1" applyBorder="1" applyAlignment="1"/>
    <xf numFmtId="0" fontId="28" fillId="8" borderId="0" xfId="0" applyFont="1" applyFill="1" applyBorder="1" applyAlignment="1" applyProtection="1">
      <protection locked="0"/>
    </xf>
    <xf numFmtId="0" fontId="28" fillId="8" borderId="16" xfId="0" applyFont="1" applyFill="1" applyBorder="1" applyAlignment="1" applyProtection="1">
      <protection locked="0"/>
    </xf>
    <xf numFmtId="0" fontId="33" fillId="0" borderId="0" xfId="1" applyFont="1" applyAlignment="1" applyProtection="1">
      <alignment vertical="center"/>
    </xf>
    <xf numFmtId="0" fontId="28" fillId="8" borderId="0" xfId="0" applyFont="1" applyFill="1" applyBorder="1" applyAlignment="1">
      <alignment horizontal="left"/>
    </xf>
    <xf numFmtId="0" fontId="28" fillId="8" borderId="24" xfId="0" applyFont="1" applyFill="1" applyBorder="1" applyAlignment="1" applyProtection="1">
      <protection locked="0"/>
    </xf>
    <xf numFmtId="0" fontId="30" fillId="8" borderId="40" xfId="0" applyFont="1" applyFill="1" applyBorder="1" applyAlignment="1"/>
    <xf numFmtId="9" fontId="30" fillId="8" borderId="0" xfId="0" applyNumberFormat="1" applyFont="1" applyFill="1" applyBorder="1" applyAlignment="1"/>
    <xf numFmtId="0" fontId="30" fillId="2" borderId="0" xfId="0" applyFont="1" applyFill="1" applyBorder="1" applyAlignment="1"/>
    <xf numFmtId="0" fontId="30" fillId="8" borderId="16" xfId="0" applyFont="1" applyFill="1" applyBorder="1" applyAlignment="1">
      <alignment horizontal="left"/>
    </xf>
    <xf numFmtId="0" fontId="35" fillId="8" borderId="0" xfId="0" applyFont="1" applyFill="1"/>
    <xf numFmtId="0" fontId="4" fillId="8" borderId="0" xfId="0" applyFont="1" applyFill="1"/>
    <xf numFmtId="0" fontId="30" fillId="8" borderId="12" xfId="0" applyFont="1" applyFill="1" applyBorder="1" applyAlignment="1"/>
    <xf numFmtId="0" fontId="30" fillId="8" borderId="21" xfId="0" applyFont="1" applyFill="1" applyBorder="1" applyAlignment="1"/>
    <xf numFmtId="0" fontId="30" fillId="8" borderId="19" xfId="0" applyFont="1" applyFill="1" applyBorder="1" applyAlignment="1"/>
    <xf numFmtId="0" fontId="30" fillId="8" borderId="13" xfId="0" applyFont="1" applyFill="1" applyBorder="1" applyAlignment="1"/>
    <xf numFmtId="0" fontId="30" fillId="8" borderId="10" xfId="0" applyFont="1" applyFill="1" applyBorder="1" applyAlignment="1"/>
    <xf numFmtId="0" fontId="19" fillId="8" borderId="10" xfId="0" applyFont="1" applyFill="1" applyBorder="1" applyAlignment="1">
      <alignment horizontal="center" vertical="center"/>
    </xf>
    <xf numFmtId="0" fontId="19" fillId="8" borderId="10" xfId="0" applyFont="1" applyFill="1" applyBorder="1" applyAlignment="1">
      <alignment horizontal="right" vertical="center"/>
    </xf>
    <xf numFmtId="0" fontId="19" fillId="8" borderId="11" xfId="0" applyFont="1" applyFill="1" applyBorder="1" applyAlignment="1">
      <alignment horizontal="right" vertical="center"/>
    </xf>
    <xf numFmtId="0" fontId="30" fillId="8" borderId="12" xfId="0" applyFont="1" applyFill="1" applyBorder="1" applyAlignment="1">
      <alignment horizontal="left"/>
    </xf>
    <xf numFmtId="0" fontId="30" fillId="8" borderId="58" xfId="0" applyFont="1" applyFill="1" applyBorder="1" applyAlignment="1">
      <alignment horizontal="left"/>
    </xf>
    <xf numFmtId="0" fontId="30" fillId="8" borderId="141" xfId="0" applyFont="1" applyFill="1" applyBorder="1" applyAlignment="1">
      <alignment horizontal="left"/>
    </xf>
    <xf numFmtId="0" fontId="30" fillId="8" borderId="24" xfId="0" applyFont="1" applyFill="1" applyBorder="1" applyAlignment="1"/>
    <xf numFmtId="0" fontId="30" fillId="8" borderId="12" xfId="0" applyFont="1" applyFill="1" applyBorder="1" applyAlignment="1">
      <alignment wrapText="1"/>
    </xf>
    <xf numFmtId="0" fontId="19" fillId="8" borderId="25" xfId="0" applyFont="1" applyFill="1" applyBorder="1" applyAlignment="1"/>
    <xf numFmtId="0" fontId="36" fillId="8" borderId="12" xfId="0" applyFont="1" applyFill="1" applyBorder="1" applyAlignment="1"/>
    <xf numFmtId="0" fontId="30" fillId="8" borderId="25" xfId="0" applyFont="1" applyFill="1" applyBorder="1" applyAlignment="1"/>
    <xf numFmtId="0" fontId="19" fillId="10" borderId="63" xfId="0" applyFont="1" applyFill="1" applyBorder="1" applyAlignment="1">
      <alignment horizontal="center"/>
    </xf>
    <xf numFmtId="0" fontId="30" fillId="0" borderId="21" xfId="0" applyFont="1" applyFill="1" applyBorder="1"/>
    <xf numFmtId="0" fontId="30" fillId="0" borderId="19" xfId="0" applyFont="1" applyFill="1" applyBorder="1"/>
    <xf numFmtId="0" fontId="30" fillId="0" borderId="107" xfId="0" applyFont="1" applyFill="1" applyBorder="1"/>
    <xf numFmtId="0" fontId="30" fillId="0" borderId="106" xfId="0" applyFont="1" applyBorder="1"/>
    <xf numFmtId="0" fontId="30" fillId="0" borderId="19" xfId="0" applyFont="1" applyBorder="1" applyAlignment="1"/>
    <xf numFmtId="0" fontId="30" fillId="0" borderId="20" xfId="0" applyFont="1" applyBorder="1" applyAlignment="1"/>
    <xf numFmtId="0" fontId="30" fillId="0" borderId="10" xfId="0" applyFont="1" applyFill="1" applyBorder="1"/>
    <xf numFmtId="0" fontId="30" fillId="0" borderId="98" xfId="0" applyFont="1" applyFill="1" applyBorder="1"/>
    <xf numFmtId="0" fontId="30" fillId="0" borderId="97" xfId="0" applyFont="1" applyBorder="1"/>
    <xf numFmtId="0" fontId="30" fillId="0" borderId="10" xfId="0" applyFont="1" applyBorder="1" applyAlignment="1"/>
    <xf numFmtId="0" fontId="30" fillId="0" borderId="17" xfId="0" applyFont="1" applyBorder="1" applyAlignment="1"/>
    <xf numFmtId="0" fontId="30" fillId="0" borderId="14" xfId="0" applyFont="1" applyFill="1" applyBorder="1"/>
    <xf numFmtId="0" fontId="30" fillId="0" borderId="109" xfId="0" applyFont="1" applyFill="1" applyBorder="1"/>
    <xf numFmtId="0" fontId="30" fillId="0" borderId="108" xfId="0" applyFont="1" applyBorder="1"/>
    <xf numFmtId="0" fontId="30" fillId="0" borderId="14" xfId="0" applyFont="1" applyBorder="1" applyAlignment="1"/>
    <xf numFmtId="0" fontId="30" fillId="0" borderId="33" xfId="0" applyFont="1" applyBorder="1" applyAlignment="1"/>
    <xf numFmtId="0" fontId="30" fillId="8" borderId="12" xfId="0" applyFont="1" applyFill="1" applyBorder="1" applyAlignment="1"/>
    <xf numFmtId="0" fontId="19" fillId="10" borderId="102" xfId="0" applyFont="1" applyFill="1" applyBorder="1" applyAlignment="1">
      <alignment horizontal="center" wrapText="1"/>
    </xf>
    <xf numFmtId="0" fontId="19" fillId="10" borderId="62" xfId="0" applyFont="1" applyFill="1" applyBorder="1" applyAlignment="1">
      <alignment horizontal="center" wrapText="1"/>
    </xf>
    <xf numFmtId="0" fontId="19" fillId="10" borderId="103" xfId="0" applyFont="1" applyFill="1" applyBorder="1" applyAlignment="1">
      <alignment horizontal="center" wrapText="1"/>
    </xf>
    <xf numFmtId="0" fontId="30" fillId="8" borderId="12" xfId="0" applyFont="1" applyFill="1" applyBorder="1" applyAlignment="1">
      <alignment vertical="center"/>
    </xf>
    <xf numFmtId="0" fontId="30" fillId="0" borderId="0" xfId="0" applyFont="1" applyAlignment="1">
      <alignment vertical="center"/>
    </xf>
    <xf numFmtId="0" fontId="19" fillId="8" borderId="12" xfId="0" applyFont="1" applyFill="1" applyBorder="1" applyAlignment="1"/>
    <xf numFmtId="0" fontId="30" fillId="8" borderId="25" xfId="0" applyFont="1" applyFill="1" applyBorder="1" applyAlignment="1">
      <alignment horizontal="left" wrapText="1"/>
    </xf>
    <xf numFmtId="0" fontId="30" fillId="8" borderId="24" xfId="0" applyFont="1" applyFill="1" applyBorder="1" applyAlignment="1">
      <alignment horizontal="left"/>
    </xf>
    <xf numFmtId="0" fontId="30" fillId="8" borderId="142" xfId="0" applyFont="1" applyFill="1" applyBorder="1" applyAlignment="1">
      <alignment horizontal="left"/>
    </xf>
    <xf numFmtId="0" fontId="4" fillId="0" borderId="0" xfId="0" applyFont="1" applyAlignment="1">
      <alignment vertical="top" wrapText="1"/>
    </xf>
    <xf numFmtId="0" fontId="30" fillId="8" borderId="25" xfId="0" applyFont="1" applyFill="1" applyBorder="1" applyAlignment="1">
      <alignment horizontal="left"/>
    </xf>
    <xf numFmtId="0" fontId="19" fillId="10" borderId="65" xfId="0" applyFont="1" applyFill="1" applyBorder="1" applyAlignment="1">
      <alignment horizontal="center" wrapText="1"/>
    </xf>
    <xf numFmtId="0" fontId="19" fillId="10" borderId="49" xfId="0" applyFont="1" applyFill="1" applyBorder="1" applyAlignment="1">
      <alignment horizontal="center" wrapText="1"/>
    </xf>
    <xf numFmtId="0" fontId="19" fillId="10" borderId="57" xfId="0" applyFont="1" applyFill="1" applyBorder="1" applyAlignment="1">
      <alignment horizontal="center" wrapText="1"/>
    </xf>
    <xf numFmtId="0" fontId="19" fillId="10" borderId="105" xfId="0" applyFont="1" applyFill="1" applyBorder="1" applyAlignment="1">
      <alignment horizontal="center" wrapText="1"/>
    </xf>
    <xf numFmtId="0" fontId="19" fillId="2" borderId="82" xfId="0" applyFont="1" applyFill="1" applyBorder="1" applyAlignment="1">
      <alignment horizontal="center" wrapText="1"/>
    </xf>
    <xf numFmtId="0" fontId="19" fillId="10" borderId="104" xfId="0" applyFont="1" applyFill="1" applyBorder="1" applyAlignment="1">
      <alignment horizontal="center" wrapText="1"/>
    </xf>
    <xf numFmtId="0" fontId="19" fillId="10" borderId="56" xfId="0" applyFont="1" applyFill="1" applyBorder="1" applyAlignment="1">
      <alignment horizontal="center" wrapText="1"/>
    </xf>
    <xf numFmtId="0" fontId="30" fillId="0" borderId="19" xfId="0" applyFont="1" applyBorder="1"/>
    <xf numFmtId="0" fontId="30" fillId="0" borderId="124" xfId="0" applyFont="1" applyBorder="1"/>
    <xf numFmtId="0" fontId="30" fillId="2" borderId="82" xfId="0" applyFont="1" applyFill="1" applyBorder="1"/>
    <xf numFmtId="0" fontId="30" fillId="0" borderId="125" xfId="0" applyFont="1" applyBorder="1"/>
    <xf numFmtId="0" fontId="30" fillId="0" borderId="21" xfId="0" applyFont="1" applyBorder="1"/>
    <xf numFmtId="0" fontId="30" fillId="0" borderId="124" xfId="0" applyFont="1" applyBorder="1" applyAlignment="1"/>
    <xf numFmtId="0" fontId="30" fillId="0" borderId="10" xfId="0" applyFont="1" applyBorder="1"/>
    <xf numFmtId="0" fontId="30" fillId="0" borderId="98" xfId="0" applyFont="1" applyBorder="1"/>
    <xf numFmtId="0" fontId="30" fillId="0" borderId="13" xfId="0" applyFont="1" applyBorder="1"/>
    <xf numFmtId="0" fontId="30" fillId="0" borderId="98" xfId="0" applyFont="1" applyBorder="1" applyAlignment="1"/>
    <xf numFmtId="0" fontId="30" fillId="0" borderId="14" xfId="0" applyFont="1" applyBorder="1"/>
    <xf numFmtId="0" fontId="30" fillId="0" borderId="109" xfId="0" applyFont="1" applyBorder="1"/>
    <xf numFmtId="0" fontId="30" fillId="0" borderId="27" xfId="0" applyFont="1" applyBorder="1"/>
    <xf numFmtId="0" fontId="30" fillId="0" borderId="109" xfId="0" applyFont="1" applyBorder="1" applyAlignment="1"/>
    <xf numFmtId="0" fontId="4" fillId="2" borderId="82" xfId="0" applyFont="1" applyFill="1" applyBorder="1"/>
    <xf numFmtId="0" fontId="4" fillId="0" borderId="80" xfId="0" applyFont="1" applyBorder="1"/>
    <xf numFmtId="0" fontId="4" fillId="0" borderId="126" xfId="0" applyFont="1" applyBorder="1" applyAlignment="1"/>
    <xf numFmtId="0" fontId="4" fillId="0" borderId="98" xfId="0" applyFont="1" applyBorder="1" applyAlignment="1"/>
    <xf numFmtId="0" fontId="4" fillId="0" borderId="107" xfId="0" applyFont="1" applyBorder="1" applyAlignment="1"/>
    <xf numFmtId="0" fontId="4" fillId="2" borderId="83" xfId="0" applyFont="1" applyFill="1" applyBorder="1"/>
    <xf numFmtId="0" fontId="4" fillId="0" borderId="84" xfId="0" applyFont="1" applyBorder="1"/>
    <xf numFmtId="0" fontId="4" fillId="0" borderId="87" xfId="0" applyFont="1" applyBorder="1" applyAlignment="1"/>
    <xf numFmtId="0" fontId="30" fillId="8" borderId="50" xfId="0" applyFont="1" applyFill="1" applyBorder="1" applyAlignment="1"/>
    <xf numFmtId="0" fontId="32" fillId="8" borderId="12" xfId="0" applyFont="1" applyFill="1" applyBorder="1" applyAlignment="1"/>
    <xf numFmtId="0" fontId="30" fillId="8" borderId="12" xfId="0" quotePrefix="1" applyFont="1" applyFill="1" applyBorder="1" applyAlignment="1"/>
    <xf numFmtId="0" fontId="19" fillId="8" borderId="12" xfId="0" quotePrefix="1" applyFont="1" applyFill="1" applyBorder="1" applyAlignment="1"/>
    <xf numFmtId="0" fontId="30" fillId="8" borderId="12" xfId="0" applyFont="1" applyFill="1" applyBorder="1" applyAlignment="1">
      <alignment horizontal="center" vertical="center"/>
    </xf>
    <xf numFmtId="0" fontId="30" fillId="8" borderId="0" xfId="0" applyFont="1" applyFill="1" applyBorder="1" applyAlignment="1">
      <alignment horizontal="right"/>
    </xf>
    <xf numFmtId="0" fontId="30" fillId="8" borderId="18" xfId="0" applyFont="1" applyFill="1" applyBorder="1" applyAlignment="1"/>
    <xf numFmtId="0" fontId="19" fillId="8" borderId="18" xfId="0" applyFont="1" applyFill="1" applyBorder="1" applyAlignment="1">
      <alignment horizontal="center" vertical="center"/>
    </xf>
    <xf numFmtId="0" fontId="19" fillId="10" borderId="64" xfId="0" applyFont="1" applyFill="1" applyBorder="1" applyAlignment="1">
      <alignment horizontal="center" vertical="center" wrapText="1"/>
    </xf>
    <xf numFmtId="0" fontId="19" fillId="10" borderId="47" xfId="0" applyFont="1" applyFill="1" applyBorder="1" applyAlignment="1">
      <alignment horizontal="center" vertical="center" wrapText="1"/>
    </xf>
    <xf numFmtId="0" fontId="19" fillId="10" borderId="103" xfId="0" applyFont="1" applyFill="1" applyBorder="1" applyAlignment="1">
      <alignment horizontal="center" vertical="center" wrapText="1"/>
    </xf>
    <xf numFmtId="0" fontId="19" fillId="2" borderId="81" xfId="0" applyFont="1" applyFill="1" applyBorder="1" applyAlignment="1">
      <alignment horizontal="center" vertical="center" wrapText="1"/>
    </xf>
    <xf numFmtId="0" fontId="19" fillId="10" borderId="102" xfId="0" applyFont="1" applyFill="1" applyBorder="1" applyAlignment="1">
      <alignment horizontal="center" vertical="center" wrapText="1"/>
    </xf>
    <xf numFmtId="0" fontId="19" fillId="8" borderId="15" xfId="0" applyFont="1" applyFill="1" applyBorder="1" applyAlignment="1">
      <alignment horizontal="right" vertical="top"/>
    </xf>
    <xf numFmtId="0" fontId="19" fillId="8" borderId="0" xfId="0" applyFont="1" applyFill="1" applyBorder="1" applyAlignment="1">
      <alignment horizontal="right" vertical="top"/>
    </xf>
    <xf numFmtId="0" fontId="30" fillId="8" borderId="24" xfId="0" applyFont="1" applyFill="1" applyBorder="1" applyAlignment="1">
      <alignment horizontal="center" vertical="center"/>
    </xf>
    <xf numFmtId="0" fontId="32" fillId="8" borderId="25" xfId="0" quotePrefix="1" applyFont="1" applyFill="1" applyBorder="1" applyAlignment="1">
      <alignment horizontal="left"/>
    </xf>
    <xf numFmtId="0" fontId="19" fillId="2" borderId="0" xfId="0" applyFont="1" applyFill="1" applyBorder="1" applyAlignment="1">
      <alignment horizontal="center" wrapText="1"/>
    </xf>
    <xf numFmtId="0" fontId="19" fillId="10" borderId="63" xfId="0" applyFont="1" applyFill="1" applyBorder="1" applyAlignment="1">
      <alignment horizontal="center" wrapText="1"/>
    </xf>
    <xf numFmtId="0" fontId="30" fillId="2" borderId="59" xfId="0" applyFont="1" applyFill="1" applyBorder="1"/>
    <xf numFmtId="0" fontId="30" fillId="2" borderId="19" xfId="0" applyFont="1" applyFill="1" applyBorder="1"/>
    <xf numFmtId="0" fontId="30" fillId="2" borderId="20" xfId="0" applyFont="1" applyFill="1" applyBorder="1"/>
    <xf numFmtId="0" fontId="30" fillId="2" borderId="0" xfId="0" applyFont="1" applyFill="1" applyBorder="1"/>
    <xf numFmtId="0" fontId="30" fillId="2" borderId="66" xfId="0" applyFont="1" applyFill="1" applyBorder="1"/>
    <xf numFmtId="0" fontId="30" fillId="2" borderId="17" xfId="0" applyFont="1" applyFill="1" applyBorder="1"/>
    <xf numFmtId="0" fontId="30" fillId="0" borderId="17" xfId="0" applyFont="1" applyBorder="1"/>
    <xf numFmtId="0" fontId="30" fillId="2" borderId="129" xfId="0" applyFont="1" applyFill="1" applyBorder="1"/>
    <xf numFmtId="0" fontId="30" fillId="0" borderId="33" xfId="0" applyFont="1" applyBorder="1"/>
    <xf numFmtId="0" fontId="30" fillId="8" borderId="0" xfId="0" quotePrefix="1" applyFont="1" applyFill="1" applyBorder="1" applyAlignment="1"/>
    <xf numFmtId="0" fontId="32" fillId="8" borderId="12" xfId="0" quotePrefix="1" applyFont="1" applyFill="1" applyBorder="1" applyAlignment="1"/>
    <xf numFmtId="0" fontId="30" fillId="8" borderId="25" xfId="0" quotePrefix="1" applyFont="1" applyFill="1" applyBorder="1" applyAlignment="1"/>
    <xf numFmtId="0" fontId="30" fillId="8" borderId="24" xfId="0" applyFont="1" applyFill="1" applyBorder="1" applyAlignment="1">
      <alignment horizontal="left" vertical="center"/>
    </xf>
    <xf numFmtId="0" fontId="19" fillId="8" borderId="18" xfId="0" applyFont="1" applyFill="1" applyBorder="1" applyAlignment="1">
      <alignment horizontal="right" vertical="center"/>
    </xf>
    <xf numFmtId="0" fontId="30" fillId="8" borderId="0"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left"/>
    </xf>
    <xf numFmtId="0" fontId="30" fillId="0" borderId="0" xfId="0" applyFont="1" applyAlignment="1">
      <alignment horizontal="left" wrapText="1"/>
    </xf>
    <xf numFmtId="0" fontId="19" fillId="0" borderId="0" xfId="0" applyFont="1" applyAlignment="1">
      <alignment horizontal="center"/>
    </xf>
    <xf numFmtId="0" fontId="30" fillId="2" borderId="21" xfId="0" applyFont="1" applyFill="1" applyBorder="1"/>
    <xf numFmtId="0" fontId="30" fillId="2" borderId="19" xfId="0" applyFont="1" applyFill="1" applyBorder="1" applyAlignment="1"/>
    <xf numFmtId="0" fontId="30" fillId="2" borderId="24" xfId="0" applyFont="1" applyFill="1" applyBorder="1"/>
    <xf numFmtId="0" fontId="30" fillId="2" borderId="10" xfId="0" applyFont="1" applyFill="1" applyBorder="1" applyAlignment="1"/>
    <xf numFmtId="0" fontId="30" fillId="2" borderId="13" xfId="0" applyFont="1" applyFill="1" applyBorder="1"/>
    <xf numFmtId="0" fontId="30" fillId="2" borderId="12" xfId="0" applyFont="1" applyFill="1" applyBorder="1"/>
    <xf numFmtId="0" fontId="30" fillId="2" borderId="14" xfId="0" applyFont="1" applyFill="1" applyBorder="1"/>
    <xf numFmtId="0" fontId="30" fillId="2" borderId="14" xfId="0" applyFont="1" applyFill="1" applyBorder="1" applyAlignment="1"/>
    <xf numFmtId="0" fontId="19" fillId="8" borderId="78" xfId="0" applyFont="1" applyFill="1" applyBorder="1" applyAlignment="1"/>
    <xf numFmtId="0" fontId="30" fillId="8" borderId="13" xfId="0" applyFont="1" applyFill="1" applyBorder="1"/>
    <xf numFmtId="0" fontId="30" fillId="8" borderId="27" xfId="0" applyFont="1" applyFill="1" applyBorder="1"/>
    <xf numFmtId="0" fontId="19" fillId="10" borderId="143" xfId="0" applyFont="1" applyFill="1" applyBorder="1" applyAlignment="1">
      <alignment horizontal="center" wrapText="1"/>
    </xf>
    <xf numFmtId="0" fontId="30" fillId="2" borderId="144" xfId="0" applyFont="1" applyFill="1" applyBorder="1"/>
    <xf numFmtId="0" fontId="30" fillId="2" borderId="145" xfId="0" applyFont="1" applyFill="1" applyBorder="1"/>
    <xf numFmtId="0" fontId="30" fillId="2" borderId="146" xfId="0" applyFont="1" applyFill="1" applyBorder="1"/>
    <xf numFmtId="0" fontId="30" fillId="2" borderId="147" xfId="0" applyFont="1" applyFill="1" applyBorder="1"/>
    <xf numFmtId="0" fontId="30" fillId="2" borderId="148" xfId="0" applyFont="1" applyFill="1" applyBorder="1"/>
    <xf numFmtId="0" fontId="30" fillId="2" borderId="149" xfId="0" applyFont="1" applyFill="1" applyBorder="1"/>
    <xf numFmtId="0" fontId="30" fillId="2" borderId="150" xfId="0" applyFont="1" applyFill="1" applyBorder="1"/>
    <xf numFmtId="0" fontId="30" fillId="2" borderId="154" xfId="0" applyFont="1" applyFill="1" applyBorder="1"/>
    <xf numFmtId="0" fontId="30" fillId="2" borderId="155" xfId="0" applyFont="1" applyFill="1" applyBorder="1"/>
    <xf numFmtId="0" fontId="30" fillId="2" borderId="156" xfId="0" applyFont="1" applyFill="1" applyBorder="1"/>
    <xf numFmtId="0" fontId="19" fillId="8" borderId="12" xfId="0" applyFont="1" applyFill="1" applyBorder="1" applyAlignment="1">
      <alignment vertical="center"/>
    </xf>
    <xf numFmtId="0" fontId="30" fillId="8" borderId="24" xfId="0" quotePrefix="1" applyFont="1" applyFill="1" applyBorder="1" applyAlignment="1"/>
    <xf numFmtId="0" fontId="19" fillId="8" borderId="25" xfId="0" applyFont="1" applyFill="1" applyBorder="1" applyAlignment="1">
      <alignment horizontal="left" wrapText="1"/>
    </xf>
    <xf numFmtId="0" fontId="32" fillId="8" borderId="0" xfId="0" applyFont="1" applyFill="1" applyBorder="1" applyAlignment="1">
      <alignment horizontal="left" wrapText="1"/>
    </xf>
    <xf numFmtId="0" fontId="19" fillId="8" borderId="29" xfId="0" applyFont="1" applyFill="1" applyBorder="1" applyAlignment="1"/>
    <xf numFmtId="0" fontId="30" fillId="10" borderId="47" xfId="0" applyFont="1" applyFill="1" applyBorder="1" applyAlignment="1">
      <alignment horizontal="center" vertical="center" wrapText="1"/>
    </xf>
    <xf numFmtId="0" fontId="30" fillId="10" borderId="103" xfId="0" applyFont="1" applyFill="1" applyBorder="1" applyAlignment="1">
      <alignment horizontal="center" vertical="center" wrapText="1"/>
    </xf>
    <xf numFmtId="0" fontId="30" fillId="2" borderId="107" xfId="0" applyFont="1" applyFill="1" applyBorder="1"/>
    <xf numFmtId="0" fontId="30" fillId="2" borderId="98" xfId="0" applyFont="1" applyFill="1" applyBorder="1"/>
    <xf numFmtId="0" fontId="30" fillId="2" borderId="109" xfId="0" applyFont="1" applyFill="1" applyBorder="1"/>
    <xf numFmtId="0" fontId="19" fillId="8" borderId="158" xfId="0" applyFont="1" applyFill="1" applyBorder="1" applyAlignment="1"/>
    <xf numFmtId="0" fontId="19" fillId="8" borderId="161" xfId="0" applyFont="1" applyFill="1" applyBorder="1" applyAlignment="1"/>
    <xf numFmtId="0" fontId="30" fillId="8" borderId="0" xfId="0" applyFont="1" applyFill="1" applyBorder="1" applyAlignment="1">
      <alignment horizontal="right" vertical="center" wrapText="1"/>
    </xf>
    <xf numFmtId="0" fontId="16" fillId="8" borderId="0" xfId="0" applyFont="1" applyFill="1" applyBorder="1" applyAlignment="1"/>
    <xf numFmtId="0" fontId="19" fillId="10" borderId="112" xfId="0" applyFont="1" applyFill="1" applyBorder="1" applyAlignment="1">
      <alignment horizontal="center" wrapText="1"/>
    </xf>
    <xf numFmtId="0" fontId="30" fillId="0" borderId="106" xfId="0" applyFont="1" applyFill="1" applyBorder="1" applyAlignment="1">
      <alignment horizontal="left"/>
    </xf>
    <xf numFmtId="0" fontId="19" fillId="10" borderId="93" xfId="0" applyFont="1" applyFill="1" applyBorder="1" applyAlignment="1">
      <alignment horizontal="center" vertical="center" wrapText="1"/>
    </xf>
    <xf numFmtId="0" fontId="30" fillId="8" borderId="13" xfId="0" applyFont="1" applyFill="1" applyBorder="1" applyAlignment="1">
      <alignment vertical="center"/>
    </xf>
    <xf numFmtId="0" fontId="19" fillId="8" borderId="0" xfId="0" applyFont="1" applyFill="1" applyBorder="1" applyAlignment="1">
      <alignment vertical="center" wrapText="1"/>
    </xf>
    <xf numFmtId="0" fontId="30" fillId="2" borderId="168" xfId="0" applyFont="1" applyFill="1" applyBorder="1"/>
    <xf numFmtId="0" fontId="30" fillId="2" borderId="158" xfId="0" applyFont="1" applyFill="1" applyBorder="1" applyAlignment="1">
      <alignment horizontal="center"/>
    </xf>
    <xf numFmtId="0" fontId="30" fillId="2" borderId="169" xfId="0" applyFont="1" applyFill="1" applyBorder="1"/>
    <xf numFmtId="0" fontId="30" fillId="2" borderId="170" xfId="0" applyFont="1" applyFill="1" applyBorder="1"/>
    <xf numFmtId="0" fontId="30" fillId="2" borderId="170" xfId="0" applyFont="1" applyFill="1" applyBorder="1" applyAlignment="1"/>
    <xf numFmtId="0" fontId="30" fillId="2" borderId="171" xfId="0" applyFont="1" applyFill="1" applyBorder="1"/>
    <xf numFmtId="0" fontId="30" fillId="10" borderId="45" xfId="0" applyFont="1" applyFill="1" applyBorder="1" applyAlignment="1">
      <alignment horizontal="center" vertical="center" wrapText="1"/>
    </xf>
    <xf numFmtId="0" fontId="19" fillId="10" borderId="173" xfId="0" applyFont="1" applyFill="1" applyBorder="1" applyAlignment="1">
      <alignment horizontal="center" wrapText="1"/>
    </xf>
    <xf numFmtId="0" fontId="19" fillId="8" borderId="177" xfId="0" applyFont="1" applyFill="1" applyBorder="1" applyAlignment="1"/>
    <xf numFmtId="0" fontId="30" fillId="8" borderId="40" xfId="0" applyFont="1" applyFill="1" applyBorder="1" applyAlignment="1"/>
    <xf numFmtId="0" fontId="30" fillId="8" borderId="0" xfId="0" applyFont="1" applyFill="1" applyBorder="1" applyAlignment="1"/>
    <xf numFmtId="0" fontId="14" fillId="8" borderId="24" xfId="0" applyFont="1" applyFill="1" applyBorder="1" applyAlignment="1">
      <alignment horizontal="left"/>
    </xf>
    <xf numFmtId="0" fontId="0" fillId="0" borderId="0" xfId="0"/>
    <xf numFmtId="0" fontId="19" fillId="8" borderId="0" xfId="0" applyFont="1" applyFill="1" applyBorder="1" applyAlignment="1">
      <alignment horizontal="left" vertical="center"/>
    </xf>
    <xf numFmtId="0" fontId="3" fillId="0" borderId="0" xfId="0" applyFont="1"/>
    <xf numFmtId="0" fontId="30" fillId="8" borderId="25" xfId="0" applyFont="1" applyFill="1" applyBorder="1" applyAlignment="1">
      <alignment horizontal="left" vertical="center"/>
    </xf>
    <xf numFmtId="0" fontId="3" fillId="0" borderId="0" xfId="0" applyFont="1" applyAlignment="1">
      <alignment vertical="center"/>
    </xf>
    <xf numFmtId="0" fontId="3" fillId="8" borderId="13" xfId="0" applyFont="1" applyFill="1" applyBorder="1"/>
    <xf numFmtId="0" fontId="3" fillId="8" borderId="11" xfId="0" applyFont="1" applyFill="1" applyBorder="1"/>
    <xf numFmtId="0" fontId="3" fillId="8" borderId="10" xfId="0" applyFont="1" applyFill="1" applyBorder="1"/>
    <xf numFmtId="0" fontId="3" fillId="2" borderId="125" xfId="0" applyFont="1" applyFill="1" applyBorder="1"/>
    <xf numFmtId="0" fontId="3" fillId="2" borderId="72" xfId="0" applyFont="1" applyFill="1" applyBorder="1"/>
    <xf numFmtId="0" fontId="3" fillId="2" borderId="72" xfId="0" applyFont="1" applyFill="1" applyBorder="1" applyAlignment="1">
      <alignment horizontal="left"/>
    </xf>
    <xf numFmtId="0" fontId="3" fillId="2" borderId="124" xfId="0" applyFont="1" applyFill="1" applyBorder="1" applyAlignment="1">
      <alignment horizontal="left"/>
    </xf>
    <xf numFmtId="0" fontId="3" fillId="2" borderId="97" xfId="0" applyFont="1" applyFill="1" applyBorder="1"/>
    <xf numFmtId="0" fontId="3" fillId="2" borderId="10" xfId="0" applyFont="1" applyFill="1" applyBorder="1"/>
    <xf numFmtId="0" fontId="3" fillId="2" borderId="10" xfId="0" applyFont="1" applyFill="1" applyBorder="1" applyAlignment="1">
      <alignment horizontal="left"/>
    </xf>
    <xf numFmtId="0" fontId="3" fillId="2" borderId="98" xfId="0" applyFont="1" applyFill="1" applyBorder="1" applyAlignment="1">
      <alignment horizontal="left"/>
    </xf>
    <xf numFmtId="0" fontId="3" fillId="8" borderId="27" xfId="0" applyFont="1" applyFill="1" applyBorder="1"/>
    <xf numFmtId="0" fontId="3" fillId="8" borderId="26" xfId="0" applyFont="1" applyFill="1" applyBorder="1"/>
    <xf numFmtId="0" fontId="3" fillId="2" borderId="11" xfId="0" applyFont="1" applyFill="1" applyBorder="1" applyAlignment="1">
      <alignment horizontal="left"/>
    </xf>
    <xf numFmtId="0" fontId="3" fillId="8" borderId="18" xfId="0" applyFont="1" applyFill="1" applyBorder="1"/>
    <xf numFmtId="0" fontId="3" fillId="8" borderId="25" xfId="0" applyFont="1" applyFill="1" applyBorder="1"/>
    <xf numFmtId="0" fontId="3" fillId="2" borderId="86" xfId="0" applyFont="1" applyFill="1" applyBorder="1"/>
    <xf numFmtId="0" fontId="3" fillId="2" borderId="85" xfId="0" applyFont="1" applyFill="1" applyBorder="1"/>
    <xf numFmtId="0" fontId="3" fillId="2" borderId="85" xfId="0" applyFont="1" applyFill="1" applyBorder="1" applyAlignment="1">
      <alignment horizontal="left"/>
    </xf>
    <xf numFmtId="0" fontId="3" fillId="2" borderId="87" xfId="0" applyFont="1" applyFill="1" applyBorder="1" applyAlignment="1">
      <alignment horizontal="left"/>
    </xf>
    <xf numFmtId="0" fontId="3" fillId="8" borderId="16" xfId="0" applyFont="1" applyFill="1" applyBorder="1"/>
    <xf numFmtId="0" fontId="30" fillId="8" borderId="10" xfId="0" applyFont="1" applyFill="1" applyBorder="1" applyAlignment="1">
      <alignment vertical="center"/>
    </xf>
    <xf numFmtId="0" fontId="30" fillId="2" borderId="114" xfId="0" applyFont="1" applyFill="1" applyBorder="1" applyAlignment="1" applyProtection="1">
      <protection locked="0"/>
    </xf>
    <xf numFmtId="164" fontId="30" fillId="2" borderId="11" xfId="0" applyNumberFormat="1" applyFont="1" applyFill="1" applyBorder="1" applyAlignment="1"/>
    <xf numFmtId="0" fontId="30" fillId="2" borderId="114" xfId="0" applyFont="1" applyFill="1" applyBorder="1" applyAlignment="1"/>
    <xf numFmtId="0" fontId="30" fillId="2" borderId="139" xfId="0" applyFont="1" applyFill="1" applyBorder="1" applyAlignment="1"/>
    <xf numFmtId="0" fontId="30" fillId="2" borderId="182" xfId="0" applyFont="1" applyFill="1" applyBorder="1" applyAlignment="1"/>
    <xf numFmtId="0" fontId="30" fillId="8" borderId="0" xfId="0" applyFont="1" applyFill="1" applyBorder="1" applyAlignment="1">
      <alignment vertical="top"/>
    </xf>
    <xf numFmtId="0" fontId="30" fillId="8" borderId="16" xfId="0" applyFont="1" applyFill="1" applyBorder="1" applyAlignment="1"/>
    <xf numFmtId="0" fontId="30" fillId="0" borderId="0" xfId="0" applyFont="1" applyAlignment="1">
      <alignment vertical="center" wrapText="1"/>
    </xf>
    <xf numFmtId="0" fontId="30" fillId="8" borderId="21" xfId="0" applyFont="1" applyFill="1" applyBorder="1" applyAlignment="1">
      <alignment horizontal="left"/>
    </xf>
    <xf numFmtId="0" fontId="30" fillId="8" borderId="19" xfId="0" applyFont="1" applyFill="1" applyBorder="1" applyAlignment="1">
      <alignment horizontal="left"/>
    </xf>
    <xf numFmtId="0" fontId="3" fillId="0" borderId="0" xfId="0" applyFont="1" applyAlignment="1"/>
    <xf numFmtId="0" fontId="30" fillId="8" borderId="13" xfId="0" applyFont="1" applyFill="1" applyBorder="1" applyAlignment="1">
      <alignment horizontal="left"/>
    </xf>
    <xf numFmtId="0" fontId="19" fillId="8" borderId="15" xfId="0" applyFont="1" applyFill="1" applyBorder="1" applyAlignment="1">
      <alignment horizontal="left"/>
    </xf>
    <xf numFmtId="0" fontId="30" fillId="8" borderId="27" xfId="0" applyFont="1" applyFill="1" applyBorder="1" applyAlignment="1">
      <alignment horizontal="left"/>
    </xf>
    <xf numFmtId="0" fontId="30" fillId="8" borderId="37" xfId="0" applyFont="1" applyFill="1" applyBorder="1" applyAlignment="1">
      <alignment horizontal="left"/>
    </xf>
    <xf numFmtId="0" fontId="30" fillId="8" borderId="12" xfId="0" applyFont="1" applyFill="1" applyBorder="1" applyAlignment="1">
      <alignment horizontal="left" vertical="center"/>
    </xf>
    <xf numFmtId="0" fontId="19" fillId="8" borderId="16" xfId="0" applyFont="1" applyFill="1" applyBorder="1" applyAlignment="1">
      <alignment horizontal="left"/>
    </xf>
    <xf numFmtId="0" fontId="19" fillId="10" borderId="10" xfId="0" applyFont="1" applyFill="1" applyBorder="1" applyAlignment="1">
      <alignment horizontal="center" wrapText="1"/>
    </xf>
    <xf numFmtId="0" fontId="28" fillId="8" borderId="0" xfId="0" applyFont="1" applyFill="1" applyBorder="1" applyAlignment="1">
      <alignment horizontal="center"/>
    </xf>
    <xf numFmtId="0" fontId="19" fillId="10" borderId="186" xfId="0" applyFont="1" applyFill="1" applyBorder="1" applyAlignment="1">
      <alignment horizontal="center" vertical="center" wrapText="1"/>
    </xf>
    <xf numFmtId="0" fontId="19" fillId="10" borderId="152" xfId="0" applyFont="1" applyFill="1" applyBorder="1" applyAlignment="1">
      <alignment horizontal="center" vertical="center" wrapText="1"/>
    </xf>
    <xf numFmtId="0" fontId="19" fillId="10" borderId="97" xfId="0" applyFont="1" applyFill="1" applyBorder="1" applyAlignment="1">
      <alignment horizontal="center" wrapText="1"/>
    </xf>
    <xf numFmtId="0" fontId="30" fillId="0" borderId="86" xfId="0" applyFont="1" applyBorder="1"/>
    <xf numFmtId="0" fontId="30" fillId="0" borderId="84" xfId="0" applyFont="1" applyBorder="1"/>
    <xf numFmtId="0" fontId="30" fillId="8" borderId="28" xfId="0" applyFont="1" applyFill="1" applyBorder="1"/>
    <xf numFmtId="0" fontId="3" fillId="0" borderId="125" xfId="0" applyFont="1" applyBorder="1"/>
    <xf numFmtId="0" fontId="3" fillId="0" borderId="97" xfId="0" applyFont="1" applyBorder="1"/>
    <xf numFmtId="0" fontId="3" fillId="0" borderId="86" xfId="0" applyFont="1" applyBorder="1"/>
    <xf numFmtId="0" fontId="23" fillId="0" borderId="0" xfId="0" applyFont="1" applyAlignment="1">
      <alignment wrapText="1"/>
    </xf>
    <xf numFmtId="0" fontId="3" fillId="0" borderId="0" xfId="0" applyFont="1" applyBorder="1" applyAlignment="1">
      <alignment wrapText="1"/>
    </xf>
    <xf numFmtId="0" fontId="19" fillId="8" borderId="10" xfId="0" applyFont="1" applyFill="1" applyBorder="1" applyAlignment="1">
      <alignment horizontal="left"/>
    </xf>
    <xf numFmtId="0" fontId="19" fillId="8" borderId="11" xfId="0" applyFont="1" applyFill="1" applyBorder="1" applyAlignment="1">
      <alignment horizontal="left"/>
    </xf>
    <xf numFmtId="0" fontId="30" fillId="8" borderId="21" xfId="0" applyFont="1" applyFill="1" applyBorder="1" applyAlignment="1">
      <alignment horizontal="left" vertical="center"/>
    </xf>
    <xf numFmtId="0" fontId="30" fillId="8" borderId="19" xfId="0" applyFont="1" applyFill="1" applyBorder="1" applyAlignment="1">
      <alignment horizontal="left" vertical="center"/>
    </xf>
    <xf numFmtId="0" fontId="19" fillId="0" borderId="0" xfId="0" applyFont="1" applyAlignment="1">
      <alignment vertical="center" wrapText="1"/>
    </xf>
    <xf numFmtId="0" fontId="30" fillId="8" borderId="13" xfId="0" applyFont="1" applyFill="1" applyBorder="1" applyAlignment="1">
      <alignment horizontal="left" vertical="center"/>
    </xf>
    <xf numFmtId="0" fontId="30" fillId="8" borderId="10" xfId="0" applyFont="1" applyFill="1" applyBorder="1" applyAlignment="1">
      <alignment horizontal="left" vertical="center"/>
    </xf>
    <xf numFmtId="0" fontId="19" fillId="8" borderId="18" xfId="0" applyFont="1" applyFill="1" applyBorder="1" applyAlignment="1">
      <alignment horizontal="left"/>
    </xf>
    <xf numFmtId="0" fontId="30" fillId="8" borderId="152" xfId="0" applyFont="1" applyFill="1" applyBorder="1" applyAlignment="1">
      <alignment wrapText="1"/>
    </xf>
    <xf numFmtId="0" fontId="30" fillId="8" borderId="40" xfId="0" applyFont="1" applyFill="1" applyBorder="1" applyAlignment="1">
      <alignment horizontal="left"/>
    </xf>
    <xf numFmtId="0" fontId="30" fillId="8" borderId="0" xfId="0" applyFont="1" applyFill="1" applyBorder="1" applyAlignment="1">
      <alignment horizontal="left"/>
    </xf>
    <xf numFmtId="0" fontId="30" fillId="8" borderId="12" xfId="0" applyFont="1" applyFill="1" applyBorder="1" applyAlignment="1"/>
    <xf numFmtId="0" fontId="19" fillId="8" borderId="12" xfId="0" applyFont="1" applyFill="1" applyBorder="1" applyAlignment="1">
      <alignment horizontal="center" vertical="center" wrapText="1"/>
    </xf>
    <xf numFmtId="0" fontId="30" fillId="8" borderId="25" xfId="0" applyFont="1" applyFill="1" applyBorder="1" applyAlignment="1"/>
    <xf numFmtId="0" fontId="30" fillId="8" borderId="25" xfId="0" applyFont="1" applyFill="1" applyBorder="1" applyAlignment="1">
      <alignment horizontal="left"/>
    </xf>
    <xf numFmtId="0" fontId="14" fillId="8" borderId="24" xfId="0" applyFont="1" applyFill="1" applyBorder="1" applyAlignment="1">
      <alignment horizontal="left"/>
    </xf>
    <xf numFmtId="0" fontId="0" fillId="0" borderId="0" xfId="0"/>
    <xf numFmtId="0" fontId="16" fillId="8" borderId="24" xfId="0" applyFont="1" applyFill="1" applyBorder="1" applyAlignment="1">
      <alignment horizontal="left"/>
    </xf>
    <xf numFmtId="0" fontId="16" fillId="8" borderId="0" xfId="0" applyFont="1" applyFill="1" applyBorder="1" applyAlignment="1">
      <alignment horizontal="left"/>
    </xf>
    <xf numFmtId="0" fontId="14" fillId="8" borderId="40" xfId="0" applyFont="1" applyFill="1" applyBorder="1" applyAlignment="1"/>
    <xf numFmtId="0" fontId="14" fillId="8" borderId="41" xfId="0" applyFont="1" applyFill="1" applyBorder="1" applyAlignment="1"/>
    <xf numFmtId="0" fontId="14" fillId="8" borderId="25" xfId="0" applyFont="1" applyFill="1" applyBorder="1" applyAlignment="1">
      <alignment horizontal="left"/>
    </xf>
    <xf numFmtId="0" fontId="14" fillId="8" borderId="0" xfId="0" applyFont="1" applyFill="1" applyBorder="1" applyAlignment="1">
      <alignment horizontal="left"/>
    </xf>
    <xf numFmtId="0" fontId="0" fillId="8" borderId="0" xfId="0" applyFill="1" applyBorder="1" applyAlignment="1">
      <alignment horizontal="left"/>
    </xf>
    <xf numFmtId="0" fontId="19" fillId="8" borderId="12" xfId="0" applyFont="1" applyFill="1" applyBorder="1" applyAlignment="1">
      <alignment horizontal="center" wrapText="1"/>
    </xf>
    <xf numFmtId="0" fontId="14" fillId="8" borderId="24" xfId="0" applyFont="1" applyFill="1" applyBorder="1" applyAlignment="1">
      <alignment horizontal="left" vertical="center"/>
    </xf>
    <xf numFmtId="0" fontId="14" fillId="8" borderId="21" xfId="0" applyFont="1" applyFill="1" applyBorder="1" applyAlignment="1">
      <alignment horizontal="left" vertical="center"/>
    </xf>
    <xf numFmtId="0" fontId="14" fillId="8" borderId="19" xfId="0" applyFont="1" applyFill="1" applyBorder="1" applyAlignment="1">
      <alignment horizontal="left" vertical="center"/>
    </xf>
    <xf numFmtId="0" fontId="0" fillId="0" borderId="0" xfId="0" applyAlignment="1">
      <alignment vertical="center"/>
    </xf>
    <xf numFmtId="0" fontId="5" fillId="0" borderId="0" xfId="0" applyFont="1" applyAlignment="1">
      <alignment vertical="center" wrapText="1"/>
    </xf>
    <xf numFmtId="0" fontId="14" fillId="8" borderId="13" xfId="0" applyFont="1" applyFill="1" applyBorder="1" applyAlignment="1">
      <alignment horizontal="left" vertical="center"/>
    </xf>
    <xf numFmtId="0" fontId="14" fillId="8" borderId="10" xfId="0" applyFont="1" applyFill="1" applyBorder="1" applyAlignment="1">
      <alignment horizontal="left" vertical="center"/>
    </xf>
    <xf numFmtId="0" fontId="30" fillId="8" borderId="40" xfId="0" applyFont="1" applyFill="1" applyBorder="1" applyAlignment="1">
      <alignment horizontal="left"/>
    </xf>
    <xf numFmtId="0" fontId="30" fillId="8" borderId="0" xfId="0" applyFont="1" applyFill="1" applyBorder="1" applyAlignment="1">
      <alignment horizontal="left"/>
    </xf>
    <xf numFmtId="0" fontId="30" fillId="8" borderId="40" xfId="0" applyFont="1" applyFill="1" applyBorder="1" applyAlignment="1"/>
    <xf numFmtId="0" fontId="19" fillId="8" borderId="0" xfId="0" applyFont="1" applyFill="1" applyBorder="1" applyAlignment="1"/>
    <xf numFmtId="0" fontId="30" fillId="8" borderId="0" xfId="0" applyFont="1" applyFill="1" applyBorder="1" applyAlignment="1"/>
    <xf numFmtId="0" fontId="19" fillId="8" borderId="0" xfId="0" applyFont="1" applyFill="1" applyBorder="1" applyAlignment="1">
      <alignment horizontal="center" vertical="center" wrapText="1"/>
    </xf>
    <xf numFmtId="0" fontId="4" fillId="0" borderId="0" xfId="0" applyFont="1" applyAlignment="1">
      <alignment horizontal="left"/>
    </xf>
    <xf numFmtId="0" fontId="30" fillId="8" borderId="0" xfId="0" applyFont="1" applyFill="1" applyBorder="1" applyAlignment="1">
      <alignment horizontal="left" wrapText="1"/>
    </xf>
    <xf numFmtId="0" fontId="19" fillId="8" borderId="0" xfId="0" applyFont="1" applyFill="1" applyBorder="1" applyAlignment="1">
      <alignment horizontal="left"/>
    </xf>
    <xf numFmtId="0" fontId="30" fillId="8" borderId="0" xfId="0" applyFont="1" applyFill="1" applyBorder="1" applyAlignment="1">
      <alignment horizontal="left" vertical="center"/>
    </xf>
    <xf numFmtId="0" fontId="4" fillId="0" borderId="0" xfId="0" applyFont="1" applyAlignment="1">
      <alignment horizontal="left" vertical="center"/>
    </xf>
    <xf numFmtId="0" fontId="30" fillId="8" borderId="25" xfId="0" applyFont="1" applyFill="1" applyBorder="1" applyAlignment="1"/>
    <xf numFmtId="0" fontId="30" fillId="0" borderId="11" xfId="0" applyFont="1" applyBorder="1" applyAlignment="1"/>
    <xf numFmtId="0" fontId="30" fillId="8" borderId="12" xfId="0" applyFont="1" applyFill="1" applyBorder="1" applyAlignment="1"/>
    <xf numFmtId="0" fontId="30" fillId="0" borderId="108" xfId="0" applyFont="1" applyFill="1" applyBorder="1" applyAlignment="1"/>
    <xf numFmtId="0" fontId="30" fillId="8" borderId="25" xfId="0" applyFont="1" applyFill="1" applyBorder="1" applyAlignment="1">
      <alignment horizontal="left"/>
    </xf>
    <xf numFmtId="0" fontId="19" fillId="8" borderId="25" xfId="0" applyFont="1" applyFill="1" applyBorder="1" applyAlignment="1">
      <alignment horizontal="center" vertical="center" wrapText="1"/>
    </xf>
    <xf numFmtId="0" fontId="23" fillId="0" borderId="0" xfId="0" applyFont="1" applyAlignment="1">
      <alignment horizontal="center" vertical="center" wrapText="1"/>
    </xf>
    <xf numFmtId="0" fontId="19" fillId="10" borderId="44" xfId="0" applyFont="1" applyFill="1" applyBorder="1" applyAlignment="1">
      <alignment horizontal="center" vertical="center" wrapText="1"/>
    </xf>
    <xf numFmtId="0" fontId="19" fillId="10" borderId="56" xfId="0" applyFont="1" applyFill="1" applyBorder="1" applyAlignment="1">
      <alignment horizontal="center" wrapText="1"/>
    </xf>
    <xf numFmtId="0" fontId="19" fillId="8" borderId="24" xfId="0" applyFont="1" applyFill="1" applyBorder="1" applyAlignment="1">
      <alignment horizontal="center" vertical="center" wrapText="1"/>
    </xf>
    <xf numFmtId="0" fontId="19" fillId="8" borderId="12" xfId="0" applyFont="1" applyFill="1" applyBorder="1" applyAlignment="1">
      <alignment horizontal="center" vertical="center"/>
    </xf>
    <xf numFmtId="0" fontId="30" fillId="2" borderId="11" xfId="0" applyFont="1" applyFill="1" applyBorder="1" applyAlignment="1"/>
    <xf numFmtId="0" fontId="30" fillId="2" borderId="19" xfId="0" applyFont="1" applyFill="1" applyBorder="1" applyAlignment="1"/>
    <xf numFmtId="0" fontId="30" fillId="2" borderId="51" xfId="0" applyFont="1" applyFill="1" applyBorder="1" applyAlignment="1"/>
    <xf numFmtId="0" fontId="30" fillId="2" borderId="36" xfId="0" applyFont="1" applyFill="1" applyBorder="1" applyAlignment="1"/>
    <xf numFmtId="0" fontId="30" fillId="8" borderId="24" xfId="0" applyFont="1" applyFill="1" applyBorder="1" applyAlignment="1">
      <alignment horizontal="left"/>
    </xf>
    <xf numFmtId="0" fontId="19" fillId="10" borderId="180" xfId="0" applyFont="1" applyFill="1" applyBorder="1" applyAlignment="1">
      <alignment horizontal="center" vertical="center" wrapText="1"/>
    </xf>
    <xf numFmtId="0" fontId="16" fillId="8" borderId="0" xfId="0" applyFont="1" applyFill="1" applyBorder="1" applyAlignment="1">
      <alignment horizontal="left"/>
    </xf>
    <xf numFmtId="0" fontId="19" fillId="8" borderId="0" xfId="0" applyFont="1" applyFill="1" applyBorder="1" applyAlignment="1">
      <alignment horizontal="center"/>
    </xf>
    <xf numFmtId="0" fontId="17" fillId="8" borderId="12" xfId="0" applyFont="1" applyFill="1" applyBorder="1" applyAlignment="1">
      <alignment horizontal="left"/>
    </xf>
    <xf numFmtId="0" fontId="26" fillId="8" borderId="24" xfId="0" applyFont="1" applyFill="1" applyBorder="1" applyAlignment="1">
      <alignment horizontal="center" vertical="center" wrapText="1"/>
    </xf>
    <xf numFmtId="0" fontId="16" fillId="8" borderId="24" xfId="0" applyFont="1" applyFill="1" applyBorder="1" applyAlignment="1"/>
    <xf numFmtId="0" fontId="16" fillId="8" borderId="12" xfId="0" applyFont="1" applyFill="1" applyBorder="1" applyAlignment="1"/>
    <xf numFmtId="0" fontId="0" fillId="8" borderId="159" xfId="0" applyFill="1" applyBorder="1" applyAlignment="1">
      <alignment horizontal="left"/>
    </xf>
    <xf numFmtId="0" fontId="16" fillId="8" borderId="83" xfId="0" applyFont="1" applyFill="1" applyBorder="1" applyAlignment="1">
      <alignment horizontal="left"/>
    </xf>
    <xf numFmtId="0" fontId="16" fillId="8" borderId="24" xfId="0" applyFont="1" applyFill="1" applyBorder="1" applyAlignment="1">
      <alignment horizontal="left" vertical="center"/>
    </xf>
    <xf numFmtId="0" fontId="15" fillId="8" borderId="12" xfId="0" applyFont="1" applyFill="1" applyBorder="1" applyAlignment="1"/>
    <xf numFmtId="0" fontId="14" fillId="8" borderId="12" xfId="0" quotePrefix="1" applyFont="1" applyFill="1" applyBorder="1" applyAlignment="1"/>
    <xf numFmtId="0" fontId="15" fillId="8" borderId="18" xfId="0" applyFont="1" applyFill="1" applyBorder="1" applyAlignment="1">
      <alignment horizontal="left"/>
    </xf>
    <xf numFmtId="0" fontId="16" fillId="0" borderId="0" xfId="0" applyFont="1" applyAlignment="1">
      <alignment horizontal="center" vertical="center"/>
    </xf>
    <xf numFmtId="0" fontId="19" fillId="8" borderId="25" xfId="0" applyFont="1" applyFill="1" applyBorder="1" applyAlignment="1">
      <alignment horizontal="left"/>
    </xf>
    <xf numFmtId="0" fontId="23" fillId="0" borderId="0" xfId="0" applyFont="1" applyAlignment="1">
      <alignment vertical="center" wrapText="1"/>
    </xf>
    <xf numFmtId="0" fontId="19" fillId="8" borderId="10" xfId="0" applyFont="1" applyFill="1" applyBorder="1" applyAlignment="1">
      <alignment horizontal="left" vertical="center"/>
    </xf>
    <xf numFmtId="0" fontId="19" fillId="8" borderId="11" xfId="0" applyFont="1" applyFill="1" applyBorder="1" applyAlignment="1">
      <alignment horizontal="left" vertical="center"/>
    </xf>
    <xf numFmtId="0" fontId="19" fillId="8" borderId="12" xfId="0" applyFont="1" applyFill="1" applyBorder="1" applyAlignment="1">
      <alignment wrapText="1"/>
    </xf>
    <xf numFmtId="0" fontId="19" fillId="8" borderId="24" xfId="0" applyFont="1" applyFill="1" applyBorder="1" applyAlignment="1">
      <alignment wrapText="1"/>
    </xf>
    <xf numFmtId="0" fontId="30" fillId="8" borderId="11" xfId="0" applyFont="1" applyFill="1" applyBorder="1" applyAlignment="1">
      <alignment horizontal="left"/>
    </xf>
    <xf numFmtId="0" fontId="30" fillId="0" borderId="85" xfId="0" applyFont="1" applyBorder="1"/>
    <xf numFmtId="0" fontId="44" fillId="8" borderId="0" xfId="0" applyFont="1" applyFill="1" applyBorder="1" applyAlignment="1">
      <alignment wrapText="1"/>
    </xf>
    <xf numFmtId="0" fontId="44" fillId="8" borderId="212" xfId="0" applyFont="1" applyFill="1" applyBorder="1" applyAlignment="1">
      <alignment wrapText="1"/>
    </xf>
    <xf numFmtId="0" fontId="30" fillId="8" borderId="212" xfId="0" applyFont="1" applyFill="1" applyBorder="1" applyAlignment="1"/>
    <xf numFmtId="0" fontId="2" fillId="0" borderId="0" xfId="0" applyFont="1"/>
    <xf numFmtId="0" fontId="16" fillId="8" borderId="12" xfId="0" applyFont="1" applyFill="1" applyBorder="1" applyAlignment="1">
      <alignment horizontal="center" vertical="center"/>
    </xf>
    <xf numFmtId="0" fontId="18" fillId="10" borderId="100" xfId="0" applyFont="1" applyFill="1" applyBorder="1" applyAlignment="1">
      <alignment horizontal="center" vertical="center"/>
    </xf>
    <xf numFmtId="0" fontId="18" fillId="10" borderId="41" xfId="0" applyFont="1" applyFill="1" applyBorder="1" applyAlignment="1">
      <alignment horizontal="center" vertical="center"/>
    </xf>
    <xf numFmtId="0" fontId="18" fillId="10" borderId="101" xfId="0" applyFont="1" applyFill="1" applyBorder="1" applyAlignment="1">
      <alignment horizontal="center" vertical="center"/>
    </xf>
    <xf numFmtId="0" fontId="12" fillId="10" borderId="37" xfId="0" applyFont="1" applyFill="1" applyBorder="1" applyAlignment="1">
      <alignment horizontal="center" vertical="center" wrapText="1"/>
    </xf>
    <xf numFmtId="0" fontId="14" fillId="0" borderId="0" xfId="0" applyFont="1" applyAlignment="1">
      <alignment horizontal="center"/>
    </xf>
    <xf numFmtId="0" fontId="14" fillId="8" borderId="13" xfId="0" applyFont="1" applyFill="1" applyBorder="1" applyAlignment="1"/>
    <xf numFmtId="0" fontId="14" fillId="8" borderId="11" xfId="0" applyFont="1" applyFill="1" applyBorder="1" applyAlignment="1"/>
    <xf numFmtId="0" fontId="16" fillId="8" borderId="11" xfId="0" applyFont="1" applyFill="1" applyBorder="1" applyAlignment="1"/>
    <xf numFmtId="0" fontId="16" fillId="8" borderId="13" xfId="0" applyFont="1" applyFill="1" applyBorder="1" applyAlignment="1"/>
    <xf numFmtId="0" fontId="19" fillId="8" borderId="11" xfId="0" applyFont="1" applyFill="1" applyBorder="1" applyAlignment="1">
      <alignment horizontal="center" vertical="center" wrapText="1"/>
    </xf>
    <xf numFmtId="0" fontId="14" fillId="0" borderId="0" xfId="0" applyFont="1" applyAlignment="1">
      <alignment horizontal="center" vertical="center"/>
    </xf>
    <xf numFmtId="0" fontId="17" fillId="8" borderId="12" xfId="0" applyFont="1" applyFill="1" applyBorder="1" applyAlignment="1">
      <alignment horizontal="left" indent="1"/>
    </xf>
    <xf numFmtId="0" fontId="11" fillId="8" borderId="12" xfId="0" applyFont="1" applyFill="1" applyBorder="1" applyAlignment="1">
      <alignment horizontal="center" vertical="center"/>
    </xf>
    <xf numFmtId="0" fontId="11" fillId="0" borderId="0" xfId="0" applyFont="1" applyAlignment="1">
      <alignment horizontal="center" vertical="center"/>
    </xf>
    <xf numFmtId="0" fontId="15" fillId="9" borderId="47" xfId="0" applyFont="1" applyFill="1" applyBorder="1" applyAlignment="1">
      <alignment horizontal="center" vertical="center" wrapText="1"/>
    </xf>
    <xf numFmtId="0" fontId="15" fillId="9" borderId="88" xfId="0" applyFont="1" applyFill="1" applyBorder="1" applyAlignment="1">
      <alignment horizontal="center" vertical="center" wrapText="1"/>
    </xf>
    <xf numFmtId="0" fontId="15" fillId="9" borderId="110" xfId="0" applyFont="1" applyFill="1" applyBorder="1" applyAlignment="1">
      <alignment horizontal="center" vertical="center" wrapText="1"/>
    </xf>
    <xf numFmtId="0" fontId="15" fillId="9" borderId="102" xfId="0" applyFont="1" applyFill="1" applyBorder="1" applyAlignment="1">
      <alignment horizontal="center" vertical="center" wrapText="1"/>
    </xf>
    <xf numFmtId="0" fontId="15" fillId="9" borderId="103" xfId="0" applyFont="1" applyFill="1" applyBorder="1" applyAlignment="1">
      <alignment horizontal="center" vertical="center" wrapText="1"/>
    </xf>
    <xf numFmtId="0" fontId="15" fillId="10" borderId="103" xfId="0" applyFont="1" applyFill="1" applyBorder="1" applyAlignment="1">
      <alignment horizontal="center" vertical="center" wrapText="1"/>
    </xf>
    <xf numFmtId="0" fontId="15" fillId="10" borderId="102" xfId="0" applyFont="1" applyFill="1" applyBorder="1" applyAlignment="1">
      <alignment horizontal="center" vertical="center" wrapText="1"/>
    </xf>
    <xf numFmtId="0" fontId="20" fillId="9" borderId="103" xfId="0" applyFont="1" applyFill="1" applyBorder="1" applyAlignment="1">
      <alignment horizontal="center" vertical="center" wrapText="1"/>
    </xf>
    <xf numFmtId="0" fontId="20" fillId="10" borderId="104" xfId="0" applyFont="1" applyFill="1" applyBorder="1" applyAlignment="1">
      <alignment horizontal="center" vertical="center" wrapText="1"/>
    </xf>
    <xf numFmtId="0" fontId="20" fillId="10" borderId="105" xfId="0" applyFont="1" applyFill="1" applyBorder="1" applyAlignment="1">
      <alignment horizontal="center" vertical="center" wrapText="1"/>
    </xf>
    <xf numFmtId="0" fontId="11" fillId="8" borderId="0" xfId="0" applyFont="1" applyFill="1" applyBorder="1" applyAlignment="1">
      <alignment horizontal="left" vertical="top" wrapText="1"/>
    </xf>
    <xf numFmtId="0" fontId="14" fillId="8" borderId="12" xfId="0" applyFont="1" applyFill="1" applyBorder="1" applyAlignment="1">
      <alignment horizontal="center" vertical="center"/>
    </xf>
    <xf numFmtId="0" fontId="15" fillId="10" borderId="44" xfId="0" applyFont="1" applyFill="1" applyBorder="1" applyAlignment="1">
      <alignment horizontal="center" vertical="center" wrapText="1"/>
    </xf>
    <xf numFmtId="0" fontId="15" fillId="10" borderId="47" xfId="0" applyFont="1" applyFill="1" applyBorder="1" applyAlignment="1">
      <alignment horizontal="center" vertical="center"/>
    </xf>
    <xf numFmtId="0" fontId="15" fillId="10" borderId="102" xfId="0" applyFont="1" applyFill="1" applyBorder="1" applyAlignment="1">
      <alignment horizontal="center" vertical="center"/>
    </xf>
    <xf numFmtId="0" fontId="19" fillId="8" borderId="27" xfId="0" applyFont="1" applyFill="1" applyBorder="1" applyAlignment="1">
      <alignment horizontal="left"/>
    </xf>
    <xf numFmtId="0" fontId="30" fillId="8" borderId="12" xfId="0" applyFont="1" applyFill="1" applyBorder="1" applyAlignment="1">
      <alignment vertical="top"/>
    </xf>
    <xf numFmtId="0" fontId="30" fillId="8" borderId="12" xfId="0" applyFont="1" applyFill="1" applyBorder="1" applyAlignment="1">
      <alignment horizontal="center"/>
    </xf>
    <xf numFmtId="0" fontId="30" fillId="0" borderId="107" xfId="0" applyFont="1" applyBorder="1"/>
    <xf numFmtId="0" fontId="30" fillId="0" borderId="87" xfId="0" applyFont="1" applyBorder="1"/>
    <xf numFmtId="0" fontId="1" fillId="0" borderId="0" xfId="0" applyFont="1"/>
    <xf numFmtId="0" fontId="19" fillId="8" borderId="13" xfId="0" applyFont="1" applyFill="1" applyBorder="1" applyAlignment="1">
      <alignment horizontal="left"/>
    </xf>
    <xf numFmtId="0" fontId="1" fillId="0" borderId="219" xfId="0" applyFont="1" applyBorder="1" applyAlignment="1"/>
    <xf numFmtId="0" fontId="30" fillId="8" borderId="158" xfId="0" applyFont="1" applyFill="1" applyBorder="1" applyAlignment="1"/>
    <xf numFmtId="0" fontId="30" fillId="0" borderId="73" xfId="0" applyFont="1" applyBorder="1" applyAlignment="1"/>
    <xf numFmtId="0" fontId="30" fillId="0" borderId="182" xfId="0" applyFont="1" applyBorder="1" applyAlignment="1"/>
    <xf numFmtId="0" fontId="19" fillId="10" borderId="56" xfId="0" applyFont="1" applyFill="1" applyBorder="1" applyAlignment="1">
      <alignment horizontal="center" vertical="center"/>
    </xf>
    <xf numFmtId="0" fontId="30" fillId="8" borderId="152" xfId="0" applyFont="1" applyFill="1" applyBorder="1" applyAlignment="1"/>
    <xf numFmtId="0" fontId="30" fillId="8" borderId="13" xfId="0" applyFont="1" applyFill="1" applyBorder="1" applyAlignment="1">
      <alignment horizontal="center" vertical="center"/>
    </xf>
    <xf numFmtId="0" fontId="30" fillId="8" borderId="10" xfId="0" applyFont="1" applyFill="1" applyBorder="1" applyAlignment="1">
      <alignment horizontal="center" vertical="center"/>
    </xf>
    <xf numFmtId="0" fontId="30" fillId="8" borderId="21" xfId="0" applyFont="1" applyFill="1" applyBorder="1" applyAlignment="1">
      <alignment horizontal="center" vertical="center"/>
    </xf>
    <xf numFmtId="0" fontId="30" fillId="8" borderId="19" xfId="0" applyFont="1" applyFill="1" applyBorder="1" applyAlignment="1">
      <alignment horizontal="center" vertical="center"/>
    </xf>
    <xf numFmtId="0" fontId="1" fillId="8" borderId="0" xfId="0" applyFont="1" applyFill="1" applyBorder="1" applyAlignment="1">
      <alignment horizontal="center"/>
    </xf>
    <xf numFmtId="0" fontId="1" fillId="8" borderId="16" xfId="0" applyFont="1" applyFill="1" applyBorder="1" applyAlignment="1">
      <alignment horizontal="center"/>
    </xf>
    <xf numFmtId="0" fontId="1" fillId="0" borderId="0" xfId="0" applyFont="1" applyAlignment="1">
      <alignment horizontal="center" vertical="center"/>
    </xf>
    <xf numFmtId="0" fontId="1" fillId="8" borderId="23" xfId="0" applyFont="1" applyFill="1" applyBorder="1" applyAlignment="1">
      <alignment horizontal="center"/>
    </xf>
    <xf numFmtId="0" fontId="1" fillId="8" borderId="24" xfId="0" applyFont="1" applyFill="1" applyBorder="1" applyAlignment="1">
      <alignment horizontal="center"/>
    </xf>
    <xf numFmtId="0" fontId="30" fillId="0" borderId="72" xfId="0" applyFont="1" applyBorder="1"/>
    <xf numFmtId="0" fontId="1" fillId="0" borderId="97" xfId="0" applyFont="1" applyBorder="1"/>
    <xf numFmtId="0" fontId="1" fillId="0" borderId="10" xfId="0" applyFont="1" applyBorder="1"/>
    <xf numFmtId="0" fontId="1" fillId="0" borderId="86" xfId="0" applyFont="1" applyBorder="1"/>
    <xf numFmtId="0" fontId="1" fillId="0" borderId="85" xfId="0" applyFont="1" applyBorder="1"/>
    <xf numFmtId="0" fontId="32" fillId="8" borderId="25" xfId="0" applyFont="1" applyFill="1" applyBorder="1" applyAlignment="1">
      <alignment horizontal="left" wrapText="1"/>
    </xf>
    <xf numFmtId="0" fontId="1" fillId="0" borderId="0" xfId="0" applyFont="1" applyAlignment="1">
      <alignment horizontal="center" vertical="center" wrapText="1"/>
    </xf>
    <xf numFmtId="0" fontId="30" fillId="8" borderId="140" xfId="0" applyFont="1" applyFill="1" applyBorder="1" applyAlignment="1"/>
    <xf numFmtId="0" fontId="19" fillId="8" borderId="0" xfId="0" applyFont="1" applyFill="1" applyBorder="1" applyAlignment="1">
      <alignment horizontal="right" vertical="center" wrapText="1"/>
    </xf>
    <xf numFmtId="0" fontId="19" fillId="2" borderId="0" xfId="0" applyFont="1" applyFill="1" applyBorder="1" applyAlignment="1">
      <alignment horizontal="center" vertical="center" wrapText="1"/>
    </xf>
    <xf numFmtId="0" fontId="19" fillId="0" borderId="0" xfId="0" applyFont="1" applyAlignment="1">
      <alignment vertical="center"/>
    </xf>
    <xf numFmtId="0" fontId="19" fillId="8" borderId="25" xfId="0" applyFont="1" applyFill="1" applyBorder="1" applyAlignment="1">
      <alignment vertical="center"/>
    </xf>
    <xf numFmtId="0" fontId="30" fillId="8" borderId="27" xfId="0" applyFont="1" applyFill="1" applyBorder="1" applyAlignment="1">
      <alignment vertical="center"/>
    </xf>
    <xf numFmtId="0" fontId="30" fillId="5" borderId="174" xfId="0" applyFont="1" applyFill="1" applyBorder="1" applyAlignment="1">
      <alignment horizontal="center"/>
    </xf>
    <xf numFmtId="0" fontId="30" fillId="5" borderId="175" xfId="0" applyFont="1" applyFill="1" applyBorder="1" applyAlignment="1">
      <alignment horizontal="center"/>
    </xf>
    <xf numFmtId="0" fontId="30" fillId="5" borderId="176" xfId="0" applyFont="1" applyFill="1" applyBorder="1" applyAlignment="1">
      <alignment horizontal="center"/>
    </xf>
    <xf numFmtId="0" fontId="30" fillId="5" borderId="104" xfId="0" applyFont="1" applyFill="1" applyBorder="1" applyAlignment="1">
      <alignment horizontal="center"/>
    </xf>
    <xf numFmtId="0" fontId="30" fillId="5" borderId="116" xfId="0" applyFont="1" applyFill="1" applyBorder="1" applyAlignment="1">
      <alignment horizontal="center"/>
    </xf>
    <xf numFmtId="0" fontId="30" fillId="5" borderId="102" xfId="0" applyFont="1" applyFill="1" applyBorder="1" applyAlignment="1">
      <alignment horizontal="center"/>
    </xf>
    <xf numFmtId="0" fontId="30" fillId="5" borderId="162" xfId="0" applyFont="1" applyFill="1" applyBorder="1" applyAlignment="1">
      <alignment horizontal="center"/>
    </xf>
    <xf numFmtId="0" fontId="30" fillId="5" borderId="19" xfId="0" applyFont="1" applyFill="1" applyBorder="1" applyAlignment="1">
      <alignment horizontal="left" indent="1"/>
    </xf>
    <xf numFmtId="0" fontId="30" fillId="5" borderId="10" xfId="0" applyFont="1" applyFill="1" applyBorder="1" applyAlignment="1">
      <alignment horizontal="left" indent="1"/>
    </xf>
    <xf numFmtId="0" fontId="30" fillId="5" borderId="18" xfId="0" applyFont="1" applyFill="1" applyBorder="1" applyAlignment="1">
      <alignment horizontal="left" indent="1"/>
    </xf>
    <xf numFmtId="0" fontId="30" fillId="5" borderId="31" xfId="0" applyFont="1" applyFill="1" applyBorder="1" applyAlignment="1">
      <alignment horizontal="left" indent="1"/>
    </xf>
    <xf numFmtId="0" fontId="30" fillId="5" borderId="14" xfId="0" applyFont="1" applyFill="1" applyBorder="1" applyAlignment="1">
      <alignment horizontal="left" indent="1"/>
    </xf>
    <xf numFmtId="0" fontId="32" fillId="5" borderId="59" xfId="0" applyFont="1" applyFill="1" applyBorder="1" applyAlignment="1">
      <alignment horizontal="center"/>
    </xf>
    <xf numFmtId="0" fontId="32" fillId="5" borderId="22" xfId="0" applyFont="1" applyFill="1" applyBorder="1" applyAlignment="1">
      <alignment horizontal="center"/>
    </xf>
    <xf numFmtId="0" fontId="32" fillId="5" borderId="32" xfId="0" applyFont="1" applyFill="1" applyBorder="1" applyAlignment="1">
      <alignment horizontal="center"/>
    </xf>
    <xf numFmtId="0" fontId="4" fillId="5" borderId="30" xfId="0" applyFont="1" applyFill="1" applyBorder="1" applyAlignment="1">
      <alignment horizontal="center"/>
    </xf>
    <xf numFmtId="0" fontId="4" fillId="5" borderId="22" xfId="0" applyFont="1" applyFill="1" applyBorder="1" applyAlignment="1">
      <alignment horizontal="center"/>
    </xf>
    <xf numFmtId="0" fontId="4" fillId="5" borderId="32" xfId="0" applyFont="1" applyFill="1" applyBorder="1" applyAlignment="1">
      <alignment horizontal="center"/>
    </xf>
    <xf numFmtId="0" fontId="14" fillId="8" borderId="0" xfId="0" applyFont="1" applyFill="1" applyBorder="1" applyAlignment="1">
      <alignment horizontal="right"/>
    </xf>
    <xf numFmtId="0" fontId="1" fillId="8" borderId="12" xfId="0" applyFont="1" applyFill="1" applyBorder="1" applyAlignment="1">
      <alignment horizontal="left" vertical="top"/>
    </xf>
    <xf numFmtId="0" fontId="1" fillId="8" borderId="12" xfId="0" applyFont="1" applyFill="1" applyBorder="1" applyAlignment="1">
      <alignment horizontal="center" vertical="center"/>
    </xf>
    <xf numFmtId="0" fontId="1" fillId="8" borderId="25" xfId="0" applyFont="1" applyFill="1" applyBorder="1" applyAlignment="1">
      <alignment horizontal="left" vertical="top" wrapText="1"/>
    </xf>
    <xf numFmtId="0" fontId="32" fillId="8" borderId="12" xfId="0" applyFont="1" applyFill="1" applyBorder="1" applyAlignment="1">
      <alignment horizontal="left"/>
    </xf>
    <xf numFmtId="0" fontId="1" fillId="8" borderId="0" xfId="0" applyFont="1" applyFill="1" applyBorder="1" applyAlignment="1">
      <alignment horizontal="left" vertical="top" wrapText="1"/>
    </xf>
    <xf numFmtId="0" fontId="1" fillId="8" borderId="12" xfId="0" applyFont="1" applyFill="1" applyBorder="1" applyAlignment="1">
      <alignment horizontal="left" vertical="center"/>
    </xf>
    <xf numFmtId="0" fontId="26" fillId="10" borderId="104" xfId="0" applyFont="1" applyFill="1" applyBorder="1" applyAlignment="1">
      <alignment horizontal="center" vertical="center" wrapText="1"/>
    </xf>
    <xf numFmtId="0" fontId="26" fillId="10" borderId="49" xfId="0" applyFont="1" applyFill="1" applyBorder="1" applyAlignment="1">
      <alignment horizontal="center" vertical="center" wrapText="1"/>
    </xf>
    <xf numFmtId="0" fontId="26" fillId="10" borderId="105" xfId="0" applyFont="1" applyFill="1" applyBorder="1" applyAlignment="1">
      <alignment horizontal="center" vertical="center" wrapText="1"/>
    </xf>
    <xf numFmtId="0" fontId="19" fillId="10" borderId="104" xfId="0" applyFont="1" applyFill="1" applyBorder="1" applyAlignment="1">
      <alignment horizontal="center" vertical="center" wrapText="1"/>
    </xf>
    <xf numFmtId="0" fontId="19" fillId="10" borderId="105" xfId="0" applyFont="1" applyFill="1" applyBorder="1" applyAlignment="1">
      <alignment horizontal="center" vertical="center" wrapText="1"/>
    </xf>
    <xf numFmtId="0" fontId="19" fillId="10" borderId="49" xfId="0" applyFont="1" applyFill="1" applyBorder="1" applyAlignment="1">
      <alignment horizontal="center" vertical="center" wrapText="1"/>
    </xf>
    <xf numFmtId="0" fontId="23" fillId="10" borderId="104" xfId="0" applyFont="1" applyFill="1" applyBorder="1" applyAlignment="1">
      <alignment horizontal="center" vertical="center" wrapText="1"/>
    </xf>
    <xf numFmtId="0" fontId="23" fillId="10" borderId="49" xfId="0" applyFont="1" applyFill="1" applyBorder="1" applyAlignment="1">
      <alignment horizontal="center" vertical="center" wrapText="1"/>
    </xf>
    <xf numFmtId="0" fontId="30" fillId="2" borderId="106" xfId="0" applyFont="1" applyFill="1" applyBorder="1"/>
    <xf numFmtId="0" fontId="30" fillId="2" borderId="124" xfId="0" applyFont="1" applyFill="1" applyBorder="1"/>
    <xf numFmtId="0" fontId="30" fillId="0" borderId="23" xfId="0" applyFont="1" applyBorder="1"/>
    <xf numFmtId="0" fontId="30" fillId="0" borderId="193" xfId="0" applyFont="1" applyBorder="1"/>
    <xf numFmtId="0" fontId="30" fillId="2" borderId="97" xfId="0" applyFont="1" applyFill="1" applyBorder="1"/>
    <xf numFmtId="0" fontId="30" fillId="0" borderId="11" xfId="0" applyFont="1" applyBorder="1"/>
    <xf numFmtId="0" fontId="30" fillId="0" borderId="184" xfId="0" applyFont="1" applyBorder="1"/>
    <xf numFmtId="0" fontId="30" fillId="2" borderId="86" xfId="0" applyFont="1" applyFill="1" applyBorder="1"/>
    <xf numFmtId="0" fontId="30" fillId="2" borderId="87" xfId="0" applyFont="1" applyFill="1" applyBorder="1"/>
    <xf numFmtId="0" fontId="30" fillId="0" borderId="182" xfId="0" applyFont="1" applyBorder="1"/>
    <xf numFmtId="0" fontId="30" fillId="0" borderId="183" xfId="0" applyFont="1" applyBorder="1"/>
    <xf numFmtId="0" fontId="19" fillId="9" borderId="88"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2" borderId="0" xfId="0" applyFont="1" applyFill="1"/>
    <xf numFmtId="0" fontId="1" fillId="8" borderId="24" xfId="0" applyFont="1" applyFill="1" applyBorder="1" applyAlignment="1">
      <alignment horizontal="left" vertical="top"/>
    </xf>
    <xf numFmtId="0" fontId="11" fillId="0" borderId="0" xfId="0" applyFont="1" applyAlignment="1">
      <alignment vertical="center"/>
    </xf>
    <xf numFmtId="0" fontId="1" fillId="0" borderId="0" xfId="0" applyFont="1" applyAlignment="1">
      <alignment vertical="center"/>
    </xf>
    <xf numFmtId="0" fontId="19" fillId="8" borderId="25" xfId="0" applyFont="1" applyFill="1" applyBorder="1" applyAlignment="1">
      <alignment vertical="center" wrapText="1"/>
    </xf>
    <xf numFmtId="0" fontId="30" fillId="8" borderId="23" xfId="0" applyFont="1" applyFill="1" applyBorder="1" applyAlignment="1">
      <alignment wrapText="1"/>
    </xf>
    <xf numFmtId="0" fontId="30" fillId="8" borderId="56" xfId="0" applyFont="1" applyFill="1" applyBorder="1" applyAlignment="1"/>
    <xf numFmtId="0" fontId="19" fillId="8" borderId="23" xfId="0" applyFont="1" applyFill="1" applyBorder="1" applyAlignment="1"/>
    <xf numFmtId="0" fontId="46" fillId="0" borderId="130" xfId="0" applyFont="1" applyFill="1" applyBorder="1" applyAlignment="1"/>
    <xf numFmtId="0" fontId="46" fillId="0" borderId="226" xfId="0" applyFont="1" applyFill="1" applyBorder="1" applyAlignment="1"/>
    <xf numFmtId="0" fontId="23" fillId="8" borderId="16" xfId="0" applyFont="1" applyFill="1" applyBorder="1" applyAlignment="1">
      <alignment horizontal="center" wrapText="1"/>
    </xf>
    <xf numFmtId="0" fontId="30" fillId="8" borderId="142" xfId="0" applyFont="1" applyFill="1" applyBorder="1" applyAlignment="1"/>
    <xf numFmtId="0" fontId="30" fillId="10" borderId="44" xfId="0" applyFont="1" applyFill="1" applyBorder="1" applyAlignment="1">
      <alignment horizontal="center" vertical="center" wrapText="1"/>
    </xf>
    <xf numFmtId="0" fontId="32" fillId="10" borderId="102" xfId="0" applyFont="1" applyFill="1" applyBorder="1" applyAlignment="1">
      <alignment horizontal="center" vertical="center" wrapText="1"/>
    </xf>
    <xf numFmtId="0" fontId="30" fillId="10" borderId="102" xfId="0" applyFont="1" applyFill="1" applyBorder="1" applyAlignment="1">
      <alignment horizontal="center" vertical="center" wrapText="1"/>
    </xf>
    <xf numFmtId="0" fontId="30" fillId="10" borderId="62" xfId="0" applyFont="1" applyFill="1" applyBorder="1" applyAlignment="1">
      <alignment horizontal="center" vertical="center" wrapText="1"/>
    </xf>
    <xf numFmtId="0" fontId="30" fillId="8" borderId="25" xfId="0" applyFont="1" applyFill="1" applyBorder="1" applyAlignment="1">
      <alignment vertical="center"/>
    </xf>
    <xf numFmtId="0" fontId="32" fillId="8" borderId="25" xfId="0" applyFont="1" applyFill="1" applyBorder="1" applyAlignment="1">
      <alignment horizontal="left"/>
    </xf>
    <xf numFmtId="0" fontId="30" fillId="2" borderId="73" xfId="0" applyFont="1" applyFill="1" applyBorder="1" applyAlignment="1"/>
    <xf numFmtId="0" fontId="30" fillId="2" borderId="228" xfId="0" applyFont="1" applyFill="1" applyBorder="1" applyAlignment="1"/>
    <xf numFmtId="0" fontId="30" fillId="2" borderId="227" xfId="0" applyFont="1" applyFill="1" applyBorder="1" applyAlignment="1"/>
    <xf numFmtId="0" fontId="30" fillId="8" borderId="12" xfId="0" applyFont="1" applyFill="1" applyBorder="1" applyAlignment="1">
      <alignment vertical="center" wrapText="1"/>
    </xf>
    <xf numFmtId="0" fontId="30" fillId="8" borderId="21" xfId="0" applyFont="1" applyFill="1" applyBorder="1" applyAlignment="1">
      <alignment vertical="center"/>
    </xf>
    <xf numFmtId="0" fontId="30" fillId="8" borderId="19" xfId="0" applyFont="1" applyFill="1" applyBorder="1" applyAlignment="1">
      <alignment vertical="center"/>
    </xf>
    <xf numFmtId="0" fontId="19" fillId="8" borderId="21" xfId="0" applyFont="1" applyFill="1" applyBorder="1" applyAlignment="1">
      <alignment horizontal="center" vertical="center"/>
    </xf>
    <xf numFmtId="0" fontId="3" fillId="8" borderId="13" xfId="0" applyFont="1" applyFill="1" applyBorder="1" applyAlignment="1">
      <alignment vertical="center"/>
    </xf>
    <xf numFmtId="0" fontId="3" fillId="8" borderId="11" xfId="0" applyFont="1" applyFill="1" applyBorder="1" applyAlignment="1">
      <alignment vertical="center"/>
    </xf>
    <xf numFmtId="0" fontId="19" fillId="10" borderId="178" xfId="0" applyFont="1" applyFill="1" applyBorder="1" applyAlignment="1">
      <alignment horizontal="center" vertical="center" wrapText="1"/>
    </xf>
    <xf numFmtId="0" fontId="19" fillId="10" borderId="179" xfId="0" applyFont="1" applyFill="1" applyBorder="1" applyAlignment="1">
      <alignment horizontal="center" vertical="center" wrapText="1"/>
    </xf>
    <xf numFmtId="0" fontId="19" fillId="10" borderId="181" xfId="0" applyFont="1" applyFill="1" applyBorder="1" applyAlignment="1">
      <alignment horizontal="center"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19" fillId="10" borderId="119" xfId="0" applyFont="1" applyFill="1" applyBorder="1" applyAlignment="1">
      <alignment horizontal="center" vertical="center" wrapText="1"/>
    </xf>
    <xf numFmtId="0" fontId="19" fillId="10" borderId="194" xfId="0" applyFont="1" applyFill="1" applyBorder="1" applyAlignment="1">
      <alignment horizontal="center" vertical="center"/>
    </xf>
    <xf numFmtId="0" fontId="23" fillId="0" borderId="0" xfId="0" applyFont="1" applyAlignment="1">
      <alignment vertical="center"/>
    </xf>
    <xf numFmtId="0" fontId="14" fillId="8" borderId="40" xfId="0" applyFont="1" applyFill="1" applyBorder="1" applyAlignment="1">
      <alignment vertical="center"/>
    </xf>
    <xf numFmtId="0" fontId="0" fillId="8" borderId="83" xfId="0" applyFill="1" applyBorder="1" applyAlignment="1">
      <alignment horizontal="left"/>
    </xf>
    <xf numFmtId="0" fontId="12" fillId="10" borderId="116" xfId="0" applyFont="1" applyFill="1" applyBorder="1" applyAlignment="1">
      <alignment horizontal="center" vertical="center" wrapText="1"/>
    </xf>
    <xf numFmtId="0" fontId="12" fillId="10" borderId="118" xfId="0" applyFont="1" applyFill="1" applyBorder="1" applyAlignment="1">
      <alignment horizontal="center" vertical="center" wrapText="1"/>
    </xf>
    <xf numFmtId="0" fontId="12" fillId="10" borderId="83" xfId="0" applyFont="1" applyFill="1" applyBorder="1" applyAlignment="1">
      <alignment horizontal="center" vertical="center" wrapText="1"/>
    </xf>
    <xf numFmtId="0" fontId="12" fillId="10" borderId="116" xfId="0" applyFont="1" applyFill="1" applyBorder="1" applyAlignment="1">
      <alignment horizontal="center" vertical="center"/>
    </xf>
    <xf numFmtId="0" fontId="19" fillId="9" borderId="153" xfId="0" applyFont="1" applyFill="1" applyBorder="1" applyAlignment="1">
      <alignment wrapText="1"/>
    </xf>
    <xf numFmtId="0" fontId="12" fillId="10" borderId="94" xfId="0" applyFont="1" applyFill="1" applyBorder="1" applyAlignment="1">
      <alignment horizontal="center" vertical="center" wrapText="1"/>
    </xf>
    <xf numFmtId="0" fontId="19" fillId="8" borderId="0" xfId="0" applyFont="1" applyFill="1" applyBorder="1" applyAlignment="1">
      <alignment horizontal="left"/>
    </xf>
    <xf numFmtId="0" fontId="30" fillId="8" borderId="0" xfId="0" applyFont="1" applyFill="1" applyBorder="1" applyAlignment="1">
      <alignment horizontal="left"/>
    </xf>
    <xf numFmtId="0" fontId="30" fillId="8" borderId="12" xfId="0" applyFont="1" applyFill="1" applyBorder="1" applyAlignment="1"/>
    <xf numFmtId="0" fontId="30" fillId="8" borderId="18" xfId="0" applyFont="1" applyFill="1" applyBorder="1" applyAlignment="1">
      <alignment horizontal="left"/>
    </xf>
    <xf numFmtId="0" fontId="30" fillId="8" borderId="0" xfId="0" applyFont="1" applyFill="1" applyBorder="1" applyAlignment="1">
      <alignment horizontal="right" vertical="center" wrapText="1"/>
    </xf>
    <xf numFmtId="0" fontId="30" fillId="8" borderId="0" xfId="0" applyFont="1" applyFill="1" applyBorder="1" applyAlignment="1">
      <alignment wrapText="1"/>
    </xf>
    <xf numFmtId="0" fontId="19" fillId="8" borderId="0" xfId="0" applyFont="1" applyFill="1" applyBorder="1" applyAlignment="1"/>
    <xf numFmtId="0" fontId="30" fillId="8" borderId="0" xfId="0" applyFont="1" applyFill="1" applyBorder="1" applyAlignment="1"/>
    <xf numFmtId="0" fontId="4" fillId="0" borderId="114" xfId="0" applyFont="1" applyFill="1" applyBorder="1" applyAlignment="1"/>
    <xf numFmtId="0" fontId="30" fillId="8" borderId="0" xfId="0" applyFont="1" applyFill="1" applyBorder="1" applyAlignment="1">
      <alignment horizontal="left"/>
    </xf>
    <xf numFmtId="0" fontId="30" fillId="8" borderId="0" xfId="0" applyFont="1" applyFill="1" applyBorder="1" applyAlignment="1">
      <alignment horizontal="left" wrapText="1"/>
    </xf>
    <xf numFmtId="0" fontId="19" fillId="8" borderId="0" xfId="0" applyFont="1" applyFill="1" applyBorder="1" applyAlignment="1">
      <alignment wrapText="1"/>
    </xf>
    <xf numFmtId="0" fontId="30" fillId="8" borderId="0" xfId="0" applyFont="1" applyFill="1" applyBorder="1" applyAlignment="1">
      <alignment horizontal="right" wrapText="1"/>
    </xf>
    <xf numFmtId="0" fontId="19" fillId="10" borderId="44" xfId="0" applyFont="1" applyFill="1" applyBorder="1" applyAlignment="1">
      <alignment horizontal="center" vertical="center" wrapText="1"/>
    </xf>
    <xf numFmtId="0" fontId="30" fillId="8" borderId="25" xfId="0" applyFont="1" applyFill="1" applyBorder="1" applyAlignment="1"/>
    <xf numFmtId="0" fontId="30" fillId="8" borderId="12" xfId="0" applyFont="1" applyFill="1" applyBorder="1" applyAlignment="1"/>
    <xf numFmtId="0" fontId="19" fillId="10" borderId="56" xfId="0" applyFont="1" applyFill="1" applyBorder="1" applyAlignment="1">
      <alignment horizontal="center" wrapText="1"/>
    </xf>
    <xf numFmtId="0" fontId="30" fillId="0" borderId="124" xfId="0" applyFont="1" applyBorder="1" applyAlignment="1"/>
    <xf numFmtId="0" fontId="30" fillId="8" borderId="137" xfId="0" applyFont="1" applyFill="1" applyBorder="1" applyAlignment="1">
      <alignment horizontal="right"/>
    </xf>
    <xf numFmtId="0" fontId="46" fillId="0" borderId="226" xfId="0" applyFont="1" applyFill="1" applyBorder="1" applyAlignment="1">
      <alignment horizontal="right"/>
    </xf>
    <xf numFmtId="0" fontId="46" fillId="0" borderId="130" xfId="0" applyFont="1" applyFill="1" applyBorder="1" applyAlignment="1">
      <alignment horizontal="right"/>
    </xf>
    <xf numFmtId="0" fontId="30" fillId="8" borderId="0" xfId="0" applyFont="1" applyFill="1" applyBorder="1" applyAlignment="1">
      <alignment horizontal="right" vertical="top"/>
    </xf>
    <xf numFmtId="0" fontId="32" fillId="8" borderId="0" xfId="0" applyFont="1" applyFill="1" applyBorder="1" applyAlignment="1">
      <alignment horizontal="right"/>
    </xf>
    <xf numFmtId="0" fontId="19" fillId="8" borderId="0" xfId="0" applyFont="1" applyFill="1" applyBorder="1" applyAlignment="1">
      <alignment horizontal="right" wrapText="1"/>
    </xf>
    <xf numFmtId="164" fontId="30" fillId="2" borderId="98" xfId="0" applyNumberFormat="1" applyFont="1" applyFill="1" applyBorder="1" applyAlignment="1">
      <alignment horizontal="right"/>
    </xf>
    <xf numFmtId="0" fontId="30" fillId="2" borderId="98" xfId="0" applyFont="1" applyFill="1" applyBorder="1" applyAlignment="1">
      <alignment horizontal="right"/>
    </xf>
    <xf numFmtId="0" fontId="30" fillId="2" borderId="87" xfId="0" applyFont="1" applyFill="1" applyBorder="1" applyAlignment="1">
      <alignment horizontal="right"/>
    </xf>
    <xf numFmtId="0" fontId="30" fillId="0" borderId="0" xfId="0" applyFont="1" applyAlignment="1">
      <alignment horizontal="right"/>
    </xf>
    <xf numFmtId="0" fontId="4" fillId="0" borderId="0" xfId="0" applyFont="1" applyAlignment="1">
      <alignment horizontal="right"/>
    </xf>
    <xf numFmtId="0" fontId="4" fillId="2" borderId="68" xfId="0" applyFont="1" applyFill="1" applyBorder="1" applyAlignment="1">
      <alignment wrapText="1"/>
    </xf>
    <xf numFmtId="0" fontId="4" fillId="2" borderId="69" xfId="0" applyFont="1" applyFill="1" applyBorder="1" applyAlignment="1">
      <alignment wrapText="1"/>
    </xf>
    <xf numFmtId="0" fontId="32" fillId="5" borderId="59" xfId="0" applyFont="1" applyFill="1" applyBorder="1" applyAlignment="1">
      <alignment horizontal="left" indent="1"/>
    </xf>
    <xf numFmtId="0" fontId="32" fillId="5" borderId="22" xfId="0" applyFont="1" applyFill="1" applyBorder="1" applyAlignment="1">
      <alignment horizontal="left" indent="1"/>
    </xf>
    <xf numFmtId="0" fontId="32" fillId="5" borderId="32" xfId="0" applyFont="1" applyFill="1" applyBorder="1" applyAlignment="1">
      <alignment horizontal="left" indent="1"/>
    </xf>
    <xf numFmtId="0" fontId="32" fillId="10" borderId="44" xfId="0" applyFont="1" applyFill="1" applyBorder="1" applyAlignment="1">
      <alignment horizontal="center" vertical="center" wrapText="1"/>
    </xf>
    <xf numFmtId="0" fontId="32" fillId="10" borderId="103" xfId="0" applyFont="1" applyFill="1" applyBorder="1" applyAlignment="1">
      <alignment horizontal="center" vertical="center" wrapText="1"/>
    </xf>
    <xf numFmtId="0" fontId="48" fillId="0" borderId="0" xfId="0" applyFont="1"/>
    <xf numFmtId="0" fontId="26" fillId="8" borderId="12" xfId="0" quotePrefix="1" applyFont="1" applyFill="1" applyBorder="1" applyAlignment="1"/>
    <xf numFmtId="0" fontId="48" fillId="0" borderId="0" xfId="0" applyFont="1" applyAlignment="1">
      <alignment wrapText="1"/>
    </xf>
    <xf numFmtId="0" fontId="48" fillId="0" borderId="0" xfId="0" applyFont="1" applyAlignment="1">
      <alignment vertical="top" wrapText="1"/>
    </xf>
    <xf numFmtId="0" fontId="32" fillId="8" borderId="0" xfId="0" quotePrefix="1" applyFont="1" applyFill="1" applyBorder="1" applyAlignment="1"/>
    <xf numFmtId="0" fontId="32" fillId="8" borderId="24" xfId="0" applyFont="1" applyFill="1" applyBorder="1" applyAlignment="1"/>
    <xf numFmtId="0" fontId="32" fillId="8" borderId="24" xfId="0" quotePrefix="1" applyFont="1" applyFill="1" applyBorder="1" applyAlignment="1"/>
    <xf numFmtId="0" fontId="24" fillId="8" borderId="24" xfId="0" applyFont="1" applyFill="1" applyBorder="1" applyAlignment="1">
      <alignment horizontal="left"/>
    </xf>
    <xf numFmtId="0" fontId="49" fillId="0" borderId="0" xfId="0" applyFont="1"/>
    <xf numFmtId="0" fontId="24" fillId="8" borderId="24" xfId="0" applyFont="1" applyFill="1" applyBorder="1" applyAlignment="1"/>
    <xf numFmtId="0" fontId="24" fillId="8" borderId="0" xfId="0" applyFont="1" applyFill="1" applyBorder="1" applyAlignment="1"/>
    <xf numFmtId="0" fontId="24" fillId="8" borderId="12" xfId="0" applyFont="1" applyFill="1" applyBorder="1" applyAlignment="1"/>
    <xf numFmtId="0" fontId="20" fillId="10" borderId="47" xfId="0" applyFont="1" applyFill="1" applyBorder="1" applyAlignment="1">
      <alignment horizontal="center" vertical="center" wrapText="1"/>
    </xf>
    <xf numFmtId="0" fontId="30" fillId="8" borderId="0" xfId="0" applyFont="1" applyFill="1" applyBorder="1" applyAlignment="1"/>
    <xf numFmtId="0" fontId="30" fillId="8" borderId="0" xfId="0" applyFont="1" applyFill="1" applyBorder="1" applyAlignment="1">
      <alignment horizontal="right" vertical="center" wrapText="1"/>
    </xf>
    <xf numFmtId="0" fontId="30" fillId="8" borderId="0" xfId="0" applyFont="1" applyFill="1" applyBorder="1" applyAlignment="1">
      <alignment horizontal="left"/>
    </xf>
    <xf numFmtId="0" fontId="30" fillId="8" borderId="24" xfId="0" applyFont="1" applyFill="1" applyBorder="1" applyAlignment="1">
      <alignment horizontal="left"/>
    </xf>
    <xf numFmtId="0" fontId="30" fillId="8" borderId="0" xfId="0" applyFont="1" applyFill="1" applyBorder="1" applyAlignment="1"/>
    <xf numFmtId="0" fontId="30" fillId="8" borderId="0" xfId="0" applyFont="1" applyFill="1" applyBorder="1" applyAlignment="1">
      <alignment horizontal="left"/>
    </xf>
    <xf numFmtId="0" fontId="30" fillId="8" borderId="25" xfId="0" applyFont="1" applyFill="1" applyBorder="1" applyAlignment="1"/>
    <xf numFmtId="0" fontId="30" fillId="8" borderId="12" xfId="0" applyFont="1" applyFill="1" applyBorder="1" applyAlignment="1"/>
    <xf numFmtId="0" fontId="30" fillId="8" borderId="0" xfId="0" applyFont="1" applyFill="1" applyBorder="1" applyAlignment="1"/>
    <xf numFmtId="0" fontId="30" fillId="8" borderId="12" xfId="0" applyFont="1" applyFill="1" applyBorder="1" applyAlignment="1"/>
    <xf numFmtId="0" fontId="30" fillId="8" borderId="25" xfId="0" applyFont="1" applyFill="1" applyBorder="1" applyAlignment="1"/>
    <xf numFmtId="0" fontId="32" fillId="8" borderId="0" xfId="0" applyFont="1" applyFill="1" applyBorder="1" applyAlignment="1">
      <alignment horizontal="center"/>
    </xf>
    <xf numFmtId="0" fontId="32" fillId="0" borderId="0" xfId="0" applyFont="1"/>
    <xf numFmtId="0" fontId="26" fillId="8" borderId="26" xfId="0" applyFont="1" applyFill="1" applyBorder="1" applyAlignment="1">
      <alignment horizontal="right" wrapText="1"/>
    </xf>
    <xf numFmtId="0" fontId="26" fillId="8" borderId="25" xfId="0" applyFont="1" applyFill="1" applyBorder="1" applyAlignment="1">
      <alignment horizontal="right" wrapText="1"/>
    </xf>
    <xf numFmtId="0" fontId="26" fillId="8" borderId="0" xfId="0" applyFont="1" applyFill="1" applyBorder="1" applyAlignment="1">
      <alignment horizontal="right" wrapText="1"/>
    </xf>
    <xf numFmtId="0" fontId="30" fillId="8" borderId="12" xfId="0" quotePrefix="1" applyFont="1" applyFill="1" applyBorder="1" applyAlignment="1">
      <alignment horizontal="right"/>
    </xf>
    <xf numFmtId="0" fontId="30" fillId="8" borderId="12" xfId="0" applyFont="1" applyFill="1" applyBorder="1" applyAlignment="1">
      <alignment horizontal="left" indent="3"/>
    </xf>
    <xf numFmtId="0" fontId="19" fillId="8" borderId="24" xfId="0" applyFont="1" applyFill="1" applyBorder="1" applyAlignment="1"/>
    <xf numFmtId="0" fontId="32" fillId="8" borderId="12" xfId="0" applyFont="1" applyFill="1" applyBorder="1" applyAlignment="1">
      <alignment horizontal="left" wrapText="1"/>
    </xf>
    <xf numFmtId="0" fontId="32" fillId="8" borderId="12" xfId="0" applyFont="1" applyFill="1" applyBorder="1" applyAlignment="1">
      <alignment wrapText="1"/>
    </xf>
    <xf numFmtId="0" fontId="30" fillId="8" borderId="0" xfId="0" applyFont="1" applyFill="1" applyBorder="1" applyAlignment="1"/>
    <xf numFmtId="0" fontId="30" fillId="8" borderId="0" xfId="0" applyFont="1" applyFill="1" applyBorder="1" applyAlignment="1">
      <alignment horizontal="left" vertical="center"/>
    </xf>
    <xf numFmtId="0" fontId="19" fillId="10" borderId="57" xfId="0" applyFont="1" applyFill="1" applyBorder="1" applyAlignment="1">
      <alignment horizontal="center"/>
    </xf>
    <xf numFmtId="0" fontId="30" fillId="8" borderId="0" xfId="0" applyFont="1" applyFill="1" applyBorder="1" applyAlignment="1"/>
    <xf numFmtId="0" fontId="19" fillId="8" borderId="0" xfId="0" applyFont="1" applyFill="1" applyBorder="1" applyAlignment="1"/>
    <xf numFmtId="0" fontId="30" fillId="8" borderId="0" xfId="0" applyFont="1" applyFill="1" applyBorder="1" applyAlignment="1">
      <alignment horizontal="right" wrapText="1"/>
    </xf>
    <xf numFmtId="0" fontId="30" fillId="8" borderId="0" xfId="0" applyFont="1" applyFill="1" applyBorder="1" applyAlignment="1">
      <alignment horizontal="left" wrapText="1"/>
    </xf>
    <xf numFmtId="0" fontId="30" fillId="8" borderId="0" xfId="0" applyFont="1" applyFill="1" applyBorder="1" applyAlignment="1">
      <alignment horizontal="left"/>
    </xf>
    <xf numFmtId="0" fontId="11" fillId="8" borderId="0" xfId="0" applyFont="1" applyFill="1" applyBorder="1" applyAlignment="1">
      <alignment horizontal="right" vertical="top" wrapText="1"/>
    </xf>
    <xf numFmtId="0" fontId="32" fillId="8" borderId="24" xfId="0" applyFont="1" applyFill="1" applyBorder="1" applyAlignment="1">
      <alignment horizontal="left"/>
    </xf>
    <xf numFmtId="0" fontId="1" fillId="8" borderId="130" xfId="0" applyFont="1" applyFill="1" applyBorder="1" applyAlignment="1">
      <alignment horizontal="left" vertical="top" wrapText="1"/>
    </xf>
    <xf numFmtId="0" fontId="19" fillId="10" borderId="185" xfId="0" applyFont="1" applyFill="1" applyBorder="1" applyAlignment="1">
      <alignment horizontal="center" wrapText="1"/>
    </xf>
    <xf numFmtId="0" fontId="23" fillId="8" borderId="0" xfId="0" applyFont="1" applyFill="1" applyBorder="1" applyAlignment="1">
      <alignment horizontal="left" wrapText="1"/>
    </xf>
    <xf numFmtId="0" fontId="17" fillId="8" borderId="24" xfId="0" applyFont="1" applyFill="1" applyBorder="1" applyAlignment="1">
      <alignment horizontal="left"/>
    </xf>
    <xf numFmtId="0" fontId="1" fillId="8" borderId="238" xfId="0" applyFont="1" applyFill="1" applyBorder="1" applyAlignment="1">
      <alignment horizontal="left" vertical="top" wrapText="1"/>
    </xf>
    <xf numFmtId="0" fontId="30" fillId="8" borderId="0" xfId="0" applyFont="1" applyFill="1" applyBorder="1" applyAlignment="1">
      <alignment horizontal="right" vertical="center" wrapText="1"/>
    </xf>
    <xf numFmtId="0" fontId="19" fillId="8" borderId="12" xfId="0" applyFont="1" applyFill="1" applyBorder="1" applyAlignment="1">
      <alignment horizontal="center" vertical="center" wrapText="1"/>
    </xf>
    <xf numFmtId="0" fontId="19" fillId="10" borderId="88" xfId="0" applyFont="1" applyFill="1" applyBorder="1" applyAlignment="1">
      <alignment horizontal="center" vertical="center"/>
    </xf>
    <xf numFmtId="0" fontId="19" fillId="10" borderId="89" xfId="0" applyFont="1" applyFill="1" applyBorder="1" applyAlignment="1">
      <alignment horizontal="center" vertical="center"/>
    </xf>
    <xf numFmtId="0" fontId="30" fillId="8" borderId="0" xfId="0" applyFont="1" applyFill="1" applyBorder="1" applyAlignment="1">
      <alignment horizontal="center" vertical="center" wrapText="1"/>
    </xf>
    <xf numFmtId="0" fontId="26" fillId="8" borderId="12" xfId="0" applyFont="1" applyFill="1" applyBorder="1" applyAlignment="1"/>
    <xf numFmtId="0" fontId="4" fillId="0" borderId="0" xfId="0" applyFont="1" applyAlignment="1">
      <alignment horizontal="left"/>
    </xf>
    <xf numFmtId="0" fontId="19" fillId="9" borderId="100" xfId="0" applyFont="1" applyFill="1" applyBorder="1" applyAlignment="1">
      <alignment horizontal="center" vertical="center" wrapText="1"/>
    </xf>
    <xf numFmtId="0" fontId="19" fillId="9" borderId="41" xfId="0" applyFont="1" applyFill="1" applyBorder="1" applyAlignment="1">
      <alignment horizontal="center" vertical="center" wrapText="1"/>
    </xf>
    <xf numFmtId="0" fontId="19" fillId="9" borderId="42" xfId="0" applyFont="1" applyFill="1" applyBorder="1" applyAlignment="1">
      <alignment horizontal="center" vertical="center" wrapText="1"/>
    </xf>
    <xf numFmtId="0" fontId="30" fillId="8" borderId="0" xfId="0" applyFont="1" applyFill="1" applyBorder="1" applyAlignment="1">
      <alignment horizontal="left" vertical="center"/>
    </xf>
    <xf numFmtId="0" fontId="30" fillId="8" borderId="24" xfId="0" applyFont="1" applyFill="1" applyBorder="1" applyAlignment="1">
      <alignment horizontal="left"/>
    </xf>
    <xf numFmtId="0" fontId="19" fillId="10" borderId="62" xfId="0" applyFont="1" applyFill="1" applyBorder="1" applyAlignment="1">
      <alignment horizontal="center" vertical="center" wrapText="1"/>
    </xf>
    <xf numFmtId="0" fontId="14" fillId="8" borderId="12" xfId="0" applyFont="1" applyFill="1" applyBorder="1" applyAlignment="1">
      <alignment horizontal="left" vertical="center"/>
    </xf>
    <xf numFmtId="0" fontId="16" fillId="0" borderId="0" xfId="0" applyFont="1" applyAlignment="1">
      <alignment vertical="center"/>
    </xf>
    <xf numFmtId="0" fontId="30" fillId="8" borderId="0" xfId="0" applyFont="1" applyFill="1" applyBorder="1" applyAlignment="1"/>
    <xf numFmtId="0" fontId="30" fillId="8" borderId="12" xfId="0" applyFont="1" applyFill="1" applyBorder="1" applyAlignment="1"/>
    <xf numFmtId="0" fontId="30" fillId="8" borderId="25" xfId="0" applyFont="1" applyFill="1" applyBorder="1" applyAlignment="1"/>
    <xf numFmtId="0" fontId="19" fillId="8" borderId="0" xfId="0" applyFont="1" applyFill="1" applyBorder="1" applyAlignment="1">
      <alignment horizontal="center" vertical="center"/>
    </xf>
    <xf numFmtId="0" fontId="19" fillId="10" borderId="56" xfId="0" applyFont="1" applyFill="1" applyBorder="1" applyAlignment="1">
      <alignment horizontal="center" wrapText="1"/>
    </xf>
    <xf numFmtId="0" fontId="30" fillId="0" borderId="34" xfId="0" applyFont="1" applyBorder="1"/>
    <xf numFmtId="0" fontId="19" fillId="8" borderId="0" xfId="0" applyFont="1" applyFill="1" applyBorder="1" applyAlignment="1">
      <alignment horizontal="center" vertical="center"/>
    </xf>
    <xf numFmtId="0" fontId="1" fillId="8" borderId="238" xfId="0" applyFont="1" applyFill="1" applyBorder="1" applyAlignment="1">
      <alignment horizontal="left" vertical="center" wrapText="1"/>
    </xf>
    <xf numFmtId="0" fontId="4" fillId="0" borderId="0" xfId="0" applyFont="1" applyAlignment="1">
      <alignment horizontal="left" vertical="center" wrapText="1"/>
    </xf>
    <xf numFmtId="0" fontId="30" fillId="5" borderId="239" xfId="0" applyFont="1" applyFill="1" applyBorder="1" applyAlignment="1">
      <alignment horizontal="left" indent="1"/>
    </xf>
    <xf numFmtId="0" fontId="30" fillId="5" borderId="240" xfId="0" applyFont="1" applyFill="1" applyBorder="1" applyAlignment="1">
      <alignment horizontal="left" indent="1"/>
    </xf>
    <xf numFmtId="0" fontId="30" fillId="5" borderId="241" xfId="0" applyFont="1" applyFill="1" applyBorder="1" applyAlignment="1">
      <alignment horizontal="left" indent="1"/>
    </xf>
    <xf numFmtId="0" fontId="30" fillId="5" borderId="242" xfId="0" applyFont="1" applyFill="1" applyBorder="1" applyAlignment="1">
      <alignment horizontal="left" indent="1"/>
    </xf>
    <xf numFmtId="0" fontId="30" fillId="5" borderId="243" xfId="0" applyFont="1" applyFill="1" applyBorder="1" applyAlignment="1">
      <alignment horizontal="left" indent="1"/>
    </xf>
    <xf numFmtId="0" fontId="30" fillId="0" borderId="106" xfId="0" applyFont="1" applyBorder="1" applyAlignment="1">
      <alignment vertical="center"/>
    </xf>
    <xf numFmtId="0" fontId="30" fillId="0" borderId="19" xfId="0" applyFont="1" applyBorder="1" applyAlignment="1">
      <alignment vertical="center"/>
    </xf>
    <xf numFmtId="0" fontId="30" fillId="0" borderId="107" xfId="0" applyFont="1" applyBorder="1" applyAlignment="1">
      <alignment vertical="center"/>
    </xf>
    <xf numFmtId="0" fontId="30" fillId="7" borderId="96" xfId="0" applyFont="1" applyFill="1" applyBorder="1" applyAlignment="1">
      <alignment vertical="center"/>
    </xf>
    <xf numFmtId="0" fontId="45" fillId="0" borderId="97"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98" xfId="0" applyFont="1" applyBorder="1" applyAlignment="1">
      <alignment horizontal="center" vertical="center" wrapText="1"/>
    </xf>
    <xf numFmtId="0" fontId="44" fillId="0" borderId="97" xfId="0" applyFont="1" applyBorder="1" applyAlignment="1">
      <alignment horizontal="center" vertical="center" wrapText="1"/>
    </xf>
    <xf numFmtId="0" fontId="30" fillId="0" borderId="10" xfId="0" applyFont="1" applyBorder="1" applyAlignment="1">
      <alignment vertical="center"/>
    </xf>
    <xf numFmtId="0" fontId="30" fillId="0" borderId="98" xfId="0" applyFont="1" applyBorder="1" applyAlignment="1">
      <alignment vertical="center"/>
    </xf>
    <xf numFmtId="0" fontId="30" fillId="0" borderId="97" xfId="0" applyFont="1" applyBorder="1" applyAlignment="1">
      <alignment vertical="center"/>
    </xf>
    <xf numFmtId="0" fontId="30" fillId="7" borderId="184" xfId="0" applyFont="1" applyFill="1" applyBorder="1" applyAlignment="1">
      <alignment vertical="center"/>
    </xf>
    <xf numFmtId="0" fontId="44" fillId="0" borderId="97" xfId="0" applyFont="1" applyBorder="1" applyAlignment="1">
      <alignment vertical="center" wrapText="1"/>
    </xf>
    <xf numFmtId="0" fontId="44" fillId="0" borderId="10" xfId="0" applyFont="1" applyBorder="1" applyAlignment="1">
      <alignment horizontal="center" vertical="center" wrapText="1"/>
    </xf>
    <xf numFmtId="0" fontId="44" fillId="0" borderId="98" xfId="0" applyFont="1" applyBorder="1" applyAlignment="1">
      <alignment horizontal="center" vertical="center" wrapText="1"/>
    </xf>
    <xf numFmtId="0" fontId="44" fillId="7" borderId="184" xfId="0" applyFont="1" applyFill="1" applyBorder="1" applyAlignment="1">
      <alignment horizontal="center" vertical="center" wrapText="1"/>
    </xf>
    <xf numFmtId="0" fontId="30" fillId="0" borderId="86" xfId="0" applyFont="1" applyBorder="1" applyAlignment="1">
      <alignment vertical="center"/>
    </xf>
    <xf numFmtId="0" fontId="30" fillId="0" borderId="85" xfId="0" applyFont="1" applyBorder="1" applyAlignment="1">
      <alignment vertical="center"/>
    </xf>
    <xf numFmtId="0" fontId="30" fillId="0" borderId="87" xfId="0" applyFont="1" applyBorder="1" applyAlignment="1">
      <alignment vertical="center"/>
    </xf>
    <xf numFmtId="0" fontId="30" fillId="7" borderId="183" xfId="0" applyFont="1" applyFill="1" applyBorder="1" applyAlignment="1">
      <alignment vertical="center"/>
    </xf>
    <xf numFmtId="0" fontId="30" fillId="0" borderId="0" xfId="0" applyFont="1" applyAlignment="1">
      <alignment horizontal="left" vertical="center"/>
    </xf>
    <xf numFmtId="0" fontId="30" fillId="8" borderId="0" xfId="0" applyFont="1" applyFill="1" applyBorder="1" applyAlignment="1"/>
    <xf numFmtId="0" fontId="19" fillId="8" borderId="0" xfId="0" applyFont="1" applyFill="1" applyBorder="1" applyAlignment="1">
      <alignment horizontal="center"/>
    </xf>
    <xf numFmtId="0" fontId="30" fillId="8" borderId="12" xfId="0" applyFont="1" applyFill="1" applyBorder="1" applyAlignment="1"/>
    <xf numFmtId="0" fontId="30" fillId="8" borderId="0" xfId="0" applyFont="1" applyFill="1" applyBorder="1" applyAlignment="1">
      <alignment horizontal="right" vertical="center" wrapText="1"/>
    </xf>
    <xf numFmtId="0" fontId="19" fillId="8" borderId="0" xfId="0" applyFont="1" applyFill="1" applyBorder="1" applyAlignment="1"/>
    <xf numFmtId="0" fontId="30" fillId="8" borderId="0" xfId="0" applyFont="1" applyFill="1" applyBorder="1" applyAlignment="1"/>
    <xf numFmtId="0" fontId="30" fillId="8" borderId="0" xfId="0" applyFont="1" applyFill="1" applyBorder="1" applyAlignment="1">
      <alignment horizontal="left"/>
    </xf>
    <xf numFmtId="0" fontId="19" fillId="8" borderId="0" xfId="0" applyFont="1" applyFill="1" applyBorder="1" applyAlignment="1">
      <alignment wrapText="1"/>
    </xf>
    <xf numFmtId="0" fontId="30" fillId="8" borderId="12" xfId="0" applyFont="1" applyFill="1" applyBorder="1" applyAlignment="1"/>
    <xf numFmtId="0" fontId="30" fillId="8" borderId="25" xfId="0" applyFont="1" applyFill="1" applyBorder="1" applyAlignment="1"/>
    <xf numFmtId="0" fontId="19" fillId="10" borderId="57" xfId="0" applyFont="1" applyFill="1" applyBorder="1" applyAlignment="1">
      <alignment horizontal="center" wrapText="1"/>
    </xf>
    <xf numFmtId="0" fontId="30" fillId="2" borderId="19" xfId="0" applyFont="1" applyFill="1" applyBorder="1" applyAlignment="1"/>
    <xf numFmtId="0" fontId="30" fillId="2" borderId="10" xfId="0" applyFont="1" applyFill="1" applyBorder="1" applyAlignment="1"/>
    <xf numFmtId="0" fontId="19" fillId="10" borderId="46" xfId="0" applyFont="1" applyFill="1" applyBorder="1" applyAlignment="1">
      <alignment horizontal="center" vertical="center" wrapText="1"/>
    </xf>
    <xf numFmtId="0" fontId="30" fillId="8" borderId="0" xfId="0" applyFont="1" applyFill="1" applyBorder="1" applyAlignment="1"/>
    <xf numFmtId="0" fontId="30" fillId="8" borderId="0" xfId="0" applyFont="1" applyFill="1" applyBorder="1" applyAlignment="1">
      <alignment horizontal="right" vertical="center" wrapText="1"/>
    </xf>
    <xf numFmtId="0" fontId="4" fillId="0" borderId="86" xfId="0" applyFont="1" applyBorder="1"/>
    <xf numFmtId="0" fontId="52" fillId="8" borderId="12" xfId="0" applyFont="1" applyFill="1" applyBorder="1" applyAlignment="1">
      <alignment vertical="center"/>
    </xf>
    <xf numFmtId="0" fontId="52" fillId="8" borderId="25" xfId="0" applyFont="1" applyFill="1" applyBorder="1" applyAlignment="1">
      <alignment vertical="center"/>
    </xf>
    <xf numFmtId="0" fontId="54" fillId="0" borderId="0" xfId="0" applyFont="1" applyAlignment="1">
      <alignment vertical="center"/>
    </xf>
    <xf numFmtId="0" fontId="53" fillId="2" borderId="232" xfId="0" applyFont="1" applyFill="1" applyBorder="1" applyAlignment="1">
      <alignment horizontal="center" vertical="center" wrapText="1"/>
    </xf>
    <xf numFmtId="0" fontId="1" fillId="0" borderId="130" xfId="0" applyFont="1" applyFill="1" applyBorder="1" applyAlignment="1"/>
    <xf numFmtId="0" fontId="30" fillId="8" borderId="41" xfId="0" applyFont="1" applyFill="1" applyBorder="1" applyAlignment="1"/>
    <xf numFmtId="0" fontId="30" fillId="8" borderId="137" xfId="0" applyFont="1" applyFill="1" applyBorder="1" applyAlignment="1"/>
    <xf numFmtId="0" fontId="30" fillId="8" borderId="12" xfId="0" applyFont="1" applyFill="1" applyBorder="1" applyAlignment="1">
      <alignment horizontal="left" wrapText="1"/>
    </xf>
    <xf numFmtId="0" fontId="32" fillId="8" borderId="25" xfId="0" applyFont="1" applyFill="1" applyBorder="1" applyAlignment="1"/>
    <xf numFmtId="0" fontId="30" fillId="8" borderId="244" xfId="0" applyFont="1" applyFill="1" applyBorder="1" applyAlignment="1"/>
    <xf numFmtId="0" fontId="52" fillId="8" borderId="0" xfId="0" applyFont="1" applyFill="1" applyBorder="1" applyAlignment="1">
      <alignment vertical="center"/>
    </xf>
    <xf numFmtId="0" fontId="55" fillId="2" borderId="0" xfId="0" applyFont="1" applyFill="1" applyBorder="1" applyAlignment="1">
      <alignment horizontal="center" vertical="center" wrapText="1"/>
    </xf>
    <xf numFmtId="0" fontId="52" fillId="0" borderId="0" xfId="0" applyFont="1" applyAlignment="1">
      <alignment horizontal="center" vertical="center" wrapText="1"/>
    </xf>
    <xf numFmtId="0" fontId="30" fillId="0" borderId="158" xfId="0" applyFont="1" applyBorder="1" applyAlignment="1"/>
    <xf numFmtId="0" fontId="30" fillId="0" borderId="172" xfId="0" applyFont="1" applyBorder="1" applyAlignment="1"/>
    <xf numFmtId="0" fontId="30" fillId="5" borderId="239" xfId="0" applyFont="1" applyFill="1" applyBorder="1" applyAlignment="1">
      <alignment horizontal="center"/>
    </xf>
    <xf numFmtId="0" fontId="30" fillId="5" borderId="240" xfId="0" applyFont="1" applyFill="1" applyBorder="1" applyAlignment="1">
      <alignment horizontal="center"/>
    </xf>
    <xf numFmtId="0" fontId="30" fillId="5" borderId="241" xfId="0" applyFont="1" applyFill="1" applyBorder="1" applyAlignment="1">
      <alignment horizontal="center"/>
    </xf>
    <xf numFmtId="0" fontId="30" fillId="5" borderId="242" xfId="0" applyFont="1" applyFill="1" applyBorder="1" applyAlignment="1">
      <alignment horizontal="center"/>
    </xf>
    <xf numFmtId="0" fontId="30" fillId="5" borderId="243" xfId="0" applyFont="1" applyFill="1" applyBorder="1" applyAlignment="1">
      <alignment horizontal="center"/>
    </xf>
    <xf numFmtId="0" fontId="19" fillId="10" borderId="247" xfId="0" applyFont="1" applyFill="1" applyBorder="1" applyAlignment="1">
      <alignment horizontal="center" vertical="center" wrapText="1"/>
    </xf>
    <xf numFmtId="0" fontId="19" fillId="10" borderId="48" xfId="0" applyFont="1" applyFill="1" applyBorder="1" applyAlignment="1">
      <alignment horizontal="center" vertical="center" wrapText="1"/>
    </xf>
    <xf numFmtId="0" fontId="19" fillId="10" borderId="112" xfId="0" applyFont="1" applyFill="1" applyBorder="1" applyAlignment="1">
      <alignment horizontal="center" vertical="center" wrapText="1"/>
    </xf>
    <xf numFmtId="0" fontId="26" fillId="10" borderId="48" xfId="0" applyFont="1" applyFill="1" applyBorder="1" applyAlignment="1">
      <alignment horizontal="center" vertical="center" wrapText="1"/>
    </xf>
    <xf numFmtId="0" fontId="19" fillId="10" borderId="251" xfId="0" applyFont="1" applyFill="1" applyBorder="1" applyAlignment="1">
      <alignment horizontal="center" vertical="center" wrapText="1"/>
    </xf>
    <xf numFmtId="0" fontId="19" fillId="8" borderId="0" xfId="0" applyFont="1" applyFill="1" applyBorder="1" applyAlignment="1">
      <alignment horizontal="center"/>
    </xf>
    <xf numFmtId="0" fontId="30" fillId="8" borderId="0" xfId="0" applyFont="1" applyFill="1" applyBorder="1" applyAlignment="1">
      <alignment horizontal="right" vertical="center" wrapText="1"/>
    </xf>
    <xf numFmtId="0" fontId="19" fillId="8" borderId="0" xfId="0" applyFont="1" applyFill="1" applyBorder="1" applyAlignment="1"/>
    <xf numFmtId="0" fontId="30" fillId="8" borderId="0" xfId="0" applyFont="1" applyFill="1" applyBorder="1" applyAlignment="1"/>
    <xf numFmtId="0" fontId="30" fillId="8" borderId="0" xfId="0" applyFont="1" applyFill="1" applyBorder="1" applyAlignment="1">
      <alignment horizontal="left"/>
    </xf>
    <xf numFmtId="0" fontId="30" fillId="8" borderId="12" xfId="0" applyFont="1" applyFill="1" applyBorder="1" applyAlignment="1"/>
    <xf numFmtId="0" fontId="30" fillId="8" borderId="25" xfId="0" applyFont="1" applyFill="1" applyBorder="1" applyAlignment="1"/>
    <xf numFmtId="0" fontId="19" fillId="10" borderId="56" xfId="0" applyFont="1" applyFill="1" applyBorder="1" applyAlignment="1">
      <alignment horizontal="center" wrapText="1"/>
    </xf>
    <xf numFmtId="0" fontId="19" fillId="10" borderId="57" xfId="0" applyFont="1" applyFill="1" applyBorder="1" applyAlignment="1">
      <alignment horizontal="center" wrapText="1"/>
    </xf>
    <xf numFmtId="0" fontId="19" fillId="10" borderId="50" xfId="0" applyFont="1" applyFill="1" applyBorder="1" applyAlignment="1">
      <alignment horizontal="center" wrapText="1"/>
    </xf>
    <xf numFmtId="0" fontId="30" fillId="0" borderId="10" xfId="0" applyFont="1" applyBorder="1" applyAlignment="1"/>
    <xf numFmtId="0" fontId="19" fillId="10" borderId="44" xfId="0" applyFont="1" applyFill="1" applyBorder="1" applyAlignment="1">
      <alignment horizontal="center" vertical="center" wrapText="1"/>
    </xf>
    <xf numFmtId="0" fontId="30" fillId="2" borderId="19" xfId="0" applyFont="1" applyFill="1" applyBorder="1" applyAlignment="1"/>
    <xf numFmtId="0" fontId="30" fillId="2" borderId="10" xfId="0" applyFont="1" applyFill="1" applyBorder="1" applyAlignment="1"/>
    <xf numFmtId="0" fontId="30" fillId="8" borderId="12" xfId="0" applyFont="1" applyFill="1" applyBorder="1" applyAlignment="1">
      <alignment horizontal="left" indent="1"/>
    </xf>
    <xf numFmtId="0" fontId="30" fillId="8" borderId="25" xfId="0" applyFont="1" applyFill="1" applyBorder="1" applyAlignment="1">
      <alignment horizontal="left" indent="1"/>
    </xf>
    <xf numFmtId="0" fontId="30" fillId="8" borderId="24" xfId="0" applyFont="1" applyFill="1" applyBorder="1" applyAlignment="1">
      <alignment horizontal="left"/>
    </xf>
    <xf numFmtId="0" fontId="19" fillId="10" borderId="46" xfId="0" applyFont="1" applyFill="1" applyBorder="1" applyAlignment="1">
      <alignment horizontal="center" vertical="center" wrapText="1"/>
    </xf>
    <xf numFmtId="0" fontId="19" fillId="10" borderId="55" xfId="0" applyFont="1" applyFill="1" applyBorder="1" applyAlignment="1">
      <alignment horizontal="center" vertical="center" wrapText="1"/>
    </xf>
    <xf numFmtId="0" fontId="53" fillId="8" borderId="12" xfId="0" applyFont="1" applyFill="1" applyBorder="1" applyAlignment="1">
      <alignment horizontal="center" vertical="center"/>
    </xf>
    <xf numFmtId="0" fontId="55" fillId="8" borderId="12" xfId="0" applyFont="1" applyFill="1" applyBorder="1" applyAlignment="1">
      <alignment vertical="center"/>
    </xf>
    <xf numFmtId="0" fontId="57" fillId="0" borderId="0" xfId="0" applyFont="1" applyAlignment="1">
      <alignment horizontal="center" vertical="center"/>
    </xf>
    <xf numFmtId="0" fontId="53" fillId="8" borderId="25" xfId="0" applyFont="1" applyFill="1" applyBorder="1" applyAlignment="1">
      <alignment vertical="center"/>
    </xf>
    <xf numFmtId="0" fontId="28" fillId="8" borderId="24" xfId="0" applyFont="1" applyFill="1" applyBorder="1" applyAlignment="1"/>
    <xf numFmtId="0" fontId="28" fillId="8" borderId="12" xfId="0" applyFont="1" applyFill="1" applyBorder="1" applyAlignment="1"/>
    <xf numFmtId="0" fontId="28" fillId="8" borderId="12" xfId="0" applyFont="1" applyFill="1" applyBorder="1" applyAlignment="1">
      <alignment vertical="center"/>
    </xf>
    <xf numFmtId="0" fontId="52" fillId="8" borderId="24" xfId="0" applyFont="1" applyFill="1" applyBorder="1" applyAlignment="1">
      <alignment horizontal="left" vertical="center"/>
    </xf>
    <xf numFmtId="0" fontId="52" fillId="8" borderId="0" xfId="0" applyFont="1" applyFill="1" applyBorder="1" applyAlignment="1">
      <alignment horizontal="left" vertical="center"/>
    </xf>
    <xf numFmtId="0" fontId="55" fillId="2" borderId="55" xfId="0" applyFont="1" applyFill="1" applyBorder="1" applyAlignment="1">
      <alignment horizontal="center" vertical="center"/>
    </xf>
    <xf numFmtId="0" fontId="36" fillId="8" borderId="0" xfId="0" applyFont="1" applyFill="1" applyBorder="1" applyAlignment="1"/>
    <xf numFmtId="0" fontId="30" fillId="0" borderId="19" xfId="0" applyFont="1" applyBorder="1" applyProtection="1">
      <protection locked="0"/>
    </xf>
    <xf numFmtId="0" fontId="19" fillId="8" borderId="0" xfId="0" applyFont="1" applyFill="1" applyBorder="1" applyAlignment="1">
      <alignment horizontal="center"/>
    </xf>
    <xf numFmtId="0" fontId="30" fillId="8" borderId="0" xfId="0" applyFont="1" applyFill="1" applyBorder="1" applyAlignment="1">
      <alignment horizontal="left" vertical="center" wrapText="1"/>
    </xf>
    <xf numFmtId="0" fontId="30" fillId="8" borderId="0" xfId="0" applyFont="1" applyFill="1" applyBorder="1" applyAlignment="1">
      <alignment horizontal="right" vertical="center" wrapText="1"/>
    </xf>
    <xf numFmtId="0" fontId="30" fillId="8" borderId="0" xfId="0" applyFont="1" applyFill="1" applyBorder="1" applyAlignment="1">
      <alignment wrapText="1"/>
    </xf>
    <xf numFmtId="0" fontId="19" fillId="8" borderId="0" xfId="0" applyFont="1" applyFill="1" applyBorder="1" applyAlignment="1"/>
    <xf numFmtId="0" fontId="28" fillId="2" borderId="131" xfId="0" applyFont="1" applyFill="1" applyBorder="1" applyAlignment="1" applyProtection="1">
      <alignment horizontal="left"/>
      <protection locked="0"/>
    </xf>
    <xf numFmtId="0" fontId="28" fillId="2" borderId="135" xfId="0" applyFont="1" applyFill="1" applyBorder="1" applyAlignment="1" applyProtection="1">
      <alignment horizontal="left"/>
      <protection locked="0"/>
    </xf>
    <xf numFmtId="0" fontId="28" fillId="2" borderId="132" xfId="0" applyFont="1" applyFill="1" applyBorder="1" applyAlignment="1" applyProtection="1">
      <alignment horizontal="left"/>
      <protection locked="0"/>
    </xf>
    <xf numFmtId="0" fontId="19" fillId="8" borderId="0" xfId="0" applyFont="1" applyFill="1" applyBorder="1" applyAlignment="1">
      <alignment horizontal="center" wrapText="1"/>
    </xf>
    <xf numFmtId="0" fontId="28" fillId="2" borderId="133" xfId="0" applyFont="1" applyFill="1" applyBorder="1" applyAlignment="1" applyProtection="1">
      <alignment horizontal="left"/>
      <protection locked="0"/>
    </xf>
    <xf numFmtId="0" fontId="28" fillId="2" borderId="134" xfId="0" applyFont="1" applyFill="1" applyBorder="1" applyAlignment="1" applyProtection="1">
      <alignment horizontal="left"/>
      <protection locked="0"/>
    </xf>
    <xf numFmtId="0" fontId="28" fillId="2" borderId="136" xfId="0" applyFont="1" applyFill="1" applyBorder="1" applyAlignment="1" applyProtection="1">
      <alignment horizontal="left"/>
      <protection locked="0"/>
    </xf>
    <xf numFmtId="0" fontId="46" fillId="0" borderId="225" xfId="0" applyFont="1" applyFill="1" applyBorder="1" applyAlignment="1">
      <alignment horizontal="left"/>
    </xf>
    <xf numFmtId="0" fontId="46" fillId="0" borderId="226" xfId="0" applyFont="1" applyFill="1" applyBorder="1" applyAlignment="1">
      <alignment horizontal="left"/>
    </xf>
    <xf numFmtId="0" fontId="30" fillId="8" borderId="40" xfId="0" applyFont="1" applyFill="1" applyBorder="1" applyAlignment="1">
      <alignment horizontal="left"/>
    </xf>
    <xf numFmtId="0" fontId="30" fillId="8" borderId="137" xfId="0" applyFont="1" applyFill="1" applyBorder="1" applyAlignment="1">
      <alignment horizontal="left"/>
    </xf>
    <xf numFmtId="0" fontId="30" fillId="8" borderId="11" xfId="0" applyFont="1" applyFill="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19" fillId="8" borderId="78" xfId="0" applyFont="1" applyFill="1" applyBorder="1" applyAlignment="1">
      <alignment horizontal="center"/>
    </xf>
    <xf numFmtId="0" fontId="33" fillId="0" borderId="0" xfId="1" applyFont="1" applyAlignment="1" applyProtection="1">
      <alignment horizontal="center" vertical="center"/>
    </xf>
    <xf numFmtId="0" fontId="30" fillId="8" borderId="26" xfId="0" applyFont="1" applyFill="1" applyBorder="1" applyAlignment="1">
      <alignment horizontal="left" wrapText="1"/>
    </xf>
    <xf numFmtId="0" fontId="30" fillId="8" borderId="25" xfId="0" applyFont="1" applyFill="1" applyBorder="1" applyAlignment="1">
      <alignment horizontal="left" wrapText="1"/>
    </xf>
    <xf numFmtId="0" fontId="30" fillId="8" borderId="27" xfId="0" applyFont="1" applyFill="1" applyBorder="1" applyAlignment="1">
      <alignment horizontal="left" wrapText="1"/>
    </xf>
    <xf numFmtId="165" fontId="28" fillId="2" borderId="131" xfId="0" applyNumberFormat="1" applyFont="1" applyFill="1" applyBorder="1" applyAlignment="1" applyProtection="1">
      <alignment horizontal="center"/>
      <protection locked="0"/>
    </xf>
    <xf numFmtId="165" fontId="28" fillId="2" borderId="135" xfId="0" applyNumberFormat="1" applyFont="1" applyFill="1" applyBorder="1" applyAlignment="1" applyProtection="1">
      <alignment horizontal="center"/>
      <protection locked="0"/>
    </xf>
    <xf numFmtId="165" fontId="28" fillId="2" borderId="132" xfId="0" applyNumberFormat="1" applyFont="1" applyFill="1" applyBorder="1" applyAlignment="1" applyProtection="1">
      <alignment horizontal="center"/>
      <protection locked="0"/>
    </xf>
    <xf numFmtId="0" fontId="36" fillId="2" borderId="222" xfId="0" applyFont="1" applyFill="1" applyBorder="1" applyAlignment="1" applyProtection="1">
      <alignment horizontal="left"/>
      <protection locked="0"/>
    </xf>
    <xf numFmtId="0" fontId="36" fillId="2" borderId="223" xfId="0" applyFont="1" applyFill="1" applyBorder="1" applyAlignment="1" applyProtection="1">
      <alignment horizontal="left"/>
      <protection locked="0"/>
    </xf>
    <xf numFmtId="0" fontId="36" fillId="2" borderId="224" xfId="0" applyFont="1" applyFill="1" applyBorder="1" applyAlignment="1" applyProtection="1">
      <alignment horizontal="left"/>
      <protection locked="0"/>
    </xf>
    <xf numFmtId="0" fontId="30" fillId="8" borderId="40" xfId="0" applyFont="1" applyFill="1" applyBorder="1" applyAlignment="1">
      <alignment horizontal="right"/>
    </xf>
    <xf numFmtId="0" fontId="0" fillId="0" borderId="41" xfId="0" applyBorder="1" applyAlignment="1">
      <alignment horizontal="right"/>
    </xf>
    <xf numFmtId="0" fontId="0" fillId="0" borderId="137" xfId="0" applyBorder="1" applyAlignment="1">
      <alignment horizontal="right"/>
    </xf>
    <xf numFmtId="0" fontId="30" fillId="8" borderId="0" xfId="0" applyFont="1" applyFill="1" applyBorder="1" applyAlignment="1"/>
    <xf numFmtId="0" fontId="28" fillId="2" borderId="222" xfId="0" applyFont="1" applyFill="1" applyBorder="1" applyAlignment="1" applyProtection="1">
      <alignment horizontal="center"/>
      <protection locked="0"/>
    </xf>
    <xf numFmtId="0" fontId="28" fillId="2" borderId="223" xfId="0" applyFont="1" applyFill="1" applyBorder="1" applyAlignment="1" applyProtection="1">
      <alignment horizontal="center"/>
      <protection locked="0"/>
    </xf>
    <xf numFmtId="0" fontId="28" fillId="2" borderId="224" xfId="0" applyFont="1" applyFill="1" applyBorder="1" applyAlignment="1" applyProtection="1">
      <alignment horizontal="center"/>
      <protection locked="0"/>
    </xf>
    <xf numFmtId="0" fontId="36" fillId="2" borderId="131" xfId="0" applyFont="1" applyFill="1" applyBorder="1" applyAlignment="1" applyProtection="1">
      <alignment horizontal="left"/>
      <protection locked="0"/>
    </xf>
    <xf numFmtId="0" fontId="36" fillId="2" borderId="135" xfId="0" applyFont="1" applyFill="1" applyBorder="1" applyAlignment="1" applyProtection="1">
      <alignment horizontal="left"/>
      <protection locked="0"/>
    </xf>
    <xf numFmtId="0" fontId="36" fillId="2" borderId="132" xfId="0" applyFont="1" applyFill="1" applyBorder="1" applyAlignment="1" applyProtection="1">
      <alignment horizontal="left"/>
      <protection locked="0"/>
    </xf>
    <xf numFmtId="0" fontId="30" fillId="8" borderId="41" xfId="0" applyFont="1" applyFill="1" applyBorder="1" applyAlignment="1">
      <alignment horizontal="right"/>
    </xf>
    <xf numFmtId="0" fontId="30" fillId="8" borderId="137" xfId="0" applyFont="1" applyFill="1" applyBorder="1" applyAlignment="1">
      <alignment horizontal="right"/>
    </xf>
    <xf numFmtId="0" fontId="28" fillId="2" borderId="131" xfId="0" applyFont="1" applyFill="1" applyBorder="1" applyAlignment="1" applyProtection="1">
      <alignment horizontal="center"/>
      <protection locked="0"/>
    </xf>
    <xf numFmtId="0" fontId="28" fillId="2" borderId="135" xfId="0" applyFont="1" applyFill="1" applyBorder="1" applyAlignment="1" applyProtection="1">
      <alignment horizontal="center"/>
      <protection locked="0"/>
    </xf>
    <xf numFmtId="0" fontId="28" fillId="2" borderId="132" xfId="0" applyFont="1" applyFill="1" applyBorder="1" applyAlignment="1" applyProtection="1">
      <alignment horizontal="center"/>
      <protection locked="0"/>
    </xf>
    <xf numFmtId="0" fontId="19" fillId="9" borderId="99" xfId="0" applyFont="1" applyFill="1" applyBorder="1" applyAlignment="1">
      <alignment horizontal="center" vertical="center" wrapText="1"/>
    </xf>
    <xf numFmtId="0" fontId="19" fillId="9" borderId="91" xfId="0" applyFont="1" applyFill="1" applyBorder="1" applyAlignment="1">
      <alignment horizontal="center" vertical="center" wrapText="1"/>
    </xf>
    <xf numFmtId="0" fontId="19" fillId="9" borderId="117" xfId="0" applyFont="1" applyFill="1" applyBorder="1" applyAlignment="1">
      <alignment horizontal="center" vertical="center" wrapText="1"/>
    </xf>
    <xf numFmtId="0" fontId="19" fillId="9" borderId="90" xfId="0" applyFont="1" applyFill="1" applyBorder="1" applyAlignment="1">
      <alignment horizontal="center" vertical="center" wrapText="1"/>
    </xf>
    <xf numFmtId="0" fontId="19" fillId="9" borderId="92" xfId="0" applyFont="1" applyFill="1" applyBorder="1" applyAlignment="1">
      <alignment horizontal="center" vertical="center" wrapText="1"/>
    </xf>
    <xf numFmtId="0" fontId="28" fillId="2" borderId="138" xfId="0" applyFont="1" applyFill="1" applyBorder="1" applyAlignment="1" applyProtection="1">
      <alignment horizontal="center"/>
      <protection locked="0"/>
    </xf>
    <xf numFmtId="0" fontId="19" fillId="8" borderId="0" xfId="0" applyFont="1" applyFill="1" applyBorder="1" applyAlignment="1">
      <alignment horizontal="center" vertical="center" wrapText="1"/>
    </xf>
    <xf numFmtId="0" fontId="46" fillId="0" borderId="225" xfId="0" applyFont="1" applyFill="1" applyBorder="1" applyAlignment="1">
      <alignment horizontal="center"/>
    </xf>
    <xf numFmtId="0" fontId="46" fillId="0" borderId="226" xfId="0" applyFont="1" applyFill="1" applyBorder="1" applyAlignment="1">
      <alignment horizontal="center"/>
    </xf>
    <xf numFmtId="0" fontId="32" fillId="8" borderId="236" xfId="0" applyFont="1" applyFill="1" applyBorder="1" applyAlignment="1">
      <alignment horizontal="left"/>
    </xf>
    <xf numFmtId="0" fontId="32" fillId="8" borderId="0" xfId="0" applyFont="1" applyFill="1" applyBorder="1" applyAlignment="1">
      <alignment horizontal="left"/>
    </xf>
    <xf numFmtId="0" fontId="32" fillId="8" borderId="237" xfId="0" applyFont="1" applyFill="1" applyBorder="1" applyAlignment="1">
      <alignment horizontal="left"/>
    </xf>
    <xf numFmtId="0" fontId="19" fillId="9" borderId="37" xfId="0" applyFont="1" applyFill="1" applyBorder="1" applyAlignment="1">
      <alignment horizontal="center" vertical="center" wrapText="1"/>
    </xf>
    <xf numFmtId="0" fontId="19" fillId="9" borderId="40" xfId="0" applyFont="1" applyFill="1" applyBorder="1" applyAlignment="1">
      <alignment horizontal="center" vertical="center" wrapText="1"/>
    </xf>
    <xf numFmtId="0" fontId="19" fillId="9" borderId="41" xfId="0" applyFont="1" applyFill="1" applyBorder="1" applyAlignment="1">
      <alignment horizontal="center" vertical="center" wrapText="1"/>
    </xf>
    <xf numFmtId="0" fontId="19" fillId="9" borderId="42" xfId="0" applyFont="1" applyFill="1" applyBorder="1" applyAlignment="1">
      <alignment horizontal="center" vertical="center" wrapText="1"/>
    </xf>
    <xf numFmtId="0" fontId="30" fillId="8" borderId="0" xfId="0" applyFont="1" applyFill="1" applyBorder="1" applyAlignment="1">
      <alignment horizontal="left"/>
    </xf>
    <xf numFmtId="0" fontId="30" fillId="8" borderId="0" xfId="0" applyFont="1" applyFill="1" applyBorder="1" applyAlignment="1">
      <alignment horizontal="left" vertical="center"/>
    </xf>
    <xf numFmtId="0" fontId="4" fillId="8" borderId="0" xfId="0" applyFont="1" applyFill="1" applyBorder="1" applyAlignment="1">
      <alignment horizontal="left" vertical="center"/>
    </xf>
    <xf numFmtId="0" fontId="4" fillId="0" borderId="0" xfId="0" applyFont="1" applyAlignment="1">
      <alignment horizontal="left" vertical="center"/>
    </xf>
    <xf numFmtId="0" fontId="30" fillId="8" borderId="79" xfId="0" quotePrefix="1" applyFont="1" applyFill="1" applyBorder="1" applyAlignment="1">
      <alignment horizontal="left"/>
    </xf>
    <xf numFmtId="0" fontId="4" fillId="0" borderId="115" xfId="0" applyFont="1" applyFill="1" applyBorder="1" applyAlignment="1"/>
    <xf numFmtId="0" fontId="4" fillId="0" borderId="35" xfId="0" applyFont="1" applyFill="1" applyBorder="1" applyAlignment="1"/>
    <xf numFmtId="0" fontId="4" fillId="0" borderId="34" xfId="0" applyFont="1" applyFill="1" applyBorder="1" applyAlignment="1"/>
    <xf numFmtId="0" fontId="4" fillId="0" borderId="114" xfId="0" applyFont="1" applyFill="1" applyBorder="1" applyAlignment="1"/>
    <xf numFmtId="0" fontId="4" fillId="0" borderId="12" xfId="0" applyFont="1" applyFill="1" applyBorder="1" applyAlignment="1"/>
    <xf numFmtId="0" fontId="4" fillId="0" borderId="13" xfId="0" applyFont="1" applyFill="1" applyBorder="1" applyAlignment="1"/>
    <xf numFmtId="0" fontId="30" fillId="9" borderId="117" xfId="0" applyFont="1" applyFill="1" applyBorder="1" applyAlignment="1">
      <alignment horizontal="center" vertical="center" wrapText="1"/>
    </xf>
    <xf numFmtId="0" fontId="19" fillId="10" borderId="111" xfId="0" applyFont="1" applyFill="1" applyBorder="1" applyAlignment="1">
      <alignment horizontal="center"/>
    </xf>
    <xf numFmtId="0" fontId="19" fillId="10" borderId="50" xfId="0" applyFont="1" applyFill="1" applyBorder="1" applyAlignment="1">
      <alignment horizontal="center"/>
    </xf>
    <xf numFmtId="0" fontId="19" fillId="10" borderId="57" xfId="0" applyFont="1" applyFill="1" applyBorder="1" applyAlignment="1">
      <alignment horizontal="center"/>
    </xf>
    <xf numFmtId="0" fontId="4" fillId="0" borderId="113" xfId="0" applyFont="1" applyFill="1" applyBorder="1" applyAlignment="1"/>
    <xf numFmtId="0" fontId="4" fillId="0" borderId="74" xfId="0" applyFont="1" applyFill="1" applyBorder="1" applyAlignment="1"/>
    <xf numFmtId="0" fontId="4" fillId="0" borderId="77" xfId="0" applyFont="1" applyFill="1" applyBorder="1" applyAlignment="1"/>
    <xf numFmtId="0" fontId="30" fillId="10" borderId="93" xfId="0" applyFont="1" applyFill="1" applyBorder="1" applyAlignment="1">
      <alignment horizontal="center" vertical="center" wrapText="1"/>
    </xf>
    <xf numFmtId="0" fontId="30" fillId="10" borderId="55" xfId="0" applyFont="1" applyFill="1" applyBorder="1" applyAlignment="1">
      <alignment horizontal="center" vertical="center" wrapText="1"/>
    </xf>
    <xf numFmtId="0" fontId="30" fillId="10" borderId="45" xfId="0" applyFont="1" applyFill="1" applyBorder="1" applyAlignment="1">
      <alignment horizontal="center" vertical="center" wrapText="1"/>
    </xf>
    <xf numFmtId="0" fontId="19" fillId="9" borderId="88" xfId="0" applyFont="1" applyFill="1" applyBorder="1" applyAlignment="1">
      <alignment horizontal="center" vertical="center" wrapText="1"/>
    </xf>
    <xf numFmtId="0" fontId="19" fillId="9" borderId="89" xfId="0" applyFont="1" applyFill="1" applyBorder="1" applyAlignment="1">
      <alignment horizontal="center" vertical="center" wrapText="1"/>
    </xf>
    <xf numFmtId="0" fontId="19" fillId="9" borderId="118" xfId="0" applyFont="1" applyFill="1" applyBorder="1" applyAlignment="1">
      <alignment horizontal="center" vertical="center" wrapText="1"/>
    </xf>
    <xf numFmtId="0" fontId="30" fillId="8" borderId="0" xfId="0" quotePrefix="1" applyFont="1" applyFill="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30" fillId="8" borderId="0" xfId="0" applyFont="1" applyFill="1" applyBorder="1" applyAlignment="1">
      <alignment horizontal="left" indent="1"/>
    </xf>
    <xf numFmtId="0" fontId="19" fillId="8" borderId="0" xfId="0" applyFont="1" applyFill="1" applyBorder="1" applyAlignment="1">
      <alignment wrapText="1"/>
    </xf>
    <xf numFmtId="0" fontId="30" fillId="8" borderId="0" xfId="0" applyFont="1" applyFill="1" applyBorder="1" applyAlignment="1">
      <alignment horizontal="left" wrapText="1"/>
    </xf>
    <xf numFmtId="0" fontId="19" fillId="8" borderId="0" xfId="0" applyFont="1" applyFill="1" applyBorder="1" applyAlignment="1">
      <alignment horizontal="left"/>
    </xf>
    <xf numFmtId="0" fontId="4" fillId="0" borderId="0" xfId="0" applyFont="1" applyAlignment="1"/>
    <xf numFmtId="0" fontId="19" fillId="8" borderId="0" xfId="0" applyFont="1" applyFill="1" applyBorder="1" applyAlignment="1">
      <alignment horizontal="left" vertical="center" wrapText="1"/>
    </xf>
    <xf numFmtId="0" fontId="19" fillId="8" borderId="0" xfId="0" applyFont="1" applyFill="1" applyBorder="1" applyAlignment="1">
      <alignment horizontal="left" wrapText="1"/>
    </xf>
    <xf numFmtId="0" fontId="30" fillId="8" borderId="0" xfId="0" applyFont="1" applyFill="1" applyBorder="1" applyAlignment="1">
      <alignment horizontal="right" wrapText="1"/>
    </xf>
    <xf numFmtId="0" fontId="4" fillId="8" borderId="0" xfId="0" applyFont="1" applyFill="1" applyBorder="1" applyAlignment="1">
      <alignment horizontal="right" wrapText="1"/>
    </xf>
    <xf numFmtId="0" fontId="30" fillId="0" borderId="131" xfId="0" applyFont="1" applyFill="1" applyBorder="1" applyAlignment="1">
      <alignment horizontal="center"/>
    </xf>
    <xf numFmtId="0" fontId="30" fillId="0" borderId="135" xfId="0" applyFont="1" applyFill="1" applyBorder="1" applyAlignment="1">
      <alignment horizontal="center"/>
    </xf>
    <xf numFmtId="0" fontId="30" fillId="0" borderId="132" xfId="0" applyFont="1" applyFill="1" applyBorder="1" applyAlignment="1">
      <alignment horizontal="center"/>
    </xf>
    <xf numFmtId="0" fontId="30" fillId="8" borderId="12" xfId="0" applyFont="1" applyFill="1" applyBorder="1" applyAlignment="1"/>
    <xf numFmtId="0" fontId="30" fillId="0" borderId="12" xfId="0" applyFont="1" applyBorder="1" applyAlignment="1"/>
    <xf numFmtId="0" fontId="30" fillId="0" borderId="11" xfId="0" applyFont="1" applyBorder="1" applyAlignment="1"/>
    <xf numFmtId="0" fontId="30" fillId="0" borderId="13" xfId="0" applyFont="1" applyBorder="1" applyAlignment="1"/>
    <xf numFmtId="0" fontId="30" fillId="0" borderId="51" xfId="0" applyFont="1" applyBorder="1" applyAlignment="1"/>
    <xf numFmtId="0" fontId="30" fillId="0" borderId="35" xfId="0" applyFont="1" applyBorder="1" applyAlignment="1"/>
    <xf numFmtId="0" fontId="30" fillId="0" borderId="34" xfId="0" applyFont="1" applyBorder="1" applyAlignment="1"/>
    <xf numFmtId="0" fontId="30" fillId="0" borderId="97" xfId="0" applyFont="1" applyFill="1" applyBorder="1" applyAlignment="1"/>
    <xf numFmtId="0" fontId="30" fillId="0" borderId="10" xfId="0" applyFont="1" applyFill="1" applyBorder="1" applyAlignment="1"/>
    <xf numFmtId="0" fontId="30" fillId="0" borderId="108" xfId="0" applyFont="1" applyFill="1" applyBorder="1" applyAlignment="1"/>
    <xf numFmtId="0" fontId="30" fillId="0" borderId="14" xfId="0" applyFont="1" applyFill="1" applyBorder="1" applyAlignment="1"/>
    <xf numFmtId="0" fontId="30" fillId="0" borderId="106" xfId="0" applyFont="1" applyFill="1" applyBorder="1" applyAlignment="1"/>
    <xf numFmtId="0" fontId="30" fillId="0" borderId="19" xfId="0" applyFont="1" applyFill="1" applyBorder="1" applyAlignment="1"/>
    <xf numFmtId="0" fontId="30" fillId="0" borderId="257" xfId="0" applyFont="1" applyFill="1" applyBorder="1" applyAlignment="1"/>
    <xf numFmtId="0" fontId="30" fillId="0" borderId="258" xfId="0" applyFont="1" applyFill="1" applyBorder="1" applyAlignment="1"/>
    <xf numFmtId="0" fontId="30" fillId="0" borderId="259" xfId="0" applyFont="1" applyFill="1" applyBorder="1" applyAlignment="1"/>
    <xf numFmtId="0" fontId="30" fillId="0" borderId="23" xfId="0" applyFont="1" applyBorder="1" applyAlignment="1"/>
    <xf numFmtId="0" fontId="30" fillId="0" borderId="24" xfId="0" applyFont="1" applyBorder="1" applyAlignment="1"/>
    <xf numFmtId="0" fontId="30" fillId="0" borderId="21" xfId="0" applyFont="1" applyBorder="1" applyAlignment="1"/>
    <xf numFmtId="0" fontId="19" fillId="8" borderId="12" xfId="0" applyFont="1" applyFill="1" applyBorder="1" applyAlignment="1">
      <alignment horizontal="center" vertical="center" wrapText="1"/>
    </xf>
    <xf numFmtId="0" fontId="30" fillId="8" borderId="58" xfId="0" applyFont="1" applyFill="1" applyBorder="1" applyAlignment="1">
      <alignment horizontal="left" wrapText="1"/>
    </xf>
    <xf numFmtId="0" fontId="30" fillId="8" borderId="25" xfId="0" applyFont="1" applyFill="1" applyBorder="1" applyAlignment="1"/>
    <xf numFmtId="0" fontId="30" fillId="0" borderId="25" xfId="0" applyFont="1" applyBorder="1" applyAlignment="1"/>
    <xf numFmtId="0" fontId="19" fillId="9" borderId="119" xfId="0" applyFont="1" applyFill="1" applyBorder="1" applyAlignment="1">
      <alignment horizontal="center" vertical="center"/>
    </xf>
    <xf numFmtId="0" fontId="19" fillId="9" borderId="120" xfId="0" applyFont="1" applyFill="1" applyBorder="1" applyAlignment="1">
      <alignment horizontal="center" vertical="center"/>
    </xf>
    <xf numFmtId="0" fontId="30" fillId="9" borderId="120" xfId="0" applyFont="1" applyFill="1" applyBorder="1" applyAlignment="1">
      <alignment horizontal="center" vertical="center"/>
    </xf>
    <xf numFmtId="0" fontId="30" fillId="9" borderId="122" xfId="0" applyFont="1" applyFill="1" applyBorder="1" applyAlignment="1">
      <alignment horizontal="center" vertical="center"/>
    </xf>
    <xf numFmtId="0" fontId="19" fillId="10" borderId="44" xfId="0" applyFont="1" applyFill="1" applyBorder="1" applyAlignment="1">
      <alignment horizontal="center" wrapText="1"/>
    </xf>
    <xf numFmtId="0" fontId="19" fillId="10" borderId="55" xfId="0" applyFont="1" applyFill="1" applyBorder="1" applyAlignment="1">
      <alignment horizontal="center" wrapText="1"/>
    </xf>
    <xf numFmtId="0" fontId="19" fillId="10" borderId="45" xfId="0" applyFont="1" applyFill="1" applyBorder="1" applyAlignment="1">
      <alignment horizontal="center" wrapText="1"/>
    </xf>
    <xf numFmtId="0" fontId="19" fillId="10" borderId="83" xfId="0" applyFont="1" applyFill="1" applyBorder="1" applyAlignment="1">
      <alignment horizontal="center"/>
    </xf>
    <xf numFmtId="0" fontId="19" fillId="10" borderId="0" xfId="0" applyFont="1" applyFill="1" applyBorder="1" applyAlignment="1">
      <alignment horizontal="center"/>
    </xf>
    <xf numFmtId="0" fontId="19" fillId="10" borderId="46" xfId="0" applyFont="1" applyFill="1" applyBorder="1" applyAlignment="1">
      <alignment horizontal="center"/>
    </xf>
    <xf numFmtId="0" fontId="19" fillId="10" borderId="56" xfId="0" applyFont="1" applyFill="1" applyBorder="1" applyAlignment="1">
      <alignment horizontal="center"/>
    </xf>
    <xf numFmtId="0" fontId="19" fillId="9" borderId="121" xfId="0" applyFont="1" applyFill="1" applyBorder="1" applyAlignment="1">
      <alignment horizontal="center" vertical="center"/>
    </xf>
    <xf numFmtId="0" fontId="19" fillId="10" borderId="93" xfId="0" applyFont="1" applyFill="1" applyBorder="1" applyAlignment="1">
      <alignment horizontal="center" wrapText="1"/>
    </xf>
    <xf numFmtId="0" fontId="19" fillId="8" borderId="15" xfId="0" applyFont="1" applyFill="1" applyBorder="1" applyAlignment="1">
      <alignment horizontal="center" wrapText="1"/>
    </xf>
    <xf numFmtId="0" fontId="23" fillId="0" borderId="0" xfId="0" applyFont="1" applyAlignment="1">
      <alignment horizontal="center" wrapText="1"/>
    </xf>
    <xf numFmtId="0" fontId="23" fillId="0" borderId="16" xfId="0" applyFont="1" applyBorder="1" applyAlignment="1">
      <alignment horizontal="center" wrapText="1"/>
    </xf>
    <xf numFmtId="0" fontId="23" fillId="0" borderId="15" xfId="0" applyFont="1" applyBorder="1" applyAlignment="1">
      <alignment horizontal="center" wrapText="1"/>
    </xf>
    <xf numFmtId="0" fontId="23" fillId="0" borderId="0" xfId="0" applyFont="1" applyBorder="1" applyAlignment="1">
      <alignment horizontal="center" wrapText="1"/>
    </xf>
    <xf numFmtId="0" fontId="23" fillId="0" borderId="23" xfId="0" applyFont="1" applyBorder="1" applyAlignment="1">
      <alignment horizontal="center" wrapText="1"/>
    </xf>
    <xf numFmtId="0" fontId="23" fillId="0" borderId="24" xfId="0" applyFont="1" applyBorder="1" applyAlignment="1">
      <alignment horizontal="center" wrapText="1"/>
    </xf>
    <xf numFmtId="0" fontId="23" fillId="0" borderId="21" xfId="0" applyFont="1" applyBorder="1" applyAlignment="1">
      <alignment horizontal="center" wrapText="1"/>
    </xf>
    <xf numFmtId="0" fontId="30" fillId="8" borderId="15" xfId="0" applyFont="1" applyFill="1" applyBorder="1" applyAlignment="1">
      <alignment horizontal="right" vertical="center" wrapText="1"/>
    </xf>
    <xf numFmtId="0" fontId="4" fillId="8" borderId="0" xfId="0" applyFont="1" applyFill="1" applyAlignment="1">
      <alignment horizontal="right" vertical="center" wrapText="1"/>
    </xf>
    <xf numFmtId="0" fontId="4" fillId="8" borderId="15" xfId="0" applyFont="1" applyFill="1" applyBorder="1" applyAlignment="1">
      <alignment horizontal="right" vertical="center" wrapText="1"/>
    </xf>
    <xf numFmtId="0" fontId="4" fillId="8" borderId="23" xfId="0" applyFont="1" applyFill="1" applyBorder="1" applyAlignment="1">
      <alignment horizontal="right" vertical="center" wrapText="1"/>
    </xf>
    <xf numFmtId="0" fontId="4" fillId="8" borderId="24" xfId="0" applyFont="1" applyFill="1" applyBorder="1" applyAlignment="1">
      <alignment horizontal="right" vertical="center" wrapText="1"/>
    </xf>
    <xf numFmtId="0" fontId="4" fillId="2" borderId="67" xfId="0" applyFont="1" applyFill="1" applyBorder="1" applyAlignment="1">
      <alignment horizontal="center" wrapText="1"/>
    </xf>
    <xf numFmtId="0" fontId="4" fillId="2" borderId="68" xfId="0" applyFont="1" applyFill="1" applyBorder="1" applyAlignment="1">
      <alignment horizontal="center" wrapText="1"/>
    </xf>
    <xf numFmtId="0" fontId="4" fillId="2" borderId="69" xfId="0" applyFont="1" applyFill="1" applyBorder="1" applyAlignment="1">
      <alignment horizontal="center" wrapText="1"/>
    </xf>
    <xf numFmtId="0" fontId="53" fillId="9" borderId="233" xfId="0" applyFont="1" applyFill="1" applyBorder="1" applyAlignment="1">
      <alignment horizontal="center" vertical="center"/>
    </xf>
    <xf numFmtId="0" fontId="53" fillId="9" borderId="234" xfId="0" applyFont="1" applyFill="1" applyBorder="1" applyAlignment="1">
      <alignment horizontal="center" vertical="center"/>
    </xf>
    <xf numFmtId="0" fontId="53" fillId="9" borderId="235" xfId="0" applyFont="1" applyFill="1" applyBorder="1" applyAlignment="1">
      <alignment horizontal="center" vertical="center"/>
    </xf>
    <xf numFmtId="0" fontId="30" fillId="8" borderId="67" xfId="0" applyFont="1" applyFill="1" applyBorder="1" applyAlignment="1">
      <alignment horizontal="center" vertical="center" wrapText="1"/>
    </xf>
    <xf numFmtId="0" fontId="30" fillId="8" borderId="68" xfId="0" applyFont="1" applyFill="1" applyBorder="1" applyAlignment="1">
      <alignment horizontal="center" vertical="center" wrapText="1"/>
    </xf>
    <xf numFmtId="0" fontId="30" fillId="8" borderId="69" xfId="0" applyFont="1" applyFill="1" applyBorder="1" applyAlignment="1">
      <alignment horizontal="center" vertical="center" wrapText="1"/>
    </xf>
    <xf numFmtId="0" fontId="30" fillId="0" borderId="73" xfId="0" applyFont="1" applyBorder="1" applyAlignment="1"/>
    <xf numFmtId="0" fontId="30" fillId="0" borderId="77" xfId="0" applyFont="1" applyBorder="1" applyAlignment="1"/>
    <xf numFmtId="0" fontId="19" fillId="10" borderId="56" xfId="0" applyFont="1" applyFill="1" applyBorder="1" applyAlignment="1">
      <alignment horizontal="center" wrapText="1"/>
    </xf>
    <xf numFmtId="0" fontId="19" fillId="10" borderId="57" xfId="0" applyFont="1" applyFill="1" applyBorder="1" applyAlignment="1">
      <alignment horizontal="center" wrapText="1"/>
    </xf>
    <xf numFmtId="0" fontId="53" fillId="9" borderId="111" xfId="0" applyFont="1" applyFill="1" applyBorder="1" applyAlignment="1">
      <alignment horizontal="center" vertical="center"/>
    </xf>
    <xf numFmtId="0" fontId="53" fillId="9" borderId="50" xfId="0" applyFont="1" applyFill="1" applyBorder="1" applyAlignment="1">
      <alignment horizontal="center" vertical="center"/>
    </xf>
    <xf numFmtId="0" fontId="53" fillId="9" borderId="211" xfId="0" applyFont="1" applyFill="1" applyBorder="1" applyAlignment="1">
      <alignment horizontal="center" vertical="center"/>
    </xf>
    <xf numFmtId="0" fontId="19" fillId="10" borderId="44" xfId="0" applyFont="1" applyFill="1" applyBorder="1" applyAlignment="1">
      <alignment horizontal="center" vertical="center" wrapText="1"/>
    </xf>
    <xf numFmtId="0" fontId="19" fillId="10" borderId="45" xfId="0" applyFont="1" applyFill="1" applyBorder="1" applyAlignment="1">
      <alignment horizontal="center" vertical="center" wrapText="1"/>
    </xf>
    <xf numFmtId="0" fontId="4" fillId="0" borderId="256" xfId="0" applyFont="1" applyBorder="1" applyAlignment="1"/>
    <xf numFmtId="0" fontId="4" fillId="0" borderId="80" xfId="0" applyFont="1" applyBorder="1" applyAlignment="1"/>
    <xf numFmtId="0" fontId="4" fillId="0" borderId="11" xfId="0" applyFont="1" applyBorder="1" applyAlignment="1"/>
    <xf numFmtId="0" fontId="4" fillId="0" borderId="13" xfId="0" applyFont="1" applyBorder="1" applyAlignment="1"/>
    <xf numFmtId="0" fontId="4" fillId="0" borderId="51" xfId="0" applyFont="1" applyBorder="1" applyAlignment="1"/>
    <xf numFmtId="0" fontId="4" fillId="0" borderId="34" xfId="0" applyFont="1" applyBorder="1" applyAlignment="1"/>
    <xf numFmtId="0" fontId="4" fillId="0" borderId="182" xfId="0" applyFont="1" applyBorder="1" applyAlignment="1"/>
    <xf numFmtId="0" fontId="4" fillId="0" borderId="84" xfId="0" applyFont="1" applyBorder="1" applyAlignment="1"/>
    <xf numFmtId="0" fontId="19" fillId="8" borderId="26" xfId="0" applyFont="1" applyFill="1" applyBorder="1" applyAlignment="1">
      <alignment horizontal="center" vertical="center" wrapText="1"/>
    </xf>
    <xf numFmtId="0" fontId="19" fillId="8" borderId="25" xfId="0" applyFont="1" applyFill="1" applyBorder="1" applyAlignment="1">
      <alignment horizontal="center" vertical="center" wrapText="1"/>
    </xf>
    <xf numFmtId="0" fontId="23" fillId="0" borderId="25"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3" fillId="0" borderId="16"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30" fillId="8" borderId="26" xfId="0" applyFont="1" applyFill="1" applyBorder="1" applyAlignment="1">
      <alignment horizontal="right" vertical="center" wrapText="1"/>
    </xf>
    <xf numFmtId="0" fontId="4" fillId="8" borderId="25" xfId="0" applyFont="1" applyFill="1" applyBorder="1" applyAlignment="1">
      <alignment horizontal="right" vertical="center" wrapText="1"/>
    </xf>
    <xf numFmtId="0" fontId="19" fillId="8" borderId="25" xfId="0" applyFont="1" applyFill="1" applyBorder="1" applyAlignment="1">
      <alignment horizontal="center" vertical="center"/>
    </xf>
    <xf numFmtId="0" fontId="19" fillId="8" borderId="0" xfId="0" applyFont="1" applyFill="1" applyBorder="1" applyAlignment="1">
      <alignment horizontal="center" vertical="center"/>
    </xf>
    <xf numFmtId="0" fontId="30" fillId="8" borderId="61" xfId="0" applyFont="1" applyFill="1" applyBorder="1" applyAlignment="1">
      <alignment horizontal="center" vertical="center" wrapText="1"/>
    </xf>
    <xf numFmtId="0" fontId="30" fillId="8" borderId="60" xfId="0" applyFont="1" applyFill="1" applyBorder="1" applyAlignment="1">
      <alignment horizontal="center" vertical="center" wrapText="1"/>
    </xf>
    <xf numFmtId="0" fontId="54" fillId="0" borderId="50" xfId="0" applyFont="1" applyBorder="1" applyAlignment="1">
      <alignment vertical="center"/>
    </xf>
    <xf numFmtId="0" fontId="54" fillId="0" borderId="70" xfId="0" applyFont="1" applyBorder="1" applyAlignment="1">
      <alignment vertical="center"/>
    </xf>
    <xf numFmtId="0" fontId="30" fillId="0" borderId="10" xfId="0" applyFont="1" applyBorder="1" applyAlignment="1"/>
    <xf numFmtId="0" fontId="30" fillId="2" borderId="19" xfId="0" applyFont="1" applyFill="1" applyBorder="1" applyAlignment="1"/>
    <xf numFmtId="0" fontId="30" fillId="2" borderId="10" xfId="0" applyFont="1" applyFill="1" applyBorder="1" applyAlignment="1"/>
    <xf numFmtId="0" fontId="19" fillId="8" borderId="15" xfId="0" applyFont="1" applyFill="1" applyBorder="1" applyAlignment="1">
      <alignment horizontal="center" vertical="center" wrapText="1"/>
    </xf>
    <xf numFmtId="0" fontId="30" fillId="8" borderId="25" xfId="0" applyFont="1" applyFill="1" applyBorder="1" applyAlignment="1">
      <alignment horizontal="right" vertical="center" wrapText="1"/>
    </xf>
    <xf numFmtId="0" fontId="30" fillId="8" borderId="67" xfId="0" applyFont="1" applyFill="1" applyBorder="1" applyAlignment="1">
      <alignment horizontal="left" vertical="center" indent="1"/>
    </xf>
    <xf numFmtId="0" fontId="30" fillId="8" borderId="69" xfId="0" applyFont="1" applyFill="1" applyBorder="1" applyAlignment="1">
      <alignment horizontal="left" vertical="center" indent="1"/>
    </xf>
    <xf numFmtId="0" fontId="30" fillId="0" borderId="68" xfId="0" applyFont="1" applyBorder="1" applyAlignment="1">
      <alignment horizontal="center"/>
    </xf>
    <xf numFmtId="0" fontId="30" fillId="0" borderId="69" xfId="0" applyFont="1" applyBorder="1" applyAlignment="1">
      <alignment horizontal="center"/>
    </xf>
    <xf numFmtId="0" fontId="19" fillId="8" borderId="24" xfId="0" applyFont="1" applyFill="1" applyBorder="1" applyAlignment="1">
      <alignment horizontal="center" vertical="center" wrapText="1"/>
    </xf>
    <xf numFmtId="0" fontId="23" fillId="0" borderId="24" xfId="0" applyFont="1" applyBorder="1" applyAlignment="1">
      <alignment horizontal="center" vertical="center"/>
    </xf>
    <xf numFmtId="0" fontId="19" fillId="8" borderId="12" xfId="0" applyFont="1" applyFill="1" applyBorder="1" applyAlignment="1">
      <alignment horizontal="center" vertical="center"/>
    </xf>
    <xf numFmtId="0" fontId="23" fillId="0" borderId="12" xfId="0" applyFont="1" applyBorder="1" applyAlignment="1">
      <alignment horizontal="center" vertical="center"/>
    </xf>
    <xf numFmtId="0" fontId="55" fillId="9" borderId="123" xfId="0" applyFont="1" applyFill="1" applyBorder="1" applyAlignment="1">
      <alignment horizontal="center" vertical="center"/>
    </xf>
    <xf numFmtId="0" fontId="55" fillId="9" borderId="79" xfId="0" applyFont="1" applyFill="1" applyBorder="1" applyAlignment="1">
      <alignment horizontal="center" vertical="center"/>
    </xf>
    <xf numFmtId="0" fontId="55" fillId="9" borderId="128" xfId="0" applyFont="1" applyFill="1" applyBorder="1" applyAlignment="1">
      <alignment horizontal="center" vertical="center"/>
    </xf>
    <xf numFmtId="0" fontId="30" fillId="2" borderId="51" xfId="0" applyFont="1" applyFill="1" applyBorder="1" applyAlignment="1"/>
    <xf numFmtId="0" fontId="30" fillId="2" borderId="34" xfId="0" applyFont="1" applyFill="1" applyBorder="1" applyAlignment="1"/>
    <xf numFmtId="0" fontId="19" fillId="10" borderId="54" xfId="0" applyFont="1" applyFill="1" applyBorder="1" applyAlignment="1">
      <alignment horizontal="center" vertical="center" wrapText="1"/>
    </xf>
    <xf numFmtId="0" fontId="19" fillId="10" borderId="70" xfId="0" applyFont="1" applyFill="1" applyBorder="1" applyAlignment="1">
      <alignment horizontal="center" wrapText="1"/>
    </xf>
    <xf numFmtId="0" fontId="30" fillId="0" borderId="131" xfId="0" applyFont="1" applyBorder="1" applyAlignment="1">
      <alignment horizontal="center"/>
    </xf>
    <xf numFmtId="0" fontId="30" fillId="0" borderId="135" xfId="0" applyFont="1" applyBorder="1" applyAlignment="1">
      <alignment horizontal="center"/>
    </xf>
    <xf numFmtId="0" fontId="30" fillId="0" borderId="132" xfId="0" applyFont="1" applyBorder="1" applyAlignment="1">
      <alignment horizontal="center"/>
    </xf>
    <xf numFmtId="0" fontId="30" fillId="8" borderId="24" xfId="0" applyFont="1" applyFill="1" applyBorder="1" applyAlignment="1">
      <alignment horizontal="right" vertical="center" wrapText="1"/>
    </xf>
    <xf numFmtId="0" fontId="26" fillId="8" borderId="12" xfId="0" applyFont="1" applyFill="1" applyBorder="1" applyAlignment="1">
      <alignment horizontal="center" vertical="center"/>
    </xf>
    <xf numFmtId="0" fontId="26" fillId="11" borderId="166" xfId="0" applyFont="1" applyFill="1" applyBorder="1" applyAlignment="1">
      <alignment horizontal="center" vertical="center"/>
    </xf>
    <xf numFmtId="0" fontId="26" fillId="11" borderId="157" xfId="0" applyFont="1" applyFill="1" applyBorder="1" applyAlignment="1">
      <alignment horizontal="center" vertical="center"/>
    </xf>
    <xf numFmtId="0" fontId="26" fillId="11" borderId="167" xfId="0" applyFont="1" applyFill="1" applyBorder="1" applyAlignment="1">
      <alignment horizontal="center" vertical="center"/>
    </xf>
    <xf numFmtId="0" fontId="30" fillId="0" borderId="138" xfId="0" applyFont="1" applyFill="1" applyBorder="1" applyAlignment="1">
      <alignment horizontal="center"/>
    </xf>
    <xf numFmtId="0" fontId="26" fillId="8" borderId="0" xfId="0" applyFont="1" applyFill="1" applyBorder="1" applyAlignment="1">
      <alignment horizontal="center" vertical="center" wrapText="1"/>
    </xf>
    <xf numFmtId="0" fontId="26" fillId="8" borderId="24" xfId="0" applyFont="1" applyFill="1" applyBorder="1" applyAlignment="1">
      <alignment horizontal="center" vertical="center" wrapText="1"/>
    </xf>
    <xf numFmtId="0" fontId="55" fillId="9" borderId="253" xfId="0" applyFont="1" applyFill="1" applyBorder="1" applyAlignment="1">
      <alignment horizontal="center" vertical="center" wrapText="1"/>
    </xf>
    <xf numFmtId="0" fontId="55" fillId="9" borderId="254" xfId="0" applyFont="1" applyFill="1" applyBorder="1" applyAlignment="1">
      <alignment horizontal="center" vertical="center" wrapText="1"/>
    </xf>
    <xf numFmtId="0" fontId="55" fillId="9" borderId="255" xfId="0" applyFont="1" applyFill="1" applyBorder="1" applyAlignment="1">
      <alignment horizontal="center" vertical="center" wrapText="1"/>
    </xf>
    <xf numFmtId="0" fontId="40" fillId="11" borderId="163" xfId="0" applyFont="1" applyFill="1" applyBorder="1" applyAlignment="1">
      <alignment horizontal="center" vertical="center"/>
    </xf>
    <xf numFmtId="0" fontId="40" fillId="11" borderId="164" xfId="0" applyFont="1" applyFill="1" applyBorder="1" applyAlignment="1">
      <alignment horizontal="center" vertical="center"/>
    </xf>
    <xf numFmtId="0" fontId="40" fillId="11" borderId="165" xfId="0" applyFont="1" applyFill="1" applyBorder="1" applyAlignment="1">
      <alignment horizontal="center" vertical="center"/>
    </xf>
    <xf numFmtId="0" fontId="30" fillId="0" borderId="158" xfId="0" applyFont="1" applyBorder="1" applyAlignment="1">
      <alignment horizontal="center"/>
    </xf>
    <xf numFmtId="0" fontId="30" fillId="0" borderId="161" xfId="0" applyFont="1" applyBorder="1" applyAlignment="1">
      <alignment horizontal="center"/>
    </xf>
    <xf numFmtId="0" fontId="30" fillId="8" borderId="160" xfId="0" applyFont="1" applyFill="1" applyBorder="1" applyAlignment="1">
      <alignment horizontal="center" vertical="center" wrapText="1"/>
    </xf>
    <xf numFmtId="0" fontId="30" fillId="8" borderId="158" xfId="0" applyFont="1" applyFill="1" applyBorder="1" applyAlignment="1">
      <alignment horizontal="center" vertical="center" wrapText="1"/>
    </xf>
    <xf numFmtId="0" fontId="55" fillId="9" borderId="248" xfId="0" applyFont="1" applyFill="1" applyBorder="1" applyAlignment="1">
      <alignment horizontal="center" vertical="center" wrapText="1"/>
    </xf>
    <xf numFmtId="0" fontId="55" fillId="9" borderId="249" xfId="0" applyFont="1" applyFill="1" applyBorder="1" applyAlignment="1">
      <alignment horizontal="center" vertical="center" wrapText="1"/>
    </xf>
    <xf numFmtId="0" fontId="55" fillId="9" borderId="250" xfId="0" applyFont="1" applyFill="1" applyBorder="1" applyAlignment="1">
      <alignment horizontal="center" vertical="center" wrapText="1"/>
    </xf>
    <xf numFmtId="0" fontId="55" fillId="9" borderId="245" xfId="0" applyFont="1" applyFill="1" applyBorder="1" applyAlignment="1">
      <alignment horizontal="center" vertical="center" wrapText="1"/>
    </xf>
    <xf numFmtId="0" fontId="55" fillId="9" borderId="246" xfId="0" applyFont="1" applyFill="1" applyBorder="1" applyAlignment="1">
      <alignment horizontal="center" vertical="center" wrapText="1"/>
    </xf>
    <xf numFmtId="0" fontId="55" fillId="9" borderId="252" xfId="0" applyFont="1" applyFill="1" applyBorder="1" applyAlignment="1">
      <alignment horizontal="center" vertical="center" wrapText="1"/>
    </xf>
    <xf numFmtId="0" fontId="3" fillId="8" borderId="0" xfId="0" applyFont="1" applyFill="1" applyBorder="1" applyAlignment="1">
      <alignment horizontal="right" vertical="center" wrapText="1"/>
    </xf>
    <xf numFmtId="0" fontId="30" fillId="8" borderId="24" xfId="0" applyFont="1" applyFill="1" applyBorder="1" applyAlignment="1">
      <alignment horizontal="left"/>
    </xf>
    <xf numFmtId="0" fontId="3" fillId="0" borderId="24" xfId="0" applyFont="1" applyBorder="1" applyAlignment="1">
      <alignment horizontal="left"/>
    </xf>
    <xf numFmtId="0" fontId="30" fillId="0" borderId="85" xfId="0" applyFont="1" applyBorder="1" applyAlignment="1"/>
    <xf numFmtId="0" fontId="19" fillId="10" borderId="192" xfId="0" applyFont="1" applyFill="1" applyBorder="1" applyAlignment="1">
      <alignment horizontal="center" vertical="center" wrapText="1"/>
    </xf>
    <xf numFmtId="0" fontId="19" fillId="10" borderId="91" xfId="0" applyFont="1" applyFill="1" applyBorder="1" applyAlignment="1">
      <alignment horizontal="center" vertical="center" wrapText="1"/>
    </xf>
    <xf numFmtId="0" fontId="19" fillId="10" borderId="92" xfId="0" applyFont="1" applyFill="1" applyBorder="1" applyAlignment="1">
      <alignment horizontal="center" vertical="center" wrapText="1"/>
    </xf>
    <xf numFmtId="0" fontId="3" fillId="0" borderId="73" xfId="0" applyFont="1" applyBorder="1" applyAlignment="1">
      <alignment horizontal="left" wrapText="1"/>
    </xf>
    <xf numFmtId="0" fontId="3" fillId="0" borderId="74" xfId="0" applyFont="1" applyBorder="1" applyAlignment="1">
      <alignment horizontal="left" wrapText="1"/>
    </xf>
    <xf numFmtId="0" fontId="3" fillId="0" borderId="193" xfId="0" applyFont="1" applyBorder="1" applyAlignment="1">
      <alignment horizontal="left" wrapText="1"/>
    </xf>
    <xf numFmtId="0" fontId="3" fillId="0" borderId="11" xfId="0" applyFont="1" applyBorder="1" applyAlignment="1">
      <alignment wrapText="1"/>
    </xf>
    <xf numFmtId="0" fontId="3" fillId="0" borderId="12" xfId="0" applyFont="1" applyBorder="1" applyAlignment="1">
      <alignment wrapText="1"/>
    </xf>
    <xf numFmtId="0" fontId="3" fillId="0" borderId="184" xfId="0" applyFont="1" applyBorder="1" applyAlignment="1">
      <alignment wrapText="1"/>
    </xf>
    <xf numFmtId="0" fontId="3" fillId="0" borderId="182" xfId="0" applyFont="1" applyBorder="1" applyAlignment="1">
      <alignment wrapText="1"/>
    </xf>
    <xf numFmtId="0" fontId="3" fillId="0" borderId="140" xfId="0" applyFont="1" applyBorder="1" applyAlignment="1">
      <alignment wrapText="1"/>
    </xf>
    <xf numFmtId="0" fontId="3" fillId="0" borderId="183" xfId="0" applyFont="1" applyBorder="1" applyAlignment="1">
      <alignment wrapText="1"/>
    </xf>
    <xf numFmtId="0" fontId="30" fillId="0" borderId="190" xfId="0" applyFont="1" applyBorder="1" applyAlignment="1"/>
    <xf numFmtId="0" fontId="30" fillId="0" borderId="191" xfId="0" applyFont="1" applyBorder="1" applyAlignment="1"/>
    <xf numFmtId="0" fontId="30" fillId="0" borderId="19" xfId="0" applyFont="1" applyBorder="1" applyAlignment="1"/>
    <xf numFmtId="0" fontId="30" fillId="0" borderId="107" xfId="0" applyFont="1" applyBorder="1" applyAlignment="1"/>
    <xf numFmtId="0" fontId="30" fillId="0" borderId="72" xfId="0" applyFont="1" applyBorder="1" applyAlignment="1"/>
    <xf numFmtId="0" fontId="30" fillId="0" borderId="124" xfId="0" applyFont="1" applyBorder="1" applyAlignment="1"/>
    <xf numFmtId="0" fontId="19" fillId="10" borderId="11" xfId="0" applyFont="1" applyFill="1" applyBorder="1" applyAlignment="1">
      <alignment horizontal="center" wrapText="1"/>
    </xf>
    <xf numFmtId="0" fontId="19" fillId="10" borderId="13" xfId="0" applyFont="1" applyFill="1" applyBorder="1" applyAlignment="1">
      <alignment horizontal="center" wrapText="1"/>
    </xf>
    <xf numFmtId="0" fontId="19" fillId="10" borderId="184" xfId="0" applyFont="1" applyFill="1" applyBorder="1" applyAlignment="1">
      <alignment horizontal="center" wrapText="1"/>
    </xf>
    <xf numFmtId="0" fontId="19" fillId="10" borderId="180" xfId="0" applyFont="1" applyFill="1" applyBorder="1" applyAlignment="1">
      <alignment horizontal="center" vertical="center" wrapText="1"/>
    </xf>
    <xf numFmtId="0" fontId="19" fillId="10" borderId="153" xfId="0" applyFont="1" applyFill="1" applyBorder="1" applyAlignment="1">
      <alignment horizontal="center" vertical="center" wrapText="1"/>
    </xf>
    <xf numFmtId="0" fontId="3" fillId="0" borderId="0" xfId="0" applyFont="1" applyAlignment="1">
      <alignment vertical="center" wrapText="1"/>
    </xf>
    <xf numFmtId="0" fontId="3" fillId="0" borderId="16" xfId="0" applyFont="1" applyBorder="1" applyAlignment="1">
      <alignment vertical="center" wrapText="1"/>
    </xf>
    <xf numFmtId="0" fontId="3" fillId="0" borderId="15"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1" xfId="0" applyFont="1" applyBorder="1" applyAlignment="1">
      <alignment vertical="center" wrapText="1"/>
    </xf>
    <xf numFmtId="0" fontId="3" fillId="8" borderId="0" xfId="0" applyFont="1" applyFill="1" applyAlignment="1">
      <alignment horizontal="right" vertical="center" wrapText="1"/>
    </xf>
    <xf numFmtId="0" fontId="3" fillId="8" borderId="15" xfId="0" applyFont="1" applyFill="1" applyBorder="1" applyAlignment="1">
      <alignment horizontal="right" vertical="center" wrapText="1"/>
    </xf>
    <xf numFmtId="0" fontId="3" fillId="0" borderId="12" xfId="0" applyFont="1" applyBorder="1" applyAlignment="1">
      <alignment horizontal="left"/>
    </xf>
    <xf numFmtId="0" fontId="3" fillId="0" borderId="13" xfId="0" applyFont="1" applyBorder="1" applyAlignment="1">
      <alignment horizontal="left"/>
    </xf>
    <xf numFmtId="0" fontId="23" fillId="0" borderId="13" xfId="0" applyFont="1" applyBorder="1" applyAlignment="1">
      <alignment horizontal="center" vertical="center"/>
    </xf>
    <xf numFmtId="0" fontId="19" fillId="8" borderId="12" xfId="0" applyFont="1" applyFill="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19" fillId="10" borderId="187" xfId="0" applyFont="1" applyFill="1" applyBorder="1" applyAlignment="1">
      <alignment horizontal="center" vertical="center" wrapText="1"/>
    </xf>
    <xf numFmtId="0" fontId="19" fillId="10" borderId="188" xfId="0" applyFont="1" applyFill="1" applyBorder="1" applyAlignment="1">
      <alignment horizontal="center" vertical="center" wrapText="1"/>
    </xf>
    <xf numFmtId="0" fontId="26" fillId="10" borderId="180" xfId="0" applyFont="1" applyFill="1" applyBorder="1" applyAlignment="1">
      <alignment horizontal="center" vertical="center" wrapText="1"/>
    </xf>
    <xf numFmtId="0" fontId="26" fillId="10" borderId="189" xfId="0" applyFont="1" applyFill="1" applyBorder="1" applyAlignment="1">
      <alignment horizontal="center" vertical="center" wrapText="1"/>
    </xf>
    <xf numFmtId="0" fontId="19" fillId="10" borderId="189" xfId="0" applyFont="1" applyFill="1" applyBorder="1" applyAlignment="1">
      <alignment horizontal="center" vertical="center" wrapText="1"/>
    </xf>
    <xf numFmtId="0" fontId="3" fillId="0" borderId="0" xfId="0" applyFont="1" applyAlignment="1">
      <alignment horizontal="left"/>
    </xf>
    <xf numFmtId="0" fontId="3" fillId="0" borderId="10" xfId="0" applyFont="1" applyBorder="1" applyAlignment="1">
      <alignment horizontal="center" wrapText="1"/>
    </xf>
    <xf numFmtId="0" fontId="3" fillId="0" borderId="85" xfId="0" applyFont="1" applyBorder="1" applyAlignment="1">
      <alignment horizontal="center" wrapText="1"/>
    </xf>
    <xf numFmtId="0" fontId="3" fillId="0" borderId="98" xfId="0" applyFont="1" applyBorder="1" applyAlignment="1">
      <alignment horizontal="center" wrapText="1"/>
    </xf>
    <xf numFmtId="0" fontId="3" fillId="0" borderId="0" xfId="0" applyFont="1" applyBorder="1" applyAlignment="1">
      <alignment wrapText="1"/>
    </xf>
    <xf numFmtId="0" fontId="3" fillId="0" borderId="10" xfId="0" applyFont="1" applyBorder="1" applyAlignment="1">
      <alignment horizontal="center"/>
    </xf>
    <xf numFmtId="0" fontId="3" fillId="0" borderId="85" xfId="0" applyFont="1" applyBorder="1" applyAlignment="1">
      <alignment horizontal="center"/>
    </xf>
    <xf numFmtId="0" fontId="3" fillId="0" borderId="87" xfId="0" applyFont="1" applyBorder="1" applyAlignment="1">
      <alignment horizontal="center" wrapText="1"/>
    </xf>
    <xf numFmtId="0" fontId="19" fillId="10" borderId="43"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46" xfId="0" applyFont="1" applyFill="1" applyBorder="1" applyAlignment="1">
      <alignment horizontal="center" vertical="center" wrapText="1"/>
    </xf>
    <xf numFmtId="0" fontId="19" fillId="10" borderId="55" xfId="0" applyFont="1" applyFill="1" applyBorder="1" applyAlignment="1">
      <alignment horizontal="center" vertical="center" wrapText="1"/>
    </xf>
    <xf numFmtId="0" fontId="19" fillId="10" borderId="94" xfId="0" applyFont="1" applyFill="1" applyBorder="1" applyAlignment="1">
      <alignment horizontal="center" vertical="center" wrapText="1"/>
    </xf>
    <xf numFmtId="0" fontId="19" fillId="10" borderId="43"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46" xfId="0" applyFont="1" applyFill="1" applyBorder="1" applyAlignment="1">
      <alignment horizontal="center" vertical="center"/>
    </xf>
    <xf numFmtId="0" fontId="19" fillId="10" borderId="76"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9" fillId="10" borderId="96" xfId="0" applyFont="1" applyFill="1" applyBorder="1" applyAlignment="1">
      <alignment horizontal="center" vertical="center" wrapText="1"/>
    </xf>
    <xf numFmtId="0" fontId="19" fillId="8" borderId="25" xfId="0" applyFont="1" applyFill="1" applyBorder="1" applyAlignment="1">
      <alignment horizontal="center"/>
    </xf>
    <xf numFmtId="0" fontId="23" fillId="0" borderId="25" xfId="0" applyFont="1" applyBorder="1" applyAlignment="1">
      <alignment horizontal="center"/>
    </xf>
    <xf numFmtId="0" fontId="19" fillId="10" borderId="119" xfId="0" applyFont="1" applyFill="1" applyBorder="1" applyAlignment="1">
      <alignment horizontal="center" vertical="center" wrapText="1"/>
    </xf>
    <xf numFmtId="0" fontId="19" fillId="10" borderId="120" xfId="0" applyFont="1" applyFill="1" applyBorder="1" applyAlignment="1">
      <alignment horizontal="center" vertical="center" wrapText="1"/>
    </xf>
    <xf numFmtId="0" fontId="19" fillId="10" borderId="197" xfId="0" applyFont="1" applyFill="1" applyBorder="1" applyAlignment="1">
      <alignment horizontal="center" vertical="center" wrapText="1"/>
    </xf>
    <xf numFmtId="0" fontId="19" fillId="10" borderId="198" xfId="0" applyFont="1" applyFill="1" applyBorder="1" applyAlignment="1">
      <alignment horizontal="center" vertical="center" wrapText="1"/>
    </xf>
    <xf numFmtId="0" fontId="19" fillId="10" borderId="121" xfId="0" applyFont="1" applyFill="1" applyBorder="1" applyAlignment="1">
      <alignment horizontal="center" vertical="center" wrapText="1"/>
    </xf>
    <xf numFmtId="0" fontId="30" fillId="8" borderId="195" xfId="0" applyFont="1" applyFill="1" applyBorder="1" applyAlignment="1">
      <alignment horizontal="left" vertical="center" indent="1"/>
    </xf>
    <xf numFmtId="0" fontId="30" fillId="8" borderId="52" xfId="0" applyFont="1" applyFill="1" applyBorder="1" applyAlignment="1">
      <alignment horizontal="left" vertical="center" indent="1"/>
    </xf>
    <xf numFmtId="0" fontId="30" fillId="8" borderId="75" xfId="0" applyFont="1" applyFill="1" applyBorder="1" applyAlignment="1">
      <alignment horizontal="left" vertical="center" indent="1"/>
    </xf>
    <xf numFmtId="0" fontId="30" fillId="8" borderId="100" xfId="0" applyFont="1" applyFill="1" applyBorder="1" applyAlignment="1">
      <alignment horizontal="left" vertical="center" indent="1"/>
    </xf>
    <xf numFmtId="0" fontId="30" fillId="8" borderId="41" xfId="0" applyFont="1" applyFill="1" applyBorder="1" applyAlignment="1">
      <alignment horizontal="left" vertical="center" indent="1"/>
    </xf>
    <xf numFmtId="0" fontId="30" fillId="8" borderId="42" xfId="0" applyFont="1" applyFill="1" applyBorder="1" applyAlignment="1">
      <alignment horizontal="left" vertical="center" indent="1"/>
    </xf>
    <xf numFmtId="1" fontId="30" fillId="2" borderId="133" xfId="0" applyNumberFormat="1" applyFont="1" applyFill="1" applyBorder="1" applyAlignment="1">
      <alignment vertical="center"/>
    </xf>
    <xf numFmtId="1" fontId="30" fillId="2" borderId="199" xfId="0" applyNumberFormat="1" applyFont="1" applyFill="1" applyBorder="1" applyAlignment="1">
      <alignment vertical="center"/>
    </xf>
    <xf numFmtId="0" fontId="30" fillId="8" borderId="97" xfId="0" applyFont="1" applyFill="1" applyBorder="1" applyAlignment="1">
      <alignment vertical="center"/>
    </xf>
    <xf numFmtId="0" fontId="30" fillId="8" borderId="10" xfId="0" applyFont="1" applyFill="1" applyBorder="1" applyAlignment="1">
      <alignment vertical="center"/>
    </xf>
    <xf numFmtId="0" fontId="30" fillId="8" borderId="98" xfId="0" applyFont="1" applyFill="1" applyBorder="1" applyAlignment="1">
      <alignment vertical="center"/>
    </xf>
    <xf numFmtId="0" fontId="30" fillId="8" borderId="196" xfId="0" applyFont="1" applyFill="1" applyBorder="1" applyAlignment="1">
      <alignment vertical="center"/>
    </xf>
    <xf numFmtId="0" fontId="30" fillId="8" borderId="53" xfId="0" applyFont="1" applyFill="1" applyBorder="1" applyAlignment="1">
      <alignment vertical="center"/>
    </xf>
    <xf numFmtId="0" fontId="30" fillId="8" borderId="18" xfId="0" applyFont="1" applyFill="1" applyBorder="1" applyAlignment="1">
      <alignment vertical="center"/>
    </xf>
    <xf numFmtId="0" fontId="30" fillId="8" borderId="127" xfId="0" applyFont="1" applyFill="1" applyBorder="1" applyAlignment="1">
      <alignment vertical="center"/>
    </xf>
    <xf numFmtId="0" fontId="30" fillId="8" borderId="93" xfId="0" applyFont="1" applyFill="1" applyBorder="1" applyAlignment="1">
      <alignment horizontal="left" vertical="center" indent="1"/>
    </xf>
    <xf numFmtId="0" fontId="30" fillId="8" borderId="55" xfId="0" applyFont="1" applyFill="1" applyBorder="1" applyAlignment="1">
      <alignment horizontal="left" vertical="center" indent="1"/>
    </xf>
    <xf numFmtId="0" fontId="30" fillId="8" borderId="45" xfId="0" applyFont="1" applyFill="1" applyBorder="1" applyAlignment="1">
      <alignment horizontal="left" vertical="center" indent="1"/>
    </xf>
    <xf numFmtId="0" fontId="42" fillId="8" borderId="125" xfId="0" applyFont="1" applyFill="1" applyBorder="1" applyAlignment="1">
      <alignment vertical="center"/>
    </xf>
    <xf numFmtId="0" fontId="42" fillId="8" borderId="72" xfId="0" applyFont="1" applyFill="1" applyBorder="1" applyAlignment="1">
      <alignment vertical="center"/>
    </xf>
    <xf numFmtId="0" fontId="19" fillId="8" borderId="100" xfId="0" applyFont="1" applyFill="1" applyBorder="1" applyAlignment="1">
      <alignment horizontal="left" vertical="center" indent="1"/>
    </xf>
    <xf numFmtId="0" fontId="19" fillId="8" borderId="41" xfId="0" applyFont="1" applyFill="1" applyBorder="1" applyAlignment="1">
      <alignment horizontal="left" vertical="center" indent="1"/>
    </xf>
    <xf numFmtId="0" fontId="19" fillId="8" borderId="42" xfId="0" applyFont="1" applyFill="1" applyBorder="1" applyAlignment="1">
      <alignment horizontal="left" vertical="center" indent="1"/>
    </xf>
    <xf numFmtId="1" fontId="30" fillId="12" borderId="133" xfId="0" applyNumberFormat="1" applyFont="1" applyFill="1" applyBorder="1" applyAlignment="1">
      <alignment vertical="center"/>
    </xf>
    <xf numFmtId="1" fontId="30" fillId="12" borderId="199" xfId="0" applyNumberFormat="1" applyFont="1" applyFill="1" applyBorder="1" applyAlignment="1">
      <alignment vertical="center"/>
    </xf>
    <xf numFmtId="0" fontId="30" fillId="8" borderId="195" xfId="0" applyFont="1" applyFill="1" applyBorder="1" applyAlignment="1">
      <alignment horizontal="left" vertical="center" wrapText="1" indent="1"/>
    </xf>
    <xf numFmtId="0" fontId="30" fillId="8" borderId="52" xfId="0" applyFont="1" applyFill="1" applyBorder="1" applyAlignment="1">
      <alignment horizontal="left" vertical="center" wrapText="1" indent="1"/>
    </xf>
    <xf numFmtId="0" fontId="30" fillId="8" borderId="39" xfId="0" applyFont="1" applyFill="1" applyBorder="1" applyAlignment="1">
      <alignment horizontal="left" vertical="center" wrapText="1" indent="1"/>
    </xf>
    <xf numFmtId="0" fontId="30" fillId="8" borderId="100" xfId="0" applyFont="1" applyFill="1" applyBorder="1" applyAlignment="1">
      <alignment horizontal="left" vertical="center" wrapText="1" indent="1"/>
    </xf>
    <xf numFmtId="0" fontId="30" fillId="8" borderId="41" xfId="0" applyFont="1" applyFill="1" applyBorder="1" applyAlignment="1">
      <alignment horizontal="left" vertical="center" wrapText="1" indent="1"/>
    </xf>
    <xf numFmtId="0" fontId="30" fillId="8" borderId="42" xfId="0" applyFont="1" applyFill="1" applyBorder="1" applyAlignment="1">
      <alignment horizontal="left" vertical="center" wrapText="1" indent="1"/>
    </xf>
    <xf numFmtId="0" fontId="19" fillId="10" borderId="203" xfId="0" applyFont="1" applyFill="1" applyBorder="1" applyAlignment="1">
      <alignment horizontal="center" vertical="center" wrapText="1"/>
    </xf>
    <xf numFmtId="0" fontId="19" fillId="10" borderId="204" xfId="0" applyFont="1" applyFill="1" applyBorder="1" applyAlignment="1">
      <alignment horizontal="center" vertical="center" wrapText="1"/>
    </xf>
    <xf numFmtId="0" fontId="19" fillId="10" borderId="205" xfId="0" applyFont="1" applyFill="1" applyBorder="1" applyAlignment="1">
      <alignment horizontal="center" vertical="center" wrapText="1"/>
    </xf>
    <xf numFmtId="0" fontId="19" fillId="8" borderId="93" xfId="0" applyFont="1" applyFill="1" applyBorder="1" applyAlignment="1">
      <alignment horizontal="left" vertical="center"/>
    </xf>
    <xf numFmtId="0" fontId="19" fillId="8" borderId="55" xfId="0" applyFont="1" applyFill="1" applyBorder="1" applyAlignment="1">
      <alignment horizontal="left" vertical="center"/>
    </xf>
    <xf numFmtId="0" fontId="19" fillId="8" borderId="200" xfId="0" applyFont="1" applyFill="1" applyBorder="1" applyAlignment="1">
      <alignment horizontal="left" vertical="center"/>
    </xf>
    <xf numFmtId="1" fontId="30" fillId="12" borderId="201" xfId="0" applyNumberFormat="1" applyFont="1" applyFill="1" applyBorder="1" applyAlignment="1">
      <alignment vertical="center"/>
    </xf>
    <xf numFmtId="1" fontId="30" fillId="12" borderId="202" xfId="0" applyNumberFormat="1" applyFont="1" applyFill="1" applyBorder="1" applyAlignment="1">
      <alignment vertical="center"/>
    </xf>
    <xf numFmtId="0" fontId="19" fillId="8" borderId="93" xfId="0" quotePrefix="1" applyFont="1" applyFill="1" applyBorder="1" applyAlignment="1">
      <alignment horizontal="left" vertical="center" wrapText="1"/>
    </xf>
    <xf numFmtId="0" fontId="19" fillId="8" borderId="55" xfId="0" applyFont="1" applyFill="1" applyBorder="1" applyAlignment="1">
      <alignment horizontal="left" vertical="center" wrapText="1"/>
    </xf>
    <xf numFmtId="0" fontId="19" fillId="8" borderId="45" xfId="0" applyFont="1" applyFill="1" applyBorder="1" applyAlignment="1">
      <alignment horizontal="left" vertical="center" wrapText="1"/>
    </xf>
    <xf numFmtId="0" fontId="30" fillId="2" borderId="113" xfId="0" applyFont="1" applyFill="1" applyBorder="1" applyAlignment="1">
      <alignment horizontal="center"/>
    </xf>
    <xf numFmtId="0" fontId="30" fillId="2" borderId="74" xfId="0" applyFont="1" applyFill="1" applyBorder="1" applyAlignment="1">
      <alignment horizontal="center"/>
    </xf>
    <xf numFmtId="0" fontId="30" fillId="2" borderId="193" xfId="0" applyFont="1" applyFill="1" applyBorder="1" applyAlignment="1">
      <alignment horizontal="center"/>
    </xf>
    <xf numFmtId="0" fontId="30" fillId="2" borderId="114" xfId="0" applyFont="1" applyFill="1" applyBorder="1" applyAlignment="1">
      <alignment horizontal="center"/>
    </xf>
    <xf numFmtId="0" fontId="30" fillId="2" borderId="12" xfId="0" applyFont="1" applyFill="1" applyBorder="1" applyAlignment="1">
      <alignment horizontal="center"/>
    </xf>
    <xf numFmtId="0" fontId="30" fillId="2" borderId="184" xfId="0" applyFont="1" applyFill="1" applyBorder="1" applyAlignment="1">
      <alignment horizontal="center"/>
    </xf>
    <xf numFmtId="0" fontId="43" fillId="2" borderId="139" xfId="0" applyFont="1" applyFill="1" applyBorder="1" applyAlignment="1">
      <alignment horizontal="center"/>
    </xf>
    <xf numFmtId="0" fontId="43" fillId="2" borderId="140" xfId="0" applyFont="1" applyFill="1" applyBorder="1" applyAlignment="1">
      <alignment horizontal="center"/>
    </xf>
    <xf numFmtId="0" fontId="43" fillId="2" borderId="183" xfId="0" applyFont="1" applyFill="1" applyBorder="1" applyAlignment="1">
      <alignment horizontal="center"/>
    </xf>
    <xf numFmtId="0" fontId="30" fillId="0" borderId="113" xfId="0" applyFont="1" applyBorder="1" applyAlignment="1">
      <alignment horizontal="left"/>
    </xf>
    <xf numFmtId="0" fontId="30" fillId="0" borderId="74" xfId="0" applyFont="1" applyBorder="1" applyAlignment="1">
      <alignment horizontal="left"/>
    </xf>
    <xf numFmtId="0" fontId="30" fillId="0" borderId="193" xfId="0" applyFont="1" applyBorder="1" applyAlignment="1">
      <alignment horizontal="left"/>
    </xf>
    <xf numFmtId="0" fontId="30" fillId="2" borderId="114" xfId="0" applyFont="1" applyFill="1" applyBorder="1" applyAlignment="1">
      <alignment horizontal="left"/>
    </xf>
    <xf numFmtId="0" fontId="30" fillId="2" borderId="12" xfId="0" applyFont="1" applyFill="1" applyBorder="1" applyAlignment="1">
      <alignment horizontal="left"/>
    </xf>
    <xf numFmtId="0" fontId="30" fillId="2" borderId="184" xfId="0" applyFont="1" applyFill="1" applyBorder="1" applyAlignment="1">
      <alignment horizontal="left"/>
    </xf>
    <xf numFmtId="0" fontId="30" fillId="2" borderId="139" xfId="0" applyFont="1" applyFill="1" applyBorder="1" applyAlignment="1">
      <alignment horizontal="center"/>
    </xf>
    <xf numFmtId="0" fontId="30" fillId="2" borderId="140" xfId="0" applyFont="1" applyFill="1" applyBorder="1" applyAlignment="1">
      <alignment horizontal="center"/>
    </xf>
    <xf numFmtId="0" fontId="30" fillId="2" borderId="183" xfId="0" applyFont="1" applyFill="1" applyBorder="1" applyAlignment="1">
      <alignment horizontal="center"/>
    </xf>
    <xf numFmtId="0" fontId="19" fillId="9" borderId="178" xfId="0" applyFont="1" applyFill="1" applyBorder="1" applyAlignment="1">
      <alignment horizontal="center" vertical="center" wrapText="1"/>
    </xf>
    <xf numFmtId="0" fontId="19" fillId="9" borderId="179" xfId="0" applyFont="1" applyFill="1" applyBorder="1" applyAlignment="1">
      <alignment horizontal="center" vertical="center" wrapText="1"/>
    </xf>
    <xf numFmtId="0" fontId="19" fillId="9" borderId="181" xfId="0" applyFont="1" applyFill="1" applyBorder="1" applyAlignment="1">
      <alignment horizontal="center" vertical="center" wrapText="1"/>
    </xf>
    <xf numFmtId="0" fontId="19" fillId="9" borderId="151" xfId="0" applyFont="1" applyFill="1" applyBorder="1" applyAlignment="1">
      <alignment horizontal="center" vertical="center" wrapText="1"/>
    </xf>
    <xf numFmtId="0" fontId="19" fillId="9" borderId="152" xfId="0" applyFont="1" applyFill="1" applyBorder="1" applyAlignment="1">
      <alignment horizontal="center" vertical="center" wrapText="1"/>
    </xf>
    <xf numFmtId="0" fontId="19" fillId="9" borderId="153" xfId="0" applyFont="1" applyFill="1" applyBorder="1" applyAlignment="1">
      <alignment horizontal="center" vertical="center" wrapText="1"/>
    </xf>
    <xf numFmtId="0" fontId="30" fillId="10" borderId="100" xfId="0" applyFont="1" applyFill="1" applyBorder="1" applyAlignment="1">
      <alignment horizontal="left" vertical="center" wrapText="1" indent="1"/>
    </xf>
    <xf numFmtId="0" fontId="30" fillId="10" borderId="41" xfId="0" applyFont="1" applyFill="1" applyBorder="1" applyAlignment="1">
      <alignment horizontal="left" vertical="center" wrapText="1" indent="1"/>
    </xf>
    <xf numFmtId="0" fontId="30" fillId="10" borderId="101" xfId="0" applyFont="1" applyFill="1" applyBorder="1" applyAlignment="1">
      <alignment horizontal="left" vertical="center" wrapText="1" indent="1"/>
    </xf>
    <xf numFmtId="0" fontId="3" fillId="0" borderId="12" xfId="0" applyFont="1" applyBorder="1"/>
    <xf numFmtId="0" fontId="3" fillId="0" borderId="24" xfId="0" applyFont="1" applyBorder="1"/>
    <xf numFmtId="0" fontId="3" fillId="8" borderId="23" xfId="0" applyFont="1" applyFill="1" applyBorder="1" applyAlignment="1">
      <alignment horizontal="right" vertical="center" wrapText="1"/>
    </xf>
    <xf numFmtId="0" fontId="3" fillId="8" borderId="24" xfId="0" applyFont="1" applyFill="1" applyBorder="1" applyAlignment="1">
      <alignment horizontal="right"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14" fillId="8" borderId="0" xfId="0" applyFont="1" applyFill="1" applyBorder="1" applyAlignment="1">
      <alignment horizontal="right" vertical="center" wrapText="1"/>
    </xf>
    <xf numFmtId="0" fontId="0" fillId="8" borderId="0" xfId="0" applyFill="1" applyAlignment="1">
      <alignment horizontal="right" vertical="center" wrapText="1"/>
    </xf>
    <xf numFmtId="0" fontId="14" fillId="0" borderId="131" xfId="0" applyFont="1" applyFill="1" applyBorder="1" applyAlignment="1">
      <alignment horizontal="center"/>
    </xf>
    <xf numFmtId="0" fontId="14" fillId="0" borderId="135" xfId="0" applyFont="1" applyFill="1" applyBorder="1" applyAlignment="1">
      <alignment horizontal="center"/>
    </xf>
    <xf numFmtId="0" fontId="14" fillId="0" borderId="132" xfId="0" applyFont="1" applyFill="1" applyBorder="1" applyAlignment="1">
      <alignment horizontal="center"/>
    </xf>
    <xf numFmtId="0" fontId="15" fillId="2" borderId="133" xfId="0" applyFont="1" applyFill="1" applyBorder="1" applyAlignment="1">
      <alignment horizontal="center" vertical="top" wrapText="1"/>
    </xf>
    <xf numFmtId="0" fontId="15" fillId="2" borderId="134" xfId="0" applyFont="1" applyFill="1" applyBorder="1" applyAlignment="1">
      <alignment horizontal="center" vertical="top" wrapText="1"/>
    </xf>
    <xf numFmtId="0" fontId="15" fillId="2" borderId="206" xfId="0" applyFont="1" applyFill="1" applyBorder="1" applyAlignment="1">
      <alignment horizontal="center" vertical="top" wrapText="1"/>
    </xf>
    <xf numFmtId="0" fontId="15" fillId="8" borderId="18" xfId="0" applyFont="1" applyFill="1" applyBorder="1" applyAlignment="1">
      <alignment horizontal="left" wrapText="1"/>
    </xf>
    <xf numFmtId="0" fontId="14" fillId="8" borderId="24" xfId="0" applyFont="1" applyFill="1" applyBorder="1" applyAlignment="1">
      <alignment horizontal="left"/>
    </xf>
    <xf numFmtId="0" fontId="0" fillId="0" borderId="24" xfId="0" applyBorder="1" applyAlignment="1">
      <alignment horizontal="left"/>
    </xf>
    <xf numFmtId="0" fontId="15" fillId="8" borderId="40" xfId="0" applyFont="1" applyFill="1" applyBorder="1" applyAlignment="1">
      <alignment horizontal="left"/>
    </xf>
    <xf numFmtId="0" fontId="15" fillId="8" borderId="41" xfId="0" applyFont="1" applyFill="1" applyBorder="1" applyAlignment="1">
      <alignment horizontal="left"/>
    </xf>
    <xf numFmtId="0" fontId="16" fillId="8" borderId="12" xfId="0" applyFont="1" applyFill="1" applyBorder="1" applyAlignment="1">
      <alignment horizontal="left" wrapText="1"/>
    </xf>
    <xf numFmtId="0" fontId="0" fillId="0" borderId="12" xfId="0" applyFont="1" applyBorder="1" applyAlignment="1">
      <alignment horizontal="left" wrapText="1"/>
    </xf>
    <xf numFmtId="0" fontId="24" fillId="8" borderId="12" xfId="0" applyFont="1" applyFill="1" applyBorder="1" applyAlignment="1">
      <alignment horizontal="left"/>
    </xf>
    <xf numFmtId="0" fontId="24" fillId="8" borderId="25" xfId="0" applyFont="1" applyFill="1" applyBorder="1" applyAlignment="1">
      <alignment horizontal="left"/>
    </xf>
    <xf numFmtId="0" fontId="16" fillId="7" borderId="10" xfId="0" applyFont="1" applyFill="1" applyBorder="1" applyAlignment="1"/>
    <xf numFmtId="0" fontId="16" fillId="7" borderId="98" xfId="0" applyFont="1" applyFill="1" applyBorder="1" applyAlignment="1"/>
    <xf numFmtId="0" fontId="16" fillId="0" borderId="21" xfId="0" applyFont="1" applyBorder="1" applyAlignment="1"/>
    <xf numFmtId="0" fontId="16" fillId="0" borderId="19" xfId="0" applyFont="1" applyBorder="1" applyAlignment="1"/>
    <xf numFmtId="0" fontId="5" fillId="0" borderId="0" xfId="0" applyFont="1" applyAlignment="1">
      <alignment horizontal="center" wrapText="1"/>
    </xf>
    <xf numFmtId="0" fontId="5" fillId="0" borderId="15" xfId="0" applyFont="1" applyBorder="1" applyAlignment="1">
      <alignment horizontal="center" wrapText="1"/>
    </xf>
    <xf numFmtId="0" fontId="14" fillId="8" borderId="0" xfId="0" applyFont="1" applyFill="1" applyBorder="1" applyAlignment="1">
      <alignment horizontal="right" wrapText="1"/>
    </xf>
    <xf numFmtId="0" fontId="0" fillId="8" borderId="0" xfId="0" applyFill="1" applyAlignment="1">
      <alignment horizontal="right" wrapText="1"/>
    </xf>
    <xf numFmtId="0" fontId="16" fillId="7" borderId="72" xfId="0" applyFont="1" applyFill="1" applyBorder="1" applyAlignment="1"/>
    <xf numFmtId="0" fontId="16" fillId="7" borderId="124" xfId="0" applyFont="1" applyFill="1" applyBorder="1" applyAlignment="1"/>
    <xf numFmtId="0" fontId="16" fillId="8" borderId="111" xfId="0" applyFont="1" applyFill="1" applyBorder="1" applyAlignment="1">
      <alignment horizontal="left"/>
    </xf>
    <xf numFmtId="0" fontId="0" fillId="0" borderId="50" xfId="0" applyBorder="1" applyAlignment="1">
      <alignment horizontal="left"/>
    </xf>
    <xf numFmtId="0" fontId="0" fillId="0" borderId="211" xfId="0" applyBorder="1" applyAlignment="1">
      <alignment horizontal="left"/>
    </xf>
    <xf numFmtId="0" fontId="15" fillId="10" borderId="37" xfId="0" applyFont="1" applyFill="1" applyBorder="1" applyAlignment="1">
      <alignment horizontal="center" vertical="center"/>
    </xf>
    <xf numFmtId="0" fontId="17" fillId="8" borderId="100" xfId="0" applyFont="1" applyFill="1" applyBorder="1" applyAlignment="1">
      <alignment horizontal="left" vertical="center" indent="1"/>
    </xf>
    <xf numFmtId="0" fontId="49" fillId="0" borderId="41" xfId="0" applyFont="1" applyBorder="1"/>
    <xf numFmtId="0" fontId="49" fillId="0" borderId="42" xfId="0" applyFont="1" applyBorder="1"/>
    <xf numFmtId="0" fontId="15" fillId="10" borderId="118" xfId="0" applyFont="1" applyFill="1" applyBorder="1" applyAlignment="1">
      <alignment horizontal="center" vertical="center"/>
    </xf>
    <xf numFmtId="0" fontId="16" fillId="8" borderId="0" xfId="0" applyFont="1" applyFill="1" applyBorder="1" applyAlignment="1">
      <alignment horizontal="left"/>
    </xf>
    <xf numFmtId="0" fontId="0" fillId="0" borderId="0" xfId="0" applyBorder="1" applyAlignment="1">
      <alignment horizontal="left"/>
    </xf>
    <xf numFmtId="0" fontId="26" fillId="8" borderId="0" xfId="0" applyFont="1" applyFill="1" applyBorder="1" applyAlignment="1">
      <alignment horizontal="center" wrapText="1"/>
    </xf>
    <xf numFmtId="0" fontId="26" fillId="8" borderId="0" xfId="0" applyFont="1" applyFill="1" applyBorder="1" applyAlignment="1">
      <alignment horizontal="center"/>
    </xf>
    <xf numFmtId="0" fontId="16" fillId="8" borderId="151" xfId="0" applyFont="1" applyFill="1" applyBorder="1" applyAlignment="1">
      <alignment horizontal="left"/>
    </xf>
    <xf numFmtId="0" fontId="0" fillId="0" borderId="152" xfId="0" applyBorder="1"/>
    <xf numFmtId="0" fontId="0" fillId="0" borderId="153" xfId="0" applyBorder="1"/>
    <xf numFmtId="0" fontId="16" fillId="0" borderId="10" xfId="0" applyFont="1" applyBorder="1" applyAlignment="1"/>
    <xf numFmtId="0" fontId="15" fillId="10" borderId="100" xfId="0" applyFont="1" applyFill="1" applyBorder="1" applyAlignment="1">
      <alignment horizontal="left" vertical="center" indent="1"/>
    </xf>
    <xf numFmtId="0" fontId="15" fillId="10" borderId="41" xfId="0" applyFont="1" applyFill="1" applyBorder="1" applyAlignment="1">
      <alignment horizontal="left" vertical="center" indent="1"/>
    </xf>
    <xf numFmtId="0" fontId="0" fillId="0" borderId="42" xfId="0" applyBorder="1" applyAlignment="1">
      <alignment horizontal="left" vertical="center" indent="1"/>
    </xf>
    <xf numFmtId="0" fontId="14" fillId="8" borderId="100" xfId="0" applyFont="1" applyFill="1" applyBorder="1" applyAlignment="1">
      <alignment horizontal="left" vertical="center" indent="1"/>
    </xf>
    <xf numFmtId="0" fontId="14" fillId="8" borderId="41" xfId="0" applyFont="1" applyFill="1" applyBorder="1" applyAlignment="1">
      <alignment horizontal="left" vertical="center" indent="1"/>
    </xf>
    <xf numFmtId="0" fontId="16" fillId="0" borderId="13" xfId="0" applyFont="1" applyBorder="1" applyAlignment="1"/>
    <xf numFmtId="0" fontId="16" fillId="0" borderId="84" xfId="0" applyFont="1" applyBorder="1" applyAlignment="1"/>
    <xf numFmtId="0" fontId="16" fillId="0" borderId="85" xfId="0" applyFont="1" applyBorder="1" applyAlignment="1"/>
    <xf numFmtId="0" fontId="14" fillId="8" borderId="208" xfId="0" applyFont="1" applyFill="1" applyBorder="1" applyAlignment="1">
      <alignment horizontal="left" vertical="center" indent="1"/>
    </xf>
    <xf numFmtId="0" fontId="14" fillId="8" borderId="209" xfId="0" applyFont="1" applyFill="1" applyBorder="1" applyAlignment="1">
      <alignment horizontal="left" vertical="center" indent="1"/>
    </xf>
    <xf numFmtId="0" fontId="0" fillId="0" borderId="210" xfId="0" applyBorder="1" applyAlignment="1">
      <alignment horizontal="left" vertical="center" indent="1"/>
    </xf>
    <xf numFmtId="0" fontId="16" fillId="7" borderId="85" xfId="0" applyFont="1" applyFill="1" applyBorder="1" applyAlignment="1"/>
    <xf numFmtId="0" fontId="16" fillId="7" borderId="87" xfId="0" applyFont="1" applyFill="1" applyBorder="1" applyAlignment="1"/>
    <xf numFmtId="0" fontId="47" fillId="0" borderId="222" xfId="0" applyFont="1" applyFill="1" applyBorder="1" applyAlignment="1">
      <alignment horizontal="center"/>
    </xf>
    <xf numFmtId="0" fontId="47" fillId="0" borderId="224" xfId="0" applyFont="1" applyFill="1" applyBorder="1" applyAlignment="1">
      <alignment horizontal="center"/>
    </xf>
    <xf numFmtId="0" fontId="14" fillId="8" borderId="40" xfId="0" applyFont="1" applyFill="1" applyBorder="1" applyAlignment="1">
      <alignment horizontal="left"/>
    </xf>
    <xf numFmtId="0" fontId="14" fillId="8" borderId="42" xfId="0" applyFont="1" applyFill="1" applyBorder="1" applyAlignment="1">
      <alignment horizontal="left"/>
    </xf>
    <xf numFmtId="0" fontId="0" fillId="0" borderId="41" xfId="0" applyBorder="1"/>
    <xf numFmtId="0" fontId="0" fillId="0" borderId="42" xfId="0" applyBorder="1"/>
    <xf numFmtId="0" fontId="0" fillId="0" borderId="209" xfId="0" applyBorder="1"/>
    <xf numFmtId="0" fontId="0" fillId="0" borderId="210" xfId="0" applyBorder="1"/>
    <xf numFmtId="0" fontId="30" fillId="8" borderId="139" xfId="0" applyFont="1" applyFill="1" applyBorder="1" applyAlignment="1">
      <alignment horizontal="left" vertical="center"/>
    </xf>
    <xf numFmtId="0" fontId="30" fillId="8" borderId="140" xfId="0" applyFont="1" applyFill="1" applyBorder="1" applyAlignment="1">
      <alignment horizontal="left" vertical="center"/>
    </xf>
    <xf numFmtId="0" fontId="30" fillId="8" borderId="183" xfId="0" applyFont="1" applyFill="1" applyBorder="1" applyAlignment="1">
      <alignment horizontal="left" vertical="center"/>
    </xf>
    <xf numFmtId="0" fontId="44" fillId="8" borderId="100" xfId="0" applyFont="1" applyFill="1" applyBorder="1" applyAlignment="1">
      <alignment horizontal="left" vertical="center" wrapText="1"/>
    </xf>
    <xf numFmtId="0" fontId="30" fillId="8" borderId="41" xfId="0" applyFont="1" applyFill="1" applyBorder="1" applyAlignment="1">
      <alignment horizontal="left" vertical="center"/>
    </xf>
    <xf numFmtId="0" fontId="30" fillId="8" borderId="101" xfId="0" applyFont="1" applyFill="1" applyBorder="1" applyAlignment="1">
      <alignment horizontal="left" vertical="center"/>
    </xf>
    <xf numFmtId="0" fontId="2" fillId="8" borderId="0" xfId="0" applyFont="1" applyFill="1" applyAlignment="1">
      <alignment horizontal="right" vertical="center" wrapText="1"/>
    </xf>
    <xf numFmtId="0" fontId="2" fillId="8" borderId="15" xfId="0" applyFont="1" applyFill="1" applyBorder="1" applyAlignment="1">
      <alignment horizontal="right" vertical="center" wrapText="1"/>
    </xf>
    <xf numFmtId="0" fontId="2" fillId="8" borderId="23" xfId="0" applyFont="1" applyFill="1" applyBorder="1" applyAlignment="1">
      <alignment horizontal="right" vertical="center" wrapText="1"/>
    </xf>
    <xf numFmtId="0" fontId="2" fillId="8" borderId="24" xfId="0" applyFont="1" applyFill="1" applyBorder="1" applyAlignment="1">
      <alignment horizontal="right" vertical="center" wrapText="1"/>
    </xf>
    <xf numFmtId="0" fontId="19" fillId="8" borderId="13" xfId="0" applyFont="1" applyFill="1" applyBorder="1" applyAlignment="1">
      <alignment horizontal="center" wrapText="1"/>
    </xf>
    <xf numFmtId="0" fontId="19" fillId="8" borderId="10" xfId="0" applyFont="1" applyFill="1" applyBorder="1" applyAlignment="1">
      <alignment horizontal="center" wrapText="1"/>
    </xf>
    <xf numFmtId="0" fontId="19" fillId="8" borderId="11" xfId="0" applyFont="1" applyFill="1" applyBorder="1" applyAlignment="1">
      <alignment horizontal="center" wrapText="1"/>
    </xf>
    <xf numFmtId="0" fontId="26" fillId="9" borderId="151" xfId="0" applyFont="1" applyFill="1" applyBorder="1" applyAlignment="1">
      <alignment horizontal="center" vertical="center"/>
    </xf>
    <xf numFmtId="0" fontId="26" fillId="9" borderId="152" xfId="0" applyFont="1" applyFill="1" applyBorder="1" applyAlignment="1">
      <alignment horizontal="center" vertical="center"/>
    </xf>
    <xf numFmtId="0" fontId="26" fillId="9" borderId="153" xfId="0" applyFont="1" applyFill="1" applyBorder="1" applyAlignment="1">
      <alignment horizontal="center" vertical="center"/>
    </xf>
    <xf numFmtId="0" fontId="18" fillId="10" borderId="100" xfId="0" applyFont="1" applyFill="1" applyBorder="1" applyAlignment="1">
      <alignment horizontal="center" vertical="center"/>
    </xf>
    <xf numFmtId="0" fontId="18" fillId="10" borderId="41" xfId="0" applyFont="1" applyFill="1" applyBorder="1" applyAlignment="1">
      <alignment horizontal="center" vertical="center"/>
    </xf>
    <xf numFmtId="0" fontId="18" fillId="10" borderId="101" xfId="0" applyFont="1" applyFill="1" applyBorder="1" applyAlignment="1">
      <alignment horizontal="center" vertical="center"/>
    </xf>
    <xf numFmtId="0" fontId="19" fillId="9" borderId="88" xfId="0" applyFont="1" applyFill="1" applyBorder="1" applyAlignment="1">
      <alignment horizontal="center" vertical="center"/>
    </xf>
    <xf numFmtId="0" fontId="19" fillId="9" borderId="89" xfId="0" applyFont="1" applyFill="1" applyBorder="1" applyAlignment="1">
      <alignment horizontal="center" vertical="center"/>
    </xf>
    <xf numFmtId="0" fontId="19" fillId="9" borderId="110" xfId="0" applyFont="1" applyFill="1" applyBorder="1" applyAlignment="1">
      <alignment horizontal="center" vertical="center"/>
    </xf>
    <xf numFmtId="0" fontId="15" fillId="9" borderId="93" xfId="0" applyFont="1" applyFill="1" applyBorder="1" applyAlignment="1">
      <alignment horizontal="center" vertical="center"/>
    </xf>
    <xf numFmtId="0" fontId="15" fillId="9" borderId="55" xfId="0" applyFont="1" applyFill="1" applyBorder="1" applyAlignment="1">
      <alignment horizontal="center" vertical="center"/>
    </xf>
    <xf numFmtId="0" fontId="15" fillId="9" borderId="45" xfId="0" applyFont="1" applyFill="1" applyBorder="1" applyAlignment="1">
      <alignment horizontal="center" vertical="center"/>
    </xf>
    <xf numFmtId="49" fontId="15" fillId="10" borderId="111" xfId="0" applyNumberFormat="1" applyFont="1" applyFill="1" applyBorder="1" applyAlignment="1">
      <alignment horizontal="center"/>
    </xf>
    <xf numFmtId="49" fontId="5" fillId="0" borderId="50" xfId="0" applyNumberFormat="1" applyFont="1" applyBorder="1" applyAlignment="1">
      <alignment horizontal="center"/>
    </xf>
    <xf numFmtId="49" fontId="5" fillId="0" borderId="57" xfId="0" applyNumberFormat="1" applyFont="1" applyBorder="1" applyAlignment="1">
      <alignment horizontal="center"/>
    </xf>
    <xf numFmtId="49" fontId="15" fillId="10" borderId="111" xfId="0" applyNumberFormat="1" applyFont="1" applyFill="1" applyBorder="1" applyAlignment="1">
      <alignment horizontal="center" vertical="center"/>
    </xf>
    <xf numFmtId="49" fontId="15" fillId="10" borderId="50"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0" fontId="15" fillId="9" borderId="44" xfId="0" applyFont="1" applyFill="1" applyBorder="1" applyAlignment="1">
      <alignment horizontal="center" vertical="center"/>
    </xf>
    <xf numFmtId="0" fontId="15" fillId="9" borderId="94" xfId="0" applyFont="1" applyFill="1" applyBorder="1" applyAlignment="1">
      <alignment horizontal="center" vertical="center"/>
    </xf>
    <xf numFmtId="49" fontId="15" fillId="10" borderId="56" xfId="0" applyNumberFormat="1" applyFont="1" applyFill="1" applyBorder="1" applyAlignment="1">
      <alignment horizontal="center"/>
    </xf>
    <xf numFmtId="49" fontId="5" fillId="0" borderId="211" xfId="0" applyNumberFormat="1" applyFont="1" applyBorder="1" applyAlignment="1">
      <alignment horizontal="center"/>
    </xf>
    <xf numFmtId="0" fontId="14" fillId="8" borderId="210" xfId="0" applyFont="1" applyFill="1" applyBorder="1" applyAlignment="1">
      <alignment horizontal="left" vertical="center" indent="1"/>
    </xf>
    <xf numFmtId="0" fontId="14" fillId="2" borderId="215" xfId="0" applyFont="1" applyFill="1" applyBorder="1" applyAlignment="1">
      <alignment horizontal="center" wrapText="1"/>
    </xf>
    <xf numFmtId="0" fontId="14" fillId="2" borderId="190" xfId="0" applyFont="1" applyFill="1" applyBorder="1" applyAlignment="1">
      <alignment horizontal="center" wrapText="1"/>
    </xf>
    <xf numFmtId="0" fontId="14" fillId="8" borderId="23" xfId="0" applyFont="1" applyFill="1" applyBorder="1" applyAlignment="1">
      <alignment horizontal="left"/>
    </xf>
    <xf numFmtId="0" fontId="0" fillId="0" borderId="21" xfId="0" applyBorder="1" applyAlignment="1">
      <alignment horizontal="left"/>
    </xf>
    <xf numFmtId="0" fontId="12" fillId="8" borderId="207" xfId="0" applyFont="1" applyFill="1" applyBorder="1" applyAlignment="1">
      <alignment horizontal="center" vertical="center" wrapText="1"/>
    </xf>
    <xf numFmtId="0" fontId="12" fillId="8" borderId="197" xfId="0" applyFont="1" applyFill="1" applyBorder="1" applyAlignment="1">
      <alignment horizontal="center" vertical="center" wrapText="1"/>
    </xf>
    <xf numFmtId="0" fontId="12" fillId="8" borderId="198" xfId="0" applyFont="1" applyFill="1" applyBorder="1" applyAlignment="1">
      <alignment horizontal="center" vertical="center" wrapText="1"/>
    </xf>
    <xf numFmtId="49" fontId="15" fillId="10" borderId="56" xfId="0" applyNumberFormat="1" applyFont="1" applyFill="1" applyBorder="1" applyAlignment="1">
      <alignment horizontal="center" vertical="center"/>
    </xf>
    <xf numFmtId="49" fontId="5" fillId="0" borderId="57" xfId="0" applyNumberFormat="1" applyFont="1" applyBorder="1" applyAlignment="1">
      <alignment horizontal="center" vertical="center"/>
    </xf>
    <xf numFmtId="49" fontId="5" fillId="0" borderId="211" xfId="0" applyNumberFormat="1" applyFont="1" applyBorder="1" applyAlignment="1">
      <alignment horizontal="center" vertical="center"/>
    </xf>
    <xf numFmtId="0" fontId="15" fillId="9" borderId="44" xfId="0" applyFont="1" applyFill="1" applyBorder="1" applyAlignment="1">
      <alignment horizontal="center" vertical="center" wrapText="1"/>
    </xf>
    <xf numFmtId="0" fontId="15" fillId="9" borderId="45" xfId="0" applyFont="1" applyFill="1" applyBorder="1" applyAlignment="1">
      <alignment horizontal="center" vertical="center" wrapText="1"/>
    </xf>
    <xf numFmtId="0" fontId="15" fillId="9" borderId="94" xfId="0" applyFont="1" applyFill="1" applyBorder="1" applyAlignment="1">
      <alignment horizontal="center" vertical="center" wrapText="1"/>
    </xf>
    <xf numFmtId="0" fontId="14" fillId="2" borderId="190" xfId="0" applyFont="1" applyFill="1" applyBorder="1" applyAlignment="1"/>
    <xf numFmtId="0" fontId="14" fillId="2" borderId="216" xfId="0" applyFont="1" applyFill="1" applyBorder="1" applyAlignment="1"/>
    <xf numFmtId="0" fontId="14" fillId="8" borderId="26"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14" fillId="2" borderId="191" xfId="0" applyFont="1" applyFill="1" applyBorder="1" applyAlignment="1">
      <alignment horizontal="center" wrapText="1"/>
    </xf>
    <xf numFmtId="49" fontId="15" fillId="10" borderId="56" xfId="0" quotePrefix="1" applyNumberFormat="1" applyFont="1" applyFill="1" applyBorder="1" applyAlignment="1">
      <alignment horizontal="center" vertical="center"/>
    </xf>
    <xf numFmtId="0" fontId="14" fillId="2" borderId="19" xfId="0" applyFont="1" applyFill="1" applyBorder="1" applyAlignment="1"/>
    <xf numFmtId="0" fontId="14" fillId="2" borderId="23" xfId="0" applyFont="1" applyFill="1" applyBorder="1" applyAlignment="1"/>
    <xf numFmtId="0" fontId="14" fillId="5" borderId="40" xfId="0" applyFont="1" applyFill="1" applyBorder="1" applyAlignment="1"/>
    <xf numFmtId="0" fontId="14" fillId="5" borderId="101" xfId="0" applyFont="1" applyFill="1" applyBorder="1" applyAlignment="1"/>
    <xf numFmtId="0" fontId="0" fillId="0" borderId="12" xfId="0" applyBorder="1" applyAlignment="1">
      <alignment horizontal="left"/>
    </xf>
    <xf numFmtId="0" fontId="0" fillId="0" borderId="13" xfId="0" applyBorder="1" applyAlignment="1">
      <alignment horizontal="left"/>
    </xf>
    <xf numFmtId="0" fontId="19" fillId="8" borderId="26" xfId="0" applyFont="1" applyFill="1" applyBorder="1" applyAlignment="1">
      <alignment horizontal="center" wrapText="1"/>
    </xf>
    <xf numFmtId="0" fontId="22" fillId="0" borderId="25" xfId="0" applyFont="1" applyBorder="1" applyAlignment="1">
      <alignment horizontal="center" wrapText="1"/>
    </xf>
    <xf numFmtId="0" fontId="22" fillId="0" borderId="27" xfId="0" applyFont="1" applyBorder="1" applyAlignment="1">
      <alignment horizontal="center" wrapText="1"/>
    </xf>
    <xf numFmtId="0" fontId="22" fillId="0" borderId="15" xfId="0" applyFont="1" applyBorder="1" applyAlignment="1">
      <alignment horizontal="center" wrapText="1"/>
    </xf>
    <xf numFmtId="0" fontId="22" fillId="0" borderId="0" xfId="0" applyFont="1" applyAlignment="1">
      <alignment horizontal="center" wrapText="1"/>
    </xf>
    <xf numFmtId="0" fontId="22" fillId="0" borderId="16" xfId="0" applyFont="1" applyBorder="1" applyAlignment="1">
      <alignment horizont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21" xfId="0" applyFont="1" applyBorder="1" applyAlignment="1">
      <alignment horizontal="center" wrapText="1"/>
    </xf>
    <xf numFmtId="0" fontId="14" fillId="8" borderId="26" xfId="0" applyFont="1" applyFill="1" applyBorder="1" applyAlignment="1">
      <alignment horizontal="right" wrapText="1"/>
    </xf>
    <xf numFmtId="0" fontId="0" fillId="8" borderId="25" xfId="0" applyFont="1" applyFill="1" applyBorder="1" applyAlignment="1">
      <alignment horizontal="right" wrapText="1"/>
    </xf>
    <xf numFmtId="0" fontId="0" fillId="8" borderId="27" xfId="0" applyFont="1" applyFill="1" applyBorder="1" applyAlignment="1">
      <alignment horizontal="right" wrapText="1"/>
    </xf>
    <xf numFmtId="0" fontId="0" fillId="8" borderId="15" xfId="0" applyFont="1" applyFill="1" applyBorder="1" applyAlignment="1">
      <alignment horizontal="right" wrapText="1"/>
    </xf>
    <xf numFmtId="0" fontId="0" fillId="8" borderId="0" xfId="0" applyFont="1" applyFill="1" applyAlignment="1">
      <alignment horizontal="right" wrapText="1"/>
    </xf>
    <xf numFmtId="0" fontId="0" fillId="8" borderId="16" xfId="0" applyFont="1" applyFill="1" applyBorder="1" applyAlignment="1">
      <alignment horizontal="right" wrapText="1"/>
    </xf>
    <xf numFmtId="0" fontId="0" fillId="8" borderId="23" xfId="0" applyFont="1" applyFill="1" applyBorder="1" applyAlignment="1">
      <alignment horizontal="right" wrapText="1"/>
    </xf>
    <xf numFmtId="0" fontId="0" fillId="8" borderId="24" xfId="0" applyFont="1" applyFill="1" applyBorder="1" applyAlignment="1">
      <alignment horizontal="right" wrapText="1"/>
    </xf>
    <xf numFmtId="0" fontId="0" fillId="8" borderId="21" xfId="0" applyFont="1" applyFill="1" applyBorder="1" applyAlignment="1">
      <alignment horizontal="right" wrapText="1"/>
    </xf>
    <xf numFmtId="49" fontId="15" fillId="10" borderId="111" xfId="0" quotePrefix="1" applyNumberFormat="1" applyFont="1" applyFill="1" applyBorder="1" applyAlignment="1">
      <alignment horizontal="center" vertical="center"/>
    </xf>
    <xf numFmtId="49" fontId="15" fillId="10" borderId="50" xfId="0" quotePrefix="1" applyNumberFormat="1" applyFont="1" applyFill="1" applyBorder="1" applyAlignment="1">
      <alignment horizontal="center" vertical="center"/>
    </xf>
    <xf numFmtId="49" fontId="15" fillId="10" borderId="57" xfId="0" quotePrefix="1" applyNumberFormat="1" applyFont="1" applyFill="1" applyBorder="1" applyAlignment="1">
      <alignment horizontal="center" vertical="center"/>
    </xf>
    <xf numFmtId="0" fontId="14" fillId="2" borderId="10" xfId="0" applyFont="1" applyFill="1" applyBorder="1" applyAlignment="1"/>
    <xf numFmtId="0" fontId="14" fillId="2" borderId="11" xfId="0" applyFont="1" applyFill="1" applyBorder="1" applyAlignment="1"/>
    <xf numFmtId="0" fontId="14" fillId="8" borderId="100" xfId="0" applyFont="1" applyFill="1" applyBorder="1" applyAlignment="1">
      <alignment horizontal="left" indent="1"/>
    </xf>
    <xf numFmtId="0" fontId="14" fillId="8" borderId="41" xfId="0" applyFont="1" applyFill="1" applyBorder="1" applyAlignment="1">
      <alignment horizontal="left" indent="1"/>
    </xf>
    <xf numFmtId="0" fontId="14" fillId="8" borderId="42" xfId="0" applyFont="1" applyFill="1" applyBorder="1" applyAlignment="1">
      <alignment horizontal="left" indent="1"/>
    </xf>
    <xf numFmtId="0" fontId="14" fillId="2" borderId="21" xfId="0" applyFont="1" applyFill="1" applyBorder="1" applyAlignment="1"/>
    <xf numFmtId="0" fontId="14" fillId="2" borderId="13" xfId="0" applyFont="1" applyFill="1" applyBorder="1" applyAlignment="1"/>
    <xf numFmtId="0" fontId="14" fillId="5" borderId="213" xfId="0" applyFont="1" applyFill="1" applyBorder="1" applyAlignment="1"/>
    <xf numFmtId="0" fontId="14" fillId="5" borderId="214" xfId="0" applyFont="1" applyFill="1" applyBorder="1" applyAlignment="1"/>
    <xf numFmtId="0" fontId="14" fillId="2" borderId="215" xfId="0" applyFont="1" applyFill="1" applyBorder="1" applyAlignment="1"/>
    <xf numFmtId="0" fontId="14" fillId="2" borderId="85" xfId="0" applyFont="1" applyFill="1" applyBorder="1" applyAlignment="1"/>
    <xf numFmtId="0" fontId="14" fillId="2" borderId="182" xfId="0" applyFont="1" applyFill="1" applyBorder="1" applyAlignment="1"/>
    <xf numFmtId="0" fontId="14" fillId="8" borderId="208" xfId="0" applyFont="1" applyFill="1" applyBorder="1" applyAlignment="1">
      <alignment horizontal="left" indent="1"/>
    </xf>
    <xf numFmtId="0" fontId="14" fillId="8" borderId="209" xfId="0" applyFont="1" applyFill="1" applyBorder="1" applyAlignment="1">
      <alignment horizontal="left" indent="1"/>
    </xf>
    <xf numFmtId="0" fontId="14" fillId="8" borderId="210" xfId="0" applyFont="1" applyFill="1" applyBorder="1" applyAlignment="1">
      <alignment horizontal="left" indent="1"/>
    </xf>
    <xf numFmtId="0" fontId="14" fillId="2" borderId="84" xfId="0" applyFont="1" applyFill="1" applyBorder="1" applyAlignment="1"/>
    <xf numFmtId="0" fontId="15" fillId="10" borderId="100" xfId="0" applyFont="1" applyFill="1" applyBorder="1" applyAlignment="1">
      <alignment horizontal="center" vertical="center"/>
    </xf>
    <xf numFmtId="0" fontId="15" fillId="10" borderId="101" xfId="0" applyFont="1" applyFill="1" applyBorder="1" applyAlignment="1">
      <alignment horizontal="center" vertical="center"/>
    </xf>
    <xf numFmtId="0" fontId="20" fillId="9" borderId="44" xfId="0" applyFont="1" applyFill="1" applyBorder="1" applyAlignment="1">
      <alignment horizontal="center" vertical="center" wrapText="1"/>
    </xf>
    <xf numFmtId="0" fontId="10" fillId="9" borderId="45" xfId="0" applyFont="1" applyFill="1" applyBorder="1" applyAlignment="1">
      <alignment horizontal="center" vertical="center"/>
    </xf>
    <xf numFmtId="0" fontId="1" fillId="0" borderId="0" xfId="0" applyFont="1" applyAlignment="1">
      <alignment wrapText="1"/>
    </xf>
    <xf numFmtId="0" fontId="1" fillId="8" borderId="0" xfId="0" applyFont="1" applyFill="1" applyAlignment="1">
      <alignment horizontal="right" wrapText="1"/>
    </xf>
    <xf numFmtId="0" fontId="15" fillId="10" borderId="42" xfId="0" applyFont="1" applyFill="1" applyBorder="1" applyAlignment="1">
      <alignment horizontal="center" vertical="center"/>
    </xf>
    <xf numFmtId="0" fontId="30" fillId="0" borderId="229" xfId="0" applyFont="1" applyFill="1" applyBorder="1" applyAlignment="1">
      <alignment horizontal="center"/>
    </xf>
    <xf numFmtId="0" fontId="30" fillId="0" borderId="230" xfId="0" applyFont="1" applyFill="1" applyBorder="1" applyAlignment="1">
      <alignment horizontal="center"/>
    </xf>
    <xf numFmtId="0" fontId="30" fillId="0" borderId="231" xfId="0" applyFont="1" applyFill="1" applyBorder="1" applyAlignment="1">
      <alignment horizontal="center"/>
    </xf>
    <xf numFmtId="0" fontId="17" fillId="8" borderId="40" xfId="0" applyFont="1" applyFill="1" applyBorder="1" applyAlignment="1">
      <alignment horizontal="right" vertical="center"/>
    </xf>
    <xf numFmtId="0" fontId="17" fillId="8" borderId="41" xfId="0" applyFont="1" applyFill="1" applyBorder="1" applyAlignment="1">
      <alignment horizontal="right" vertical="center"/>
    </xf>
    <xf numFmtId="0" fontId="17" fillId="8" borderId="42" xfId="0" applyFont="1" applyFill="1" applyBorder="1" applyAlignment="1">
      <alignment horizontal="right" vertical="center"/>
    </xf>
    <xf numFmtId="0" fontId="30" fillId="0" borderId="23" xfId="0" applyFont="1" applyBorder="1" applyAlignment="1">
      <alignment horizontal="center"/>
    </xf>
    <xf numFmtId="0" fontId="30" fillId="0" borderId="24" xfId="0" applyFont="1" applyBorder="1" applyAlignment="1">
      <alignment horizontal="center"/>
    </xf>
    <xf numFmtId="0" fontId="30" fillId="0" borderId="21" xfId="0" applyFont="1" applyBorder="1" applyAlignment="1">
      <alignment horizontal="center"/>
    </xf>
    <xf numFmtId="0" fontId="30" fillId="2" borderId="182" xfId="0" applyFont="1" applyFill="1" applyBorder="1" applyAlignment="1">
      <alignment horizontal="center"/>
    </xf>
    <xf numFmtId="0" fontId="30" fillId="2" borderId="84" xfId="0" applyFont="1" applyFill="1" applyBorder="1" applyAlignment="1">
      <alignment horizontal="center"/>
    </xf>
    <xf numFmtId="0" fontId="26" fillId="10" borderId="56" xfId="0" applyFont="1" applyFill="1" applyBorder="1" applyAlignment="1">
      <alignment horizontal="center" vertical="center"/>
    </xf>
    <xf numFmtId="0" fontId="23" fillId="0" borderId="57" xfId="0" applyFont="1" applyBorder="1" applyAlignment="1">
      <alignment horizontal="center" vertical="center"/>
    </xf>
    <xf numFmtId="0" fontId="15" fillId="10" borderId="40" xfId="0" applyFont="1" applyFill="1" applyBorder="1" applyAlignment="1">
      <alignment horizontal="center" vertical="center"/>
    </xf>
    <xf numFmtId="0" fontId="20" fillId="10" borderId="56" xfId="0" applyFont="1" applyFill="1" applyBorder="1" applyAlignment="1">
      <alignment horizontal="center" vertical="center"/>
    </xf>
    <xf numFmtId="0" fontId="10" fillId="0" borderId="57" xfId="0" applyFont="1" applyBorder="1" applyAlignment="1">
      <alignment horizontal="center" vertical="center"/>
    </xf>
    <xf numFmtId="0" fontId="19" fillId="9" borderId="90" xfId="0" applyFont="1" applyFill="1" applyBorder="1" applyAlignment="1">
      <alignment horizontal="center" vertical="center"/>
    </xf>
    <xf numFmtId="0" fontId="19" fillId="9" borderId="91" xfId="0" applyFont="1" applyFill="1" applyBorder="1" applyAlignment="1">
      <alignment horizontal="center" vertical="center"/>
    </xf>
    <xf numFmtId="0" fontId="19" fillId="9" borderId="117" xfId="0" applyFont="1" applyFill="1" applyBorder="1" applyAlignment="1">
      <alignment horizontal="center" vertical="center"/>
    </xf>
    <xf numFmtId="0" fontId="30" fillId="0" borderId="182" xfId="0" applyFont="1" applyBorder="1" applyAlignment="1">
      <alignment horizontal="center"/>
    </xf>
    <xf numFmtId="0" fontId="30" fillId="0" borderId="140" xfId="0" applyFont="1" applyBorder="1" applyAlignment="1">
      <alignment horizontal="center"/>
    </xf>
    <xf numFmtId="0" fontId="30" fillId="0" borderId="0" xfId="0" applyFont="1" applyBorder="1" applyAlignment="1">
      <alignment horizontal="center"/>
    </xf>
    <xf numFmtId="0" fontId="30" fillId="0" borderId="159" xfId="0" applyFont="1" applyBorder="1" applyAlignment="1">
      <alignment horizontal="center"/>
    </xf>
    <xf numFmtId="0" fontId="19" fillId="8" borderId="217" xfId="0" applyFont="1" applyFill="1" applyBorder="1" applyAlignment="1">
      <alignment horizontal="center" vertical="center" wrapText="1"/>
    </xf>
    <xf numFmtId="0" fontId="19" fillId="8" borderId="212" xfId="0" applyFont="1" applyFill="1" applyBorder="1" applyAlignment="1">
      <alignment horizontal="center" vertical="center" wrapText="1"/>
    </xf>
    <xf numFmtId="0" fontId="19" fillId="8" borderId="218" xfId="0" applyFont="1" applyFill="1" applyBorder="1" applyAlignment="1">
      <alignment horizontal="center" vertical="center" wrapText="1"/>
    </xf>
    <xf numFmtId="0" fontId="20" fillId="9" borderId="99" xfId="0" applyFont="1" applyFill="1" applyBorder="1" applyAlignment="1">
      <alignment horizontal="center" vertical="center" wrapText="1"/>
    </xf>
    <xf numFmtId="0" fontId="20" fillId="9" borderId="91" xfId="0" applyFont="1" applyFill="1" applyBorder="1" applyAlignment="1">
      <alignment horizontal="center" vertical="center"/>
    </xf>
    <xf numFmtId="0" fontId="20" fillId="9" borderId="92" xfId="0" applyFont="1" applyFill="1" applyBorder="1" applyAlignment="1">
      <alignment horizontal="center" vertical="center"/>
    </xf>
    <xf numFmtId="0" fontId="15" fillId="9" borderId="99" xfId="0" applyFont="1" applyFill="1" applyBorder="1" applyAlignment="1">
      <alignment horizontal="center" vertical="center" wrapText="1"/>
    </xf>
    <xf numFmtId="0" fontId="15" fillId="9" borderId="92" xfId="0" applyFont="1" applyFill="1" applyBorder="1" applyAlignment="1">
      <alignment horizontal="center" vertical="center"/>
    </xf>
    <xf numFmtId="0" fontId="15" fillId="9" borderId="99" xfId="0" applyFont="1" applyFill="1" applyBorder="1" applyAlignment="1">
      <alignment horizontal="center" vertical="center"/>
    </xf>
    <xf numFmtId="0" fontId="15" fillId="9" borderId="91" xfId="0" applyFont="1" applyFill="1" applyBorder="1" applyAlignment="1">
      <alignment horizontal="center" vertical="center"/>
    </xf>
    <xf numFmtId="0" fontId="1" fillId="0" borderId="0" xfId="0" applyFont="1" applyBorder="1" applyAlignment="1">
      <alignment horizontal="left"/>
    </xf>
    <xf numFmtId="0" fontId="19" fillId="8" borderId="151" xfId="0" applyFont="1" applyFill="1" applyBorder="1" applyAlignment="1">
      <alignment horizontal="center" vertical="center" wrapText="1"/>
    </xf>
    <xf numFmtId="0" fontId="1" fillId="8" borderId="152" xfId="0" applyFont="1" applyFill="1" applyBorder="1" applyAlignment="1">
      <alignment horizontal="center" vertical="center"/>
    </xf>
    <xf numFmtId="0" fontId="1" fillId="8" borderId="153" xfId="0" applyFont="1" applyFill="1" applyBorder="1" applyAlignment="1">
      <alignment horizontal="center" vertical="center"/>
    </xf>
    <xf numFmtId="0" fontId="30" fillId="2" borderId="73" xfId="0" applyFont="1" applyFill="1" applyBorder="1" applyAlignment="1">
      <alignment horizontal="center"/>
    </xf>
    <xf numFmtId="0" fontId="30" fillId="2" borderId="77" xfId="0" applyFont="1" applyFill="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xf>
    <xf numFmtId="0" fontId="30" fillId="0" borderId="74" xfId="0" applyFont="1" applyBorder="1" applyAlignment="1"/>
    <xf numFmtId="0" fontId="19" fillId="9" borderId="43" xfId="0" applyFont="1" applyFill="1" applyBorder="1" applyAlignment="1">
      <alignment horizontal="center" vertical="center"/>
    </xf>
    <xf numFmtId="0" fontId="19" fillId="9" borderId="0" xfId="0" applyFont="1" applyFill="1" applyBorder="1" applyAlignment="1">
      <alignment horizontal="center" vertical="center"/>
    </xf>
    <xf numFmtId="0" fontId="19" fillId="9" borderId="159" xfId="0" applyFont="1" applyFill="1" applyBorder="1" applyAlignment="1">
      <alignment horizontal="center" vertical="center"/>
    </xf>
    <xf numFmtId="0" fontId="19" fillId="9" borderId="56" xfId="0" applyFont="1" applyFill="1" applyBorder="1" applyAlignment="1">
      <alignment horizontal="center" vertical="center" wrapText="1"/>
    </xf>
    <xf numFmtId="0" fontId="19" fillId="9" borderId="50" xfId="0" applyFont="1" applyFill="1" applyBorder="1" applyAlignment="1">
      <alignment horizontal="center" vertical="center" wrapText="1"/>
    </xf>
    <xf numFmtId="0" fontId="19" fillId="9" borderId="57" xfId="0" applyFont="1" applyFill="1" applyBorder="1" applyAlignment="1">
      <alignment horizontal="center" vertical="center" wrapText="1"/>
    </xf>
    <xf numFmtId="0" fontId="30" fillId="0" borderId="73" xfId="0" applyFont="1" applyBorder="1" applyAlignment="1">
      <alignment horizontal="center"/>
    </xf>
    <xf numFmtId="0" fontId="30" fillId="0" borderId="74" xfId="0" applyFont="1" applyBorder="1" applyAlignment="1">
      <alignment horizontal="center"/>
    </xf>
    <xf numFmtId="0" fontId="30" fillId="0" borderId="84" xfId="0" applyFont="1" applyBorder="1" applyAlignment="1">
      <alignment horizontal="center"/>
    </xf>
    <xf numFmtId="0" fontId="15" fillId="8" borderId="40" xfId="0" applyFont="1" applyFill="1" applyBorder="1" applyAlignment="1">
      <alignment horizontal="center"/>
    </xf>
    <xf numFmtId="0" fontId="15" fillId="8" borderId="41" xfId="0" applyFont="1" applyFill="1" applyBorder="1" applyAlignment="1">
      <alignment horizontal="center"/>
    </xf>
    <xf numFmtId="0" fontId="19" fillId="8" borderId="23" xfId="0" applyFont="1" applyFill="1" applyBorder="1" applyAlignment="1">
      <alignment horizontal="center" vertical="center" wrapText="1"/>
    </xf>
    <xf numFmtId="0" fontId="30" fillId="8" borderId="41" xfId="0" applyFont="1" applyFill="1" applyBorder="1" applyAlignment="1">
      <alignment horizontal="left"/>
    </xf>
    <xf numFmtId="0" fontId="1" fillId="0" borderId="24" xfId="0" applyFont="1" applyBorder="1" applyAlignment="1">
      <alignment horizontal="left"/>
    </xf>
    <xf numFmtId="0" fontId="30" fillId="0" borderId="86" xfId="0" applyFont="1" applyBorder="1" applyAlignment="1">
      <alignment wrapText="1"/>
    </xf>
    <xf numFmtId="0" fontId="30" fillId="0" borderId="85" xfId="0" applyFont="1" applyBorder="1" applyAlignment="1">
      <alignment wrapText="1"/>
    </xf>
    <xf numFmtId="0" fontId="30" fillId="0" borderId="87" xfId="0" applyFont="1" applyBorder="1" applyAlignment="1">
      <alignment wrapText="1"/>
    </xf>
    <xf numFmtId="0" fontId="30" fillId="0" borderId="125" xfId="0" applyFont="1" applyBorder="1" applyAlignment="1">
      <alignment wrapText="1"/>
    </xf>
    <xf numFmtId="0" fontId="30" fillId="0" borderId="72" xfId="0" applyFont="1" applyBorder="1" applyAlignment="1">
      <alignment wrapText="1"/>
    </xf>
    <xf numFmtId="0" fontId="30" fillId="0" borderId="19" xfId="0" applyFont="1" applyBorder="1" applyAlignment="1">
      <alignment wrapText="1"/>
    </xf>
    <xf numFmtId="0" fontId="30" fillId="0" borderId="107" xfId="0" applyFont="1" applyBorder="1" applyAlignment="1">
      <alignment wrapText="1"/>
    </xf>
    <xf numFmtId="0" fontId="30" fillId="0" borderId="97" xfId="0" applyFont="1" applyBorder="1" applyAlignment="1">
      <alignment wrapText="1"/>
    </xf>
    <xf numFmtId="0" fontId="30" fillId="0" borderId="10" xfId="0" applyFont="1" applyBorder="1" applyAlignment="1">
      <alignment wrapText="1"/>
    </xf>
    <xf numFmtId="0" fontId="30" fillId="0" borderId="98" xfId="0" applyFont="1" applyBorder="1" applyAlignment="1">
      <alignment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8" borderId="0" xfId="0" applyFont="1" applyFill="1" applyAlignment="1">
      <alignment horizontal="right" vertical="center" wrapText="1"/>
    </xf>
    <xf numFmtId="0" fontId="1" fillId="0" borderId="10" xfId="0" applyFont="1" applyBorder="1" applyAlignment="1">
      <alignment wrapText="1"/>
    </xf>
    <xf numFmtId="0" fontId="1" fillId="0" borderId="98" xfId="0" applyFont="1" applyBorder="1" applyAlignment="1">
      <alignment wrapText="1"/>
    </xf>
    <xf numFmtId="0" fontId="19" fillId="10" borderId="89" xfId="0" applyFont="1" applyFill="1" applyBorder="1" applyAlignment="1">
      <alignment horizontal="center" vertical="center"/>
    </xf>
    <xf numFmtId="0" fontId="19" fillId="10" borderId="110" xfId="0" applyFont="1" applyFill="1" applyBorder="1" applyAlignment="1">
      <alignment horizontal="center" vertical="center"/>
    </xf>
    <xf numFmtId="0" fontId="30" fillId="0" borderId="124" xfId="0" applyFont="1" applyBorder="1" applyAlignment="1">
      <alignment wrapText="1"/>
    </xf>
    <xf numFmtId="0" fontId="30" fillId="0" borderId="73" xfId="0" applyFont="1" applyBorder="1" applyAlignment="1">
      <alignment horizontal="center" wrapText="1"/>
    </xf>
    <xf numFmtId="0" fontId="30" fillId="0" borderId="77" xfId="0" applyFont="1" applyBorder="1" applyAlignment="1">
      <alignment horizontal="center" wrapText="1"/>
    </xf>
    <xf numFmtId="0" fontId="30" fillId="0" borderId="220" xfId="0" applyFont="1" applyBorder="1" applyAlignment="1">
      <alignment horizontal="center" wrapText="1"/>
    </xf>
    <xf numFmtId="0" fontId="30" fillId="0" borderId="221" xfId="0" applyFont="1" applyBorder="1" applyAlignment="1">
      <alignment horizontal="center" wrapText="1"/>
    </xf>
    <xf numFmtId="0" fontId="19" fillId="10" borderId="90" xfId="0" applyFont="1" applyFill="1" applyBorder="1" applyAlignment="1">
      <alignment horizontal="center" vertical="center" wrapText="1"/>
    </xf>
    <xf numFmtId="0" fontId="19" fillId="10" borderId="91" xfId="0" applyFont="1" applyFill="1" applyBorder="1" applyAlignment="1">
      <alignment horizontal="center" vertical="center"/>
    </xf>
    <xf numFmtId="0" fontId="19" fillId="10" borderId="88" xfId="0" applyFont="1" applyFill="1" applyBorder="1" applyAlignment="1">
      <alignment horizontal="center" vertical="center"/>
    </xf>
    <xf numFmtId="0" fontId="1" fillId="0" borderId="85" xfId="0" applyFont="1" applyBorder="1" applyAlignment="1">
      <alignment wrapText="1"/>
    </xf>
    <xf numFmtId="0" fontId="1" fillId="0" borderId="87" xfId="0" applyFont="1" applyBorder="1" applyAlignment="1">
      <alignment wrapText="1"/>
    </xf>
    <xf numFmtId="0" fontId="5" fillId="0" borderId="0" xfId="0" applyFont="1" applyAlignment="1"/>
  </cellXfs>
  <cellStyles count="2">
    <cellStyle name="Hyperlink" xfId="1" builtinId="8"/>
    <cellStyle name="Normal" xfId="0" builtinId="0"/>
  </cellStyles>
  <dxfs count="3">
    <dxf>
      <numFmt numFmtId="0" formatCode="Genera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9" defaultPivotStyle="PivotStyleLight16"/>
  <colors>
    <mruColors>
      <color rgb="FF0000FF"/>
      <color rgb="FF81BAE4"/>
      <color rgb="FFC0DEF3"/>
      <color rgb="FF0066FF"/>
      <color rgb="FFEAF5F7"/>
      <color rgb="FF4297D7"/>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checked="Checked"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506016</xdr:colOff>
      <xdr:row>4</xdr:row>
      <xdr:rowOff>53396</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661047" cy="678474"/>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133350</xdr:colOff>
          <xdr:row>0</xdr:row>
          <xdr:rowOff>95250</xdr:rowOff>
        </xdr:from>
        <xdr:to>
          <xdr:col>16</xdr:col>
          <xdr:colOff>257175</xdr:colOff>
          <xdr:row>2</xdr:row>
          <xdr:rowOff>161925</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1" i="1" u="none" strike="noStrike" baseline="0">
                  <a:solidFill>
                    <a:srgbClr val="800000"/>
                  </a:solidFill>
                  <a:latin typeface="Calibri"/>
                </a:rPr>
                <a:t>Print Form EIA-923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171450</xdr:rowOff>
        </xdr:from>
        <xdr:to>
          <xdr:col>5</xdr:col>
          <xdr:colOff>276225</xdr:colOff>
          <xdr:row>41</xdr:row>
          <xdr:rowOff>9525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39</xdr:row>
          <xdr:rowOff>171450</xdr:rowOff>
        </xdr:from>
        <xdr:to>
          <xdr:col>6</xdr:col>
          <xdr:colOff>66675</xdr:colOff>
          <xdr:row>41</xdr:row>
          <xdr:rowOff>9525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171450</xdr:rowOff>
        </xdr:from>
        <xdr:to>
          <xdr:col>5</xdr:col>
          <xdr:colOff>276225</xdr:colOff>
          <xdr:row>42</xdr:row>
          <xdr:rowOff>9525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40</xdr:row>
          <xdr:rowOff>171450</xdr:rowOff>
        </xdr:from>
        <xdr:to>
          <xdr:col>6</xdr:col>
          <xdr:colOff>66675</xdr:colOff>
          <xdr:row>42</xdr:row>
          <xdr:rowOff>9525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4</xdr:col>
      <xdr:colOff>101600</xdr:colOff>
      <xdr:row>4</xdr:row>
      <xdr:rowOff>114300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41301" y="215900"/>
          <a:ext cx="2717799" cy="762000"/>
        </a:xfrm>
        <a:prstGeom prst="rect">
          <a:avLst/>
        </a:prstGeom>
        <a:solidFill>
          <a:srgbClr val="EAF5F7"/>
        </a:solid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10584</xdr:colOff>
      <xdr:row>1</xdr:row>
      <xdr:rowOff>10580</xdr:rowOff>
    </xdr:from>
    <xdr:to>
      <xdr:col>5</xdr:col>
      <xdr:colOff>111474</xdr:colOff>
      <xdr:row>4</xdr:row>
      <xdr:rowOff>31750</xdr:rowOff>
    </xdr:to>
    <xdr:pic>
      <xdr:nvPicPr>
        <xdr:cNvPr id="6" name="Picture 5" descr="large full EIA logo"/>
        <xdr:cNvPicPr/>
      </xdr:nvPicPr>
      <xdr:blipFill>
        <a:blip xmlns:r="http://schemas.openxmlformats.org/officeDocument/2006/relationships" r:embed="rId1" cstate="print"/>
        <a:srcRect/>
        <a:stretch>
          <a:fillRect/>
        </a:stretch>
      </xdr:blipFill>
      <xdr:spPr bwMode="auto">
        <a:xfrm>
          <a:off x="296334" y="222247"/>
          <a:ext cx="2672640" cy="751420"/>
        </a:xfrm>
        <a:prstGeom prst="rect">
          <a:avLst/>
        </a:prstGeom>
        <a:solidFill>
          <a:srgbClr val="EAF5F7"/>
        </a:solid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390525</xdr:colOff>
      <xdr:row>3</xdr:row>
      <xdr:rowOff>228600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85750" y="200025"/>
          <a:ext cx="2524125" cy="723900"/>
        </a:xfrm>
        <a:prstGeom prst="rect">
          <a:avLst/>
        </a:prstGeom>
        <a:solidFill>
          <a:srgbClr val="EAF5F7"/>
        </a:solid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590193</xdr:colOff>
      <xdr:row>4</xdr:row>
      <xdr:rowOff>106974</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734376" cy="678474"/>
        </a:xfrm>
        <a:prstGeom prst="rect">
          <a:avLst/>
        </a:prstGeom>
        <a:solidFill>
          <a:srgbClr val="EAF5F7"/>
        </a:solid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211666</xdr:rowOff>
    </xdr:from>
    <xdr:to>
      <xdr:col>4</xdr:col>
      <xdr:colOff>532717</xdr:colOff>
      <xdr:row>4</xdr:row>
      <xdr:rowOff>137582</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64583" y="211666"/>
          <a:ext cx="2734051" cy="709083"/>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266700</xdr:colOff>
          <xdr:row>25</xdr:row>
          <xdr:rowOff>171450</xdr:rowOff>
        </xdr:from>
        <xdr:to>
          <xdr:col>7</xdr:col>
          <xdr:colOff>514350</xdr:colOff>
          <xdr:row>27</xdr:row>
          <xdr:rowOff>19050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xdr:col>
      <xdr:colOff>74084</xdr:colOff>
      <xdr:row>1</xdr:row>
      <xdr:rowOff>42333</xdr:rowOff>
    </xdr:from>
    <xdr:to>
      <xdr:col>5</xdr:col>
      <xdr:colOff>486834</xdr:colOff>
      <xdr:row>5</xdr:row>
      <xdr:rowOff>10584</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81001" y="254000"/>
          <a:ext cx="2794000" cy="814917"/>
        </a:xfrm>
        <a:prstGeom prst="rect">
          <a:avLst/>
        </a:prstGeom>
        <a:solidFill>
          <a:srgbClr val="EAF5F7"/>
        </a:solid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211666</xdr:rowOff>
    </xdr:from>
    <xdr:to>
      <xdr:col>4</xdr:col>
      <xdr:colOff>264226</xdr:colOff>
      <xdr:row>4</xdr:row>
      <xdr:rowOff>232832</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43417" y="211666"/>
          <a:ext cx="2677226" cy="804333"/>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17</xdr:row>
          <xdr:rowOff>0</xdr:rowOff>
        </xdr:from>
        <xdr:to>
          <xdr:col>6</xdr:col>
          <xdr:colOff>276225</xdr:colOff>
          <xdr:row>18</xdr:row>
          <xdr:rowOff>76200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17</xdr:row>
          <xdr:rowOff>0</xdr:rowOff>
        </xdr:from>
        <xdr:to>
          <xdr:col>6</xdr:col>
          <xdr:colOff>628650</xdr:colOff>
          <xdr:row>18</xdr:row>
          <xdr:rowOff>76200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95250</xdr:rowOff>
        </xdr:from>
        <xdr:to>
          <xdr:col>6</xdr:col>
          <xdr:colOff>276225</xdr:colOff>
          <xdr:row>20</xdr:row>
          <xdr:rowOff>9525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18</xdr:row>
          <xdr:rowOff>95250</xdr:rowOff>
        </xdr:from>
        <xdr:to>
          <xdr:col>6</xdr:col>
          <xdr:colOff>628650</xdr:colOff>
          <xdr:row>20</xdr:row>
          <xdr:rowOff>9525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0</xdr:rowOff>
        </xdr:from>
        <xdr:to>
          <xdr:col>6</xdr:col>
          <xdr:colOff>276225</xdr:colOff>
          <xdr:row>22</xdr:row>
          <xdr:rowOff>9525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21</xdr:row>
          <xdr:rowOff>0</xdr:rowOff>
        </xdr:from>
        <xdr:to>
          <xdr:col>6</xdr:col>
          <xdr:colOff>628650</xdr:colOff>
          <xdr:row>22</xdr:row>
          <xdr:rowOff>9525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95250</xdr:rowOff>
        </xdr:from>
        <xdr:to>
          <xdr:col>6</xdr:col>
          <xdr:colOff>276225</xdr:colOff>
          <xdr:row>24</xdr:row>
          <xdr:rowOff>9525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22</xdr:row>
          <xdr:rowOff>95250</xdr:rowOff>
        </xdr:from>
        <xdr:to>
          <xdr:col>6</xdr:col>
          <xdr:colOff>628650</xdr:colOff>
          <xdr:row>24</xdr:row>
          <xdr:rowOff>9525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95250</xdr:rowOff>
        </xdr:from>
        <xdr:to>
          <xdr:col>6</xdr:col>
          <xdr:colOff>276225</xdr:colOff>
          <xdr:row>26</xdr:row>
          <xdr:rowOff>9525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24</xdr:row>
          <xdr:rowOff>95250</xdr:rowOff>
        </xdr:from>
        <xdr:to>
          <xdr:col>6</xdr:col>
          <xdr:colOff>628650</xdr:colOff>
          <xdr:row>26</xdr:row>
          <xdr:rowOff>9525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412750</xdr:colOff>
      <xdr:row>4</xdr:row>
      <xdr:rowOff>63500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54000" y="211667"/>
          <a:ext cx="3386667" cy="783166"/>
        </a:xfrm>
        <a:prstGeom prst="rect">
          <a:avLst/>
        </a:prstGeom>
        <a:solidFill>
          <a:srgbClr val="EAF5F7"/>
        </a:solid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900121</xdr:colOff>
      <xdr:row>3</xdr:row>
      <xdr:rowOff>191641</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715326" cy="678474"/>
        </a:xfrm>
        <a:prstGeom prst="rect">
          <a:avLst/>
        </a:prstGeom>
        <a:solidFill>
          <a:srgbClr val="EAF5F7"/>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512265</xdr:colOff>
      <xdr:row>4</xdr:row>
      <xdr:rowOff>127000</xdr:rowOff>
    </xdr:to>
    <xdr:pic>
      <xdr:nvPicPr>
        <xdr:cNvPr id="7" name="Picture 6" descr="large full EIA logo"/>
        <xdr:cNvPicPr/>
      </xdr:nvPicPr>
      <xdr:blipFill>
        <a:blip xmlns:r="http://schemas.openxmlformats.org/officeDocument/2006/relationships" r:embed="rId1" cstate="print"/>
        <a:srcRect/>
        <a:stretch>
          <a:fillRect/>
        </a:stretch>
      </xdr:blipFill>
      <xdr:spPr bwMode="auto">
        <a:xfrm>
          <a:off x="254000" y="201083"/>
          <a:ext cx="2660682" cy="698500"/>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15</xdr:row>
          <xdr:rowOff>209550</xdr:rowOff>
        </xdr:from>
        <xdr:to>
          <xdr:col>4</xdr:col>
          <xdr:colOff>342900</xdr:colOff>
          <xdr:row>16</xdr:row>
          <xdr:rowOff>190500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15</xdr:row>
          <xdr:rowOff>209550</xdr:rowOff>
        </xdr:from>
        <xdr:to>
          <xdr:col>4</xdr:col>
          <xdr:colOff>781050</xdr:colOff>
          <xdr:row>16</xdr:row>
          <xdr:rowOff>190500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817274</xdr:colOff>
      <xdr:row>4</xdr:row>
      <xdr:rowOff>190500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24118" y="190500"/>
          <a:ext cx="2565391" cy="762000"/>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304800</xdr:colOff>
          <xdr:row>44</xdr:row>
          <xdr:rowOff>161925</xdr:rowOff>
        </xdr:from>
        <xdr:to>
          <xdr:col>14</xdr:col>
          <xdr:colOff>552450</xdr:colOff>
          <xdr:row>45</xdr:row>
          <xdr:rowOff>209550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45</xdr:row>
          <xdr:rowOff>152400</xdr:rowOff>
        </xdr:from>
        <xdr:to>
          <xdr:col>14</xdr:col>
          <xdr:colOff>552450</xdr:colOff>
          <xdr:row>46</xdr:row>
          <xdr:rowOff>161925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46</xdr:row>
          <xdr:rowOff>161925</xdr:rowOff>
        </xdr:from>
        <xdr:to>
          <xdr:col>14</xdr:col>
          <xdr:colOff>552450</xdr:colOff>
          <xdr:row>48</xdr:row>
          <xdr:rowOff>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48</xdr:row>
          <xdr:rowOff>0</xdr:rowOff>
        </xdr:from>
        <xdr:to>
          <xdr:col>14</xdr:col>
          <xdr:colOff>552450</xdr:colOff>
          <xdr:row>49</xdr:row>
          <xdr:rowOff>9525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49</xdr:row>
          <xdr:rowOff>0</xdr:rowOff>
        </xdr:from>
        <xdr:to>
          <xdr:col>14</xdr:col>
          <xdr:colOff>552450</xdr:colOff>
          <xdr:row>50</xdr:row>
          <xdr:rowOff>9525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50</xdr:row>
          <xdr:rowOff>9525</xdr:rowOff>
        </xdr:from>
        <xdr:to>
          <xdr:col>14</xdr:col>
          <xdr:colOff>552450</xdr:colOff>
          <xdr:row>51</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51</xdr:row>
          <xdr:rowOff>0</xdr:rowOff>
        </xdr:from>
        <xdr:to>
          <xdr:col>14</xdr:col>
          <xdr:colOff>552450</xdr:colOff>
          <xdr:row>52</xdr:row>
          <xdr:rowOff>9525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52</xdr:row>
          <xdr:rowOff>0</xdr:rowOff>
        </xdr:from>
        <xdr:to>
          <xdr:col>14</xdr:col>
          <xdr:colOff>552450</xdr:colOff>
          <xdr:row>53</xdr:row>
          <xdr:rowOff>9525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53</xdr:row>
          <xdr:rowOff>0</xdr:rowOff>
        </xdr:from>
        <xdr:to>
          <xdr:col>14</xdr:col>
          <xdr:colOff>552450</xdr:colOff>
          <xdr:row>54</xdr:row>
          <xdr:rowOff>9525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161925</xdr:rowOff>
        </xdr:from>
        <xdr:to>
          <xdr:col>16</xdr:col>
          <xdr:colOff>552450</xdr:colOff>
          <xdr:row>45</xdr:row>
          <xdr:rowOff>209550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45</xdr:row>
          <xdr:rowOff>152400</xdr:rowOff>
        </xdr:from>
        <xdr:to>
          <xdr:col>16</xdr:col>
          <xdr:colOff>552450</xdr:colOff>
          <xdr:row>46</xdr:row>
          <xdr:rowOff>161925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161925</xdr:rowOff>
        </xdr:from>
        <xdr:to>
          <xdr:col>16</xdr:col>
          <xdr:colOff>552450</xdr:colOff>
          <xdr:row>48</xdr:row>
          <xdr:rowOff>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552450</xdr:colOff>
          <xdr:row>49</xdr:row>
          <xdr:rowOff>9525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49</xdr:row>
          <xdr:rowOff>0</xdr:rowOff>
        </xdr:from>
        <xdr:to>
          <xdr:col>16</xdr:col>
          <xdr:colOff>552450</xdr:colOff>
          <xdr:row>50</xdr:row>
          <xdr:rowOff>9525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50</xdr:row>
          <xdr:rowOff>9525</xdr:rowOff>
        </xdr:from>
        <xdr:to>
          <xdr:col>16</xdr:col>
          <xdr:colOff>552450</xdr:colOff>
          <xdr:row>51</xdr:row>
          <xdr:rowOff>19050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51</xdr:row>
          <xdr:rowOff>0</xdr:rowOff>
        </xdr:from>
        <xdr:to>
          <xdr:col>16</xdr:col>
          <xdr:colOff>552450</xdr:colOff>
          <xdr:row>52</xdr:row>
          <xdr:rowOff>9525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52</xdr:row>
          <xdr:rowOff>0</xdr:rowOff>
        </xdr:from>
        <xdr:to>
          <xdr:col>16</xdr:col>
          <xdr:colOff>552450</xdr:colOff>
          <xdr:row>53</xdr:row>
          <xdr:rowOff>9525</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53</xdr:row>
          <xdr:rowOff>0</xdr:rowOff>
        </xdr:from>
        <xdr:to>
          <xdr:col>16</xdr:col>
          <xdr:colOff>552450</xdr:colOff>
          <xdr:row>54</xdr:row>
          <xdr:rowOff>9525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242027</xdr:colOff>
      <xdr:row>4</xdr:row>
      <xdr:rowOff>67235</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651291" cy="739588"/>
        </a:xfrm>
        <a:prstGeom prst="rect">
          <a:avLst/>
        </a:prstGeom>
        <a:solidFill>
          <a:srgbClr val="EAF5F7"/>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299170</xdr:colOff>
      <xdr:row>4</xdr:row>
      <xdr:rowOff>6121</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665974" cy="678474"/>
        </a:xfrm>
        <a:prstGeom prst="rect">
          <a:avLst/>
        </a:prstGeom>
        <a:solidFill>
          <a:srgbClr val="EAF5F7"/>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84666</xdr:colOff>
      <xdr:row>1</xdr:row>
      <xdr:rowOff>0</xdr:rowOff>
    </xdr:from>
    <xdr:to>
      <xdr:col>3</xdr:col>
      <xdr:colOff>577491</xdr:colOff>
      <xdr:row>4</xdr:row>
      <xdr:rowOff>63500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49249" y="211667"/>
          <a:ext cx="3022242" cy="730250"/>
        </a:xfrm>
        <a:prstGeom prst="rect">
          <a:avLst/>
        </a:prstGeom>
        <a:solidFill>
          <a:srgbClr val="EAF5F7"/>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71717</xdr:colOff>
      <xdr:row>1</xdr:row>
      <xdr:rowOff>116541</xdr:rowOff>
    </xdr:from>
    <xdr:to>
      <xdr:col>3</xdr:col>
      <xdr:colOff>4063</xdr:colOff>
      <xdr:row>4</xdr:row>
      <xdr:rowOff>53788</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22729" y="304800"/>
          <a:ext cx="2729334" cy="663388"/>
        </a:xfrm>
        <a:prstGeom prst="rect">
          <a:avLst/>
        </a:prstGeom>
        <a:solidFill>
          <a:srgbClr val="EAF5F7"/>
        </a:solid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32292</xdr:colOff>
      <xdr:row>3</xdr:row>
      <xdr:rowOff>212808</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17500" y="0"/>
          <a:ext cx="2667542" cy="699641"/>
        </a:xfrm>
        <a:prstGeom prst="rect">
          <a:avLst/>
        </a:prstGeom>
        <a:solidFill>
          <a:srgbClr val="EAF5F7"/>
        </a:solid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211665</xdr:rowOff>
    </xdr:from>
    <xdr:to>
      <xdr:col>4</xdr:col>
      <xdr:colOff>483143</xdr:colOff>
      <xdr:row>4</xdr:row>
      <xdr:rowOff>95249</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49250" y="211665"/>
          <a:ext cx="3033726" cy="825501"/>
        </a:xfrm>
        <a:prstGeom prst="rect">
          <a:avLst/>
        </a:prstGeom>
        <a:solidFill>
          <a:srgbClr val="EAF5F7"/>
        </a:solidFill>
        <a:ln w="9525">
          <a:noFill/>
          <a:miter lim="800000"/>
          <a:headEnd/>
          <a:tailEnd/>
        </a:ln>
      </xdr:spPr>
    </xdr:pic>
    <xdr:clientData/>
  </xdr:twoCellAnchor>
</xdr:wsDr>
</file>

<file path=xl/queryTables/queryTable1.xml><?xml version="1.0" encoding="utf-8"?>
<queryTable xmlns="http://schemas.openxmlformats.org/spreadsheetml/2006/main" name="Query from ORA7" connectionId="1" autoFormatId="16" applyNumberFormats="0" applyBorderFormats="0" applyFontFormats="0" applyPatternFormats="0" applyAlignmentFormats="0" applyWidthHeightFormats="0">
  <queryTableRefresh nextId="2">
    <queryTableFields count="1">
      <queryTableField id="1" name="SUPPLIER_NAME" tableColumnId="1"/>
    </queryTableFields>
  </queryTableRefresh>
</queryTable>
</file>

<file path=xl/queryTables/queryTable2.xml><?xml version="1.0" encoding="utf-8"?>
<queryTable xmlns="http://schemas.openxmlformats.org/spreadsheetml/2006/main" name="Query from ORA7_1" connectionId="2" autoFormatId="16" applyNumberFormats="0" applyBorderFormats="0" applyFontFormats="0" applyPatternFormats="0" applyAlignmentFormats="0" applyWidthHeightFormats="0">
  <queryTableRefresh nextId="16" unboundColumnsRight="1">
    <queryTableFields count="10">
      <queryTableField id="4" name="COALMINE_STATE" tableColumnId="4"/>
      <queryTableField id="1" name="COALMINE_MSHA_ID" tableColumnId="1"/>
      <queryTableField id="7" name="COAL_MINETYPE" tableColumnId="7"/>
      <queryTableField id="3" name="COALMINE_NAME" tableColumnId="3"/>
      <queryTableField id="5" name="COALMINE_COUNTY" tableColumnId="5"/>
      <queryTableField id="2" name="COALMINE_COMPANY" tableColumnId="2"/>
      <queryTableField id="6" name="COALMINE_COUNTY_CODE" tableColumnId="6"/>
      <queryTableField id="8" name="COAL_TYPE" tableColumnId="8"/>
      <queryTableField id="9" name="STATE_FIPS" tableColumnId="9"/>
      <queryTableField id="15" dataBound="0" tableColumnId="1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Query_from_ORA7" displayName="Table_Query_from_ORA7" ref="D2:D1594" tableType="queryTable" totalsRowShown="0" headerRowDxfId="2">
  <autoFilter ref="D2:D1594"/>
  <sortState ref="D4:D1595">
    <sortCondition ref="D4:D1595"/>
  </sortState>
  <tableColumns count="1">
    <tableColumn id="1" uniqueName="1" name="SUPPLIER_NAME" queryTableFieldId="1"/>
  </tableColumns>
  <tableStyleInfo name="TableStyleMedium9" showFirstColumn="0" showLastColumn="0" showRowStripes="1" showColumnStripes="0"/>
</table>
</file>

<file path=xl/tables/table2.xml><?xml version="1.0" encoding="utf-8"?>
<table xmlns="http://schemas.openxmlformats.org/spreadsheetml/2006/main" id="2" name="Table_Query_from_ORA7_1" displayName="Table_Query_from_ORA7_1" ref="J3:S3173" tableType="queryTable" totalsRowShown="0" headerRowDxfId="1">
  <autoFilter ref="J3:S3173"/>
  <tableColumns count="10">
    <tableColumn id="4" uniqueName="4" name="COALMINE_STATE" queryTableFieldId="4"/>
    <tableColumn id="1" uniqueName="1" name="COALMINE_MSHA_ID" queryTableFieldId="1"/>
    <tableColumn id="7" uniqueName="7" name="COAL_MINETYPE" queryTableFieldId="7"/>
    <tableColumn id="3" uniqueName="3" name="COALMINE_NAME" queryTableFieldId="3"/>
    <tableColumn id="5" uniqueName="5" name="COALMINE_COUNTY" queryTableFieldId="5"/>
    <tableColumn id="2" uniqueName="2" name="COALMINE_COMPANY" queryTableFieldId="2"/>
    <tableColumn id="6" uniqueName="6" name="COALMINE_COUNTY_CODE" queryTableFieldId="6"/>
    <tableColumn id="8" uniqueName="8" name="COAL_TYPE" queryTableFieldId="8"/>
    <tableColumn id="9" uniqueName="9" name="STATE_FIPS" queryTableFieldId="9"/>
    <tableColumn id="10" uniqueName="10" name="Look up Range" queryTableFieldId="15" dataDxfId="0">
      <calculatedColumnFormula>K4&amp;"     "&amp;L4&amp;"     "&amp;M4&amp;"                                  "&amp;N4</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6.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69"/>
  <sheetViews>
    <sheetView tabSelected="1" zoomScale="90" zoomScaleNormal="90" zoomScalePageLayoutView="60" workbookViewId="0">
      <selection activeCell="B1" sqref="B1"/>
    </sheetView>
  </sheetViews>
  <sheetFormatPr defaultColWidth="9.140625" defaultRowHeight="15.75" x14ac:dyDescent="0.25"/>
  <cols>
    <col min="1" max="1" width="3.28515625" style="83" customWidth="1"/>
    <col min="2" max="2" width="19.7109375" style="83" customWidth="1"/>
    <col min="3" max="5" width="12.7109375" style="83" customWidth="1"/>
    <col min="6" max="6" width="10.5703125" style="83" customWidth="1"/>
    <col min="7" max="7" width="6.7109375" style="83" customWidth="1"/>
    <col min="8" max="8" width="8.42578125" style="83" customWidth="1"/>
    <col min="9" max="13" width="12.85546875" style="83" customWidth="1"/>
    <col min="14" max="14" width="5.140625" style="83" customWidth="1"/>
    <col min="15" max="16384" width="9.140625" style="83"/>
  </cols>
  <sheetData>
    <row r="1" spans="1:17" ht="15.75" customHeight="1" thickBot="1" x14ac:dyDescent="0.35">
      <c r="A1" s="85"/>
      <c r="B1" s="85"/>
      <c r="C1" s="85"/>
      <c r="D1" s="85"/>
      <c r="E1" s="78"/>
      <c r="F1" s="78"/>
      <c r="G1" s="78"/>
      <c r="H1" s="78"/>
      <c r="I1" s="78"/>
      <c r="J1" s="78"/>
      <c r="K1" s="85"/>
      <c r="L1" s="85"/>
      <c r="M1" s="85"/>
      <c r="N1" s="85"/>
    </row>
    <row r="2" spans="1:17" s="91" customFormat="1" ht="16.5" customHeight="1" thickTop="1" thickBot="1" x14ac:dyDescent="0.3">
      <c r="A2" s="82"/>
      <c r="B2" s="153"/>
      <c r="C2" s="82"/>
      <c r="D2" s="82"/>
      <c r="E2" s="851" t="s">
        <v>9732</v>
      </c>
      <c r="F2" s="851"/>
      <c r="G2" s="851"/>
      <c r="H2" s="851"/>
      <c r="I2" s="851"/>
      <c r="J2" s="851"/>
      <c r="K2" s="845" t="s">
        <v>9687</v>
      </c>
      <c r="L2" s="845"/>
      <c r="M2" s="845"/>
      <c r="N2" s="154"/>
      <c r="Q2" s="134"/>
    </row>
    <row r="3" spans="1:17" s="91" customFormat="1" ht="16.5" customHeight="1" thickTop="1" x14ac:dyDescent="0.2">
      <c r="A3" s="82"/>
      <c r="B3" s="82"/>
      <c r="C3" s="82"/>
      <c r="D3" s="82"/>
      <c r="E3" s="851"/>
      <c r="F3" s="851"/>
      <c r="G3" s="851"/>
      <c r="H3" s="851"/>
      <c r="I3" s="851"/>
      <c r="J3" s="851"/>
      <c r="K3" s="845"/>
      <c r="L3" s="845"/>
      <c r="M3" s="845"/>
      <c r="N3" s="154"/>
    </row>
    <row r="4" spans="1:17" s="91" customFormat="1" ht="16.5" customHeight="1" x14ac:dyDescent="0.2">
      <c r="A4" s="82"/>
      <c r="B4" s="82"/>
      <c r="C4" s="82"/>
      <c r="D4" s="82"/>
      <c r="E4" s="851"/>
      <c r="F4" s="851"/>
      <c r="G4" s="851"/>
      <c r="H4" s="851"/>
      <c r="I4" s="851"/>
      <c r="J4" s="851"/>
      <c r="K4" s="845"/>
      <c r="L4" s="845"/>
      <c r="M4" s="845"/>
      <c r="N4" s="154"/>
    </row>
    <row r="5" spans="1:17" s="91" customFormat="1" ht="16.5" customHeight="1" x14ac:dyDescent="0.3">
      <c r="A5" s="154"/>
      <c r="B5" s="82"/>
      <c r="C5" s="82"/>
      <c r="D5" s="82"/>
      <c r="E5" s="78"/>
      <c r="F5" s="78"/>
      <c r="G5" s="78"/>
      <c r="H5" s="78"/>
      <c r="I5" s="78"/>
      <c r="J5" s="78"/>
      <c r="K5" s="33"/>
      <c r="L5" s="154"/>
      <c r="M5" s="154"/>
      <c r="N5" s="154"/>
    </row>
    <row r="6" spans="1:17" s="91" customFormat="1" ht="17.25" customHeight="1" x14ac:dyDescent="0.25">
      <c r="A6" s="154"/>
      <c r="B6" s="82"/>
      <c r="C6" s="82"/>
      <c r="D6" s="82"/>
      <c r="E6" s="82"/>
      <c r="F6" s="33"/>
      <c r="G6" s="33"/>
      <c r="H6" s="33"/>
      <c r="I6" s="33"/>
      <c r="J6" s="33"/>
      <c r="K6" s="33"/>
      <c r="L6" s="154"/>
      <c r="M6" s="154"/>
      <c r="N6" s="154"/>
    </row>
    <row r="7" spans="1:17" s="91" customFormat="1" ht="28.15" customHeight="1" x14ac:dyDescent="0.2">
      <c r="A7" s="140"/>
      <c r="B7" s="844" t="s">
        <v>9697</v>
      </c>
      <c r="C7" s="844"/>
      <c r="D7" s="844"/>
      <c r="E7" s="844"/>
      <c r="F7" s="844"/>
      <c r="G7" s="844"/>
      <c r="H7" s="844"/>
      <c r="I7" s="844"/>
      <c r="J7" s="844"/>
      <c r="K7" s="844"/>
      <c r="L7" s="844"/>
      <c r="M7" s="844"/>
      <c r="N7" s="140"/>
    </row>
    <row r="8" spans="1:17" s="91" customFormat="1" ht="28.15" customHeight="1" x14ac:dyDescent="0.2">
      <c r="A8" s="140"/>
      <c r="B8" s="844"/>
      <c r="C8" s="844"/>
      <c r="D8" s="844"/>
      <c r="E8" s="844"/>
      <c r="F8" s="844"/>
      <c r="G8" s="844"/>
      <c r="H8" s="844"/>
      <c r="I8" s="844"/>
      <c r="J8" s="844"/>
      <c r="K8" s="844"/>
      <c r="L8" s="844"/>
      <c r="M8" s="844"/>
      <c r="N8" s="140"/>
    </row>
    <row r="9" spans="1:17" s="91" customFormat="1" ht="28.15" customHeight="1" x14ac:dyDescent="0.2">
      <c r="A9" s="140"/>
      <c r="B9" s="844"/>
      <c r="C9" s="844"/>
      <c r="D9" s="844"/>
      <c r="E9" s="844"/>
      <c r="F9" s="844"/>
      <c r="G9" s="844"/>
      <c r="H9" s="844"/>
      <c r="I9" s="844"/>
      <c r="J9" s="844"/>
      <c r="K9" s="844"/>
      <c r="L9" s="844"/>
      <c r="M9" s="844"/>
      <c r="N9" s="140"/>
    </row>
    <row r="10" spans="1:17" s="91" customFormat="1" ht="16.5" customHeight="1" thickBot="1" x14ac:dyDescent="0.3">
      <c r="A10" s="140"/>
      <c r="B10" s="95"/>
      <c r="C10" s="95"/>
      <c r="D10" s="95"/>
      <c r="E10" s="95"/>
      <c r="F10" s="95"/>
      <c r="G10" s="95"/>
      <c r="H10" s="95"/>
      <c r="I10" s="95"/>
      <c r="J10" s="95"/>
      <c r="K10" s="95"/>
      <c r="L10" s="95"/>
      <c r="M10" s="95"/>
      <c r="N10" s="95"/>
    </row>
    <row r="11" spans="1:17" s="91" customFormat="1" ht="16.5" customHeight="1" thickTop="1" thickBot="1" x14ac:dyDescent="0.35">
      <c r="A11" s="75"/>
      <c r="B11" s="431"/>
      <c r="C11" s="431"/>
      <c r="D11" s="431"/>
      <c r="E11" s="431"/>
      <c r="F11" s="431"/>
      <c r="G11" s="431"/>
      <c r="H11" s="431"/>
      <c r="I11" s="431"/>
      <c r="J11" s="857" t="s">
        <v>9796</v>
      </c>
      <c r="K11" s="858"/>
      <c r="L11" s="855" t="s">
        <v>9784</v>
      </c>
      <c r="M11" s="856"/>
      <c r="N11" s="431"/>
    </row>
    <row r="12" spans="1:17" s="91" customFormat="1" ht="16.5" customHeight="1" thickTop="1" thickBot="1" x14ac:dyDescent="0.35">
      <c r="A12" s="75"/>
      <c r="B12" s="86" t="s">
        <v>9668</v>
      </c>
      <c r="C12" s="852"/>
      <c r="D12" s="853"/>
      <c r="E12" s="853"/>
      <c r="F12" s="854"/>
      <c r="G12" s="75"/>
      <c r="H12" s="431"/>
      <c r="I12" s="431"/>
      <c r="J12" s="857" t="s">
        <v>9795</v>
      </c>
      <c r="K12" s="858"/>
      <c r="L12" s="600" t="s">
        <v>9791</v>
      </c>
      <c r="M12" s="601" t="s">
        <v>9792</v>
      </c>
      <c r="N12" s="155"/>
    </row>
    <row r="13" spans="1:17" s="91" customFormat="1" ht="16.5" customHeight="1" thickTop="1" thickBot="1" x14ac:dyDescent="0.35">
      <c r="A13" s="85"/>
      <c r="B13" s="86" t="s">
        <v>9669</v>
      </c>
      <c r="C13" s="852"/>
      <c r="D13" s="853"/>
      <c r="E13" s="853"/>
      <c r="F13" s="854"/>
      <c r="G13" s="75"/>
      <c r="H13" s="431"/>
      <c r="I13" s="431"/>
      <c r="J13" s="431"/>
      <c r="K13" s="431"/>
      <c r="L13" s="431"/>
      <c r="M13" s="155"/>
      <c r="N13" s="75"/>
    </row>
    <row r="14" spans="1:17" s="91" customFormat="1" ht="16.5" customHeight="1" thickTop="1" x14ac:dyDescent="0.25">
      <c r="A14" s="155"/>
      <c r="B14" s="155"/>
      <c r="C14" s="155"/>
      <c r="D14" s="155"/>
      <c r="E14" s="155"/>
      <c r="F14" s="155"/>
      <c r="G14" s="155"/>
      <c r="H14" s="155"/>
      <c r="I14" s="155"/>
      <c r="J14" s="155"/>
      <c r="K14" s="155"/>
      <c r="L14" s="155"/>
      <c r="M14" s="155"/>
      <c r="N14" s="155"/>
    </row>
    <row r="15" spans="1:17" s="91" customFormat="1" ht="16.5" customHeight="1" x14ac:dyDescent="0.3">
      <c r="A15" s="75"/>
      <c r="B15" s="843" t="s">
        <v>0</v>
      </c>
      <c r="C15" s="843"/>
      <c r="D15" s="843"/>
      <c r="E15" s="843"/>
      <c r="F15" s="843"/>
      <c r="G15" s="843"/>
      <c r="H15" s="843"/>
      <c r="I15" s="843"/>
      <c r="J15" s="843"/>
      <c r="K15" s="843"/>
      <c r="L15" s="843"/>
      <c r="M15" s="843"/>
      <c r="N15" s="75"/>
    </row>
    <row r="16" spans="1:17" s="91" customFormat="1" ht="9.9499999999999993" customHeight="1" x14ac:dyDescent="0.25">
      <c r="A16" s="156"/>
      <c r="B16" s="155"/>
      <c r="C16" s="156"/>
      <c r="D16" s="156"/>
      <c r="E16" s="156"/>
      <c r="F16" s="156"/>
      <c r="G16" s="156"/>
      <c r="H16" s="156"/>
      <c r="I16" s="156"/>
      <c r="J16" s="156"/>
      <c r="K16" s="156"/>
      <c r="L16" s="156"/>
      <c r="M16" s="156"/>
      <c r="N16" s="156"/>
    </row>
    <row r="17" spans="1:20" s="91" customFormat="1" ht="16.5" customHeight="1" thickBot="1" x14ac:dyDescent="0.3">
      <c r="A17" s="156"/>
      <c r="B17" s="339" t="s">
        <v>9785</v>
      </c>
      <c r="C17" s="156"/>
      <c r="D17" s="156"/>
      <c r="E17" s="156"/>
      <c r="F17" s="156"/>
      <c r="G17" s="156"/>
      <c r="H17" s="156"/>
      <c r="I17" s="156"/>
      <c r="J17" s="156"/>
      <c r="K17" s="156"/>
      <c r="L17" s="156"/>
      <c r="M17" s="156"/>
      <c r="N17" s="156"/>
    </row>
    <row r="18" spans="1:20" s="91" customFormat="1" ht="16.5" customHeight="1" thickTop="1" thickBot="1" x14ac:dyDescent="0.35">
      <c r="A18" s="75"/>
      <c r="B18" s="859" t="s">
        <v>9686</v>
      </c>
      <c r="C18" s="860"/>
      <c r="D18" s="860"/>
      <c r="E18" s="860"/>
      <c r="F18" s="860"/>
      <c r="G18" s="860"/>
      <c r="H18" s="860"/>
      <c r="I18" s="860"/>
      <c r="J18" s="860"/>
      <c r="K18" s="860"/>
      <c r="L18" s="860"/>
      <c r="M18" s="861"/>
      <c r="N18" s="75"/>
      <c r="O18" s="157"/>
      <c r="P18" s="157"/>
      <c r="Q18" s="157"/>
    </row>
    <row r="19" spans="1:20" s="91" customFormat="1" ht="8.25" customHeight="1" thickTop="1" thickBot="1" x14ac:dyDescent="0.35">
      <c r="A19" s="85"/>
      <c r="B19" s="158"/>
      <c r="C19" s="159"/>
      <c r="D19" s="159"/>
      <c r="E19" s="159"/>
      <c r="F19" s="159"/>
      <c r="G19" s="160"/>
      <c r="H19" s="160"/>
      <c r="I19" s="160"/>
      <c r="J19" s="159"/>
      <c r="K19" s="159"/>
      <c r="L19" s="159"/>
      <c r="M19" s="161"/>
      <c r="N19" s="85"/>
      <c r="O19" s="134"/>
      <c r="P19" s="134"/>
      <c r="Q19" s="134"/>
    </row>
    <row r="20" spans="1:20" s="91" customFormat="1" ht="16.5" customHeight="1" thickTop="1" thickBot="1" x14ac:dyDescent="0.35">
      <c r="A20" s="82"/>
      <c r="B20" s="86" t="s">
        <v>9670</v>
      </c>
      <c r="C20" s="852"/>
      <c r="D20" s="853"/>
      <c r="E20" s="853"/>
      <c r="F20" s="854"/>
      <c r="G20" s="162"/>
      <c r="H20" s="597"/>
      <c r="I20" s="86" t="s">
        <v>9675</v>
      </c>
      <c r="J20" s="852"/>
      <c r="K20" s="853"/>
      <c r="L20" s="853"/>
      <c r="M20" s="854"/>
      <c r="N20" s="82"/>
    </row>
    <row r="21" spans="1:20" s="91" customFormat="1" ht="16.5" customHeight="1" thickTop="1" thickBot="1" x14ac:dyDescent="0.35">
      <c r="A21" s="85"/>
      <c r="B21" s="429" t="s">
        <v>9775</v>
      </c>
      <c r="C21" s="885"/>
      <c r="D21" s="886"/>
      <c r="E21" s="886"/>
      <c r="F21" s="887"/>
      <c r="G21" s="163"/>
      <c r="H21" s="597"/>
      <c r="I21" s="86" t="s">
        <v>9677</v>
      </c>
      <c r="J21" s="852"/>
      <c r="K21" s="853"/>
      <c r="L21" s="853"/>
      <c r="M21" s="854"/>
      <c r="N21" s="85"/>
    </row>
    <row r="22" spans="1:20" s="91" customFormat="1" ht="16.5" customHeight="1" thickTop="1" thickBot="1" x14ac:dyDescent="0.25">
      <c r="A22" s="82"/>
      <c r="B22" s="86" t="s">
        <v>9671</v>
      </c>
      <c r="C22" s="885"/>
      <c r="D22" s="886"/>
      <c r="E22" s="886"/>
      <c r="F22" s="887"/>
      <c r="G22" s="163"/>
      <c r="H22" s="597"/>
      <c r="I22" s="86" t="s">
        <v>9676</v>
      </c>
      <c r="J22" s="867"/>
      <c r="K22" s="868"/>
      <c r="L22" s="868"/>
      <c r="M22" s="869"/>
      <c r="N22" s="82"/>
      <c r="O22" s="863"/>
      <c r="P22" s="863"/>
      <c r="Q22" s="863"/>
      <c r="R22" s="863"/>
      <c r="S22" s="164"/>
      <c r="T22" s="164"/>
    </row>
    <row r="23" spans="1:20" s="91" customFormat="1" ht="16.5" customHeight="1" thickTop="1" thickBot="1" x14ac:dyDescent="0.25">
      <c r="A23" s="165"/>
      <c r="B23" s="597"/>
      <c r="C23" s="597"/>
      <c r="D23" s="597"/>
      <c r="E23" s="597"/>
      <c r="F23" s="597"/>
      <c r="G23" s="597"/>
      <c r="H23" s="597"/>
      <c r="I23" s="597"/>
      <c r="J23" s="597"/>
      <c r="K23" s="597"/>
      <c r="L23" s="597"/>
      <c r="M23" s="597"/>
      <c r="N23" s="165"/>
      <c r="O23" s="863"/>
      <c r="P23" s="863"/>
      <c r="Q23" s="863"/>
      <c r="R23" s="863"/>
      <c r="S23" s="164"/>
      <c r="T23" s="164"/>
    </row>
    <row r="24" spans="1:20" s="91" customFormat="1" ht="16.5" customHeight="1" thickTop="1" thickBot="1" x14ac:dyDescent="0.35">
      <c r="A24" s="82"/>
      <c r="B24" s="599" t="s">
        <v>9786</v>
      </c>
      <c r="C24" s="597"/>
      <c r="D24" s="597"/>
      <c r="E24" s="597"/>
      <c r="F24" s="597"/>
      <c r="G24" s="597"/>
      <c r="H24" s="597"/>
      <c r="I24" s="597"/>
      <c r="J24" s="597"/>
      <c r="K24" s="597"/>
      <c r="L24" s="597"/>
      <c r="M24" s="597"/>
      <c r="N24" s="165"/>
      <c r="O24" s="164"/>
      <c r="P24" s="164"/>
      <c r="Q24" s="164"/>
      <c r="R24" s="164"/>
      <c r="S24" s="164"/>
      <c r="T24" s="164"/>
    </row>
    <row r="25" spans="1:20" s="91" customFormat="1" ht="16.5" customHeight="1" thickTop="1" thickBot="1" x14ac:dyDescent="0.35">
      <c r="A25" s="82"/>
      <c r="B25" s="859" t="s">
        <v>9698</v>
      </c>
      <c r="C25" s="860"/>
      <c r="D25" s="860"/>
      <c r="E25" s="860"/>
      <c r="F25" s="860"/>
      <c r="G25" s="860"/>
      <c r="H25" s="860"/>
      <c r="I25" s="860"/>
      <c r="J25" s="860"/>
      <c r="K25" s="860"/>
      <c r="L25" s="860"/>
      <c r="M25" s="861"/>
      <c r="N25" s="82"/>
    </row>
    <row r="26" spans="1:20" s="91" customFormat="1" ht="7.5" customHeight="1" thickTop="1" thickBot="1" x14ac:dyDescent="0.35">
      <c r="A26" s="85"/>
      <c r="B26" s="864"/>
      <c r="C26" s="865"/>
      <c r="D26" s="865"/>
      <c r="E26" s="865"/>
      <c r="F26" s="865"/>
      <c r="G26" s="865"/>
      <c r="H26" s="865"/>
      <c r="I26" s="865"/>
      <c r="J26" s="865"/>
      <c r="K26" s="865"/>
      <c r="L26" s="865"/>
      <c r="M26" s="866"/>
      <c r="N26" s="85"/>
    </row>
    <row r="27" spans="1:20" s="91" customFormat="1" ht="16.5" customHeight="1" thickTop="1" thickBot="1" x14ac:dyDescent="0.35">
      <c r="A27" s="82"/>
      <c r="B27" s="86" t="s">
        <v>9673</v>
      </c>
      <c r="C27" s="848"/>
      <c r="D27" s="849"/>
      <c r="E27" s="849"/>
      <c r="F27" s="850"/>
      <c r="G27" s="166"/>
      <c r="H27" s="162"/>
      <c r="I27" s="215" t="s">
        <v>9675</v>
      </c>
      <c r="J27" s="852"/>
      <c r="K27" s="853"/>
      <c r="L27" s="853"/>
      <c r="M27" s="854"/>
      <c r="N27" s="85"/>
    </row>
    <row r="28" spans="1:20" s="91" customFormat="1" ht="16.5" customHeight="1" thickTop="1" thickBot="1" x14ac:dyDescent="0.35">
      <c r="A28" s="85"/>
      <c r="B28" s="429" t="s">
        <v>9672</v>
      </c>
      <c r="C28" s="848"/>
      <c r="D28" s="849"/>
      <c r="E28" s="849"/>
      <c r="F28" s="850"/>
      <c r="G28" s="163"/>
      <c r="H28" s="162"/>
      <c r="I28" s="215" t="s">
        <v>9677</v>
      </c>
      <c r="J28" s="848"/>
      <c r="K28" s="849"/>
      <c r="L28" s="849"/>
      <c r="M28" s="850"/>
      <c r="N28" s="85"/>
    </row>
    <row r="29" spans="1:20" s="91" customFormat="1" ht="16.5" customHeight="1" thickTop="1" thickBot="1" x14ac:dyDescent="0.35">
      <c r="A29" s="82"/>
      <c r="B29" s="86" t="s">
        <v>9674</v>
      </c>
      <c r="C29" s="848"/>
      <c r="D29" s="849"/>
      <c r="E29" s="849"/>
      <c r="F29" s="850"/>
      <c r="G29" s="166"/>
      <c r="H29" s="162"/>
      <c r="I29" s="215" t="s">
        <v>9676</v>
      </c>
      <c r="J29" s="852"/>
      <c r="K29" s="853"/>
      <c r="L29" s="853"/>
      <c r="M29" s="854"/>
      <c r="N29" s="82"/>
    </row>
    <row r="30" spans="1:20" s="91" customFormat="1" ht="16.5" customHeight="1" thickTop="1" x14ac:dyDescent="0.3">
      <c r="A30" s="165"/>
      <c r="B30" s="431"/>
      <c r="C30" s="431"/>
      <c r="D30" s="431"/>
      <c r="E30" s="431"/>
      <c r="F30" s="431"/>
      <c r="G30" s="431"/>
      <c r="H30" s="431"/>
      <c r="I30" s="431"/>
      <c r="J30" s="431"/>
      <c r="K30" s="431"/>
      <c r="L30" s="431"/>
      <c r="M30" s="431"/>
      <c r="N30" s="431"/>
    </row>
    <row r="31" spans="1:20" s="91" customFormat="1" ht="16.5" customHeight="1" x14ac:dyDescent="0.3">
      <c r="A31" s="75"/>
      <c r="B31" s="430" t="s">
        <v>9790</v>
      </c>
      <c r="C31" s="431"/>
      <c r="D31" s="431"/>
      <c r="E31" s="431"/>
      <c r="F31" s="431"/>
      <c r="G31" s="431"/>
      <c r="H31" s="431"/>
      <c r="I31" s="431"/>
      <c r="J31" s="431"/>
      <c r="K31" s="431"/>
      <c r="L31" s="431"/>
      <c r="M31" s="431"/>
      <c r="N31" s="431"/>
    </row>
    <row r="32" spans="1:20" s="91" customFormat="1" ht="16.5" customHeight="1" x14ac:dyDescent="0.3">
      <c r="A32" s="75"/>
      <c r="B32" s="876" t="s">
        <v>9699</v>
      </c>
      <c r="C32" s="876"/>
      <c r="D32" s="876"/>
      <c r="E32" s="876"/>
      <c r="F32" s="876"/>
      <c r="G32" s="876"/>
      <c r="H32" s="876"/>
      <c r="I32" s="876"/>
      <c r="J32" s="876"/>
      <c r="K32" s="876"/>
      <c r="L32" s="876"/>
      <c r="M32" s="876"/>
      <c r="N32" s="90"/>
    </row>
    <row r="33" spans="1:14" s="91" customFormat="1" ht="8.25" customHeight="1" thickBot="1" x14ac:dyDescent="0.35">
      <c r="A33" s="75"/>
      <c r="B33" s="846"/>
      <c r="C33" s="847"/>
      <c r="D33" s="847"/>
      <c r="E33" s="847"/>
      <c r="F33" s="847"/>
      <c r="G33" s="847"/>
      <c r="H33" s="847"/>
      <c r="I33" s="847"/>
      <c r="J33" s="847"/>
      <c r="K33" s="847"/>
      <c r="L33" s="847"/>
      <c r="M33" s="847"/>
      <c r="N33" s="847"/>
    </row>
    <row r="34" spans="1:14" s="91" customFormat="1" ht="16.5" customHeight="1" thickTop="1" thickBot="1" x14ac:dyDescent="0.35">
      <c r="A34" s="75"/>
      <c r="B34" s="167" t="s">
        <v>9678</v>
      </c>
      <c r="C34" s="848"/>
      <c r="D34" s="849"/>
      <c r="E34" s="849"/>
      <c r="F34" s="850"/>
      <c r="G34" s="168"/>
      <c r="H34" s="168"/>
      <c r="I34" s="168"/>
      <c r="J34" s="90"/>
      <c r="K34" s="168"/>
      <c r="L34" s="90"/>
      <c r="M34" s="90"/>
      <c r="N34" s="90"/>
    </row>
    <row r="35" spans="1:14" s="91" customFormat="1" ht="16.5" customHeight="1" thickTop="1" thickBot="1" x14ac:dyDescent="0.35">
      <c r="A35" s="75"/>
      <c r="B35" s="167" t="s">
        <v>9679</v>
      </c>
      <c r="C35" s="848"/>
      <c r="D35" s="849"/>
      <c r="E35" s="849"/>
      <c r="F35" s="850"/>
      <c r="G35" s="168"/>
      <c r="H35" s="168"/>
      <c r="I35" s="167" t="s">
        <v>9683</v>
      </c>
      <c r="J35" s="848"/>
      <c r="K35" s="849"/>
      <c r="L35" s="849"/>
      <c r="M35" s="850"/>
      <c r="N35" s="82"/>
    </row>
    <row r="36" spans="1:14" s="91" customFormat="1" ht="16.5" customHeight="1" thickTop="1" thickBot="1" x14ac:dyDescent="0.35">
      <c r="A36" s="75"/>
      <c r="B36" s="167" t="s">
        <v>9680</v>
      </c>
      <c r="C36" s="848"/>
      <c r="D36" s="849"/>
      <c r="E36" s="849"/>
      <c r="F36" s="850"/>
      <c r="G36" s="168"/>
      <c r="H36" s="168"/>
      <c r="I36" s="429" t="s">
        <v>9776</v>
      </c>
      <c r="J36" s="880" t="s">
        <v>9784</v>
      </c>
      <c r="K36" s="881"/>
      <c r="L36" s="881"/>
      <c r="M36" s="882"/>
      <c r="N36" s="82"/>
    </row>
    <row r="37" spans="1:14" s="91" customFormat="1" ht="16.5" customHeight="1" thickTop="1" thickBot="1" x14ac:dyDescent="0.35">
      <c r="A37" s="75"/>
      <c r="B37" s="167" t="s">
        <v>9681</v>
      </c>
      <c r="C37" s="848"/>
      <c r="D37" s="849"/>
      <c r="E37" s="849"/>
      <c r="F37" s="850"/>
      <c r="G37" s="168"/>
      <c r="H37" s="168"/>
      <c r="I37" s="598" t="s">
        <v>9777</v>
      </c>
      <c r="J37" s="880" t="s">
        <v>9778</v>
      </c>
      <c r="K37" s="881"/>
      <c r="L37" s="881"/>
      <c r="M37" s="882"/>
      <c r="N37" s="90"/>
    </row>
    <row r="38" spans="1:14" s="91" customFormat="1" ht="16.5" customHeight="1" thickTop="1" thickBot="1" x14ac:dyDescent="0.35">
      <c r="A38" s="75"/>
      <c r="B38" s="167" t="s">
        <v>9682</v>
      </c>
      <c r="C38" s="848"/>
      <c r="D38" s="849"/>
      <c r="E38" s="849"/>
      <c r="F38" s="850"/>
      <c r="G38" s="168"/>
      <c r="H38" s="168"/>
      <c r="I38" s="168"/>
      <c r="J38" s="168"/>
      <c r="K38" s="168"/>
      <c r="L38" s="168"/>
      <c r="M38" s="168"/>
      <c r="N38" s="90"/>
    </row>
    <row r="39" spans="1:14" s="91" customFormat="1" ht="16.149999999999999" thickTop="1" x14ac:dyDescent="0.3">
      <c r="A39" s="75"/>
      <c r="B39" s="431"/>
      <c r="C39" s="431"/>
      <c r="D39" s="431"/>
      <c r="E39" s="431"/>
      <c r="F39" s="431"/>
      <c r="G39" s="168"/>
      <c r="H39" s="168"/>
      <c r="I39" s="168"/>
      <c r="J39" s="168"/>
      <c r="K39" s="168"/>
      <c r="L39" s="168"/>
      <c r="M39" s="168"/>
      <c r="N39" s="90"/>
    </row>
    <row r="40" spans="1:14" s="91" customFormat="1" ht="16.5" thickBot="1" x14ac:dyDescent="0.3">
      <c r="A40" s="75"/>
      <c r="B40" s="82"/>
      <c r="C40" s="82"/>
      <c r="D40" s="82"/>
      <c r="E40" s="82"/>
      <c r="F40" s="165" t="s">
        <v>9891</v>
      </c>
      <c r="G40" s="82"/>
      <c r="H40" s="75"/>
      <c r="I40" s="82"/>
      <c r="J40" s="82"/>
      <c r="K40" s="82"/>
      <c r="L40" s="82"/>
      <c r="M40" s="82"/>
      <c r="N40" s="82"/>
    </row>
    <row r="41" spans="1:14" s="91" customFormat="1" ht="16.5" customHeight="1" thickTop="1" thickBot="1" x14ac:dyDescent="0.3">
      <c r="A41" s="75"/>
      <c r="B41" s="873" t="s">
        <v>9780</v>
      </c>
      <c r="C41" s="874"/>
      <c r="D41" s="874"/>
      <c r="E41" s="875"/>
      <c r="F41" s="715"/>
      <c r="G41" s="709"/>
      <c r="H41" s="709"/>
      <c r="I41" s="709"/>
      <c r="J41" s="136"/>
      <c r="K41" s="136"/>
      <c r="L41" s="136"/>
      <c r="M41" s="82"/>
      <c r="N41" s="82"/>
    </row>
    <row r="42" spans="1:14" s="91" customFormat="1" ht="16.5" customHeight="1" thickTop="1" thickBot="1" x14ac:dyDescent="0.3">
      <c r="A42" s="75"/>
      <c r="B42" s="873" t="s">
        <v>9781</v>
      </c>
      <c r="C42" s="874"/>
      <c r="D42" s="874"/>
      <c r="E42" s="875"/>
      <c r="F42" s="715"/>
      <c r="G42" s="709"/>
      <c r="H42" s="709"/>
      <c r="I42" s="709"/>
      <c r="J42" s="82"/>
      <c r="K42" s="82"/>
      <c r="L42" s="82"/>
      <c r="M42" s="82"/>
      <c r="N42" s="82"/>
    </row>
    <row r="43" spans="1:14" s="91" customFormat="1" ht="9.9499999999999993" customHeight="1" thickTop="1" x14ac:dyDescent="0.25">
      <c r="A43" s="75"/>
      <c r="B43" s="431"/>
      <c r="C43" s="431"/>
      <c r="D43" s="431"/>
      <c r="E43" s="431"/>
      <c r="F43" s="431"/>
      <c r="G43" s="431"/>
      <c r="H43" s="431"/>
      <c r="I43" s="431"/>
      <c r="J43" s="431"/>
      <c r="K43" s="431"/>
      <c r="L43" s="431"/>
      <c r="M43" s="431"/>
      <c r="N43" s="431"/>
    </row>
    <row r="44" spans="1:14" s="91" customFormat="1" ht="16.5" customHeight="1" thickBot="1" x14ac:dyDescent="0.25">
      <c r="A44" s="82"/>
      <c r="B44" s="431" t="s">
        <v>9779</v>
      </c>
      <c r="C44" s="431"/>
      <c r="D44" s="431"/>
      <c r="E44" s="431"/>
      <c r="F44" s="431"/>
      <c r="G44" s="431"/>
      <c r="H44" s="431"/>
      <c r="I44" s="431"/>
      <c r="J44" s="431"/>
      <c r="K44" s="82"/>
      <c r="L44" s="82"/>
      <c r="M44" s="82"/>
      <c r="N44" s="82"/>
    </row>
    <row r="45" spans="1:14" s="91" customFormat="1" ht="16.5" customHeight="1" thickTop="1" thickBot="1" x14ac:dyDescent="0.3">
      <c r="A45" s="431"/>
      <c r="B45" s="873" t="s">
        <v>9782</v>
      </c>
      <c r="C45" s="883"/>
      <c r="D45" s="883"/>
      <c r="E45" s="883"/>
      <c r="F45" s="883"/>
      <c r="G45" s="883"/>
      <c r="H45" s="884"/>
      <c r="I45" s="87"/>
      <c r="J45" s="708"/>
      <c r="K45" s="431"/>
      <c r="L45" s="431"/>
      <c r="M45" s="431"/>
      <c r="N45" s="431"/>
    </row>
    <row r="46" spans="1:14" s="91" customFormat="1" ht="16.5" customHeight="1" thickTop="1" x14ac:dyDescent="0.2">
      <c r="A46" s="82"/>
      <c r="B46" s="82"/>
      <c r="C46" s="82"/>
      <c r="D46" s="82"/>
      <c r="E46" s="82"/>
      <c r="F46" s="82"/>
      <c r="G46" s="82"/>
      <c r="H46" s="708"/>
      <c r="I46" s="82"/>
      <c r="J46" s="431"/>
      <c r="K46" s="82"/>
      <c r="L46" s="82"/>
      <c r="M46" s="82"/>
      <c r="N46" s="82"/>
    </row>
    <row r="47" spans="1:14" s="169" customFormat="1" ht="9.9499999999999993" customHeight="1" x14ac:dyDescent="0.2">
      <c r="A47" s="82"/>
      <c r="B47" s="82"/>
      <c r="C47" s="82"/>
      <c r="D47" s="82"/>
      <c r="E47" s="82"/>
      <c r="F47" s="82"/>
      <c r="G47" s="82"/>
      <c r="H47" s="82"/>
      <c r="I47" s="82"/>
      <c r="J47" s="82"/>
      <c r="K47" s="82"/>
      <c r="L47" s="82"/>
      <c r="M47" s="82"/>
      <c r="N47" s="82"/>
    </row>
    <row r="48" spans="1:14" s="169" customFormat="1" ht="16.5" customHeight="1" x14ac:dyDescent="0.25">
      <c r="A48" s="431"/>
      <c r="B48" s="430" t="s">
        <v>9783</v>
      </c>
      <c r="C48" s="431"/>
      <c r="D48" s="431"/>
      <c r="E48" s="431"/>
      <c r="F48" s="431"/>
      <c r="G48" s="431"/>
      <c r="H48" s="431"/>
      <c r="I48" s="431"/>
      <c r="J48" s="431"/>
      <c r="K48" s="431"/>
      <c r="L48" s="431"/>
      <c r="M48" s="431"/>
      <c r="N48" s="431"/>
    </row>
    <row r="49" spans="1:14" s="169" customFormat="1" ht="16.5" customHeight="1" x14ac:dyDescent="0.2">
      <c r="A49" s="431"/>
      <c r="B49" s="275" t="s">
        <v>9905</v>
      </c>
      <c r="C49" s="431"/>
      <c r="D49" s="431"/>
      <c r="E49" s="431"/>
      <c r="F49" s="431"/>
      <c r="G49" s="431"/>
      <c r="H49" s="431"/>
      <c r="I49" s="431"/>
      <c r="J49" s="431"/>
      <c r="K49" s="431"/>
      <c r="L49" s="431"/>
      <c r="M49" s="431"/>
      <c r="N49" s="431"/>
    </row>
    <row r="50" spans="1:14" s="91" customFormat="1" ht="19.5" customHeight="1" x14ac:dyDescent="0.2">
      <c r="A50" s="82"/>
      <c r="B50" s="431" t="s">
        <v>9787</v>
      </c>
      <c r="C50" s="431"/>
      <c r="D50" s="431"/>
      <c r="E50" s="431"/>
      <c r="F50" s="431"/>
      <c r="G50" s="431"/>
      <c r="H50" s="431"/>
      <c r="I50" s="431"/>
      <c r="J50" s="431"/>
      <c r="K50" s="431"/>
      <c r="L50" s="431"/>
      <c r="M50" s="431"/>
      <c r="N50" s="431"/>
    </row>
    <row r="51" spans="1:14" s="169" customFormat="1" ht="9.9499999999999993" customHeight="1" thickBot="1" x14ac:dyDescent="0.25">
      <c r="A51" s="431"/>
      <c r="B51" s="431"/>
      <c r="C51" s="431"/>
      <c r="D51" s="431"/>
      <c r="E51" s="431"/>
      <c r="F51" s="431"/>
      <c r="G51" s="431"/>
      <c r="H51" s="431"/>
      <c r="I51" s="431"/>
      <c r="J51" s="431"/>
      <c r="K51" s="431"/>
      <c r="L51" s="431"/>
      <c r="M51" s="431"/>
      <c r="N51" s="431"/>
    </row>
    <row r="52" spans="1:14" s="91" customFormat="1" ht="16.5" customHeight="1" thickTop="1" thickBot="1" x14ac:dyDescent="0.25">
      <c r="A52" s="90"/>
      <c r="B52" s="429" t="s">
        <v>9789</v>
      </c>
      <c r="C52" s="877"/>
      <c r="D52" s="878"/>
      <c r="E52" s="878"/>
      <c r="F52" s="879"/>
      <c r="G52" s="431"/>
      <c r="H52" s="431"/>
      <c r="I52" s="429" t="s">
        <v>9683</v>
      </c>
      <c r="J52" s="877"/>
      <c r="K52" s="878"/>
      <c r="L52" s="878"/>
      <c r="M52" s="879"/>
      <c r="N52" s="90"/>
    </row>
    <row r="53" spans="1:14" s="91" customFormat="1" ht="16.5" customHeight="1" thickTop="1" thickBot="1" x14ac:dyDescent="0.3">
      <c r="A53" s="90"/>
      <c r="B53" s="429" t="s">
        <v>9788</v>
      </c>
      <c r="C53" s="877"/>
      <c r="D53" s="878"/>
      <c r="E53" s="878"/>
      <c r="F53" s="879"/>
      <c r="G53" s="431"/>
      <c r="H53" s="431"/>
      <c r="I53" s="429" t="s">
        <v>9776</v>
      </c>
      <c r="J53" s="870" t="s">
        <v>9784</v>
      </c>
      <c r="K53" s="871"/>
      <c r="L53" s="871"/>
      <c r="M53" s="872"/>
      <c r="N53" s="75"/>
    </row>
    <row r="54" spans="1:14" s="91" customFormat="1" ht="16.5" customHeight="1" thickTop="1" thickBot="1" x14ac:dyDescent="0.3">
      <c r="A54" s="90"/>
      <c r="B54" s="431"/>
      <c r="C54" s="431"/>
      <c r="D54" s="431"/>
      <c r="E54" s="431"/>
      <c r="F54" s="431"/>
      <c r="G54" s="431"/>
      <c r="H54" s="431"/>
      <c r="I54" s="429" t="s">
        <v>9777</v>
      </c>
      <c r="J54" s="870" t="s">
        <v>9778</v>
      </c>
      <c r="K54" s="871"/>
      <c r="L54" s="871"/>
      <c r="M54" s="872"/>
      <c r="N54" s="75"/>
    </row>
    <row r="55" spans="1:14" s="91" customFormat="1" ht="16.5" customHeight="1" thickTop="1" x14ac:dyDescent="0.2">
      <c r="A55" s="82"/>
      <c r="B55" s="431"/>
      <c r="C55" s="431"/>
      <c r="D55" s="431"/>
      <c r="E55" s="431"/>
      <c r="F55" s="431"/>
      <c r="G55" s="431"/>
      <c r="H55" s="431" t="s">
        <v>9421</v>
      </c>
      <c r="I55" s="431"/>
      <c r="J55" s="431"/>
      <c r="K55" s="90"/>
      <c r="L55" s="431"/>
      <c r="M55" s="431"/>
      <c r="N55" s="82"/>
    </row>
    <row r="56" spans="1:14" s="91" customFormat="1" ht="16.5" customHeight="1" x14ac:dyDescent="0.2">
      <c r="A56" s="82"/>
      <c r="B56" s="431"/>
      <c r="C56" s="431"/>
      <c r="D56" s="431"/>
      <c r="E56" s="431"/>
      <c r="F56" s="431"/>
      <c r="G56" s="431"/>
      <c r="H56" s="431"/>
      <c r="I56" s="431"/>
      <c r="J56" s="431"/>
      <c r="K56" s="90"/>
      <c r="L56" s="431"/>
      <c r="M56" s="431"/>
      <c r="N56" s="82"/>
    </row>
    <row r="57" spans="1:14" s="91" customFormat="1" ht="16.5" customHeight="1" x14ac:dyDescent="0.2">
      <c r="A57" s="82"/>
      <c r="B57" s="82"/>
      <c r="C57" s="82"/>
      <c r="D57" s="82"/>
      <c r="E57" s="82"/>
      <c r="F57" s="82"/>
      <c r="G57" s="82"/>
      <c r="H57" s="431"/>
      <c r="I57" s="82"/>
      <c r="J57" s="82"/>
      <c r="K57" s="82"/>
      <c r="L57" s="431"/>
      <c r="M57" s="82"/>
      <c r="N57" s="82"/>
    </row>
    <row r="58" spans="1:14" s="91" customFormat="1" ht="16.5" customHeight="1" thickBot="1" x14ac:dyDescent="0.3">
      <c r="A58" s="75"/>
      <c r="B58" s="862" t="s">
        <v>9684</v>
      </c>
      <c r="C58" s="862"/>
      <c r="D58" s="862"/>
      <c r="E58" s="862"/>
      <c r="F58" s="862"/>
      <c r="G58" s="862"/>
      <c r="H58" s="862"/>
      <c r="I58" s="862"/>
      <c r="J58" s="862"/>
      <c r="K58" s="862"/>
      <c r="L58" s="862"/>
      <c r="M58" s="862"/>
      <c r="N58" s="75"/>
    </row>
    <row r="59" spans="1:14" s="91" customFormat="1" ht="6.75" customHeight="1" x14ac:dyDescent="0.2">
      <c r="A59" s="92"/>
      <c r="B59" s="92"/>
      <c r="C59" s="92"/>
      <c r="D59" s="92"/>
      <c r="E59" s="92"/>
      <c r="F59" s="92"/>
      <c r="G59" s="92"/>
      <c r="H59" s="92"/>
      <c r="I59" s="92"/>
      <c r="J59" s="92"/>
      <c r="K59" s="92"/>
      <c r="L59" s="92"/>
      <c r="M59" s="92"/>
      <c r="N59" s="92"/>
    </row>
    <row r="60" spans="1:14" s="91" customFormat="1" ht="16.5" customHeight="1" x14ac:dyDescent="0.2">
      <c r="A60" s="92"/>
      <c r="B60" s="92"/>
      <c r="C60" s="92"/>
      <c r="D60" s="92" t="s">
        <v>9814</v>
      </c>
      <c r="E60" s="92"/>
      <c r="F60" s="92"/>
      <c r="G60" s="92"/>
      <c r="H60" s="92"/>
      <c r="I60" s="92"/>
      <c r="J60" s="92"/>
      <c r="K60" s="92"/>
      <c r="L60" s="92"/>
      <c r="M60" s="92"/>
      <c r="N60" s="92"/>
    </row>
    <row r="61" spans="1:14" s="91" customFormat="1" ht="16.5" customHeight="1" x14ac:dyDescent="0.2">
      <c r="A61" s="92"/>
      <c r="B61" s="92"/>
      <c r="C61" s="92"/>
      <c r="D61" s="92" t="s">
        <v>9554</v>
      </c>
      <c r="E61" s="92"/>
      <c r="F61" s="92"/>
      <c r="G61" s="92"/>
      <c r="H61" s="92"/>
      <c r="I61" s="92"/>
      <c r="J61" s="92"/>
      <c r="K61" s="92"/>
      <c r="L61" s="92"/>
      <c r="M61" s="92"/>
      <c r="N61" s="92"/>
    </row>
    <row r="62" spans="1:14" s="91" customFormat="1" ht="6.75" customHeight="1" x14ac:dyDescent="0.2">
      <c r="A62" s="92"/>
      <c r="B62" s="92"/>
      <c r="C62" s="92"/>
      <c r="D62" s="82"/>
      <c r="E62" s="92"/>
      <c r="F62" s="92"/>
      <c r="G62" s="92"/>
      <c r="H62" s="92"/>
      <c r="I62" s="92"/>
      <c r="J62" s="92"/>
      <c r="K62" s="92"/>
      <c r="L62" s="92"/>
      <c r="M62" s="92"/>
      <c r="N62" s="92"/>
    </row>
    <row r="63" spans="1:14" s="91" customFormat="1" ht="15" x14ac:dyDescent="0.2">
      <c r="A63" s="92"/>
      <c r="B63" s="92"/>
      <c r="C63" s="92"/>
      <c r="D63" s="92"/>
      <c r="E63" s="82" t="s">
        <v>9812</v>
      </c>
      <c r="F63" s="82"/>
      <c r="G63" s="92" t="s">
        <v>9549</v>
      </c>
      <c r="H63" s="92"/>
      <c r="I63" s="92"/>
      <c r="J63" s="92"/>
      <c r="K63" s="92"/>
      <c r="L63" s="92"/>
      <c r="M63" s="92"/>
      <c r="N63" s="92"/>
    </row>
    <row r="64" spans="1:14" s="91" customFormat="1" ht="15" x14ac:dyDescent="0.2">
      <c r="A64" s="92"/>
      <c r="B64" s="92"/>
      <c r="C64" s="92"/>
      <c r="D64" s="92"/>
      <c r="E64" s="82" t="s">
        <v>9685</v>
      </c>
      <c r="F64" s="82"/>
      <c r="G64" s="92" t="s">
        <v>9550</v>
      </c>
      <c r="H64" s="92"/>
      <c r="I64" s="92"/>
      <c r="J64" s="92"/>
      <c r="K64" s="92"/>
      <c r="L64" s="92"/>
      <c r="M64" s="92"/>
      <c r="N64" s="92"/>
    </row>
    <row r="65" spans="1:14" s="91" customFormat="1" ht="15" x14ac:dyDescent="0.2">
      <c r="A65" s="92"/>
      <c r="B65" s="92"/>
      <c r="C65" s="92"/>
      <c r="D65" s="92"/>
      <c r="E65" s="82" t="s">
        <v>9813</v>
      </c>
      <c r="F65" s="82"/>
      <c r="G65" s="92" t="s">
        <v>9551</v>
      </c>
      <c r="H65" s="92"/>
      <c r="I65" s="92"/>
      <c r="J65" s="92"/>
      <c r="K65" s="92"/>
      <c r="L65" s="92"/>
      <c r="M65" s="92"/>
      <c r="N65" s="92"/>
    </row>
    <row r="66" spans="1:14" s="91" customFormat="1" ht="15" x14ac:dyDescent="0.2">
      <c r="A66" s="92"/>
      <c r="B66" s="92"/>
      <c r="C66" s="92"/>
      <c r="D66" s="92"/>
      <c r="E66" s="82" t="s">
        <v>9811</v>
      </c>
      <c r="F66" s="82"/>
      <c r="G66" s="92" t="s">
        <v>9552</v>
      </c>
      <c r="H66" s="92"/>
      <c r="I66" s="92"/>
      <c r="J66" s="92"/>
      <c r="K66" s="92"/>
      <c r="L66" s="92"/>
      <c r="M66" s="92"/>
      <c r="N66" s="92"/>
    </row>
    <row r="67" spans="1:14" s="91" customFormat="1" ht="10.5" customHeight="1" x14ac:dyDescent="0.2">
      <c r="A67" s="92"/>
      <c r="B67" s="92"/>
      <c r="C67" s="92"/>
      <c r="D67" s="92"/>
      <c r="E67" s="92"/>
      <c r="F67" s="92"/>
      <c r="G67" s="92"/>
      <c r="H67" s="92"/>
      <c r="I67" s="92"/>
      <c r="J67" s="92"/>
      <c r="K67" s="92"/>
      <c r="L67" s="92"/>
      <c r="M67" s="92"/>
      <c r="N67" s="92"/>
    </row>
    <row r="68" spans="1:14" x14ac:dyDescent="0.25">
      <c r="A68" s="92"/>
      <c r="B68" s="92"/>
      <c r="C68" s="92"/>
      <c r="D68" s="171" t="s">
        <v>9553</v>
      </c>
      <c r="E68" s="172"/>
      <c r="F68" s="172"/>
      <c r="G68" s="172"/>
      <c r="H68" s="172"/>
      <c r="I68" s="172"/>
      <c r="J68" s="172"/>
      <c r="K68" s="172"/>
      <c r="L68" s="92"/>
      <c r="M68" s="92"/>
      <c r="N68" s="92"/>
    </row>
    <row r="69" spans="1:14" x14ac:dyDescent="0.25">
      <c r="A69" s="92"/>
      <c r="B69" s="92"/>
      <c r="C69" s="92"/>
      <c r="D69" s="92"/>
      <c r="E69" s="92"/>
      <c r="F69" s="92"/>
      <c r="G69" s="92"/>
      <c r="H69" s="92"/>
      <c r="I69" s="92"/>
      <c r="J69" s="92"/>
      <c r="K69" s="92"/>
      <c r="L69" s="92"/>
      <c r="M69" s="92"/>
      <c r="N69" s="92"/>
    </row>
  </sheetData>
  <mergeCells count="44">
    <mergeCell ref="J36:M36"/>
    <mergeCell ref="C52:F52"/>
    <mergeCell ref="C53:F53"/>
    <mergeCell ref="J54:M54"/>
    <mergeCell ref="J21:M21"/>
    <mergeCell ref="J37:M37"/>
    <mergeCell ref="B45:H45"/>
    <mergeCell ref="C21:F21"/>
    <mergeCell ref="C22:F22"/>
    <mergeCell ref="C35:F35"/>
    <mergeCell ref="C36:F36"/>
    <mergeCell ref="C37:F37"/>
    <mergeCell ref="J11:K11"/>
    <mergeCell ref="B58:M58"/>
    <mergeCell ref="O22:R23"/>
    <mergeCell ref="B25:M25"/>
    <mergeCell ref="B26:M26"/>
    <mergeCell ref="C27:F27"/>
    <mergeCell ref="J22:M22"/>
    <mergeCell ref="J27:M27"/>
    <mergeCell ref="J53:M53"/>
    <mergeCell ref="B41:E41"/>
    <mergeCell ref="B32:M32"/>
    <mergeCell ref="C34:F34"/>
    <mergeCell ref="J52:M52"/>
    <mergeCell ref="B42:E42"/>
    <mergeCell ref="C38:F38"/>
    <mergeCell ref="J35:M35"/>
    <mergeCell ref="B15:M15"/>
    <mergeCell ref="B7:M9"/>
    <mergeCell ref="K2:M4"/>
    <mergeCell ref="B33:N33"/>
    <mergeCell ref="C28:F28"/>
    <mergeCell ref="C29:F29"/>
    <mergeCell ref="J28:M28"/>
    <mergeCell ref="E2:J4"/>
    <mergeCell ref="C12:F12"/>
    <mergeCell ref="C13:F13"/>
    <mergeCell ref="J20:M20"/>
    <mergeCell ref="J29:M29"/>
    <mergeCell ref="L11:M11"/>
    <mergeCell ref="J12:K12"/>
    <mergeCell ref="B18:M18"/>
    <mergeCell ref="C20:F20"/>
  </mergeCells>
  <pageMargins left="0.53" right="0.37" top="0.75" bottom="0.75" header="0.3" footer="0.3"/>
  <pageSetup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odule1.Print_All">
                <anchor moveWithCells="1">
                  <from>
                    <xdr:col>14</xdr:col>
                    <xdr:colOff>133350</xdr:colOff>
                    <xdr:row>0</xdr:row>
                    <xdr:rowOff>95250</xdr:rowOff>
                  </from>
                  <to>
                    <xdr:col>16</xdr:col>
                    <xdr:colOff>257175</xdr:colOff>
                    <xdr:row>2</xdr:row>
                    <xdr:rowOff>161925</xdr:rowOff>
                  </to>
                </anchor>
              </controlPr>
            </control>
          </mc:Choice>
        </mc:AlternateContent>
        <mc:AlternateContent xmlns:mc="http://schemas.openxmlformats.org/markup-compatibility/2006">
          <mc:Choice Requires="x14">
            <control shapeId="9222" r:id="rId5" name="Check Box 6">
              <controlPr defaultSize="0" autoFill="0" autoLine="0" autoPict="0" altText="">
                <anchor moveWithCells="1">
                  <from>
                    <xdr:col>5</xdr:col>
                    <xdr:colOff>19050</xdr:colOff>
                    <xdr:row>39</xdr:row>
                    <xdr:rowOff>171450</xdr:rowOff>
                  </from>
                  <to>
                    <xdr:col>5</xdr:col>
                    <xdr:colOff>276225</xdr:colOff>
                    <xdr:row>41</xdr:row>
                    <xdr:rowOff>9525</xdr:rowOff>
                  </to>
                </anchor>
              </controlPr>
            </control>
          </mc:Choice>
        </mc:AlternateContent>
        <mc:AlternateContent xmlns:mc="http://schemas.openxmlformats.org/markup-compatibility/2006">
          <mc:Choice Requires="x14">
            <control shapeId="9223" r:id="rId6" name="Check Box 7">
              <controlPr defaultSize="0" autoFill="0" autoLine="0" autoPict="0" altText="">
                <anchor moveWithCells="1">
                  <from>
                    <xdr:col>5</xdr:col>
                    <xdr:colOff>381000</xdr:colOff>
                    <xdr:row>39</xdr:row>
                    <xdr:rowOff>171450</xdr:rowOff>
                  </from>
                  <to>
                    <xdr:col>6</xdr:col>
                    <xdr:colOff>66675</xdr:colOff>
                    <xdr:row>41</xdr:row>
                    <xdr:rowOff>9525</xdr:rowOff>
                  </to>
                </anchor>
              </controlPr>
            </control>
          </mc:Choice>
        </mc:AlternateContent>
        <mc:AlternateContent xmlns:mc="http://schemas.openxmlformats.org/markup-compatibility/2006">
          <mc:Choice Requires="x14">
            <control shapeId="9224" r:id="rId7" name="Check Box 8">
              <controlPr defaultSize="0" autoFill="0" autoLine="0" autoPict="0" altText="">
                <anchor moveWithCells="1">
                  <from>
                    <xdr:col>5</xdr:col>
                    <xdr:colOff>19050</xdr:colOff>
                    <xdr:row>40</xdr:row>
                    <xdr:rowOff>171450</xdr:rowOff>
                  </from>
                  <to>
                    <xdr:col>5</xdr:col>
                    <xdr:colOff>276225</xdr:colOff>
                    <xdr:row>42</xdr:row>
                    <xdr:rowOff>9525</xdr:rowOff>
                  </to>
                </anchor>
              </controlPr>
            </control>
          </mc:Choice>
        </mc:AlternateContent>
        <mc:AlternateContent xmlns:mc="http://schemas.openxmlformats.org/markup-compatibility/2006">
          <mc:Choice Requires="x14">
            <control shapeId="9225" r:id="rId8" name="Check Box 9">
              <controlPr defaultSize="0" autoFill="0" autoLine="0" autoPict="0" altText="">
                <anchor moveWithCells="1">
                  <from>
                    <xdr:col>5</xdr:col>
                    <xdr:colOff>381000</xdr:colOff>
                    <xdr:row>40</xdr:row>
                    <xdr:rowOff>171450</xdr:rowOff>
                  </from>
                  <to>
                    <xdr:col>6</xdr:col>
                    <xdr:colOff>66675</xdr:colOff>
                    <xdr:row>42</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41"/>
  <sheetViews>
    <sheetView zoomScale="75" zoomScaleNormal="75" workbookViewId="0"/>
  </sheetViews>
  <sheetFormatPr defaultColWidth="9.140625" defaultRowHeight="15.75" x14ac:dyDescent="0.25"/>
  <cols>
    <col min="1" max="1" width="3.5703125" style="340" customWidth="1"/>
    <col min="2" max="2" width="16.42578125" style="340" customWidth="1"/>
    <col min="3" max="6" width="11.42578125" style="340" customWidth="1"/>
    <col min="7" max="7" width="10.7109375" style="340" customWidth="1"/>
    <col min="8" max="8" width="8.28515625" style="340" customWidth="1"/>
    <col min="9" max="10" width="10.5703125" style="340" customWidth="1"/>
    <col min="11" max="11" width="8.5703125" style="340" customWidth="1"/>
    <col min="12" max="12" width="8.28515625" style="340" customWidth="1"/>
    <col min="13" max="13" width="14.5703125" style="340" customWidth="1"/>
    <col min="14" max="15" width="10.7109375" style="340" customWidth="1"/>
    <col min="16" max="16" width="3.5703125" style="340" customWidth="1"/>
    <col min="17" max="16384" width="9.140625" style="340"/>
  </cols>
  <sheetData>
    <row r="1" spans="1:21" ht="16.5" customHeight="1" x14ac:dyDescent="0.3">
      <c r="A1" s="92"/>
      <c r="B1" s="94"/>
      <c r="C1" s="94"/>
      <c r="D1" s="94"/>
      <c r="E1" s="94"/>
      <c r="F1" s="94"/>
      <c r="G1" s="94"/>
      <c r="H1" s="94"/>
      <c r="I1" s="94"/>
      <c r="J1" s="94"/>
      <c r="K1" s="94"/>
      <c r="L1" s="94"/>
      <c r="M1" s="94"/>
      <c r="N1" s="94"/>
      <c r="O1" s="94"/>
      <c r="P1" s="92"/>
    </row>
    <row r="2" spans="1:21" ht="17.25" customHeight="1" x14ac:dyDescent="0.25">
      <c r="A2" s="92"/>
      <c r="B2" s="94"/>
      <c r="C2" s="94"/>
      <c r="D2" s="94"/>
      <c r="E2" s="851" t="s">
        <v>9732</v>
      </c>
      <c r="F2" s="851"/>
      <c r="G2" s="851"/>
      <c r="H2" s="851"/>
      <c r="I2" s="851"/>
      <c r="J2" s="851"/>
      <c r="K2" s="851"/>
      <c r="L2" s="851"/>
      <c r="M2" s="845" t="s">
        <v>9663</v>
      </c>
      <c r="N2" s="1117"/>
      <c r="O2" s="1117"/>
      <c r="P2" s="92"/>
      <c r="Q2" s="134"/>
      <c r="U2" s="393" t="s">
        <v>9457</v>
      </c>
    </row>
    <row r="3" spans="1:21" ht="17.25" customHeight="1" x14ac:dyDescent="0.25">
      <c r="A3" s="92"/>
      <c r="B3" s="94"/>
      <c r="C3" s="94"/>
      <c r="D3" s="94"/>
      <c r="E3" s="851"/>
      <c r="F3" s="851"/>
      <c r="G3" s="851"/>
      <c r="H3" s="851"/>
      <c r="I3" s="851"/>
      <c r="J3" s="851"/>
      <c r="K3" s="851"/>
      <c r="L3" s="851"/>
      <c r="M3" s="1117"/>
      <c r="N3" s="1117"/>
      <c r="O3" s="1117"/>
      <c r="P3" s="92"/>
    </row>
    <row r="4" spans="1:21" ht="17.25" customHeight="1" x14ac:dyDescent="0.25">
      <c r="A4" s="92"/>
      <c r="B4" s="94"/>
      <c r="C4" s="94"/>
      <c r="D4" s="94"/>
      <c r="E4" s="851"/>
      <c r="F4" s="851"/>
      <c r="G4" s="851"/>
      <c r="H4" s="851"/>
      <c r="I4" s="851"/>
      <c r="J4" s="851"/>
      <c r="K4" s="851"/>
      <c r="L4" s="851"/>
      <c r="M4" s="1117"/>
      <c r="N4" s="1117"/>
      <c r="O4" s="1117"/>
      <c r="P4" s="92"/>
    </row>
    <row r="5" spans="1:21" ht="16.5" customHeight="1" x14ac:dyDescent="0.3">
      <c r="A5" s="92"/>
      <c r="B5" s="904"/>
      <c r="C5" s="1130"/>
      <c r="D5" s="1130"/>
      <c r="E5" s="1130"/>
      <c r="F5" s="1130"/>
      <c r="G5" s="1130"/>
      <c r="H5" s="1130"/>
      <c r="I5" s="1130"/>
      <c r="J5" s="1130"/>
      <c r="K5" s="1130"/>
      <c r="L5" s="1130"/>
      <c r="M5" s="1130"/>
      <c r="N5" s="1130"/>
      <c r="O5" s="1130"/>
      <c r="P5" s="92"/>
    </row>
    <row r="6" spans="1:21" ht="16.5" customHeight="1" thickBot="1" x14ac:dyDescent="0.35">
      <c r="A6" s="92"/>
      <c r="B6" s="94"/>
      <c r="C6" s="94"/>
      <c r="D6" s="94"/>
      <c r="E6" s="94"/>
      <c r="F6" s="94"/>
      <c r="G6" s="94"/>
      <c r="H6" s="94"/>
      <c r="I6" s="94"/>
      <c r="J6" s="94"/>
      <c r="K6" s="94"/>
      <c r="L6" s="94"/>
      <c r="M6" s="94"/>
      <c r="N6" s="94"/>
      <c r="O6" s="94"/>
      <c r="P6" s="92"/>
    </row>
    <row r="7" spans="1:21" ht="16.5" customHeight="1" thickTop="1" thickBot="1" x14ac:dyDescent="0.35">
      <c r="A7" s="181"/>
      <c r="B7" s="427" t="s">
        <v>9679</v>
      </c>
      <c r="C7" s="940"/>
      <c r="D7" s="941"/>
      <c r="E7" s="941"/>
      <c r="F7" s="941"/>
      <c r="G7" s="942"/>
      <c r="H7" s="80"/>
      <c r="I7" s="431"/>
      <c r="J7" s="431"/>
      <c r="K7" s="431"/>
      <c r="L7" s="857" t="s">
        <v>9796</v>
      </c>
      <c r="M7" s="858"/>
      <c r="N7" s="855" t="s">
        <v>9784</v>
      </c>
      <c r="O7" s="856"/>
      <c r="P7" s="80"/>
    </row>
    <row r="8" spans="1:21" ht="16.5" customHeight="1" thickTop="1" thickBot="1" x14ac:dyDescent="0.35">
      <c r="A8" s="181"/>
      <c r="B8" s="379" t="s">
        <v>9680</v>
      </c>
      <c r="C8" s="940"/>
      <c r="D8" s="941"/>
      <c r="E8" s="941"/>
      <c r="F8" s="941"/>
      <c r="G8" s="942"/>
      <c r="H8" s="80"/>
      <c r="I8" s="435"/>
      <c r="J8" s="431"/>
      <c r="K8" s="431"/>
      <c r="L8" s="857" t="s">
        <v>9795</v>
      </c>
      <c r="M8" s="858"/>
      <c r="N8" s="600" t="s">
        <v>9791</v>
      </c>
      <c r="O8" s="601" t="s">
        <v>9792</v>
      </c>
      <c r="P8" s="80"/>
    </row>
    <row r="9" spans="1:21" ht="16.5" customHeight="1" thickTop="1" thickBot="1" x14ac:dyDescent="0.35">
      <c r="A9" s="181"/>
      <c r="B9" s="1085"/>
      <c r="C9" s="1119"/>
      <c r="D9" s="1119"/>
      <c r="E9" s="1119"/>
      <c r="F9" s="1119"/>
      <c r="G9" s="1119"/>
      <c r="H9" s="1119"/>
      <c r="I9" s="1119"/>
      <c r="J9" s="1119"/>
      <c r="K9" s="1119"/>
      <c r="L9" s="1086"/>
      <c r="M9" s="1086"/>
      <c r="N9" s="1119"/>
      <c r="O9" s="1119"/>
      <c r="P9" s="1120"/>
    </row>
    <row r="10" spans="1:21" ht="16.5" customHeight="1" thickTop="1" x14ac:dyDescent="0.3">
      <c r="A10" s="92"/>
      <c r="B10" s="1149" t="s">
        <v>9637</v>
      </c>
      <c r="C10" s="1150"/>
      <c r="D10" s="1150"/>
      <c r="E10" s="1150"/>
      <c r="F10" s="1150"/>
      <c r="G10" s="1150"/>
      <c r="H10" s="1150"/>
      <c r="I10" s="1150"/>
      <c r="J10" s="1150"/>
      <c r="K10" s="1150"/>
      <c r="L10" s="1150"/>
      <c r="M10" s="1150"/>
      <c r="N10" s="1150"/>
      <c r="O10" s="1150"/>
      <c r="P10" s="92"/>
    </row>
    <row r="11" spans="1:21" ht="15.6" x14ac:dyDescent="0.3">
      <c r="A11" s="92"/>
      <c r="B11" s="94"/>
      <c r="C11" s="94"/>
      <c r="D11" s="94"/>
      <c r="E11" s="94"/>
      <c r="F11" s="94"/>
      <c r="G11" s="94"/>
      <c r="H11" s="94"/>
      <c r="I11" s="94"/>
      <c r="J11" s="94"/>
      <c r="K11" s="94"/>
      <c r="L11" s="94"/>
      <c r="M11" s="94"/>
      <c r="N11" s="94"/>
      <c r="O11" s="94"/>
      <c r="P11" s="92"/>
    </row>
    <row r="12" spans="1:21" ht="15.6" x14ac:dyDescent="0.3">
      <c r="A12" s="92"/>
      <c r="B12" s="431" t="s">
        <v>9802</v>
      </c>
      <c r="C12" s="94"/>
      <c r="D12" s="94"/>
      <c r="E12" s="94"/>
      <c r="F12" s="94"/>
      <c r="G12" s="94"/>
      <c r="H12" s="94"/>
      <c r="I12" s="94"/>
      <c r="J12" s="94"/>
      <c r="K12" s="94"/>
      <c r="L12" s="94"/>
      <c r="M12" s="94"/>
      <c r="N12" s="94"/>
      <c r="O12" s="94"/>
      <c r="P12" s="92"/>
    </row>
    <row r="13" spans="1:21" ht="15.6" x14ac:dyDescent="0.3">
      <c r="A13" s="92"/>
      <c r="B13" s="431" t="s">
        <v>9807</v>
      </c>
      <c r="C13" s="94"/>
      <c r="D13" s="94"/>
      <c r="E13" s="94"/>
      <c r="F13" s="94"/>
      <c r="G13" s="94"/>
      <c r="H13" s="94"/>
      <c r="I13" s="94"/>
      <c r="J13" s="94"/>
      <c r="K13" s="94"/>
      <c r="L13" s="94"/>
      <c r="M13" s="94"/>
      <c r="N13" s="94"/>
      <c r="O13" s="94"/>
      <c r="P13" s="92"/>
    </row>
    <row r="14" spans="1:21" ht="15.6" x14ac:dyDescent="0.3">
      <c r="A14" s="92"/>
      <c r="B14" s="94"/>
      <c r="C14" s="94"/>
      <c r="D14" s="94"/>
      <c r="E14" s="94"/>
      <c r="F14" s="94"/>
      <c r="G14" s="94"/>
      <c r="H14" s="94"/>
      <c r="I14" s="94"/>
      <c r="J14" s="94"/>
      <c r="K14" s="94"/>
      <c r="L14" s="94"/>
      <c r="M14" s="94"/>
      <c r="N14" s="94"/>
      <c r="O14" s="94"/>
      <c r="P14" s="92"/>
    </row>
    <row r="15" spans="1:21" ht="16.5" customHeight="1" x14ac:dyDescent="0.3">
      <c r="A15" s="92"/>
      <c r="B15" s="94" t="s">
        <v>9596</v>
      </c>
      <c r="C15" s="94"/>
      <c r="D15" s="94"/>
      <c r="E15" s="94"/>
      <c r="F15" s="94"/>
      <c r="G15" s="94"/>
      <c r="H15" s="94"/>
      <c r="I15" s="94"/>
      <c r="J15" s="94"/>
      <c r="K15" s="94"/>
      <c r="L15" s="94"/>
      <c r="M15" s="94"/>
      <c r="N15" s="94"/>
      <c r="O15" s="94"/>
      <c r="P15" s="92"/>
    </row>
    <row r="16" spans="1:21" ht="20.100000000000001" customHeight="1" x14ac:dyDescent="0.3">
      <c r="A16" s="92"/>
      <c r="B16" s="94" t="s">
        <v>9597</v>
      </c>
      <c r="C16" s="94"/>
      <c r="D16" s="94"/>
      <c r="E16" s="94"/>
      <c r="F16" s="94"/>
      <c r="G16" s="94"/>
      <c r="H16" s="94"/>
      <c r="I16" s="94"/>
      <c r="J16" s="94"/>
      <c r="K16" s="94"/>
      <c r="L16" s="94"/>
      <c r="M16" s="94"/>
      <c r="N16" s="94"/>
      <c r="O16" s="94"/>
      <c r="P16" s="92"/>
    </row>
    <row r="17" spans="1:16" ht="20.100000000000001" customHeight="1" x14ac:dyDescent="0.3">
      <c r="A17" s="92"/>
      <c r="B17" s="275" t="s">
        <v>9598</v>
      </c>
      <c r="C17" s="94"/>
      <c r="D17" s="94"/>
      <c r="E17" s="94"/>
      <c r="F17" s="94"/>
      <c r="G17" s="94"/>
      <c r="H17" s="94"/>
      <c r="I17" s="94"/>
      <c r="J17" s="94"/>
      <c r="K17" s="94"/>
      <c r="L17" s="94"/>
      <c r="M17" s="94"/>
      <c r="N17" s="94"/>
      <c r="O17" s="94"/>
      <c r="P17" s="92"/>
    </row>
    <row r="18" spans="1:16" ht="20.100000000000001" customHeight="1" x14ac:dyDescent="0.3">
      <c r="A18" s="92"/>
      <c r="B18" s="94" t="s">
        <v>9498</v>
      </c>
      <c r="C18" s="94"/>
      <c r="D18" s="94"/>
      <c r="E18" s="94"/>
      <c r="F18" s="94"/>
      <c r="G18" s="94"/>
      <c r="H18" s="94"/>
      <c r="I18" s="94"/>
      <c r="J18" s="94"/>
      <c r="K18" s="94"/>
      <c r="L18" s="94"/>
      <c r="M18" s="94"/>
      <c r="N18" s="94"/>
      <c r="O18" s="94"/>
      <c r="P18" s="92"/>
    </row>
    <row r="19" spans="1:16" ht="12" customHeight="1" x14ac:dyDescent="0.3">
      <c r="A19" s="92"/>
      <c r="B19" s="94"/>
      <c r="C19" s="94"/>
      <c r="D19" s="94"/>
      <c r="E19" s="94"/>
      <c r="F19" s="94"/>
      <c r="G19" s="94"/>
      <c r="H19" s="94"/>
      <c r="I19" s="94"/>
      <c r="J19" s="94"/>
      <c r="K19" s="94"/>
      <c r="L19" s="94"/>
      <c r="M19" s="94"/>
      <c r="N19" s="94"/>
      <c r="O19" s="94"/>
      <c r="P19" s="92"/>
    </row>
    <row r="20" spans="1:16" ht="16.5" customHeight="1" thickBot="1" x14ac:dyDescent="0.3">
      <c r="A20" s="92"/>
      <c r="B20" s="275" t="s">
        <v>9499</v>
      </c>
      <c r="C20" s="94"/>
      <c r="D20" s="94"/>
      <c r="E20" s="94"/>
      <c r="F20" s="94"/>
      <c r="G20" s="94"/>
      <c r="H20" s="94"/>
      <c r="I20" s="94"/>
      <c r="J20" s="94"/>
      <c r="K20" s="94"/>
      <c r="L20" s="94"/>
      <c r="M20" s="94"/>
      <c r="N20" s="94"/>
      <c r="O20" s="94"/>
      <c r="P20" s="92"/>
    </row>
    <row r="21" spans="1:16" ht="16.5" customHeight="1" thickTop="1" thickBot="1" x14ac:dyDescent="0.35">
      <c r="A21" s="92"/>
      <c r="B21" s="688"/>
      <c r="C21" s="700" t="s">
        <v>9803</v>
      </c>
      <c r="D21" s="94" t="s">
        <v>9734</v>
      </c>
      <c r="E21" s="431"/>
      <c r="F21" s="94"/>
      <c r="G21" s="94"/>
      <c r="H21" s="94"/>
      <c r="I21" s="94"/>
      <c r="J21" s="94"/>
      <c r="K21" s="94"/>
      <c r="L21" s="94"/>
      <c r="M21" s="94"/>
      <c r="N21" s="94"/>
      <c r="O21" s="94"/>
      <c r="P21" s="92"/>
    </row>
    <row r="22" spans="1:16" ht="16.5" customHeight="1" thickTop="1" thickBot="1" x14ac:dyDescent="0.35">
      <c r="A22" s="92"/>
      <c r="B22" s="688"/>
      <c r="C22" s="700" t="s">
        <v>9804</v>
      </c>
      <c r="D22" s="94" t="s">
        <v>9735</v>
      </c>
      <c r="E22" s="431"/>
      <c r="F22" s="94"/>
      <c r="G22" s="94"/>
      <c r="H22" s="94"/>
      <c r="I22" s="94"/>
      <c r="J22" s="94"/>
      <c r="K22" s="94"/>
      <c r="L22" s="94"/>
      <c r="M22" s="94"/>
      <c r="N22" s="94"/>
      <c r="O22" s="94"/>
      <c r="P22" s="92"/>
    </row>
    <row r="23" spans="1:16" ht="16.5" customHeight="1" thickTop="1" thickBot="1" x14ac:dyDescent="0.35">
      <c r="A23" s="92"/>
      <c r="B23" s="688"/>
      <c r="C23" s="700" t="s">
        <v>9805</v>
      </c>
      <c r="D23" s="94" t="s">
        <v>9735</v>
      </c>
      <c r="E23" s="431"/>
      <c r="F23" s="94"/>
      <c r="G23" s="94"/>
      <c r="H23" s="94"/>
      <c r="I23" s="94"/>
      <c r="J23" s="94"/>
      <c r="K23" s="94"/>
      <c r="L23" s="94"/>
      <c r="M23" s="94"/>
      <c r="N23" s="94"/>
      <c r="O23" s="94"/>
      <c r="P23" s="92"/>
    </row>
    <row r="24" spans="1:16" ht="16.5" customHeight="1" thickTop="1" thickBot="1" x14ac:dyDescent="0.35">
      <c r="A24" s="92"/>
      <c r="B24" s="688"/>
      <c r="C24" s="700" t="s">
        <v>9806</v>
      </c>
      <c r="D24" s="94" t="s">
        <v>9734</v>
      </c>
      <c r="E24" s="431"/>
      <c r="F24" s="94"/>
      <c r="G24" s="94"/>
      <c r="H24" s="94"/>
      <c r="I24" s="94"/>
      <c r="J24" s="94"/>
      <c r="K24" s="94"/>
      <c r="L24" s="94"/>
      <c r="M24" s="94"/>
      <c r="N24" s="94"/>
      <c r="O24" s="94"/>
      <c r="P24" s="92"/>
    </row>
    <row r="25" spans="1:16" ht="16.5" customHeight="1" thickTop="1" x14ac:dyDescent="0.3">
      <c r="A25" s="92"/>
      <c r="B25" s="94"/>
      <c r="C25" s="94"/>
      <c r="D25" s="94"/>
      <c r="E25" s="94"/>
      <c r="F25" s="94"/>
      <c r="G25" s="94"/>
      <c r="H25" s="94"/>
      <c r="I25" s="94"/>
      <c r="J25" s="94"/>
      <c r="K25" s="94"/>
      <c r="L25" s="94"/>
      <c r="M25" s="94"/>
      <c r="N25" s="94"/>
      <c r="O25" s="94"/>
      <c r="P25" s="92"/>
    </row>
    <row r="26" spans="1:16" s="515" customFormat="1" ht="16.5" customHeight="1" x14ac:dyDescent="0.25">
      <c r="A26" s="776"/>
      <c r="B26" s="275" t="s">
        <v>9947</v>
      </c>
      <c r="C26" s="775"/>
      <c r="D26" s="775"/>
      <c r="E26" s="775"/>
      <c r="F26" s="775"/>
      <c r="G26" s="775"/>
      <c r="H26" s="775"/>
      <c r="I26" s="775"/>
      <c r="J26" s="775"/>
      <c r="K26" s="775"/>
      <c r="L26" s="775"/>
      <c r="M26" s="775"/>
      <c r="N26" s="775"/>
      <c r="O26" s="775"/>
      <c r="P26" s="776"/>
    </row>
    <row r="27" spans="1:16" s="515" customFormat="1" ht="16.5" customHeight="1" thickBot="1" x14ac:dyDescent="0.35">
      <c r="A27" s="776"/>
      <c r="B27" s="775"/>
      <c r="C27" s="775"/>
      <c r="D27" s="775"/>
      <c r="E27" s="775"/>
      <c r="F27" s="775"/>
      <c r="G27" s="775"/>
      <c r="H27" s="775"/>
      <c r="I27" s="775"/>
      <c r="J27" s="775"/>
      <c r="K27" s="775"/>
      <c r="L27" s="775"/>
      <c r="M27" s="775"/>
      <c r="N27" s="775"/>
      <c r="O27" s="775"/>
      <c r="P27" s="776"/>
    </row>
    <row r="28" spans="1:16" s="626" customFormat="1" ht="21.75" customHeight="1" thickTop="1" thickBot="1" x14ac:dyDescent="0.3">
      <c r="A28" s="436"/>
      <c r="B28" s="888" t="s">
        <v>9736</v>
      </c>
      <c r="C28" s="889"/>
      <c r="D28" s="889"/>
      <c r="E28" s="889"/>
      <c r="F28" s="889"/>
      <c r="G28" s="889"/>
      <c r="H28" s="889"/>
      <c r="I28" s="889"/>
      <c r="J28" s="889"/>
      <c r="K28" s="889"/>
      <c r="L28" s="889"/>
      <c r="M28" s="889"/>
      <c r="N28" s="889"/>
      <c r="O28" s="892"/>
      <c r="P28" s="436"/>
    </row>
    <row r="29" spans="1:16" s="342" customFormat="1" ht="24.75" customHeight="1" thickTop="1" x14ac:dyDescent="0.3">
      <c r="A29" s="436"/>
      <c r="B29" s="259" t="s">
        <v>2</v>
      </c>
      <c r="C29" s="1138" t="s">
        <v>1</v>
      </c>
      <c r="D29" s="1139"/>
      <c r="E29" s="1139"/>
      <c r="F29" s="1140"/>
      <c r="G29" s="1138" t="s">
        <v>9435</v>
      </c>
      <c r="H29" s="1139"/>
      <c r="I29" s="1139"/>
      <c r="J29" s="1139"/>
      <c r="K29" s="1140"/>
      <c r="L29" s="1008" t="s">
        <v>9436</v>
      </c>
      <c r="M29" s="1141"/>
      <c r="N29" s="1141"/>
      <c r="O29" s="1142"/>
      <c r="P29" s="436"/>
    </row>
    <row r="30" spans="1:16" s="342" customFormat="1" ht="19.5" customHeight="1" thickBot="1" x14ac:dyDescent="0.35">
      <c r="A30" s="436"/>
      <c r="B30" s="625" t="s">
        <v>9393</v>
      </c>
      <c r="C30" s="1143" t="s">
        <v>9381</v>
      </c>
      <c r="D30" s="1144"/>
      <c r="E30" s="1144"/>
      <c r="F30" s="1145"/>
      <c r="G30" s="1138" t="s">
        <v>9382</v>
      </c>
      <c r="H30" s="1139"/>
      <c r="I30" s="1139"/>
      <c r="J30" s="1139"/>
      <c r="K30" s="1140"/>
      <c r="L30" s="1146" t="s">
        <v>9383</v>
      </c>
      <c r="M30" s="1147"/>
      <c r="N30" s="1147"/>
      <c r="O30" s="1148"/>
      <c r="P30" s="436"/>
    </row>
    <row r="31" spans="1:16" ht="16.5" customHeight="1" thickTop="1" thickBot="1" x14ac:dyDescent="0.35">
      <c r="A31" s="92"/>
      <c r="B31" s="391"/>
      <c r="C31" s="1135"/>
      <c r="D31" s="1135"/>
      <c r="E31" s="1135"/>
      <c r="F31" s="1135"/>
      <c r="G31" s="1131"/>
      <c r="H31" s="1131"/>
      <c r="I31" s="1131"/>
      <c r="J31" s="1131"/>
      <c r="K31" s="1131"/>
      <c r="L31" s="1131"/>
      <c r="M31" s="1131"/>
      <c r="N31" s="1131"/>
      <c r="O31" s="1133"/>
      <c r="P31" s="92"/>
    </row>
    <row r="32" spans="1:16" ht="16.5" customHeight="1" thickTop="1" thickBot="1" x14ac:dyDescent="0.35">
      <c r="A32" s="92"/>
      <c r="B32" s="391"/>
      <c r="C32" s="1135"/>
      <c r="D32" s="1135"/>
      <c r="E32" s="1135"/>
      <c r="F32" s="1135"/>
      <c r="G32" s="1131"/>
      <c r="H32" s="1131"/>
      <c r="I32" s="1131"/>
      <c r="J32" s="1131"/>
      <c r="K32" s="1131"/>
      <c r="L32" s="1131"/>
      <c r="M32" s="1131"/>
      <c r="N32" s="1131"/>
      <c r="O32" s="1133"/>
      <c r="P32" s="92"/>
    </row>
    <row r="33" spans="1:16" ht="16.5" customHeight="1" thickTop="1" thickBot="1" x14ac:dyDescent="0.35">
      <c r="A33" s="92"/>
      <c r="B33" s="391"/>
      <c r="C33" s="1135"/>
      <c r="D33" s="1135"/>
      <c r="E33" s="1135"/>
      <c r="F33" s="1135"/>
      <c r="G33" s="1131"/>
      <c r="H33" s="1131"/>
      <c r="I33" s="1131"/>
      <c r="J33" s="1131"/>
      <c r="K33" s="1131"/>
      <c r="L33" s="1131"/>
      <c r="M33" s="1131"/>
      <c r="N33" s="1131"/>
      <c r="O33" s="1133"/>
      <c r="P33" s="92"/>
    </row>
    <row r="34" spans="1:16" ht="16.5" customHeight="1" thickTop="1" thickBot="1" x14ac:dyDescent="0.35">
      <c r="A34" s="92"/>
      <c r="B34" s="391"/>
      <c r="C34" s="1135"/>
      <c r="D34" s="1135"/>
      <c r="E34" s="1135"/>
      <c r="F34" s="1135"/>
      <c r="G34" s="1131"/>
      <c r="H34" s="1131"/>
      <c r="I34" s="1131"/>
      <c r="J34" s="1131"/>
      <c r="K34" s="1131"/>
      <c r="L34" s="1131"/>
      <c r="M34" s="1131"/>
      <c r="N34" s="1131"/>
      <c r="O34" s="1133"/>
      <c r="P34" s="92"/>
    </row>
    <row r="35" spans="1:16" ht="16.5" customHeight="1" thickTop="1" thickBot="1" x14ac:dyDescent="0.35">
      <c r="A35" s="92"/>
      <c r="B35" s="391"/>
      <c r="C35" s="1135"/>
      <c r="D35" s="1135"/>
      <c r="E35" s="1135"/>
      <c r="F35" s="1135"/>
      <c r="G35" s="1131"/>
      <c r="H35" s="1131"/>
      <c r="I35" s="1131"/>
      <c r="J35" s="1131"/>
      <c r="K35" s="1131"/>
      <c r="L35" s="1131"/>
      <c r="M35" s="1131"/>
      <c r="N35" s="1131"/>
      <c r="O35" s="1133"/>
      <c r="P35" s="92"/>
    </row>
    <row r="36" spans="1:16" ht="16.5" customHeight="1" thickTop="1" thickBot="1" x14ac:dyDescent="0.35">
      <c r="A36" s="92"/>
      <c r="B36" s="391"/>
      <c r="C36" s="1135"/>
      <c r="D36" s="1135"/>
      <c r="E36" s="1135"/>
      <c r="F36" s="1135"/>
      <c r="G36" s="1131"/>
      <c r="H36" s="1131"/>
      <c r="I36" s="1131"/>
      <c r="J36" s="1131"/>
      <c r="K36" s="1131"/>
      <c r="L36" s="1131"/>
      <c r="M36" s="1131"/>
      <c r="N36" s="1131"/>
      <c r="O36" s="1133"/>
      <c r="P36" s="92"/>
    </row>
    <row r="37" spans="1:16" ht="16.5" customHeight="1" thickTop="1" thickBot="1" x14ac:dyDescent="0.35">
      <c r="A37" s="92"/>
      <c r="B37" s="391"/>
      <c r="C37" s="1135"/>
      <c r="D37" s="1135"/>
      <c r="E37" s="1135"/>
      <c r="F37" s="1135"/>
      <c r="G37" s="1131"/>
      <c r="H37" s="1131"/>
      <c r="I37" s="1131"/>
      <c r="J37" s="1131"/>
      <c r="K37" s="1131"/>
      <c r="L37" s="1131"/>
      <c r="M37" s="1131"/>
      <c r="N37" s="1131"/>
      <c r="O37" s="1133"/>
      <c r="P37" s="92"/>
    </row>
    <row r="38" spans="1:16" ht="16.5" customHeight="1" thickTop="1" thickBot="1" x14ac:dyDescent="0.35">
      <c r="A38" s="92"/>
      <c r="B38" s="391"/>
      <c r="C38" s="1135"/>
      <c r="D38" s="1135"/>
      <c r="E38" s="1135"/>
      <c r="F38" s="1135"/>
      <c r="G38" s="1131"/>
      <c r="H38" s="1131"/>
      <c r="I38" s="1131"/>
      <c r="J38" s="1131"/>
      <c r="K38" s="1131"/>
      <c r="L38" s="1131"/>
      <c r="M38" s="1131"/>
      <c r="N38" s="1131"/>
      <c r="O38" s="1133"/>
      <c r="P38" s="92"/>
    </row>
    <row r="39" spans="1:16" ht="16.5" customHeight="1" thickTop="1" thickBot="1" x14ac:dyDescent="0.35">
      <c r="A39" s="92"/>
      <c r="B39" s="392"/>
      <c r="C39" s="1136"/>
      <c r="D39" s="1136"/>
      <c r="E39" s="1136"/>
      <c r="F39" s="1136"/>
      <c r="G39" s="1132"/>
      <c r="H39" s="1132"/>
      <c r="I39" s="1132"/>
      <c r="J39" s="1132"/>
      <c r="K39" s="1132"/>
      <c r="L39" s="1132"/>
      <c r="M39" s="1132"/>
      <c r="N39" s="1132"/>
      <c r="O39" s="1137"/>
      <c r="P39" s="92"/>
    </row>
    <row r="40" spans="1:16" ht="16.5" customHeight="1" thickTop="1" x14ac:dyDescent="0.3">
      <c r="A40" s="92"/>
      <c r="B40" s="904"/>
      <c r="C40" s="1130"/>
      <c r="D40" s="1130"/>
      <c r="E40" s="1130"/>
      <c r="F40" s="1130"/>
      <c r="G40" s="1130"/>
      <c r="H40" s="1130"/>
      <c r="I40" s="1130"/>
      <c r="J40" s="1130"/>
      <c r="K40" s="1130"/>
      <c r="L40" s="1130"/>
      <c r="M40" s="1130"/>
      <c r="N40" s="1130"/>
      <c r="O40" s="1130"/>
      <c r="P40" s="92"/>
    </row>
    <row r="41" spans="1:16" ht="15.6" x14ac:dyDescent="0.3">
      <c r="B41" s="1134"/>
      <c r="C41" s="1134"/>
      <c r="D41" s="1134"/>
      <c r="E41" s="1134"/>
      <c r="F41" s="1134"/>
      <c r="G41" s="1134"/>
      <c r="H41" s="394"/>
      <c r="J41" s="1134"/>
      <c r="K41" s="1134"/>
      <c r="L41" s="1134"/>
      <c r="M41" s="1134"/>
      <c r="N41" s="394"/>
      <c r="O41" s="394"/>
    </row>
  </sheetData>
  <mergeCells count="48">
    <mergeCell ref="M2:O4"/>
    <mergeCell ref="B5:O5"/>
    <mergeCell ref="B10:O10"/>
    <mergeCell ref="E2:L4"/>
    <mergeCell ref="C7:G7"/>
    <mergeCell ref="C8:G8"/>
    <mergeCell ref="B9:P9"/>
    <mergeCell ref="L7:M7"/>
    <mergeCell ref="N7:O7"/>
    <mergeCell ref="L8:M8"/>
    <mergeCell ref="B28:O28"/>
    <mergeCell ref="C29:F29"/>
    <mergeCell ref="G29:K29"/>
    <mergeCell ref="L29:O29"/>
    <mergeCell ref="C30:F30"/>
    <mergeCell ref="G30:K30"/>
    <mergeCell ref="L30:O30"/>
    <mergeCell ref="L33:O33"/>
    <mergeCell ref="C31:F31"/>
    <mergeCell ref="G31:K31"/>
    <mergeCell ref="G32:K32"/>
    <mergeCell ref="G33:K33"/>
    <mergeCell ref="C32:F32"/>
    <mergeCell ref="L32:O32"/>
    <mergeCell ref="C33:F33"/>
    <mergeCell ref="L31:O31"/>
    <mergeCell ref="B41:C41"/>
    <mergeCell ref="D41:G41"/>
    <mergeCell ref="J41:M41"/>
    <mergeCell ref="C34:F34"/>
    <mergeCell ref="C35:F35"/>
    <mergeCell ref="C36:F36"/>
    <mergeCell ref="C37:F37"/>
    <mergeCell ref="C39:F39"/>
    <mergeCell ref="C38:F38"/>
    <mergeCell ref="L37:O37"/>
    <mergeCell ref="L38:O38"/>
    <mergeCell ref="L39:O39"/>
    <mergeCell ref="G36:K36"/>
    <mergeCell ref="G37:K37"/>
    <mergeCell ref="L34:O34"/>
    <mergeCell ref="G34:K34"/>
    <mergeCell ref="B40:O40"/>
    <mergeCell ref="G35:K35"/>
    <mergeCell ref="G38:K38"/>
    <mergeCell ref="G39:K39"/>
    <mergeCell ref="L35:O35"/>
    <mergeCell ref="L36:O36"/>
  </mergeCells>
  <pageMargins left="0.7" right="0.7" top="0.75" bottom="0.56000000000000005" header="0.3" footer="0.3"/>
  <pageSetup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heetViews>
  <sheetFormatPr defaultRowHeight="15" x14ac:dyDescent="0.25"/>
  <sheetData>
    <row r="1" spans="1:1" ht="18" x14ac:dyDescent="0.35">
      <c r="A1" s="68" t="s">
        <v>9737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59"/>
  <sheetViews>
    <sheetView zoomScale="75" zoomScaleNormal="75" workbookViewId="0"/>
  </sheetViews>
  <sheetFormatPr defaultColWidth="9.140625" defaultRowHeight="15.75" x14ac:dyDescent="0.25"/>
  <cols>
    <col min="1" max="1" width="4.28515625" style="340" customWidth="1"/>
    <col min="2" max="2" width="13.85546875" style="340" customWidth="1"/>
    <col min="3" max="6" width="8.28515625" style="340" customWidth="1"/>
    <col min="7" max="8" width="16.85546875" style="340" customWidth="1"/>
    <col min="9" max="9" width="17.140625" style="340" customWidth="1"/>
    <col min="10" max="12" width="11.28515625" style="340" customWidth="1"/>
    <col min="13" max="13" width="14.5703125" style="340" customWidth="1"/>
    <col min="14" max="15" width="15.28515625" style="340" customWidth="1"/>
    <col min="16" max="16" width="5.85546875" style="340" customWidth="1"/>
    <col min="17" max="16384" width="9.140625" style="340"/>
  </cols>
  <sheetData>
    <row r="1" spans="1:19" s="91" customFormat="1" ht="16.5" customHeight="1" thickTop="1" thickBot="1" x14ac:dyDescent="0.35">
      <c r="A1" s="92"/>
      <c r="B1" s="92"/>
      <c r="C1" s="92"/>
      <c r="D1" s="92"/>
      <c r="E1" s="92"/>
      <c r="F1" s="70"/>
      <c r="G1" s="70"/>
      <c r="H1" s="70"/>
      <c r="I1" s="70"/>
      <c r="J1" s="70"/>
      <c r="K1" s="70"/>
      <c r="L1" s="70"/>
      <c r="M1" s="80"/>
      <c r="N1" s="395"/>
      <c r="O1" s="396"/>
      <c r="P1" s="181"/>
    </row>
    <row r="2" spans="1:19" s="211" customFormat="1" ht="19.5" customHeight="1" thickTop="1" thickBot="1" x14ac:dyDescent="0.3">
      <c r="A2" s="97"/>
      <c r="B2" s="97"/>
      <c r="C2" s="397"/>
      <c r="D2" s="398"/>
      <c r="E2" s="398"/>
      <c r="F2" s="1040" t="s">
        <v>9732</v>
      </c>
      <c r="G2" s="1229"/>
      <c r="H2" s="1229"/>
      <c r="I2" s="1229"/>
      <c r="J2" s="1229"/>
      <c r="K2" s="1229"/>
      <c r="L2" s="1230"/>
      <c r="M2" s="987" t="s">
        <v>9739</v>
      </c>
      <c r="N2" s="1084"/>
      <c r="O2" s="1084"/>
      <c r="P2" s="380"/>
      <c r="S2" s="399"/>
    </row>
    <row r="3" spans="1:19" s="211" customFormat="1" ht="19.5" customHeight="1" thickTop="1" thickBot="1" x14ac:dyDescent="0.3">
      <c r="A3" s="97"/>
      <c r="B3" s="97"/>
      <c r="C3" s="400"/>
      <c r="D3" s="401"/>
      <c r="E3" s="401"/>
      <c r="F3" s="1231"/>
      <c r="G3" s="1229"/>
      <c r="H3" s="1229"/>
      <c r="I3" s="1229"/>
      <c r="J3" s="1229"/>
      <c r="K3" s="1229"/>
      <c r="L3" s="1230"/>
      <c r="M3" s="1118"/>
      <c r="N3" s="1084"/>
      <c r="O3" s="1084"/>
      <c r="P3" s="380"/>
    </row>
    <row r="4" spans="1:19" s="211" customFormat="1" ht="19.5" customHeight="1" thickTop="1" thickBot="1" x14ac:dyDescent="0.3">
      <c r="A4" s="97"/>
      <c r="B4" s="97"/>
      <c r="C4" s="400"/>
      <c r="D4" s="401"/>
      <c r="E4" s="401"/>
      <c r="F4" s="1231"/>
      <c r="G4" s="1229"/>
      <c r="H4" s="1229"/>
      <c r="I4" s="1229"/>
      <c r="J4" s="1229"/>
      <c r="K4" s="1229"/>
      <c r="L4" s="1230"/>
      <c r="M4" s="1227"/>
      <c r="N4" s="1228"/>
      <c r="O4" s="1228"/>
      <c r="P4" s="380"/>
    </row>
    <row r="5" spans="1:19" s="91" customFormat="1" ht="16.5" customHeight="1" thickTop="1" thickBot="1" x14ac:dyDescent="0.35">
      <c r="A5" s="453"/>
      <c r="B5" s="373"/>
      <c r="C5" s="143"/>
      <c r="D5" s="143"/>
      <c r="E5" s="143"/>
      <c r="F5" s="44"/>
      <c r="G5" s="45"/>
      <c r="H5" s="45"/>
      <c r="I5" s="45"/>
      <c r="J5" s="45"/>
      <c r="K5" s="45"/>
      <c r="L5" s="602"/>
      <c r="M5" s="402"/>
      <c r="N5" s="395"/>
      <c r="O5" s="396"/>
      <c r="P5" s="181"/>
    </row>
    <row r="6" spans="1:19" s="91" customFormat="1" ht="16.5" customHeight="1" thickTop="1" thickBot="1" x14ac:dyDescent="0.35">
      <c r="A6" s="214"/>
      <c r="B6" s="170"/>
      <c r="C6" s="143"/>
      <c r="D6" s="143"/>
      <c r="E6" s="143"/>
      <c r="F6" s="44"/>
      <c r="G6" s="45"/>
      <c r="H6" s="45"/>
      <c r="I6" s="45"/>
      <c r="J6" s="45"/>
      <c r="K6" s="45"/>
      <c r="L6" s="602"/>
      <c r="M6" s="402"/>
      <c r="N6" s="395"/>
      <c r="O6" s="396"/>
      <c r="P6" s="181"/>
    </row>
    <row r="7" spans="1:19" s="91" customFormat="1" ht="16.5" customHeight="1" thickTop="1" thickBot="1" x14ac:dyDescent="0.35">
      <c r="A7" s="181"/>
      <c r="B7" s="603" t="s">
        <v>9679</v>
      </c>
      <c r="C7" s="940"/>
      <c r="D7" s="941"/>
      <c r="E7" s="941"/>
      <c r="F7" s="941"/>
      <c r="G7" s="942"/>
      <c r="H7" s="70"/>
      <c r="I7" s="45"/>
      <c r="J7" s="45"/>
      <c r="K7" s="45"/>
      <c r="L7" s="857" t="s">
        <v>9796</v>
      </c>
      <c r="M7" s="858"/>
      <c r="N7" s="855" t="s">
        <v>9784</v>
      </c>
      <c r="O7" s="856"/>
      <c r="P7" s="181"/>
    </row>
    <row r="8" spans="1:19" s="91" customFormat="1" ht="16.5" customHeight="1" thickTop="1" thickBot="1" x14ac:dyDescent="0.35">
      <c r="A8" s="181"/>
      <c r="B8" s="429" t="s">
        <v>9680</v>
      </c>
      <c r="C8" s="940"/>
      <c r="D8" s="941"/>
      <c r="E8" s="941"/>
      <c r="F8" s="941"/>
      <c r="G8" s="942"/>
      <c r="H8" s="70"/>
      <c r="I8" s="45"/>
      <c r="J8" s="45"/>
      <c r="K8" s="45"/>
      <c r="L8" s="857" t="s">
        <v>9795</v>
      </c>
      <c r="M8" s="858"/>
      <c r="N8" s="600" t="s">
        <v>9791</v>
      </c>
      <c r="O8" s="601" t="s">
        <v>9792</v>
      </c>
      <c r="P8" s="181"/>
    </row>
    <row r="9" spans="1:19" s="91" customFormat="1" ht="16.5" customHeight="1" thickTop="1" thickBot="1" x14ac:dyDescent="0.35">
      <c r="A9" s="181"/>
      <c r="B9" s="1085"/>
      <c r="C9" s="1225"/>
      <c r="D9" s="1225"/>
      <c r="E9" s="1225"/>
      <c r="F9" s="1225"/>
      <c r="G9" s="1225"/>
      <c r="H9" s="1225"/>
      <c r="I9" s="1225"/>
      <c r="J9" s="1225"/>
      <c r="K9" s="1225"/>
      <c r="L9" s="1226"/>
      <c r="M9" s="1226"/>
      <c r="N9" s="1225"/>
      <c r="O9" s="1225"/>
      <c r="P9" s="181"/>
    </row>
    <row r="10" spans="1:19" s="91" customFormat="1" ht="16.5" customHeight="1" thickTop="1" thickBot="1" x14ac:dyDescent="0.35">
      <c r="A10" s="181"/>
      <c r="B10" s="1122" t="s">
        <v>9437</v>
      </c>
      <c r="C10" s="1122"/>
      <c r="D10" s="1122"/>
      <c r="E10" s="1122"/>
      <c r="F10" s="1122"/>
      <c r="G10" s="1122"/>
      <c r="H10" s="1122"/>
      <c r="I10" s="1122"/>
      <c r="J10" s="1122"/>
      <c r="K10" s="1122"/>
      <c r="L10" s="1122"/>
      <c r="M10" s="1122"/>
      <c r="N10" s="1122"/>
      <c r="O10" s="1122"/>
      <c r="P10" s="181"/>
    </row>
    <row r="11" spans="1:19" s="91" customFormat="1" ht="16.5" customHeight="1" thickTop="1" thickBot="1" x14ac:dyDescent="0.3">
      <c r="A11" s="206"/>
      <c r="B11" s="206"/>
      <c r="C11" s="206"/>
      <c r="D11" s="206"/>
      <c r="E11" s="206"/>
      <c r="F11" s="206"/>
      <c r="G11" s="206"/>
      <c r="H11" s="206"/>
      <c r="I11" s="206"/>
      <c r="J11" s="206"/>
      <c r="K11" s="206"/>
      <c r="L11" s="206"/>
      <c r="M11" s="206"/>
      <c r="N11" s="206"/>
      <c r="O11" s="206"/>
      <c r="P11" s="181"/>
    </row>
    <row r="12" spans="1:19" s="91" customFormat="1" ht="16.5" customHeight="1" thickTop="1" thickBot="1" x14ac:dyDescent="0.3">
      <c r="A12" s="206"/>
      <c r="B12" s="206" t="s">
        <v>9647</v>
      </c>
      <c r="C12" s="206"/>
      <c r="D12" s="206"/>
      <c r="E12" s="206"/>
      <c r="F12" s="206"/>
      <c r="G12" s="206"/>
      <c r="H12" s="206"/>
      <c r="I12" s="206"/>
      <c r="J12" s="206"/>
      <c r="K12" s="206"/>
      <c r="L12" s="206"/>
      <c r="M12" s="206"/>
      <c r="N12" s="206"/>
      <c r="O12" s="206"/>
      <c r="P12" s="206"/>
    </row>
    <row r="13" spans="1:19" s="91" customFormat="1" ht="16.5" customHeight="1" thickTop="1" thickBot="1" x14ac:dyDescent="0.3">
      <c r="A13" s="691"/>
      <c r="B13" s="691"/>
      <c r="C13" s="691"/>
      <c r="D13" s="691"/>
      <c r="E13" s="691"/>
      <c r="F13" s="691"/>
      <c r="G13" s="691"/>
      <c r="H13" s="691"/>
      <c r="I13" s="691"/>
      <c r="J13" s="691"/>
      <c r="K13" s="691"/>
      <c r="L13" s="691"/>
      <c r="M13" s="691"/>
      <c r="N13" s="691"/>
      <c r="O13" s="691"/>
      <c r="P13" s="691"/>
    </row>
    <row r="14" spans="1:19" s="91" customFormat="1" ht="18.75" customHeight="1" thickTop="1" thickBot="1" x14ac:dyDescent="0.35">
      <c r="A14" s="206"/>
      <c r="B14" s="212" t="s">
        <v>9500</v>
      </c>
      <c r="C14" s="206"/>
      <c r="D14" s="206"/>
      <c r="E14" s="206"/>
      <c r="F14" s="206"/>
      <c r="G14" s="206"/>
      <c r="H14" s="206"/>
      <c r="I14" s="206"/>
      <c r="J14" s="206"/>
      <c r="K14" s="206"/>
      <c r="L14" s="206"/>
      <c r="M14" s="206"/>
      <c r="N14" s="206"/>
      <c r="O14" s="206"/>
      <c r="P14" s="181"/>
    </row>
    <row r="15" spans="1:19" s="91" customFormat="1" ht="18.75" customHeight="1" thickTop="1" thickBot="1" x14ac:dyDescent="0.3">
      <c r="A15" s="206"/>
      <c r="B15" s="206" t="s">
        <v>9501</v>
      </c>
      <c r="C15" s="206"/>
      <c r="D15" s="206"/>
      <c r="E15" s="206"/>
      <c r="F15" s="206"/>
      <c r="G15" s="206"/>
      <c r="H15" s="206"/>
      <c r="I15" s="206"/>
      <c r="J15" s="206"/>
      <c r="K15" s="206"/>
      <c r="L15" s="206"/>
      <c r="M15" s="206"/>
      <c r="N15" s="206"/>
      <c r="O15" s="206"/>
      <c r="P15" s="181"/>
    </row>
    <row r="16" spans="1:19" s="91" customFormat="1" ht="18.75" customHeight="1" thickTop="1" thickBot="1" x14ac:dyDescent="0.25">
      <c r="A16" s="206"/>
      <c r="B16" s="206" t="s">
        <v>9599</v>
      </c>
      <c r="C16" s="206"/>
      <c r="D16" s="206"/>
      <c r="E16" s="206"/>
      <c r="F16" s="206"/>
      <c r="G16" s="206"/>
      <c r="H16" s="206"/>
      <c r="I16" s="206"/>
      <c r="J16" s="206"/>
      <c r="K16" s="206"/>
      <c r="L16" s="206"/>
      <c r="M16" s="206"/>
      <c r="N16" s="206"/>
      <c r="O16" s="206"/>
      <c r="P16" s="181"/>
    </row>
    <row r="17" spans="1:16" s="91" customFormat="1" ht="18.75" customHeight="1" thickTop="1" thickBot="1" x14ac:dyDescent="0.25">
      <c r="A17" s="206"/>
      <c r="B17" s="206" t="s">
        <v>9600</v>
      </c>
      <c r="C17" s="206"/>
      <c r="D17" s="206"/>
      <c r="E17" s="206"/>
      <c r="F17" s="206"/>
      <c r="G17" s="206"/>
      <c r="H17" s="206"/>
      <c r="I17" s="206"/>
      <c r="J17" s="206"/>
      <c r="K17" s="206"/>
      <c r="L17" s="206"/>
      <c r="M17" s="206"/>
      <c r="N17" s="206"/>
      <c r="O17" s="206"/>
      <c r="P17" s="181"/>
    </row>
    <row r="18" spans="1:16" s="91" customFormat="1" ht="18.75" customHeight="1" thickTop="1" thickBot="1" x14ac:dyDescent="0.3">
      <c r="A18" s="206"/>
      <c r="B18" s="206" t="s">
        <v>9601</v>
      </c>
      <c r="C18" s="206"/>
      <c r="D18" s="206"/>
      <c r="E18" s="206"/>
      <c r="F18" s="206"/>
      <c r="G18" s="206"/>
      <c r="H18" s="206"/>
      <c r="I18" s="206"/>
      <c r="J18" s="206"/>
      <c r="K18" s="206"/>
      <c r="L18" s="206"/>
      <c r="M18" s="206"/>
      <c r="N18" s="206"/>
      <c r="O18" s="206"/>
      <c r="P18" s="181"/>
    </row>
    <row r="19" spans="1:16" s="91" customFormat="1" ht="18.75" customHeight="1" thickTop="1" thickBot="1" x14ac:dyDescent="0.3">
      <c r="A19" s="206"/>
      <c r="B19" s="701" t="s">
        <v>9502</v>
      </c>
      <c r="C19" s="206"/>
      <c r="D19" s="206"/>
      <c r="E19" s="206"/>
      <c r="F19" s="206"/>
      <c r="G19" s="206"/>
      <c r="H19" s="206"/>
      <c r="I19" s="206"/>
      <c r="J19" s="206"/>
      <c r="K19" s="206"/>
      <c r="L19" s="206"/>
      <c r="M19" s="206"/>
      <c r="N19" s="206"/>
      <c r="O19" s="206"/>
      <c r="P19" s="181"/>
    </row>
    <row r="20" spans="1:16" s="91" customFormat="1" ht="18.75" customHeight="1" thickTop="1" thickBot="1" x14ac:dyDescent="0.25">
      <c r="A20" s="206"/>
      <c r="B20" s="701" t="s">
        <v>9603</v>
      </c>
      <c r="C20" s="206"/>
      <c r="D20" s="206"/>
      <c r="E20" s="206"/>
      <c r="F20" s="206"/>
      <c r="G20" s="206"/>
      <c r="H20" s="206"/>
      <c r="I20" s="206"/>
      <c r="J20" s="206"/>
      <c r="K20" s="206"/>
      <c r="L20" s="206"/>
      <c r="M20" s="206"/>
      <c r="N20" s="206"/>
      <c r="O20" s="206"/>
      <c r="P20" s="181"/>
    </row>
    <row r="21" spans="1:16" s="91" customFormat="1" ht="18.75" customHeight="1" thickTop="1" thickBot="1" x14ac:dyDescent="0.25">
      <c r="A21" s="206"/>
      <c r="B21" s="701" t="s">
        <v>9604</v>
      </c>
      <c r="C21" s="206"/>
      <c r="D21" s="206"/>
      <c r="E21" s="206"/>
      <c r="F21" s="206"/>
      <c r="G21" s="206"/>
      <c r="H21" s="206"/>
      <c r="I21" s="206"/>
      <c r="J21" s="206"/>
      <c r="K21" s="206"/>
      <c r="L21" s="206"/>
      <c r="M21" s="206"/>
      <c r="N21" s="206"/>
      <c r="O21" s="206"/>
      <c r="P21" s="181"/>
    </row>
    <row r="22" spans="1:16" s="91" customFormat="1" ht="18.75" customHeight="1" thickTop="1" thickBot="1" x14ac:dyDescent="0.3">
      <c r="A22" s="206"/>
      <c r="B22" s="206" t="s">
        <v>9602</v>
      </c>
      <c r="C22" s="206"/>
      <c r="D22" s="206"/>
      <c r="E22" s="206"/>
      <c r="F22" s="206"/>
      <c r="G22" s="206"/>
      <c r="H22" s="206"/>
      <c r="I22" s="206"/>
      <c r="J22" s="206"/>
      <c r="K22" s="206"/>
      <c r="L22" s="206"/>
      <c r="M22" s="206"/>
      <c r="N22" s="206"/>
      <c r="O22" s="206"/>
      <c r="P22" s="181"/>
    </row>
    <row r="23" spans="1:16" s="91" customFormat="1" ht="18.75" customHeight="1" thickTop="1" thickBot="1" x14ac:dyDescent="0.3">
      <c r="A23" s="691"/>
      <c r="B23" s="691"/>
      <c r="C23" s="691"/>
      <c r="D23" s="691"/>
      <c r="E23" s="691"/>
      <c r="F23" s="691"/>
      <c r="G23" s="691"/>
      <c r="H23" s="691"/>
      <c r="I23" s="691"/>
      <c r="J23" s="691"/>
      <c r="K23" s="691"/>
      <c r="L23" s="691"/>
      <c r="M23" s="691"/>
      <c r="N23" s="691"/>
      <c r="O23" s="691"/>
      <c r="P23" s="181"/>
    </row>
    <row r="24" spans="1:16" s="91" customFormat="1" ht="18.75" customHeight="1" thickTop="1" thickBot="1" x14ac:dyDescent="0.35">
      <c r="A24" s="206"/>
      <c r="B24" s="212" t="s">
        <v>9503</v>
      </c>
      <c r="C24" s="206"/>
      <c r="D24" s="206"/>
      <c r="E24" s="206"/>
      <c r="F24" s="206"/>
      <c r="G24" s="206"/>
      <c r="H24" s="206"/>
      <c r="I24" s="206"/>
      <c r="J24" s="206"/>
      <c r="K24" s="206"/>
      <c r="L24" s="206"/>
      <c r="M24" s="206"/>
      <c r="N24" s="206"/>
      <c r="O24" s="206"/>
      <c r="P24" s="181"/>
    </row>
    <row r="25" spans="1:16" s="91" customFormat="1" ht="18.75" customHeight="1" thickTop="1" thickBot="1" x14ac:dyDescent="0.3">
      <c r="A25" s="206"/>
      <c r="B25" s="206" t="s">
        <v>9605</v>
      </c>
      <c r="C25" s="206"/>
      <c r="D25" s="206"/>
      <c r="E25" s="206"/>
      <c r="F25" s="206"/>
      <c r="G25" s="206"/>
      <c r="H25" s="206"/>
      <c r="I25" s="206"/>
      <c r="J25" s="206"/>
      <c r="K25" s="206"/>
      <c r="L25" s="206"/>
      <c r="M25" s="206"/>
      <c r="N25" s="206"/>
      <c r="O25" s="206"/>
      <c r="P25" s="181"/>
    </row>
    <row r="26" spans="1:16" s="91" customFormat="1" ht="18.75" customHeight="1" thickTop="1" thickBot="1" x14ac:dyDescent="0.3">
      <c r="A26" s="206"/>
      <c r="B26" s="691" t="s">
        <v>9854</v>
      </c>
      <c r="C26" s="206"/>
      <c r="D26" s="206"/>
      <c r="E26" s="206"/>
      <c r="F26" s="206"/>
      <c r="G26" s="206"/>
      <c r="H26" s="206"/>
      <c r="I26" s="206"/>
      <c r="J26" s="206"/>
      <c r="K26" s="206"/>
      <c r="L26" s="206"/>
      <c r="M26" s="206"/>
      <c r="N26" s="206"/>
      <c r="O26" s="206"/>
      <c r="P26" s="181"/>
    </row>
    <row r="27" spans="1:16" s="91" customFormat="1" ht="18.75" customHeight="1" thickTop="1" thickBot="1" x14ac:dyDescent="0.3">
      <c r="A27" s="206"/>
      <c r="B27" s="206" t="s">
        <v>9740</v>
      </c>
      <c r="C27" s="206"/>
      <c r="D27" s="206"/>
      <c r="E27" s="206"/>
      <c r="F27" s="206"/>
      <c r="G27" s="206"/>
      <c r="H27" s="206"/>
      <c r="I27" s="206"/>
      <c r="J27" s="206"/>
      <c r="K27" s="206"/>
      <c r="L27" s="206"/>
      <c r="M27" s="206"/>
      <c r="N27" s="206"/>
      <c r="O27" s="206"/>
      <c r="P27" s="181"/>
    </row>
    <row r="28" spans="1:16" s="91" customFormat="1" ht="18.75" customHeight="1" thickTop="1" thickBot="1" x14ac:dyDescent="0.3">
      <c r="A28" s="206"/>
      <c r="B28" s="206" t="s">
        <v>9741</v>
      </c>
      <c r="C28" s="206"/>
      <c r="D28" s="206"/>
      <c r="E28" s="206"/>
      <c r="F28" s="206"/>
      <c r="G28" s="206"/>
      <c r="H28" s="206"/>
      <c r="I28" s="206"/>
      <c r="J28" s="206"/>
      <c r="K28" s="206"/>
      <c r="L28" s="206"/>
      <c r="M28" s="206"/>
      <c r="N28" s="206"/>
      <c r="O28" s="206"/>
      <c r="P28" s="181"/>
    </row>
    <row r="29" spans="1:16" s="91" customFormat="1" ht="18.75" customHeight="1" thickTop="1" thickBot="1" x14ac:dyDescent="0.3">
      <c r="A29" s="206"/>
      <c r="B29" s="691" t="s">
        <v>9859</v>
      </c>
      <c r="C29" s="206"/>
      <c r="D29" s="206"/>
      <c r="E29" s="206"/>
      <c r="F29" s="206"/>
      <c r="G29" s="206"/>
      <c r="H29" s="206"/>
      <c r="I29" s="206"/>
      <c r="J29" s="206"/>
      <c r="K29" s="206"/>
      <c r="L29" s="206"/>
      <c r="M29" s="206"/>
      <c r="N29" s="206"/>
      <c r="O29" s="206"/>
      <c r="P29" s="181"/>
    </row>
    <row r="30" spans="1:16" s="91" customFormat="1" ht="18.75" customHeight="1" thickTop="1" thickBot="1" x14ac:dyDescent="0.25">
      <c r="A30" s="206"/>
      <c r="B30" s="206" t="s">
        <v>9606</v>
      </c>
      <c r="C30" s="206"/>
      <c r="D30" s="206"/>
      <c r="E30" s="206"/>
      <c r="F30" s="206"/>
      <c r="G30" s="206"/>
      <c r="H30" s="206"/>
      <c r="I30" s="206"/>
      <c r="J30" s="206"/>
      <c r="K30" s="206"/>
      <c r="L30" s="206"/>
      <c r="M30" s="206"/>
      <c r="N30" s="206"/>
      <c r="O30" s="206"/>
      <c r="P30" s="181"/>
    </row>
    <row r="31" spans="1:16" s="91" customFormat="1" ht="18.75" customHeight="1" thickTop="1" thickBot="1" x14ac:dyDescent="0.25">
      <c r="A31" s="206"/>
      <c r="B31" s="206" t="s">
        <v>9607</v>
      </c>
      <c r="C31" s="206"/>
      <c r="D31" s="206"/>
      <c r="E31" s="206"/>
      <c r="F31" s="206"/>
      <c r="G31" s="206"/>
      <c r="H31" s="206"/>
      <c r="I31" s="206"/>
      <c r="J31" s="206"/>
      <c r="K31" s="206"/>
      <c r="L31" s="206"/>
      <c r="M31" s="206"/>
      <c r="N31" s="206"/>
      <c r="O31" s="206"/>
      <c r="P31" s="181"/>
    </row>
    <row r="32" spans="1:16" s="91" customFormat="1" ht="18.75" customHeight="1" thickTop="1" thickBot="1" x14ac:dyDescent="0.3">
      <c r="A32" s="206"/>
      <c r="B32" s="691" t="s">
        <v>9855</v>
      </c>
      <c r="C32" s="206"/>
      <c r="D32" s="206"/>
      <c r="E32" s="206"/>
      <c r="F32" s="206"/>
      <c r="G32" s="206"/>
      <c r="H32" s="206"/>
      <c r="I32" s="206"/>
      <c r="J32" s="206"/>
      <c r="K32" s="206"/>
      <c r="L32" s="206"/>
      <c r="M32" s="206"/>
      <c r="N32" s="206"/>
      <c r="O32" s="206"/>
      <c r="P32" s="181"/>
    </row>
    <row r="33" spans="1:16" s="91" customFormat="1" ht="18.75" customHeight="1" thickTop="1" thickBot="1" x14ac:dyDescent="0.25">
      <c r="A33" s="206"/>
      <c r="B33" s="206" t="s">
        <v>9608</v>
      </c>
      <c r="C33" s="206"/>
      <c r="D33" s="206"/>
      <c r="E33" s="206"/>
      <c r="F33" s="206"/>
      <c r="G33" s="206"/>
      <c r="H33" s="206"/>
      <c r="I33" s="206"/>
      <c r="J33" s="206"/>
      <c r="K33" s="206"/>
      <c r="L33" s="206"/>
      <c r="M33" s="206"/>
      <c r="N33" s="206"/>
      <c r="O33" s="206"/>
      <c r="P33" s="181"/>
    </row>
    <row r="34" spans="1:16" s="91" customFormat="1" ht="18.75" customHeight="1" thickTop="1" thickBot="1" x14ac:dyDescent="0.25">
      <c r="A34" s="206"/>
      <c r="B34" s="206" t="s">
        <v>9609</v>
      </c>
      <c r="C34" s="206"/>
      <c r="D34" s="206"/>
      <c r="E34" s="206"/>
      <c r="F34" s="206"/>
      <c r="G34" s="206"/>
      <c r="H34" s="206"/>
      <c r="I34" s="206"/>
      <c r="J34" s="206"/>
      <c r="K34" s="206"/>
      <c r="L34" s="206"/>
      <c r="M34" s="206"/>
      <c r="N34" s="206"/>
      <c r="O34" s="206"/>
      <c r="P34" s="181"/>
    </row>
    <row r="35" spans="1:16" s="91" customFormat="1" ht="18.75" customHeight="1" thickTop="1" thickBot="1" x14ac:dyDescent="0.3">
      <c r="A35" s="206"/>
      <c r="B35" s="181" t="s">
        <v>9856</v>
      </c>
      <c r="C35" s="206"/>
      <c r="D35" s="206"/>
      <c r="E35" s="206"/>
      <c r="F35" s="206"/>
      <c r="G35" s="206"/>
      <c r="H35" s="206"/>
      <c r="I35" s="206"/>
      <c r="J35" s="206"/>
      <c r="K35" s="206"/>
      <c r="L35" s="206"/>
      <c r="M35" s="206"/>
      <c r="N35" s="206"/>
      <c r="O35" s="206"/>
      <c r="P35" s="181"/>
    </row>
    <row r="36" spans="1:16" s="91" customFormat="1" ht="18.75" customHeight="1" thickTop="1" thickBot="1" x14ac:dyDescent="0.3">
      <c r="A36" s="206"/>
      <c r="B36" s="691" t="s">
        <v>9857</v>
      </c>
      <c r="C36" s="206"/>
      <c r="D36" s="206"/>
      <c r="E36" s="206"/>
      <c r="F36" s="206"/>
      <c r="G36" s="206"/>
      <c r="H36" s="206"/>
      <c r="I36" s="206"/>
      <c r="J36" s="206"/>
      <c r="K36" s="206"/>
      <c r="L36" s="206"/>
      <c r="M36" s="206"/>
      <c r="N36" s="206"/>
      <c r="O36" s="206"/>
      <c r="P36" s="181"/>
    </row>
    <row r="37" spans="1:16" s="91" customFormat="1" ht="18.75" customHeight="1" thickTop="1" thickBot="1" x14ac:dyDescent="0.3">
      <c r="A37" s="206"/>
      <c r="B37" s="701" t="s">
        <v>9504</v>
      </c>
      <c r="C37" s="206"/>
      <c r="D37" s="206"/>
      <c r="E37" s="206"/>
      <c r="F37" s="206"/>
      <c r="G37" s="206"/>
      <c r="H37" s="206"/>
      <c r="I37" s="206"/>
      <c r="J37" s="206"/>
      <c r="K37" s="206"/>
      <c r="L37" s="206"/>
      <c r="M37" s="206"/>
      <c r="N37" s="206"/>
      <c r="O37" s="206"/>
      <c r="P37" s="181"/>
    </row>
    <row r="38" spans="1:16" s="91" customFormat="1" ht="18.75" customHeight="1" thickTop="1" thickBot="1" x14ac:dyDescent="0.25">
      <c r="A38" s="206"/>
      <c r="B38" s="701" t="s">
        <v>9860</v>
      </c>
      <c r="C38" s="206"/>
      <c r="D38" s="206"/>
      <c r="E38" s="206"/>
      <c r="F38" s="206"/>
      <c r="G38" s="206"/>
      <c r="H38" s="206"/>
      <c r="I38" s="206"/>
      <c r="J38" s="206"/>
      <c r="K38" s="206"/>
      <c r="L38" s="206"/>
      <c r="M38" s="206"/>
      <c r="N38" s="206"/>
      <c r="O38" s="206"/>
      <c r="P38" s="181"/>
    </row>
    <row r="39" spans="1:16" s="91" customFormat="1" ht="18.75" customHeight="1" thickTop="1" thickBot="1" x14ac:dyDescent="0.3">
      <c r="A39" s="206"/>
      <c r="B39" s="691" t="s">
        <v>9858</v>
      </c>
      <c r="C39" s="206"/>
      <c r="D39" s="206"/>
      <c r="E39" s="206"/>
      <c r="F39" s="206"/>
      <c r="G39" s="206"/>
      <c r="H39" s="206"/>
      <c r="I39" s="206"/>
      <c r="J39" s="206"/>
      <c r="K39" s="206"/>
      <c r="L39" s="206"/>
      <c r="M39" s="206"/>
      <c r="N39" s="206"/>
      <c r="O39" s="206"/>
      <c r="P39" s="181"/>
    </row>
    <row r="40" spans="1:16" s="91" customFormat="1" ht="18.75" customHeight="1" thickTop="1" thickBot="1" x14ac:dyDescent="0.3">
      <c r="A40" s="691"/>
      <c r="B40" s="691"/>
      <c r="C40" s="691"/>
      <c r="D40" s="691"/>
      <c r="E40" s="691"/>
      <c r="F40" s="691"/>
      <c r="G40" s="691"/>
      <c r="H40" s="691"/>
      <c r="I40" s="691"/>
      <c r="J40" s="691"/>
      <c r="K40" s="691"/>
      <c r="L40" s="691"/>
      <c r="M40" s="691"/>
      <c r="N40" s="691"/>
      <c r="O40" s="691"/>
      <c r="P40" s="181"/>
    </row>
    <row r="41" spans="1:16" s="91" customFormat="1" ht="20.100000000000001" customHeight="1" thickTop="1" thickBot="1" x14ac:dyDescent="0.3">
      <c r="A41" s="206"/>
      <c r="B41" s="188"/>
      <c r="C41" s="188"/>
      <c r="D41" s="188"/>
      <c r="E41" s="188"/>
      <c r="F41" s="188"/>
      <c r="G41" s="188"/>
      <c r="H41" s="188"/>
      <c r="I41" s="188"/>
      <c r="J41" s="188"/>
      <c r="K41" s="188"/>
      <c r="L41" s="188"/>
      <c r="M41" s="188"/>
      <c r="N41" s="188"/>
      <c r="O41" s="188"/>
      <c r="P41" s="181"/>
    </row>
    <row r="42" spans="1:16" s="211" customFormat="1" ht="23.25" customHeight="1" thickTop="1" thickBot="1" x14ac:dyDescent="0.3">
      <c r="A42" s="380"/>
      <c r="B42" s="1151" t="s">
        <v>1692</v>
      </c>
      <c r="C42" s="1152"/>
      <c r="D42" s="1152"/>
      <c r="E42" s="1152"/>
      <c r="F42" s="1152"/>
      <c r="G42" s="1153"/>
      <c r="H42" s="1154"/>
      <c r="I42" s="1151" t="s">
        <v>1693</v>
      </c>
      <c r="J42" s="1152"/>
      <c r="K42" s="1152"/>
      <c r="L42" s="1152"/>
      <c r="M42" s="1152"/>
      <c r="N42" s="1152"/>
      <c r="O42" s="1155"/>
      <c r="P42" s="380"/>
    </row>
    <row r="43" spans="1:16" s="211" customFormat="1" ht="27" customHeight="1" thickTop="1" thickBot="1" x14ac:dyDescent="0.3">
      <c r="A43" s="380"/>
      <c r="B43" s="1156" t="s">
        <v>9379</v>
      </c>
      <c r="C43" s="1157"/>
      <c r="D43" s="1157"/>
      <c r="E43" s="1157"/>
      <c r="F43" s="1158"/>
      <c r="G43" s="1162"/>
      <c r="H43" s="1163"/>
      <c r="I43" s="1159" t="s">
        <v>9429</v>
      </c>
      <c r="J43" s="1160"/>
      <c r="K43" s="1160"/>
      <c r="L43" s="1160"/>
      <c r="M43" s="1161"/>
      <c r="N43" s="1162"/>
      <c r="O43" s="1163"/>
      <c r="P43" s="380"/>
    </row>
    <row r="44" spans="1:16" s="211" customFormat="1" ht="38.25" customHeight="1" thickTop="1" thickBot="1" x14ac:dyDescent="0.3">
      <c r="A44" s="380"/>
      <c r="B44" s="1181" t="s">
        <v>9380</v>
      </c>
      <c r="C44" s="1182"/>
      <c r="D44" s="1182"/>
      <c r="E44" s="1182"/>
      <c r="F44" s="1183"/>
      <c r="G44" s="1162"/>
      <c r="H44" s="1163"/>
      <c r="I44" s="1184" t="s">
        <v>9428</v>
      </c>
      <c r="J44" s="1185"/>
      <c r="K44" s="1185"/>
      <c r="L44" s="1185"/>
      <c r="M44" s="1186"/>
      <c r="N44" s="1162"/>
      <c r="O44" s="1163"/>
      <c r="P44" s="380"/>
    </row>
    <row r="45" spans="1:16" s="211" customFormat="1" ht="27" customHeight="1" thickTop="1" thickBot="1" x14ac:dyDescent="0.3">
      <c r="A45" s="380"/>
      <c r="B45" s="1174"/>
      <c r="C45" s="1175"/>
      <c r="D45" s="1175"/>
      <c r="E45" s="1175"/>
      <c r="F45" s="1175"/>
      <c r="G45" s="1165"/>
      <c r="H45" s="1166"/>
      <c r="I45" s="1176" t="s">
        <v>9444</v>
      </c>
      <c r="J45" s="1177"/>
      <c r="K45" s="1177"/>
      <c r="L45" s="1177"/>
      <c r="M45" s="1178"/>
      <c r="N45" s="1179">
        <f>SUM(G50,N43)</f>
        <v>0</v>
      </c>
      <c r="O45" s="1180"/>
      <c r="P45" s="380"/>
    </row>
    <row r="46" spans="1:16" s="211" customFormat="1" ht="27" customHeight="1" thickTop="1" thickBot="1" x14ac:dyDescent="0.3">
      <c r="A46" s="380"/>
      <c r="B46" s="1164"/>
      <c r="C46" s="1165"/>
      <c r="D46" s="1165"/>
      <c r="E46" s="1165"/>
      <c r="F46" s="1165"/>
      <c r="G46" s="1165"/>
      <c r="H46" s="1166"/>
      <c r="I46" s="1159" t="s">
        <v>9430</v>
      </c>
      <c r="J46" s="1160"/>
      <c r="K46" s="1160"/>
      <c r="L46" s="1160"/>
      <c r="M46" s="1161"/>
      <c r="N46" s="1162"/>
      <c r="O46" s="1163"/>
      <c r="P46" s="380"/>
    </row>
    <row r="47" spans="1:16" s="211" customFormat="1" ht="27" customHeight="1" thickTop="1" thickBot="1" x14ac:dyDescent="0.3">
      <c r="A47" s="380"/>
      <c r="B47" s="1164"/>
      <c r="C47" s="1165"/>
      <c r="D47" s="1165"/>
      <c r="E47" s="1165"/>
      <c r="F47" s="1165"/>
      <c r="G47" s="1165"/>
      <c r="H47" s="1166"/>
      <c r="I47" s="1159" t="s">
        <v>9431</v>
      </c>
      <c r="J47" s="1160"/>
      <c r="K47" s="1160"/>
      <c r="L47" s="1160"/>
      <c r="M47" s="1161"/>
      <c r="N47" s="1162"/>
      <c r="O47" s="1163"/>
      <c r="P47" s="380"/>
    </row>
    <row r="48" spans="1:16" s="211" customFormat="1" ht="27" customHeight="1" thickTop="1" thickBot="1" x14ac:dyDescent="0.3">
      <c r="A48" s="380"/>
      <c r="B48" s="1164"/>
      <c r="C48" s="1165"/>
      <c r="D48" s="1165"/>
      <c r="E48" s="1165"/>
      <c r="F48" s="1165"/>
      <c r="G48" s="1165"/>
      <c r="H48" s="1166"/>
      <c r="I48" s="1159" t="s">
        <v>9432</v>
      </c>
      <c r="J48" s="1160"/>
      <c r="K48" s="1160"/>
      <c r="L48" s="1160"/>
      <c r="M48" s="1161"/>
      <c r="N48" s="1162"/>
      <c r="O48" s="1163"/>
      <c r="P48" s="380"/>
    </row>
    <row r="49" spans="1:16" s="211" customFormat="1" ht="27" customHeight="1" thickTop="1" thickBot="1" x14ac:dyDescent="0.3">
      <c r="A49" s="380"/>
      <c r="B49" s="1167"/>
      <c r="C49" s="1168"/>
      <c r="D49" s="1168"/>
      <c r="E49" s="1168"/>
      <c r="F49" s="1168"/>
      <c r="G49" s="1169"/>
      <c r="H49" s="1170"/>
      <c r="I49" s="1171" t="s">
        <v>9433</v>
      </c>
      <c r="J49" s="1172"/>
      <c r="K49" s="1172"/>
      <c r="L49" s="1172"/>
      <c r="M49" s="1173"/>
      <c r="N49" s="1162"/>
      <c r="O49" s="1163"/>
      <c r="P49" s="380"/>
    </row>
    <row r="50" spans="1:16" s="211" customFormat="1" ht="27" customHeight="1" thickTop="1" thickBot="1" x14ac:dyDescent="0.3">
      <c r="A50" s="380"/>
      <c r="B50" s="1190" t="s">
        <v>9422</v>
      </c>
      <c r="C50" s="1191"/>
      <c r="D50" s="1191"/>
      <c r="E50" s="1191"/>
      <c r="F50" s="1192"/>
      <c r="G50" s="1193">
        <f>SUM(G44,G43)</f>
        <v>0</v>
      </c>
      <c r="H50" s="1194"/>
      <c r="I50" s="1195" t="s">
        <v>9738</v>
      </c>
      <c r="J50" s="1196"/>
      <c r="K50" s="1196"/>
      <c r="L50" s="1196"/>
      <c r="M50" s="1197"/>
      <c r="N50" s="1193">
        <f>SUM(N46:O49)</f>
        <v>0</v>
      </c>
      <c r="O50" s="1194"/>
      <c r="P50" s="380"/>
    </row>
    <row r="51" spans="1:16" s="211" customFormat="1" ht="27" customHeight="1" thickTop="1" thickBot="1" x14ac:dyDescent="0.3">
      <c r="A51" s="380"/>
      <c r="B51" s="1187" t="s">
        <v>9505</v>
      </c>
      <c r="C51" s="1188"/>
      <c r="D51" s="1188"/>
      <c r="E51" s="1188"/>
      <c r="F51" s="1188"/>
      <c r="G51" s="1188"/>
      <c r="H51" s="1188"/>
      <c r="I51" s="1188"/>
      <c r="J51" s="1188"/>
      <c r="K51" s="1188"/>
      <c r="L51" s="1188"/>
      <c r="M51" s="1188"/>
      <c r="N51" s="1188"/>
      <c r="O51" s="1189"/>
      <c r="P51" s="380"/>
    </row>
    <row r="52" spans="1:16" s="211" customFormat="1" ht="27" customHeight="1" thickTop="1" thickBot="1" x14ac:dyDescent="0.25">
      <c r="A52" s="206"/>
      <c r="B52" s="206"/>
      <c r="C52" s="206"/>
      <c r="D52" s="206"/>
      <c r="E52" s="206"/>
      <c r="F52" s="206"/>
      <c r="G52" s="206"/>
      <c r="H52" s="206"/>
      <c r="I52" s="206"/>
      <c r="J52" s="206"/>
      <c r="K52" s="206"/>
      <c r="L52" s="206"/>
      <c r="M52" s="206"/>
      <c r="N52" s="206"/>
      <c r="O52" s="206"/>
      <c r="P52" s="380"/>
    </row>
    <row r="53" spans="1:16" s="91" customFormat="1" ht="16.5" customHeight="1" thickTop="1" thickBot="1" x14ac:dyDescent="0.25">
      <c r="A53" s="206"/>
      <c r="B53" s="206"/>
      <c r="C53" s="206"/>
      <c r="D53" s="206"/>
      <c r="E53" s="206"/>
      <c r="F53" s="206"/>
      <c r="G53" s="206"/>
      <c r="H53" s="206"/>
      <c r="I53" s="846"/>
      <c r="J53" s="846"/>
      <c r="K53" s="846"/>
      <c r="L53" s="846"/>
      <c r="M53" s="846"/>
      <c r="N53" s="206"/>
      <c r="O53" s="206"/>
      <c r="P53" s="181"/>
    </row>
    <row r="54" spans="1:16" s="211" customFormat="1" ht="21" customHeight="1" thickTop="1" thickBot="1" x14ac:dyDescent="0.3">
      <c r="A54" s="380"/>
      <c r="B54" s="1216" t="s">
        <v>9438</v>
      </c>
      <c r="C54" s="1217"/>
      <c r="D54" s="1217"/>
      <c r="E54" s="1217"/>
      <c r="F54" s="1217"/>
      <c r="G54" s="1217"/>
      <c r="H54" s="1218"/>
      <c r="I54" s="1219" t="s">
        <v>9439</v>
      </c>
      <c r="J54" s="1220"/>
      <c r="K54" s="1220"/>
      <c r="L54" s="1220"/>
      <c r="M54" s="1220"/>
      <c r="N54" s="1220"/>
      <c r="O54" s="1221"/>
      <c r="P54" s="380"/>
    </row>
    <row r="55" spans="1:16" s="211" customFormat="1" ht="33.75" customHeight="1" thickTop="1" thickBot="1" x14ac:dyDescent="0.3">
      <c r="A55" s="380"/>
      <c r="B55" s="1222" t="s">
        <v>9794</v>
      </c>
      <c r="C55" s="1223"/>
      <c r="D55" s="1223"/>
      <c r="E55" s="1223"/>
      <c r="F55" s="1223"/>
      <c r="G55" s="1223"/>
      <c r="H55" s="1224"/>
      <c r="I55" s="1222" t="s">
        <v>9610</v>
      </c>
      <c r="J55" s="1223"/>
      <c r="K55" s="1223"/>
      <c r="L55" s="1223"/>
      <c r="M55" s="1223"/>
      <c r="N55" s="1223"/>
      <c r="O55" s="1224"/>
      <c r="P55" s="380"/>
    </row>
    <row r="56" spans="1:16" s="91" customFormat="1" ht="16.5" customHeight="1" thickTop="1" thickBot="1" x14ac:dyDescent="0.25">
      <c r="A56" s="181"/>
      <c r="B56" s="1198"/>
      <c r="C56" s="1199"/>
      <c r="D56" s="1199"/>
      <c r="E56" s="1199"/>
      <c r="F56" s="1199"/>
      <c r="G56" s="1199"/>
      <c r="H56" s="1200"/>
      <c r="I56" s="1207"/>
      <c r="J56" s="1208"/>
      <c r="K56" s="1208"/>
      <c r="L56" s="1208"/>
      <c r="M56" s="1208"/>
      <c r="N56" s="1208"/>
      <c r="O56" s="1209"/>
      <c r="P56" s="181"/>
    </row>
    <row r="57" spans="1:16" s="91" customFormat="1" ht="16.5" customHeight="1" thickTop="1" thickBot="1" x14ac:dyDescent="0.25">
      <c r="A57" s="181"/>
      <c r="B57" s="1201"/>
      <c r="C57" s="1202"/>
      <c r="D57" s="1202"/>
      <c r="E57" s="1202"/>
      <c r="F57" s="1202"/>
      <c r="G57" s="1202"/>
      <c r="H57" s="1203"/>
      <c r="I57" s="1210"/>
      <c r="J57" s="1211"/>
      <c r="K57" s="1211"/>
      <c r="L57" s="1211"/>
      <c r="M57" s="1211"/>
      <c r="N57" s="1211"/>
      <c r="O57" s="1212"/>
      <c r="P57" s="181"/>
    </row>
    <row r="58" spans="1:16" s="91" customFormat="1" ht="16.5" customHeight="1" thickTop="1" thickBot="1" x14ac:dyDescent="0.25">
      <c r="A58" s="181"/>
      <c r="B58" s="1213"/>
      <c r="C58" s="1214"/>
      <c r="D58" s="1214"/>
      <c r="E58" s="1214"/>
      <c r="F58" s="1214"/>
      <c r="G58" s="1214"/>
      <c r="H58" s="1215"/>
      <c r="I58" s="1204" t="s">
        <v>9421</v>
      </c>
      <c r="J58" s="1205"/>
      <c r="K58" s="1205"/>
      <c r="L58" s="1205"/>
      <c r="M58" s="1205"/>
      <c r="N58" s="1205"/>
      <c r="O58" s="1206"/>
      <c r="P58" s="181"/>
    </row>
    <row r="59" spans="1:16" s="91" customFormat="1" ht="16.5" customHeight="1" thickTop="1" x14ac:dyDescent="0.2">
      <c r="A59" s="403"/>
      <c r="B59" s="403"/>
      <c r="C59" s="403"/>
      <c r="D59" s="403"/>
      <c r="E59" s="403"/>
      <c r="F59" s="403"/>
      <c r="G59" s="403"/>
      <c r="H59" s="403"/>
      <c r="I59" s="403"/>
      <c r="J59" s="403"/>
      <c r="K59" s="403"/>
      <c r="L59" s="403"/>
      <c r="M59" s="403"/>
      <c r="N59" s="403"/>
      <c r="O59" s="403"/>
      <c r="P59" s="403"/>
    </row>
  </sheetData>
  <mergeCells count="55">
    <mergeCell ref="B9:O9"/>
    <mergeCell ref="B10:O10"/>
    <mergeCell ref="M2:O4"/>
    <mergeCell ref="F2:L4"/>
    <mergeCell ref="C7:G7"/>
    <mergeCell ref="C8:G8"/>
    <mergeCell ref="L7:M7"/>
    <mergeCell ref="N7:O7"/>
    <mergeCell ref="L8:M8"/>
    <mergeCell ref="B54:H54"/>
    <mergeCell ref="I54:O54"/>
    <mergeCell ref="B55:H55"/>
    <mergeCell ref="I53:M53"/>
    <mergeCell ref="I55:O55"/>
    <mergeCell ref="B56:H56"/>
    <mergeCell ref="B57:H57"/>
    <mergeCell ref="I58:O58"/>
    <mergeCell ref="I56:O56"/>
    <mergeCell ref="I57:O57"/>
    <mergeCell ref="B58:H58"/>
    <mergeCell ref="B51:O51"/>
    <mergeCell ref="B50:F50"/>
    <mergeCell ref="G50:H50"/>
    <mergeCell ref="I50:M50"/>
    <mergeCell ref="N50:O50"/>
    <mergeCell ref="N44:O44"/>
    <mergeCell ref="B45:F45"/>
    <mergeCell ref="G45:H45"/>
    <mergeCell ref="I45:M45"/>
    <mergeCell ref="N45:O45"/>
    <mergeCell ref="B44:F44"/>
    <mergeCell ref="G44:H44"/>
    <mergeCell ref="I44:M44"/>
    <mergeCell ref="B47:F47"/>
    <mergeCell ref="G47:H47"/>
    <mergeCell ref="I47:M47"/>
    <mergeCell ref="N47:O47"/>
    <mergeCell ref="N46:O46"/>
    <mergeCell ref="B46:F46"/>
    <mergeCell ref="G46:H46"/>
    <mergeCell ref="I46:M46"/>
    <mergeCell ref="B48:F48"/>
    <mergeCell ref="G48:H48"/>
    <mergeCell ref="I48:M48"/>
    <mergeCell ref="N48:O48"/>
    <mergeCell ref="B49:F49"/>
    <mergeCell ref="G49:H49"/>
    <mergeCell ref="I49:M49"/>
    <mergeCell ref="N49:O49"/>
    <mergeCell ref="B42:H42"/>
    <mergeCell ref="I42:O42"/>
    <mergeCell ref="B43:F43"/>
    <mergeCell ref="I43:M43"/>
    <mergeCell ref="G43:H43"/>
    <mergeCell ref="N43:O43"/>
  </mergeCells>
  <pageMargins left="0.79" right="0.63" top="0.75" bottom="0.75" header="0.3" footer="0.3"/>
  <pageSetup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23"/>
  <sheetViews>
    <sheetView zoomScaleNormal="100" workbookViewId="0"/>
  </sheetViews>
  <sheetFormatPr defaultRowHeight="15" x14ac:dyDescent="0.25"/>
  <cols>
    <col min="1" max="1" width="4.28515625" style="338" customWidth="1"/>
    <col min="2" max="2" width="13.7109375" customWidth="1"/>
    <col min="10" max="10" width="9.5703125" customWidth="1"/>
    <col min="11" max="11" width="13" customWidth="1"/>
    <col min="12" max="12" width="11.140625" customWidth="1"/>
    <col min="13" max="14" width="9.85546875" customWidth="1"/>
    <col min="15" max="15" width="10.28515625" customWidth="1"/>
    <col min="16" max="16" width="10.42578125" customWidth="1"/>
    <col min="17" max="17" width="4.28515625" customWidth="1"/>
  </cols>
  <sheetData>
    <row r="1" spans="1:20" s="338" customFormat="1" thickBot="1" x14ac:dyDescent="0.35">
      <c r="A1" s="337"/>
      <c r="B1" s="40"/>
      <c r="C1" s="40"/>
      <c r="D1" s="40"/>
      <c r="E1" s="40"/>
      <c r="F1" s="40"/>
      <c r="G1" s="40"/>
      <c r="H1" s="40"/>
      <c r="I1" s="40"/>
      <c r="J1" s="40"/>
      <c r="K1" s="40"/>
      <c r="L1" s="40"/>
      <c r="M1" s="40"/>
      <c r="N1" s="40"/>
      <c r="O1" s="40"/>
      <c r="P1" s="40"/>
      <c r="Q1" s="337"/>
    </row>
    <row r="2" spans="1:20" s="423" customFormat="1" ht="19.5" customHeight="1" thickTop="1" thickBot="1" x14ac:dyDescent="0.3">
      <c r="A2" s="420"/>
      <c r="B2" s="421"/>
      <c r="C2" s="422"/>
      <c r="D2" s="422"/>
      <c r="E2" s="422"/>
      <c r="F2" s="1040" t="s">
        <v>9732</v>
      </c>
      <c r="G2" s="894"/>
      <c r="H2" s="894"/>
      <c r="I2" s="894"/>
      <c r="J2" s="894"/>
      <c r="K2" s="894"/>
      <c r="L2" s="894"/>
      <c r="M2" s="894"/>
      <c r="N2" s="1232" t="s">
        <v>9664</v>
      </c>
      <c r="O2" s="1233"/>
      <c r="P2" s="1233"/>
      <c r="Q2" s="420"/>
      <c r="T2" s="424" t="s">
        <v>9457</v>
      </c>
    </row>
    <row r="3" spans="1:20" s="423" customFormat="1" ht="19.5" customHeight="1" thickTop="1" thickBot="1" x14ac:dyDescent="0.3">
      <c r="A3" s="420"/>
      <c r="B3" s="425"/>
      <c r="C3" s="426"/>
      <c r="D3" s="426"/>
      <c r="E3" s="426"/>
      <c r="F3" s="1040"/>
      <c r="G3" s="894"/>
      <c r="H3" s="894"/>
      <c r="I3" s="894"/>
      <c r="J3" s="894"/>
      <c r="K3" s="894"/>
      <c r="L3" s="894"/>
      <c r="M3" s="894"/>
      <c r="N3" s="1233"/>
      <c r="O3" s="1233"/>
      <c r="P3" s="1233"/>
      <c r="Q3" s="420"/>
    </row>
    <row r="4" spans="1:20" s="423" customFormat="1" ht="19.5" customHeight="1" thickTop="1" thickBot="1" x14ac:dyDescent="0.3">
      <c r="A4" s="420"/>
      <c r="B4" s="425"/>
      <c r="C4" s="426"/>
      <c r="D4" s="426"/>
      <c r="E4" s="426"/>
      <c r="F4" s="1040"/>
      <c r="G4" s="894"/>
      <c r="H4" s="894"/>
      <c r="I4" s="894"/>
      <c r="J4" s="894"/>
      <c r="K4" s="894"/>
      <c r="L4" s="894"/>
      <c r="M4" s="894"/>
      <c r="N4" s="1233"/>
      <c r="O4" s="1233"/>
      <c r="P4" s="1233"/>
      <c r="Q4" s="420"/>
    </row>
    <row r="5" spans="1:20" ht="15.6" thickTop="1" thickBot="1" x14ac:dyDescent="0.35">
      <c r="A5" s="337"/>
      <c r="B5" s="39"/>
      <c r="C5" s="31"/>
      <c r="D5" s="31"/>
      <c r="E5" s="31"/>
      <c r="F5" s="31"/>
      <c r="G5" s="37"/>
      <c r="H5" s="32"/>
      <c r="I5" s="32"/>
      <c r="J5" s="32"/>
      <c r="K5" s="38"/>
      <c r="L5" s="37"/>
      <c r="M5" s="59"/>
      <c r="N5" s="59"/>
      <c r="O5" s="59"/>
      <c r="P5" s="59"/>
      <c r="Q5" s="54"/>
    </row>
    <row r="6" spans="1:20" ht="16.5" customHeight="1" thickTop="1" thickBot="1" x14ac:dyDescent="0.35">
      <c r="A6" s="337"/>
      <c r="B6" s="58"/>
      <c r="C6" s="58"/>
      <c r="D6" s="58"/>
      <c r="E6" s="58"/>
      <c r="F6" s="58"/>
      <c r="G6" s="59"/>
      <c r="H6" s="59"/>
      <c r="I6" s="59"/>
      <c r="J6" s="59"/>
      <c r="K6" s="59"/>
      <c r="L6" s="59"/>
      <c r="M6" s="59"/>
      <c r="N6" s="59"/>
      <c r="O6" s="59"/>
      <c r="P6" s="59"/>
      <c r="Q6" s="64"/>
    </row>
    <row r="7" spans="1:20" ht="15" customHeight="1" thickTop="1" thickBot="1" x14ac:dyDescent="0.35">
      <c r="A7" s="337"/>
      <c r="B7" s="335" t="s">
        <v>9679</v>
      </c>
      <c r="C7" s="1234"/>
      <c r="D7" s="1235"/>
      <c r="E7" s="1235"/>
      <c r="F7" s="1235"/>
      <c r="G7" s="1235"/>
      <c r="H7" s="1236"/>
      <c r="I7" s="59"/>
      <c r="J7" s="59"/>
      <c r="K7" s="59"/>
      <c r="L7" s="59"/>
      <c r="M7" s="857" t="s">
        <v>9796</v>
      </c>
      <c r="N7" s="858"/>
      <c r="O7" s="855" t="s">
        <v>9784</v>
      </c>
      <c r="P7" s="856"/>
      <c r="Q7" s="54"/>
    </row>
    <row r="8" spans="1:20" ht="15" customHeight="1" thickTop="1" thickBot="1" x14ac:dyDescent="0.35">
      <c r="A8" s="337"/>
      <c r="B8" s="335" t="s">
        <v>9680</v>
      </c>
      <c r="C8" s="1234"/>
      <c r="D8" s="1235"/>
      <c r="E8" s="1235"/>
      <c r="F8" s="1235"/>
      <c r="G8" s="1235"/>
      <c r="H8" s="1236"/>
      <c r="I8" s="59"/>
      <c r="J8" s="59"/>
      <c r="K8" s="59"/>
      <c r="L8" s="59"/>
      <c r="M8" s="857" t="s">
        <v>9795</v>
      </c>
      <c r="N8" s="858"/>
      <c r="O8" s="600" t="s">
        <v>9791</v>
      </c>
      <c r="P8" s="601" t="s">
        <v>9792</v>
      </c>
      <c r="Q8" s="54"/>
    </row>
    <row r="9" spans="1:20" s="338" customFormat="1" ht="15" customHeight="1" thickTop="1" thickBot="1" x14ac:dyDescent="0.35">
      <c r="A9" s="337"/>
      <c r="B9" s="336"/>
      <c r="C9" s="337"/>
      <c r="D9" s="337"/>
      <c r="E9" s="337"/>
      <c r="F9" s="337"/>
      <c r="G9" s="337"/>
      <c r="H9" s="337"/>
      <c r="I9" s="59"/>
      <c r="J9" s="59"/>
      <c r="K9" s="59"/>
      <c r="L9" s="59"/>
      <c r="M9" s="59"/>
      <c r="N9" s="59"/>
      <c r="O9" s="59"/>
      <c r="P9" s="59"/>
      <c r="Q9" s="337"/>
    </row>
    <row r="10" spans="1:20" s="411" customFormat="1" ht="15" customHeight="1" thickTop="1" thickBot="1" x14ac:dyDescent="0.35">
      <c r="A10" s="410"/>
      <c r="B10" s="69"/>
      <c r="C10" s="59"/>
      <c r="D10" s="59"/>
      <c r="E10" s="59"/>
      <c r="F10" s="59"/>
      <c r="G10" s="59"/>
      <c r="H10" s="59"/>
      <c r="I10" s="59"/>
      <c r="J10" s="59"/>
      <c r="K10" s="59"/>
      <c r="L10" s="59"/>
      <c r="M10" s="59"/>
      <c r="N10" s="59"/>
      <c r="O10" s="59"/>
      <c r="P10" s="59"/>
      <c r="Q10" s="410"/>
    </row>
    <row r="11" spans="1:20" ht="15" customHeight="1" thickTop="1" thickBot="1" x14ac:dyDescent="0.35">
      <c r="A11" s="337"/>
      <c r="B11" s="69"/>
      <c r="C11" s="59"/>
      <c r="D11" s="59"/>
      <c r="E11" s="59"/>
      <c r="F11" s="59"/>
      <c r="G11" s="59"/>
      <c r="H11" s="59"/>
      <c r="I11" s="59"/>
      <c r="J11" s="59"/>
      <c r="K11" s="59"/>
      <c r="L11" s="59"/>
      <c r="M11" s="59"/>
      <c r="N11" s="59"/>
      <c r="O11" s="59"/>
      <c r="P11" s="59"/>
      <c r="Q11" s="54"/>
    </row>
    <row r="12" spans="1:20" s="338" customFormat="1" ht="18.75" customHeight="1" thickTop="1" thickBot="1" x14ac:dyDescent="0.35">
      <c r="A12" s="337"/>
      <c r="B12" s="962" t="s">
        <v>9557</v>
      </c>
      <c r="C12" s="962"/>
      <c r="D12" s="962"/>
      <c r="E12" s="962"/>
      <c r="F12" s="962"/>
      <c r="G12" s="962"/>
      <c r="H12" s="962"/>
      <c r="I12" s="962"/>
      <c r="J12" s="962"/>
      <c r="K12" s="962"/>
      <c r="L12" s="962"/>
      <c r="M12" s="962"/>
      <c r="N12" s="962"/>
      <c r="O12" s="962"/>
      <c r="P12" s="962"/>
      <c r="Q12" s="337"/>
    </row>
    <row r="13" spans="1:20" s="411" customFormat="1" ht="15" customHeight="1" thickTop="1" thickBot="1" x14ac:dyDescent="0.35">
      <c r="A13" s="410"/>
      <c r="B13" s="69"/>
      <c r="C13" s="59"/>
      <c r="D13" s="59"/>
      <c r="E13" s="59"/>
      <c r="F13" s="59"/>
      <c r="G13" s="59"/>
      <c r="H13" s="59"/>
      <c r="I13" s="59"/>
      <c r="J13" s="59"/>
      <c r="K13" s="59"/>
      <c r="L13" s="59"/>
      <c r="M13" s="59"/>
      <c r="N13" s="59"/>
      <c r="O13" s="59"/>
      <c r="P13" s="59"/>
      <c r="Q13" s="410"/>
    </row>
    <row r="14" spans="1:20" ht="15" customHeight="1" thickTop="1" thickBot="1" x14ac:dyDescent="0.35">
      <c r="A14" s="337"/>
      <c r="B14" s="1241"/>
      <c r="C14" s="1242"/>
      <c r="D14" s="1242"/>
      <c r="E14" s="1242"/>
      <c r="F14" s="1242"/>
      <c r="G14" s="1242"/>
      <c r="H14" s="1242"/>
      <c r="I14" s="1242"/>
      <c r="J14" s="1242"/>
      <c r="K14" s="1242"/>
      <c r="L14" s="1242"/>
      <c r="M14" s="1242"/>
      <c r="N14" s="1242"/>
      <c r="O14" s="1242"/>
      <c r="P14" s="1242"/>
      <c r="Q14" s="54"/>
    </row>
    <row r="15" spans="1:20" ht="42" customHeight="1" thickTop="1" thickBot="1" x14ac:dyDescent="0.35">
      <c r="A15" s="337"/>
      <c r="B15" s="962" t="s">
        <v>9861</v>
      </c>
      <c r="C15" s="962"/>
      <c r="D15" s="962"/>
      <c r="E15" s="962"/>
      <c r="F15" s="962"/>
      <c r="G15" s="962"/>
      <c r="H15" s="962"/>
      <c r="I15" s="962"/>
      <c r="J15" s="962"/>
      <c r="K15" s="962"/>
      <c r="L15" s="962"/>
      <c r="M15" s="962"/>
      <c r="N15" s="962"/>
      <c r="O15" s="962"/>
      <c r="P15" s="962"/>
      <c r="Q15" s="54"/>
    </row>
    <row r="16" spans="1:20" ht="16.5" customHeight="1" thickTop="1" thickBot="1" x14ac:dyDescent="0.35">
      <c r="A16" s="337"/>
      <c r="B16" s="1241"/>
      <c r="C16" s="1242"/>
      <c r="D16" s="1242"/>
      <c r="E16" s="1242"/>
      <c r="F16" s="1242"/>
      <c r="G16" s="1242"/>
      <c r="H16" s="1242"/>
      <c r="I16" s="1242"/>
      <c r="J16" s="1242"/>
      <c r="K16" s="1242"/>
      <c r="L16" s="1242"/>
      <c r="M16" s="1242"/>
      <c r="N16" s="1242"/>
      <c r="O16" s="1242"/>
      <c r="P16" s="1242"/>
      <c r="Q16" s="54"/>
    </row>
    <row r="17" spans="1:17" ht="16.5" customHeight="1" thickTop="1" thickBot="1" x14ac:dyDescent="0.35">
      <c r="A17" s="337"/>
      <c r="B17" s="1247" t="s">
        <v>9558</v>
      </c>
      <c r="C17" s="1247"/>
      <c r="D17" s="1247"/>
      <c r="E17" s="1247"/>
      <c r="F17" s="1247"/>
      <c r="G17" s="1247"/>
      <c r="H17" s="1247"/>
      <c r="I17" s="1247"/>
      <c r="J17" s="1247"/>
      <c r="K17" s="1247"/>
      <c r="L17" s="1247"/>
      <c r="M17" s="1247"/>
      <c r="N17" s="1247"/>
      <c r="O17" s="1247"/>
      <c r="P17" s="1247"/>
      <c r="Q17" s="54"/>
    </row>
    <row r="18" spans="1:17" ht="35.1" customHeight="1" thickTop="1" thickBot="1" x14ac:dyDescent="0.35">
      <c r="A18" s="337"/>
      <c r="B18" s="1245" t="s">
        <v>9507</v>
      </c>
      <c r="C18" s="1246"/>
      <c r="D18" s="1246"/>
      <c r="E18" s="1246"/>
      <c r="F18" s="1246"/>
      <c r="G18" s="1246"/>
      <c r="H18" s="1246"/>
      <c r="I18" s="1246"/>
      <c r="J18" s="1246"/>
      <c r="K18" s="1246"/>
      <c r="L18" s="1246"/>
      <c r="M18" s="1246"/>
      <c r="N18" s="1246"/>
      <c r="O18" s="1246"/>
      <c r="P18" s="1246"/>
      <c r="Q18" s="54"/>
    </row>
    <row r="19" spans="1:17" ht="24.95" customHeight="1" thickTop="1" thickBot="1" x14ac:dyDescent="0.35">
      <c r="A19" s="337"/>
      <c r="B19" s="1248" t="s">
        <v>9506</v>
      </c>
      <c r="C19" s="1248"/>
      <c r="D19" s="1248"/>
      <c r="E19" s="1248"/>
      <c r="F19" s="1248"/>
      <c r="G19" s="1248"/>
      <c r="H19" s="1248"/>
      <c r="I19" s="1248"/>
      <c r="J19" s="1248"/>
      <c r="K19" s="1248"/>
      <c r="L19" s="1248"/>
      <c r="M19" s="1248"/>
      <c r="N19" s="1248"/>
      <c r="O19" s="1248"/>
      <c r="P19" s="1248"/>
      <c r="Q19" s="54"/>
    </row>
    <row r="20" spans="1:17" ht="16.5" customHeight="1" thickTop="1" thickBot="1" x14ac:dyDescent="0.35">
      <c r="A20" s="337"/>
      <c r="B20" s="35"/>
      <c r="C20" s="35"/>
      <c r="D20" s="35"/>
      <c r="E20" s="35"/>
      <c r="F20" s="35"/>
      <c r="G20" s="35"/>
      <c r="H20" s="35"/>
      <c r="I20" s="35"/>
      <c r="J20" s="35"/>
      <c r="K20" s="35"/>
      <c r="L20" s="35"/>
      <c r="M20" s="35"/>
      <c r="N20" s="35"/>
      <c r="O20" s="35"/>
      <c r="P20" s="35"/>
      <c r="Q20" s="54"/>
    </row>
    <row r="21" spans="1:17" ht="16.5" customHeight="1" thickTop="1" thickBot="1" x14ac:dyDescent="0.35">
      <c r="A21" s="337"/>
      <c r="B21" s="40"/>
      <c r="C21" s="40"/>
      <c r="D21" s="1243" t="s">
        <v>9742</v>
      </c>
      <c r="E21" s="1244"/>
      <c r="F21" s="1244"/>
      <c r="G21" s="1244"/>
      <c r="H21" s="1244"/>
      <c r="I21" s="1237"/>
      <c r="J21" s="1238"/>
      <c r="K21" s="1239"/>
      <c r="L21" s="28"/>
      <c r="M21" s="1240"/>
      <c r="N21" s="1240"/>
      <c r="O21" s="46"/>
      <c r="P21" s="47"/>
      <c r="Q21" s="54"/>
    </row>
    <row r="22" spans="1:17" ht="15.6" thickTop="1" thickBot="1" x14ac:dyDescent="0.35">
      <c r="A22" s="337"/>
      <c r="B22" s="40"/>
      <c r="C22" s="40"/>
      <c r="D22" s="40"/>
      <c r="E22" s="40"/>
      <c r="F22" s="40"/>
      <c r="G22" s="40"/>
      <c r="H22" s="40"/>
      <c r="I22" s="40"/>
      <c r="J22" s="40"/>
      <c r="K22" s="40"/>
      <c r="L22" s="40"/>
      <c r="M22" s="40"/>
      <c r="N22" s="40"/>
      <c r="O22" s="40"/>
      <c r="P22" s="40"/>
      <c r="Q22" s="54"/>
    </row>
    <row r="23" spans="1:17" thickTop="1" x14ac:dyDescent="0.3"/>
  </sheetData>
  <mergeCells count="17">
    <mergeCell ref="B12:P12"/>
    <mergeCell ref="B16:P16"/>
    <mergeCell ref="B18:P18"/>
    <mergeCell ref="B17:P17"/>
    <mergeCell ref="B19:P19"/>
    <mergeCell ref="I21:K21"/>
    <mergeCell ref="M21:N21"/>
    <mergeCell ref="B15:P15"/>
    <mergeCell ref="B14:P14"/>
    <mergeCell ref="D21:H21"/>
    <mergeCell ref="N2:P4"/>
    <mergeCell ref="C7:H7"/>
    <mergeCell ref="C8:H8"/>
    <mergeCell ref="F2:M4"/>
    <mergeCell ref="M7:N7"/>
    <mergeCell ref="O7:P7"/>
    <mergeCell ref="M8:N8"/>
  </mergeCells>
  <pageMargins left="0.7" right="0.7" top="0.75" bottom="0.75" header="0.3" footer="0.3"/>
  <pageSetup scale="7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9"/>
  <sheetViews>
    <sheetView zoomScale="90" zoomScaleNormal="90" workbookViewId="0"/>
  </sheetViews>
  <sheetFormatPr defaultRowHeight="15" x14ac:dyDescent="0.25"/>
  <cols>
    <col min="1" max="1" width="3.42578125" style="411" customWidth="1"/>
    <col min="2" max="2" width="3.28515625" customWidth="1"/>
    <col min="4" max="4" width="10.85546875" customWidth="1"/>
    <col min="5" max="5" width="8.5703125" customWidth="1"/>
    <col min="6" max="6" width="10.5703125" customWidth="1"/>
    <col min="7" max="7" width="9.28515625" customWidth="1"/>
    <col min="8" max="11" width="8.7109375" customWidth="1"/>
    <col min="17" max="18" width="10" customWidth="1"/>
    <col min="19" max="20" width="10.140625" customWidth="1"/>
    <col min="21" max="21" width="3.42578125" customWidth="1"/>
  </cols>
  <sheetData>
    <row r="1" spans="1:21" s="411" customFormat="1" ht="17.25" customHeight="1" thickBot="1" x14ac:dyDescent="0.35">
      <c r="A1" s="412"/>
      <c r="B1" s="320"/>
      <c r="C1" s="320"/>
      <c r="D1" s="320"/>
      <c r="E1" s="320"/>
      <c r="F1" s="320"/>
      <c r="G1" s="320"/>
      <c r="H1" s="320"/>
      <c r="I1" s="320"/>
      <c r="J1" s="320"/>
      <c r="K1" s="320"/>
      <c r="L1" s="320"/>
      <c r="M1" s="320"/>
      <c r="N1" s="320"/>
      <c r="O1" s="320"/>
      <c r="P1" s="320"/>
      <c r="Q1" s="320"/>
      <c r="R1" s="320"/>
      <c r="S1" s="320"/>
      <c r="T1" s="320"/>
      <c r="U1" s="412"/>
    </row>
    <row r="2" spans="1:21" ht="15" customHeight="1" thickTop="1" thickBot="1" x14ac:dyDescent="0.3">
      <c r="A2" s="412"/>
      <c r="B2" s="48"/>
      <c r="C2" s="49"/>
      <c r="D2" s="49"/>
      <c r="E2" s="49"/>
      <c r="F2" s="49"/>
      <c r="G2" s="49"/>
      <c r="H2" s="979" t="s">
        <v>9732</v>
      </c>
      <c r="I2" s="1253"/>
      <c r="J2" s="1253"/>
      <c r="K2" s="1253"/>
      <c r="L2" s="1253"/>
      <c r="M2" s="1253"/>
      <c r="N2" s="1253"/>
      <c r="O2" s="43"/>
      <c r="P2" s="66"/>
      <c r="Q2" s="64"/>
      <c r="R2" s="1255" t="s">
        <v>9663</v>
      </c>
      <c r="S2" s="1256"/>
      <c r="T2" s="1256"/>
      <c r="U2" s="55"/>
    </row>
    <row r="3" spans="1:21" ht="15" customHeight="1" thickTop="1" thickBot="1" x14ac:dyDescent="0.3">
      <c r="A3" s="412"/>
      <c r="B3" s="41"/>
      <c r="C3" s="42"/>
      <c r="D3" s="42"/>
      <c r="E3" s="42"/>
      <c r="F3" s="42"/>
      <c r="G3" s="42"/>
      <c r="H3" s="1254"/>
      <c r="I3" s="1253"/>
      <c r="J3" s="1253"/>
      <c r="K3" s="1253"/>
      <c r="L3" s="1253"/>
      <c r="M3" s="1253"/>
      <c r="N3" s="1253"/>
      <c r="O3" s="43"/>
      <c r="P3" s="66"/>
      <c r="Q3" s="64"/>
      <c r="R3" s="1256"/>
      <c r="S3" s="1256"/>
      <c r="T3" s="1256"/>
      <c r="U3" s="55"/>
    </row>
    <row r="4" spans="1:21" ht="15" customHeight="1" thickTop="1" thickBot="1" x14ac:dyDescent="0.3">
      <c r="A4" s="412"/>
      <c r="B4" s="41"/>
      <c r="C4" s="42"/>
      <c r="D4" s="42"/>
      <c r="E4" s="42"/>
      <c r="F4" s="42"/>
      <c r="G4" s="42"/>
      <c r="H4" s="1254"/>
      <c r="I4" s="1253"/>
      <c r="J4" s="1253"/>
      <c r="K4" s="1253"/>
      <c r="L4" s="1253"/>
      <c r="M4" s="1253"/>
      <c r="N4" s="1253"/>
      <c r="O4" s="43"/>
      <c r="P4" s="66"/>
      <c r="Q4" s="64"/>
      <c r="R4" s="1256"/>
      <c r="S4" s="1256"/>
      <c r="T4" s="1256"/>
      <c r="U4" s="55"/>
    </row>
    <row r="5" spans="1:21" ht="18" customHeight="1" thickTop="1" thickBot="1" x14ac:dyDescent="0.35">
      <c r="A5" s="412"/>
      <c r="B5" s="459"/>
      <c r="C5" s="459"/>
      <c r="D5" s="459"/>
      <c r="E5" s="459"/>
      <c r="F5" s="459"/>
      <c r="G5" s="459"/>
      <c r="H5" s="459"/>
      <c r="I5" s="459"/>
      <c r="J5" s="459"/>
      <c r="K5" s="459"/>
      <c r="L5" s="459"/>
      <c r="M5" s="459"/>
      <c r="N5" s="459"/>
      <c r="O5" s="459"/>
      <c r="P5" s="459"/>
      <c r="Q5" s="459"/>
      <c r="R5" s="459"/>
      <c r="S5" s="459"/>
      <c r="T5" s="459"/>
      <c r="U5" s="55"/>
    </row>
    <row r="6" spans="1:21" ht="16.5" customHeight="1" thickTop="1" thickBot="1" x14ac:dyDescent="0.35">
      <c r="A6" s="412"/>
      <c r="B6" s="60"/>
      <c r="C6" s="60"/>
      <c r="D6" s="60"/>
      <c r="E6" s="60"/>
      <c r="F6" s="60"/>
      <c r="G6" s="60"/>
      <c r="H6" s="60"/>
      <c r="I6" s="60"/>
      <c r="J6" s="60"/>
      <c r="K6" s="60"/>
      <c r="L6" s="60"/>
      <c r="M6" s="455"/>
      <c r="N6" s="455"/>
      <c r="O6" s="455"/>
      <c r="P6" s="455"/>
      <c r="Q6" s="455"/>
      <c r="R6" s="455"/>
      <c r="S6" s="455"/>
      <c r="T6" s="455"/>
      <c r="U6" s="65"/>
    </row>
    <row r="7" spans="1:21" ht="16.5" customHeight="1" thickTop="1" thickBot="1" x14ac:dyDescent="0.35">
      <c r="A7" s="412"/>
      <c r="B7" s="414" t="s">
        <v>9679</v>
      </c>
      <c r="C7" s="415"/>
      <c r="D7" s="1234"/>
      <c r="E7" s="1235"/>
      <c r="F7" s="1235"/>
      <c r="G7" s="1235"/>
      <c r="H7" s="1235"/>
      <c r="I7" s="1235"/>
      <c r="J7" s="1236"/>
      <c r="K7" s="413"/>
      <c r="L7" s="413"/>
      <c r="M7" s="455"/>
      <c r="N7" s="455"/>
      <c r="O7" s="455"/>
      <c r="P7" s="455"/>
      <c r="Q7" s="857" t="s">
        <v>9796</v>
      </c>
      <c r="R7" s="858"/>
      <c r="S7" s="855" t="s">
        <v>9784</v>
      </c>
      <c r="T7" s="856"/>
      <c r="U7" s="55"/>
    </row>
    <row r="8" spans="1:21" ht="16.5" customHeight="1" thickTop="1" thickBot="1" x14ac:dyDescent="0.35">
      <c r="A8" s="412"/>
      <c r="B8" s="1290" t="s">
        <v>9680</v>
      </c>
      <c r="C8" s="1291"/>
      <c r="D8" s="1234"/>
      <c r="E8" s="1235"/>
      <c r="F8" s="1235"/>
      <c r="G8" s="1235"/>
      <c r="H8" s="1235"/>
      <c r="I8" s="1235"/>
      <c r="J8" s="1236"/>
      <c r="K8" s="413"/>
      <c r="L8" s="413"/>
      <c r="M8" s="455"/>
      <c r="N8" s="455"/>
      <c r="O8" s="455"/>
      <c r="P8" s="455"/>
      <c r="Q8" s="857" t="s">
        <v>9795</v>
      </c>
      <c r="R8" s="858"/>
      <c r="S8" s="600" t="s">
        <v>9791</v>
      </c>
      <c r="T8" s="601" t="s">
        <v>9792</v>
      </c>
      <c r="U8" s="55"/>
    </row>
    <row r="9" spans="1:21" ht="17.25" customHeight="1" thickTop="1" thickBot="1" x14ac:dyDescent="0.35">
      <c r="A9" s="412"/>
      <c r="B9" s="320"/>
      <c r="C9" s="320"/>
      <c r="D9" s="320"/>
      <c r="E9" s="320"/>
      <c r="F9" s="320"/>
      <c r="G9" s="320"/>
      <c r="H9" s="320"/>
      <c r="I9" s="320"/>
      <c r="J9" s="320"/>
      <c r="K9" s="320"/>
      <c r="L9" s="320"/>
      <c r="M9" s="320"/>
      <c r="N9" s="320"/>
      <c r="O9" s="320"/>
      <c r="P9" s="320"/>
      <c r="Q9" s="320"/>
      <c r="R9" s="320"/>
      <c r="S9" s="320"/>
      <c r="T9" s="320"/>
      <c r="U9" s="55"/>
    </row>
    <row r="10" spans="1:21" s="411" customFormat="1" ht="16.5" customHeight="1" thickTop="1" thickBot="1" x14ac:dyDescent="0.35">
      <c r="A10" s="412"/>
      <c r="B10" s="459"/>
      <c r="C10" s="320"/>
      <c r="D10" s="320"/>
      <c r="E10" s="320"/>
      <c r="F10" s="320"/>
      <c r="G10" s="320"/>
      <c r="H10" s="320"/>
      <c r="I10" s="320"/>
      <c r="J10" s="320"/>
      <c r="K10" s="320"/>
      <c r="L10" s="320"/>
      <c r="M10" s="320"/>
      <c r="N10" s="320"/>
      <c r="O10" s="320"/>
      <c r="P10" s="320"/>
      <c r="Q10" s="320"/>
      <c r="R10" s="320"/>
      <c r="S10" s="320"/>
      <c r="T10" s="320"/>
      <c r="U10" s="412"/>
    </row>
    <row r="11" spans="1:21" s="679" customFormat="1" ht="33" customHeight="1" thickTop="1" thickBot="1" x14ac:dyDescent="0.35">
      <c r="A11" s="678"/>
      <c r="B11" s="1269" t="s">
        <v>9833</v>
      </c>
      <c r="C11" s="1270"/>
      <c r="D11" s="1270"/>
      <c r="E11" s="1270"/>
      <c r="F11" s="1270"/>
      <c r="G11" s="1270"/>
      <c r="H11" s="1270"/>
      <c r="I11" s="1270"/>
      <c r="J11" s="1270"/>
      <c r="K11" s="1270"/>
      <c r="L11" s="1270"/>
      <c r="M11" s="1270"/>
      <c r="N11" s="1270"/>
      <c r="O11" s="1270"/>
      <c r="P11" s="1270"/>
      <c r="Q11" s="1270"/>
      <c r="R11" s="1270"/>
      <c r="S11" s="1270"/>
      <c r="T11" s="1270"/>
      <c r="U11" s="678"/>
    </row>
    <row r="12" spans="1:21" s="679" customFormat="1" ht="16.5" customHeight="1" thickTop="1" thickBot="1" x14ac:dyDescent="0.35">
      <c r="A12" s="678"/>
      <c r="B12" s="680"/>
      <c r="C12" s="681"/>
      <c r="D12" s="681"/>
      <c r="E12" s="681"/>
      <c r="F12" s="681"/>
      <c r="G12" s="681"/>
      <c r="H12" s="681"/>
      <c r="I12" s="681"/>
      <c r="J12" s="681"/>
      <c r="K12" s="681"/>
      <c r="L12" s="681"/>
      <c r="M12" s="681"/>
      <c r="N12" s="681"/>
      <c r="O12" s="681"/>
      <c r="P12" s="681"/>
      <c r="Q12" s="681"/>
      <c r="R12" s="681"/>
      <c r="S12" s="681"/>
      <c r="T12" s="681"/>
      <c r="U12" s="678"/>
    </row>
    <row r="13" spans="1:21" s="679" customFormat="1" ht="15.6" thickTop="1" thickBot="1" x14ac:dyDescent="0.35">
      <c r="A13" s="678"/>
      <c r="B13" s="682" t="s">
        <v>9815</v>
      </c>
      <c r="C13" s="681"/>
      <c r="D13" s="681"/>
      <c r="E13" s="681"/>
      <c r="F13" s="681"/>
      <c r="G13" s="681"/>
      <c r="H13" s="681"/>
      <c r="I13" s="681"/>
      <c r="J13" s="681"/>
      <c r="K13" s="681"/>
      <c r="L13" s="681"/>
      <c r="M13" s="681"/>
      <c r="N13" s="681"/>
      <c r="O13" s="681"/>
      <c r="P13" s="681"/>
      <c r="Q13" s="681"/>
      <c r="R13" s="681"/>
      <c r="S13" s="681"/>
      <c r="T13" s="681"/>
      <c r="U13" s="678"/>
    </row>
    <row r="14" spans="1:21" s="679" customFormat="1" ht="15.6" thickTop="1" thickBot="1" x14ac:dyDescent="0.35">
      <c r="A14" s="678"/>
      <c r="B14" s="682" t="s">
        <v>9559</v>
      </c>
      <c r="C14" s="681"/>
      <c r="D14" s="681"/>
      <c r="E14" s="681"/>
      <c r="F14" s="681"/>
      <c r="G14" s="681"/>
      <c r="H14" s="681"/>
      <c r="I14" s="681"/>
      <c r="J14" s="681"/>
      <c r="K14" s="681"/>
      <c r="L14" s="681"/>
      <c r="M14" s="681"/>
      <c r="N14" s="681"/>
      <c r="O14" s="681"/>
      <c r="P14" s="681"/>
      <c r="Q14" s="681"/>
      <c r="R14" s="681"/>
      <c r="S14" s="681"/>
      <c r="T14" s="681"/>
      <c r="U14" s="678"/>
    </row>
    <row r="15" spans="1:21" s="411" customFormat="1" ht="15.6" thickTop="1" thickBot="1" x14ac:dyDescent="0.35">
      <c r="A15" s="412"/>
      <c r="B15" s="460"/>
      <c r="C15" s="320"/>
      <c r="D15" s="320"/>
      <c r="E15" s="320"/>
      <c r="F15" s="320"/>
      <c r="G15" s="320"/>
      <c r="H15" s="320"/>
      <c r="I15" s="320"/>
      <c r="J15" s="320"/>
      <c r="K15" s="320"/>
      <c r="L15" s="320"/>
      <c r="M15" s="320"/>
      <c r="N15" s="320"/>
      <c r="O15" s="320"/>
      <c r="P15" s="320"/>
      <c r="Q15" s="320"/>
      <c r="R15" s="320"/>
      <c r="S15" s="320"/>
      <c r="T15" s="320"/>
      <c r="U15" s="412"/>
    </row>
    <row r="16" spans="1:21" ht="15.6" thickTop="1" thickBot="1" x14ac:dyDescent="0.35">
      <c r="A16" s="412"/>
      <c r="B16" s="464" t="s">
        <v>9508</v>
      </c>
      <c r="C16" s="320"/>
      <c r="D16" s="320"/>
      <c r="E16" s="320"/>
      <c r="F16" s="320"/>
      <c r="G16" s="320"/>
      <c r="H16" s="320"/>
      <c r="I16" s="320"/>
      <c r="J16" s="320"/>
      <c r="K16" s="320"/>
      <c r="L16" s="320"/>
      <c r="M16" s="320"/>
      <c r="N16" s="320"/>
      <c r="O16" s="320"/>
      <c r="P16" s="320"/>
      <c r="Q16" s="320"/>
      <c r="R16" s="320"/>
      <c r="S16" s="320"/>
      <c r="T16" s="320"/>
      <c r="U16" s="55"/>
    </row>
    <row r="17" spans="1:21" ht="16.5" customHeight="1" thickTop="1" thickBot="1" x14ac:dyDescent="0.3">
      <c r="A17" s="412"/>
      <c r="B17" s="465" t="s">
        <v>9611</v>
      </c>
      <c r="C17" s="320"/>
      <c r="D17" s="320"/>
      <c r="E17" s="320"/>
      <c r="F17" s="320"/>
      <c r="G17" s="320"/>
      <c r="H17" s="320"/>
      <c r="I17" s="320"/>
      <c r="J17" s="320"/>
      <c r="K17" s="320"/>
      <c r="L17" s="320"/>
      <c r="M17" s="320"/>
      <c r="N17" s="320"/>
      <c r="O17" s="320"/>
      <c r="P17" s="320"/>
      <c r="Q17" s="320"/>
      <c r="R17" s="320"/>
      <c r="S17" s="320"/>
      <c r="T17" s="320"/>
      <c r="U17" s="55"/>
    </row>
    <row r="18" spans="1:21" ht="16.5" customHeight="1" thickTop="1" thickBot="1" x14ac:dyDescent="0.3">
      <c r="A18" s="412"/>
      <c r="B18" s="465" t="s">
        <v>9612</v>
      </c>
      <c r="C18" s="320"/>
      <c r="D18" s="320"/>
      <c r="E18" s="320"/>
      <c r="F18" s="320"/>
      <c r="G18" s="320"/>
      <c r="H18" s="320"/>
      <c r="I18" s="320"/>
      <c r="J18" s="320"/>
      <c r="K18" s="320"/>
      <c r="L18" s="320"/>
      <c r="M18" s="320"/>
      <c r="N18" s="320"/>
      <c r="O18" s="320"/>
      <c r="P18" s="320"/>
      <c r="Q18" s="320"/>
      <c r="R18" s="320"/>
      <c r="S18" s="320"/>
      <c r="T18" s="320"/>
      <c r="U18" s="55"/>
    </row>
    <row r="19" spans="1:21" ht="16.5" customHeight="1" thickTop="1" thickBot="1" x14ac:dyDescent="0.3">
      <c r="A19" s="412"/>
      <c r="B19" s="465" t="s">
        <v>9911</v>
      </c>
      <c r="C19" s="320"/>
      <c r="D19" s="320"/>
      <c r="E19" s="320"/>
      <c r="F19" s="320"/>
      <c r="G19" s="320"/>
      <c r="H19" s="320"/>
      <c r="I19" s="320"/>
      <c r="J19" s="320"/>
      <c r="K19" s="320"/>
      <c r="L19" s="320"/>
      <c r="M19" s="320"/>
      <c r="N19" s="320"/>
      <c r="O19" s="320"/>
      <c r="P19" s="320"/>
      <c r="Q19" s="320"/>
      <c r="R19" s="320"/>
      <c r="S19" s="320"/>
      <c r="T19" s="320"/>
      <c r="U19" s="55"/>
    </row>
    <row r="20" spans="1:21" ht="16.5" customHeight="1" thickTop="1" thickBot="1" x14ac:dyDescent="0.3">
      <c r="A20" s="412"/>
      <c r="B20" s="465" t="s">
        <v>9613</v>
      </c>
      <c r="C20" s="320"/>
      <c r="D20" s="320"/>
      <c r="E20" s="320"/>
      <c r="F20" s="320"/>
      <c r="G20" s="320"/>
      <c r="H20" s="320"/>
      <c r="I20" s="320"/>
      <c r="J20" s="320"/>
      <c r="K20" s="320"/>
      <c r="L20" s="320"/>
      <c r="M20" s="320"/>
      <c r="N20" s="320"/>
      <c r="O20" s="320"/>
      <c r="P20" s="320"/>
      <c r="Q20" s="320"/>
      <c r="R20" s="320"/>
      <c r="S20" s="320"/>
      <c r="T20" s="320"/>
      <c r="U20" s="55"/>
    </row>
    <row r="21" spans="1:21" ht="16.5" customHeight="1" thickTop="1" thickBot="1" x14ac:dyDescent="0.3">
      <c r="A21" s="412"/>
      <c r="B21" s="465" t="s">
        <v>9614</v>
      </c>
      <c r="C21" s="320"/>
      <c r="D21" s="320"/>
      <c r="E21" s="320"/>
      <c r="F21" s="320"/>
      <c r="G21" s="320"/>
      <c r="H21" s="320"/>
      <c r="I21" s="320"/>
      <c r="J21" s="320"/>
      <c r="K21" s="320"/>
      <c r="L21" s="320"/>
      <c r="M21" s="320"/>
      <c r="N21" s="320"/>
      <c r="O21" s="320"/>
      <c r="P21" s="320"/>
      <c r="Q21" s="320"/>
      <c r="R21" s="320"/>
      <c r="S21" s="320"/>
      <c r="T21" s="320"/>
      <c r="U21" s="55"/>
    </row>
    <row r="22" spans="1:21" ht="16.5" customHeight="1" thickTop="1" thickBot="1" x14ac:dyDescent="0.35">
      <c r="A22" s="412"/>
      <c r="B22" s="1267"/>
      <c r="C22" s="1268"/>
      <c r="D22" s="1268"/>
      <c r="E22" s="1268"/>
      <c r="F22" s="1268"/>
      <c r="G22" s="1268"/>
      <c r="H22" s="1268"/>
      <c r="I22" s="1268"/>
      <c r="J22" s="1268"/>
      <c r="K22" s="1268"/>
      <c r="L22" s="1268"/>
      <c r="M22" s="1268"/>
      <c r="N22" s="1268"/>
      <c r="O22" s="1268"/>
      <c r="P22" s="1268"/>
      <c r="Q22" s="1268"/>
      <c r="R22" s="1268"/>
      <c r="S22" s="1268"/>
      <c r="T22" s="1268"/>
      <c r="U22" s="55"/>
    </row>
    <row r="23" spans="1:21" s="411" customFormat="1" ht="9.9499999999999993" customHeight="1" thickTop="1" thickBot="1" x14ac:dyDescent="0.35">
      <c r="A23" s="412"/>
      <c r="B23" s="1271"/>
      <c r="C23" s="1272"/>
      <c r="D23" s="1272"/>
      <c r="E23" s="1272"/>
      <c r="F23" s="1272"/>
      <c r="G23" s="1272"/>
      <c r="H23" s="1272"/>
      <c r="I23" s="1272"/>
      <c r="J23" s="1272"/>
      <c r="K23" s="1272"/>
      <c r="L23" s="1272"/>
      <c r="M23" s="1272"/>
      <c r="N23" s="1272"/>
      <c r="O23" s="1272"/>
      <c r="P23" s="1272"/>
      <c r="Q23" s="1272"/>
      <c r="R23" s="1272"/>
      <c r="S23" s="1272"/>
      <c r="T23" s="1273"/>
      <c r="U23" s="412"/>
    </row>
    <row r="24" spans="1:21" ht="16.5" customHeight="1" thickTop="1" thickBot="1" x14ac:dyDescent="0.35">
      <c r="A24" s="412"/>
      <c r="B24" s="462"/>
      <c r="C24" s="627" t="s">
        <v>9808</v>
      </c>
      <c r="D24" s="1288" t="s">
        <v>9784</v>
      </c>
      <c r="E24" s="1289"/>
      <c r="F24" s="418"/>
      <c r="G24" s="418"/>
      <c r="H24" s="418"/>
      <c r="I24" s="418"/>
      <c r="J24" s="418"/>
      <c r="K24" s="418"/>
      <c r="L24" s="418"/>
      <c r="M24" s="418"/>
      <c r="N24" s="418"/>
      <c r="O24" s="418"/>
      <c r="P24" s="418"/>
      <c r="Q24" s="418"/>
      <c r="R24" s="418"/>
      <c r="S24" s="418"/>
      <c r="T24" s="461"/>
      <c r="U24" s="55"/>
    </row>
    <row r="25" spans="1:21" ht="9.9499999999999993" customHeight="1" thickTop="1" thickBot="1" x14ac:dyDescent="0.35">
      <c r="A25" s="412"/>
      <c r="B25" s="1259"/>
      <c r="C25" s="1260"/>
      <c r="D25" s="1260"/>
      <c r="E25" s="1260"/>
      <c r="F25" s="1260"/>
      <c r="G25" s="1260"/>
      <c r="H25" s="1260"/>
      <c r="I25" s="1260"/>
      <c r="J25" s="1260"/>
      <c r="K25" s="1260"/>
      <c r="L25" s="1260"/>
      <c r="M25" s="1260"/>
      <c r="N25" s="1260"/>
      <c r="O25" s="1260"/>
      <c r="P25" s="1260"/>
      <c r="Q25" s="1260"/>
      <c r="R25" s="1260"/>
      <c r="S25" s="1260"/>
      <c r="T25" s="1261"/>
      <c r="U25" s="55"/>
    </row>
    <row r="26" spans="1:21" s="423" customFormat="1" ht="16.5" customHeight="1" thickTop="1" thickBot="1" x14ac:dyDescent="0.35">
      <c r="A26" s="463"/>
      <c r="B26" s="1275" t="s">
        <v>1718</v>
      </c>
      <c r="C26" s="1292"/>
      <c r="D26" s="1292"/>
      <c r="E26" s="1293"/>
      <c r="F26" s="1262" t="s">
        <v>1694</v>
      </c>
      <c r="G26" s="1262"/>
      <c r="H26" s="1262"/>
      <c r="I26" s="1262" t="s">
        <v>1695</v>
      </c>
      <c r="J26" s="1262"/>
      <c r="K26" s="1262"/>
      <c r="L26" s="1262" t="s">
        <v>1696</v>
      </c>
      <c r="M26" s="1262"/>
      <c r="N26" s="1262"/>
      <c r="O26" s="1262" t="s">
        <v>1697</v>
      </c>
      <c r="P26" s="1262"/>
      <c r="Q26" s="1262"/>
      <c r="R26" s="1262" t="s">
        <v>1703</v>
      </c>
      <c r="S26" s="1262"/>
      <c r="T26" s="1266"/>
      <c r="U26" s="463"/>
    </row>
    <row r="27" spans="1:21" ht="16.5" customHeight="1" thickTop="1" thickBot="1" x14ac:dyDescent="0.35">
      <c r="A27" s="412"/>
      <c r="B27" s="1263" t="s">
        <v>9834</v>
      </c>
      <c r="C27" s="1264"/>
      <c r="D27" s="1264"/>
      <c r="E27" s="1265"/>
      <c r="F27" s="1251"/>
      <c r="G27" s="1252"/>
      <c r="H27" s="1252"/>
      <c r="I27" s="1252"/>
      <c r="J27" s="1252"/>
      <c r="K27" s="1252"/>
      <c r="L27" s="1252"/>
      <c r="M27" s="1252"/>
      <c r="N27" s="1252"/>
      <c r="O27" s="1252"/>
      <c r="P27" s="1252"/>
      <c r="Q27" s="1252"/>
      <c r="R27" s="1257"/>
      <c r="S27" s="1257"/>
      <c r="T27" s="1258"/>
      <c r="U27" s="55"/>
    </row>
    <row r="28" spans="1:21" ht="16.5" customHeight="1" thickTop="1" thickBot="1" x14ac:dyDescent="0.35">
      <c r="A28" s="412"/>
      <c r="B28" s="1278" t="s">
        <v>9509</v>
      </c>
      <c r="C28" s="1292"/>
      <c r="D28" s="1292"/>
      <c r="E28" s="1293"/>
      <c r="F28" s="1280"/>
      <c r="G28" s="1274"/>
      <c r="H28" s="1274"/>
      <c r="I28" s="1274"/>
      <c r="J28" s="1274"/>
      <c r="K28" s="1274"/>
      <c r="L28" s="1274"/>
      <c r="M28" s="1274"/>
      <c r="N28" s="1274"/>
      <c r="O28" s="1274"/>
      <c r="P28" s="1274"/>
      <c r="Q28" s="1274"/>
      <c r="R28" s="1249"/>
      <c r="S28" s="1249"/>
      <c r="T28" s="1250"/>
      <c r="U28" s="55"/>
    </row>
    <row r="29" spans="1:21" ht="16.5" customHeight="1" thickTop="1" thickBot="1" x14ac:dyDescent="0.35">
      <c r="A29" s="412"/>
      <c r="B29" s="1283" t="s">
        <v>1698</v>
      </c>
      <c r="C29" s="1294"/>
      <c r="D29" s="1294"/>
      <c r="E29" s="1295"/>
      <c r="F29" s="1281"/>
      <c r="G29" s="1282"/>
      <c r="H29" s="1282"/>
      <c r="I29" s="1282"/>
      <c r="J29" s="1282"/>
      <c r="K29" s="1282"/>
      <c r="L29" s="1282"/>
      <c r="M29" s="1282"/>
      <c r="N29" s="1282"/>
      <c r="O29" s="1282"/>
      <c r="P29" s="1282"/>
      <c r="Q29" s="1282"/>
      <c r="R29" s="1286"/>
      <c r="S29" s="1286"/>
      <c r="T29" s="1287"/>
      <c r="U29" s="55"/>
    </row>
    <row r="30" spans="1:21" ht="16.5" customHeight="1" thickTop="1" thickBot="1" x14ac:dyDescent="0.35">
      <c r="A30" s="412"/>
      <c r="B30" s="413"/>
      <c r="C30" s="418"/>
      <c r="D30" s="418"/>
      <c r="E30" s="418"/>
      <c r="F30" s="418"/>
      <c r="G30" s="418"/>
      <c r="H30" s="418"/>
      <c r="I30" s="418"/>
      <c r="J30" s="418"/>
      <c r="K30" s="418"/>
      <c r="L30" s="418"/>
      <c r="M30" s="418"/>
      <c r="N30" s="418"/>
      <c r="O30" s="418"/>
      <c r="P30" s="418"/>
      <c r="Q30" s="418"/>
      <c r="R30" s="418"/>
      <c r="S30" s="418"/>
      <c r="T30" s="418"/>
      <c r="U30" s="55"/>
    </row>
    <row r="31" spans="1:21" s="411" customFormat="1" ht="9.9499999999999993" customHeight="1" thickTop="1" thickBot="1" x14ac:dyDescent="0.35">
      <c r="A31" s="412"/>
      <c r="B31" s="1271"/>
      <c r="C31" s="1272"/>
      <c r="D31" s="1272"/>
      <c r="E31" s="1272"/>
      <c r="F31" s="1272"/>
      <c r="G31" s="1272"/>
      <c r="H31" s="1272"/>
      <c r="I31" s="1272"/>
      <c r="J31" s="1272"/>
      <c r="K31" s="1272"/>
      <c r="L31" s="1272"/>
      <c r="M31" s="1272"/>
      <c r="N31" s="1272"/>
      <c r="O31" s="1272"/>
      <c r="P31" s="1272"/>
      <c r="Q31" s="1272"/>
      <c r="R31" s="1272"/>
      <c r="S31" s="1272"/>
      <c r="T31" s="1273"/>
      <c r="U31" s="412"/>
    </row>
    <row r="32" spans="1:21" ht="16.5" customHeight="1" thickTop="1" thickBot="1" x14ac:dyDescent="0.35">
      <c r="A32" s="412"/>
      <c r="B32" s="628"/>
      <c r="C32" s="627" t="s">
        <v>9808</v>
      </c>
      <c r="D32" s="1288" t="s">
        <v>9784</v>
      </c>
      <c r="E32" s="1289"/>
      <c r="F32" s="418"/>
      <c r="G32" s="418"/>
      <c r="H32" s="418"/>
      <c r="I32" s="418"/>
      <c r="J32" s="418"/>
      <c r="K32" s="418"/>
      <c r="L32" s="418"/>
      <c r="M32" s="418"/>
      <c r="N32" s="418"/>
      <c r="O32" s="418"/>
      <c r="P32" s="418"/>
      <c r="Q32" s="418"/>
      <c r="R32" s="418"/>
      <c r="S32" s="418"/>
      <c r="T32" s="461"/>
      <c r="U32" s="55"/>
    </row>
    <row r="33" spans="1:21" ht="9.9499999999999993" customHeight="1" thickTop="1" thickBot="1" x14ac:dyDescent="0.35">
      <c r="A33" s="412"/>
      <c r="B33" s="1259"/>
      <c r="C33" s="1260"/>
      <c r="D33" s="1260"/>
      <c r="E33" s="1260"/>
      <c r="F33" s="1260"/>
      <c r="G33" s="1260"/>
      <c r="H33" s="1260"/>
      <c r="I33" s="1260"/>
      <c r="J33" s="1260"/>
      <c r="K33" s="1260"/>
      <c r="L33" s="1260"/>
      <c r="M33" s="1260"/>
      <c r="N33" s="1260"/>
      <c r="O33" s="1260"/>
      <c r="P33" s="1260"/>
      <c r="Q33" s="1260"/>
      <c r="R33" s="1260"/>
      <c r="S33" s="1260"/>
      <c r="T33" s="1261"/>
      <c r="U33" s="55"/>
    </row>
    <row r="34" spans="1:21" s="423" customFormat="1" ht="16.5" customHeight="1" thickTop="1" thickBot="1" x14ac:dyDescent="0.35">
      <c r="A34" s="463"/>
      <c r="B34" s="1275" t="s">
        <v>1718</v>
      </c>
      <c r="C34" s="1276"/>
      <c r="D34" s="1276"/>
      <c r="E34" s="1277"/>
      <c r="F34" s="1262" t="s">
        <v>1694</v>
      </c>
      <c r="G34" s="1262"/>
      <c r="H34" s="1262"/>
      <c r="I34" s="1262" t="s">
        <v>1695</v>
      </c>
      <c r="J34" s="1262"/>
      <c r="K34" s="1262"/>
      <c r="L34" s="1262" t="s">
        <v>1696</v>
      </c>
      <c r="M34" s="1262"/>
      <c r="N34" s="1262"/>
      <c r="O34" s="1262" t="s">
        <v>1697</v>
      </c>
      <c r="P34" s="1262"/>
      <c r="Q34" s="1262"/>
      <c r="R34" s="1262" t="s">
        <v>1703</v>
      </c>
      <c r="S34" s="1262"/>
      <c r="T34" s="1266"/>
      <c r="U34" s="463"/>
    </row>
    <row r="35" spans="1:21" ht="16.5" customHeight="1" thickTop="1" thickBot="1" x14ac:dyDescent="0.35">
      <c r="A35" s="412"/>
      <c r="B35" s="1278" t="s">
        <v>9510</v>
      </c>
      <c r="C35" s="1279"/>
      <c r="D35" s="1279"/>
      <c r="E35" s="1277"/>
      <c r="F35" s="1251"/>
      <c r="G35" s="1252"/>
      <c r="H35" s="1252"/>
      <c r="I35" s="1252"/>
      <c r="J35" s="1252"/>
      <c r="K35" s="1252"/>
      <c r="L35" s="1252"/>
      <c r="M35" s="1252"/>
      <c r="N35" s="1252"/>
      <c r="O35" s="1252"/>
      <c r="P35" s="1252"/>
      <c r="Q35" s="1252"/>
      <c r="R35" s="1257"/>
      <c r="S35" s="1257"/>
      <c r="T35" s="1258"/>
      <c r="U35" s="55"/>
    </row>
    <row r="36" spans="1:21" ht="16.5" customHeight="1" thickTop="1" thickBot="1" x14ac:dyDescent="0.35">
      <c r="A36" s="412"/>
      <c r="B36" s="1278" t="s">
        <v>9509</v>
      </c>
      <c r="C36" s="1279"/>
      <c r="D36" s="1279"/>
      <c r="E36" s="1277"/>
      <c r="F36" s="1280"/>
      <c r="G36" s="1274"/>
      <c r="H36" s="1274"/>
      <c r="I36" s="1274"/>
      <c r="J36" s="1274"/>
      <c r="K36" s="1274"/>
      <c r="L36" s="1274"/>
      <c r="M36" s="1274"/>
      <c r="N36" s="1274"/>
      <c r="O36" s="1274"/>
      <c r="P36" s="1274"/>
      <c r="Q36" s="1274"/>
      <c r="R36" s="1249"/>
      <c r="S36" s="1249"/>
      <c r="T36" s="1250"/>
      <c r="U36" s="55"/>
    </row>
    <row r="37" spans="1:21" ht="16.5" customHeight="1" thickTop="1" thickBot="1" x14ac:dyDescent="0.35">
      <c r="A37" s="412"/>
      <c r="B37" s="1283" t="s">
        <v>1698</v>
      </c>
      <c r="C37" s="1284"/>
      <c r="D37" s="1284"/>
      <c r="E37" s="1285"/>
      <c r="F37" s="1281"/>
      <c r="G37" s="1282"/>
      <c r="H37" s="1282"/>
      <c r="I37" s="1282"/>
      <c r="J37" s="1282"/>
      <c r="K37" s="1282"/>
      <c r="L37" s="1282"/>
      <c r="M37" s="1282"/>
      <c r="N37" s="1282"/>
      <c r="O37" s="1282"/>
      <c r="P37" s="1282"/>
      <c r="Q37" s="1282"/>
      <c r="R37" s="1286"/>
      <c r="S37" s="1286"/>
      <c r="T37" s="1287"/>
      <c r="U37" s="55"/>
    </row>
    <row r="38" spans="1:21" ht="16.5" customHeight="1" thickTop="1" thickBot="1" x14ac:dyDescent="0.35">
      <c r="A38" s="412"/>
      <c r="B38" s="55"/>
      <c r="C38" s="50"/>
      <c r="D38" s="50"/>
      <c r="E38" s="50"/>
      <c r="F38" s="50"/>
      <c r="G38" s="50"/>
      <c r="H38" s="50"/>
      <c r="I38" s="50"/>
      <c r="J38" s="50"/>
      <c r="K38" s="50"/>
      <c r="L38" s="50"/>
      <c r="M38" s="50"/>
      <c r="N38" s="50"/>
      <c r="O38" s="50"/>
      <c r="P38" s="50"/>
      <c r="Q38" s="50"/>
      <c r="R38" s="50"/>
      <c r="S38" s="50"/>
      <c r="T38" s="50"/>
      <c r="U38" s="55"/>
    </row>
    <row r="39" spans="1:21" thickTop="1" x14ac:dyDescent="0.3"/>
  </sheetData>
  <mergeCells count="64">
    <mergeCell ref="Q7:R7"/>
    <mergeCell ref="S7:T7"/>
    <mergeCell ref="Q8:R8"/>
    <mergeCell ref="D24:E24"/>
    <mergeCell ref="D32:E32"/>
    <mergeCell ref="O28:Q28"/>
    <mergeCell ref="O29:Q29"/>
    <mergeCell ref="B31:T31"/>
    <mergeCell ref="D8:J8"/>
    <mergeCell ref="B8:C8"/>
    <mergeCell ref="B28:E28"/>
    <mergeCell ref="B29:E29"/>
    <mergeCell ref="B26:E26"/>
    <mergeCell ref="F28:H28"/>
    <mergeCell ref="I28:K28"/>
    <mergeCell ref="L28:N28"/>
    <mergeCell ref="B35:E35"/>
    <mergeCell ref="F35:H35"/>
    <mergeCell ref="I35:K35"/>
    <mergeCell ref="L35:N35"/>
    <mergeCell ref="R35:T35"/>
    <mergeCell ref="L29:N29"/>
    <mergeCell ref="R29:T29"/>
    <mergeCell ref="I34:K34"/>
    <mergeCell ref="L34:N34"/>
    <mergeCell ref="R34:T34"/>
    <mergeCell ref="B37:E37"/>
    <mergeCell ref="F37:H37"/>
    <mergeCell ref="I37:K37"/>
    <mergeCell ref="L37:N37"/>
    <mergeCell ref="R37:T37"/>
    <mergeCell ref="O37:Q37"/>
    <mergeCell ref="B11:T11"/>
    <mergeCell ref="B23:T23"/>
    <mergeCell ref="D7:J7"/>
    <mergeCell ref="L36:N36"/>
    <mergeCell ref="R36:T36"/>
    <mergeCell ref="B34:E34"/>
    <mergeCell ref="F34:H34"/>
    <mergeCell ref="B36:E36"/>
    <mergeCell ref="F36:H36"/>
    <mergeCell ref="I36:K36"/>
    <mergeCell ref="O34:Q34"/>
    <mergeCell ref="O35:Q35"/>
    <mergeCell ref="O36:Q36"/>
    <mergeCell ref="B33:T33"/>
    <mergeCell ref="F29:H29"/>
    <mergeCell ref="I29:K29"/>
    <mergeCell ref="R28:T28"/>
    <mergeCell ref="F27:H27"/>
    <mergeCell ref="I27:K27"/>
    <mergeCell ref="H2:N4"/>
    <mergeCell ref="R2:T4"/>
    <mergeCell ref="L27:N27"/>
    <mergeCell ref="R27:T27"/>
    <mergeCell ref="B25:T25"/>
    <mergeCell ref="F26:H26"/>
    <mergeCell ref="I26:K26"/>
    <mergeCell ref="L26:N26"/>
    <mergeCell ref="O26:Q26"/>
    <mergeCell ref="B27:E27"/>
    <mergeCell ref="O27:Q27"/>
    <mergeCell ref="R26:T26"/>
    <mergeCell ref="B22:T22"/>
  </mergeCells>
  <pageMargins left="0.7" right="0.7" top="0.75" bottom="0.75" header="0.3" footer="0.3"/>
  <pageSetup scale="69"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T44"/>
  <sheetViews>
    <sheetView zoomScale="90" zoomScaleNormal="90" workbookViewId="0"/>
  </sheetViews>
  <sheetFormatPr defaultColWidth="9.140625" defaultRowHeight="15" x14ac:dyDescent="0.2"/>
  <cols>
    <col min="1" max="1" width="4" style="91" customWidth="1"/>
    <col min="2" max="2" width="13" style="91" customWidth="1"/>
    <col min="3" max="3" width="10.85546875" style="91" customWidth="1"/>
    <col min="4" max="5" width="9.140625" style="91"/>
    <col min="6" max="6" width="11.42578125" style="91" customWidth="1"/>
    <col min="7" max="7" width="9.5703125" style="91" customWidth="1"/>
    <col min="8" max="15" width="11.42578125" style="91" customWidth="1"/>
    <col min="16" max="16" width="15" style="91" customWidth="1"/>
    <col min="17" max="17" width="4" style="91" customWidth="1"/>
    <col min="18" max="16384" width="9.140625" style="91"/>
  </cols>
  <sheetData>
    <row r="1" spans="1:20" ht="16.5" customHeight="1" thickTop="1" thickBot="1" x14ac:dyDescent="0.35">
      <c r="A1" s="181"/>
      <c r="B1" s="405"/>
      <c r="C1" s="409"/>
      <c r="D1" s="409"/>
      <c r="E1" s="409"/>
      <c r="F1" s="409"/>
      <c r="G1" s="468"/>
      <c r="H1" s="468"/>
      <c r="I1" s="468"/>
      <c r="J1" s="468"/>
      <c r="K1" s="468"/>
      <c r="L1" s="468"/>
      <c r="M1" s="468"/>
      <c r="N1" s="381"/>
      <c r="O1" s="402"/>
      <c r="P1" s="396"/>
      <c r="Q1" s="181"/>
    </row>
    <row r="2" spans="1:20" s="211" customFormat="1" ht="15" customHeight="1" thickTop="1" thickBot="1" x14ac:dyDescent="0.3">
      <c r="A2" s="380"/>
      <c r="B2" s="397"/>
      <c r="C2" s="398"/>
      <c r="D2" s="398"/>
      <c r="E2" s="398"/>
      <c r="F2" s="1040" t="s">
        <v>9732</v>
      </c>
      <c r="G2" s="1024"/>
      <c r="H2" s="1024"/>
      <c r="I2" s="1024"/>
      <c r="J2" s="1024"/>
      <c r="K2" s="1024"/>
      <c r="L2" s="1024"/>
      <c r="M2" s="1025"/>
      <c r="N2" s="987" t="s">
        <v>9743</v>
      </c>
      <c r="O2" s="1302"/>
      <c r="P2" s="1302"/>
      <c r="Q2" s="380"/>
      <c r="T2" s="469"/>
    </row>
    <row r="3" spans="1:20" s="211" customFormat="1" ht="15" customHeight="1" thickTop="1" thickBot="1" x14ac:dyDescent="0.3">
      <c r="A3" s="380"/>
      <c r="B3" s="400"/>
      <c r="C3" s="401"/>
      <c r="D3" s="401"/>
      <c r="E3" s="401"/>
      <c r="F3" s="1022"/>
      <c r="G3" s="1024"/>
      <c r="H3" s="1024"/>
      <c r="I3" s="1024"/>
      <c r="J3" s="1024"/>
      <c r="K3" s="1024"/>
      <c r="L3" s="1024"/>
      <c r="M3" s="1025"/>
      <c r="N3" s="1303"/>
      <c r="O3" s="1302"/>
      <c r="P3" s="1302"/>
      <c r="Q3" s="380"/>
    </row>
    <row r="4" spans="1:20" s="211" customFormat="1" ht="15" customHeight="1" thickTop="1" thickBot="1" x14ac:dyDescent="0.3">
      <c r="A4" s="380"/>
      <c r="B4" s="400"/>
      <c r="C4" s="401"/>
      <c r="D4" s="401"/>
      <c r="E4" s="401"/>
      <c r="F4" s="1026"/>
      <c r="G4" s="1027"/>
      <c r="H4" s="1027"/>
      <c r="I4" s="1027"/>
      <c r="J4" s="1027"/>
      <c r="K4" s="1027"/>
      <c r="L4" s="1027"/>
      <c r="M4" s="1028"/>
      <c r="N4" s="1304"/>
      <c r="O4" s="1305"/>
      <c r="P4" s="1305"/>
      <c r="Q4" s="380"/>
    </row>
    <row r="5" spans="1:20" s="211" customFormat="1" ht="16.5" customHeight="1" thickTop="1" thickBot="1" x14ac:dyDescent="0.35">
      <c r="A5" s="380"/>
      <c r="B5" s="400"/>
      <c r="C5" s="401"/>
      <c r="D5" s="401"/>
      <c r="E5" s="401"/>
      <c r="F5" s="401"/>
      <c r="G5" s="470"/>
      <c r="H5" s="470"/>
      <c r="I5" s="470"/>
      <c r="J5" s="470"/>
      <c r="K5" s="470"/>
      <c r="L5" s="470"/>
      <c r="M5" s="470"/>
      <c r="N5" s="470"/>
      <c r="O5" s="470"/>
      <c r="P5" s="471"/>
      <c r="Q5" s="380"/>
    </row>
    <row r="6" spans="1:20" ht="16.5" customHeight="1" thickTop="1" thickBot="1" x14ac:dyDescent="0.35">
      <c r="A6" s="181"/>
      <c r="B6" s="405"/>
      <c r="C6" s="409"/>
      <c r="D6" s="409"/>
      <c r="E6" s="409"/>
      <c r="F6" s="409"/>
      <c r="G6" s="468"/>
      <c r="H6" s="468"/>
      <c r="I6" s="468"/>
      <c r="J6" s="468"/>
      <c r="K6" s="468"/>
      <c r="L6" s="468"/>
      <c r="M6" s="468"/>
      <c r="N6" s="468"/>
      <c r="O6" s="468"/>
      <c r="P6" s="396"/>
      <c r="Q6" s="181"/>
    </row>
    <row r="7" spans="1:20" ht="16.5" customHeight="1" thickTop="1" thickBot="1" x14ac:dyDescent="0.35">
      <c r="A7" s="181"/>
      <c r="B7" s="404" t="s">
        <v>9679</v>
      </c>
      <c r="C7" s="940"/>
      <c r="D7" s="941"/>
      <c r="E7" s="941"/>
      <c r="F7" s="941"/>
      <c r="G7" s="941"/>
      <c r="H7" s="942"/>
      <c r="I7" s="468"/>
      <c r="J7" s="468"/>
      <c r="K7" s="468"/>
      <c r="L7" s="468"/>
      <c r="M7" s="857" t="s">
        <v>9796</v>
      </c>
      <c r="N7" s="858"/>
      <c r="O7" s="855" t="s">
        <v>9784</v>
      </c>
      <c r="P7" s="856"/>
      <c r="Q7" s="181"/>
    </row>
    <row r="8" spans="1:20" ht="16.5" customHeight="1" thickTop="1" thickBot="1" x14ac:dyDescent="0.35">
      <c r="A8" s="181"/>
      <c r="B8" s="404" t="s">
        <v>9680</v>
      </c>
      <c r="C8" s="940"/>
      <c r="D8" s="941"/>
      <c r="E8" s="941"/>
      <c r="F8" s="941"/>
      <c r="G8" s="941"/>
      <c r="H8" s="942"/>
      <c r="I8" s="468"/>
      <c r="J8" s="468"/>
      <c r="K8" s="468"/>
      <c r="L8" s="468"/>
      <c r="M8" s="857" t="s">
        <v>9795</v>
      </c>
      <c r="N8" s="858"/>
      <c r="O8" s="600" t="s">
        <v>9791</v>
      </c>
      <c r="P8" s="601" t="s">
        <v>9792</v>
      </c>
      <c r="Q8" s="181"/>
    </row>
    <row r="9" spans="1:20" ht="17.25" customHeight="1" thickTop="1" thickBot="1" x14ac:dyDescent="0.35">
      <c r="A9" s="181"/>
      <c r="B9" s="472"/>
      <c r="C9" s="472"/>
      <c r="D9" s="472"/>
      <c r="E9" s="472"/>
      <c r="F9" s="472"/>
      <c r="G9" s="472"/>
      <c r="H9" s="472"/>
      <c r="I9" s="472"/>
      <c r="J9" s="472"/>
      <c r="K9" s="472"/>
      <c r="L9" s="473"/>
      <c r="M9" s="472"/>
      <c r="N9" s="472"/>
      <c r="O9" s="472"/>
      <c r="P9" s="472"/>
      <c r="Q9" s="181"/>
    </row>
    <row r="10" spans="1:20" ht="16.5" customHeight="1" thickTop="1" thickBot="1" x14ac:dyDescent="0.35">
      <c r="A10" s="181"/>
      <c r="B10" s="212"/>
      <c r="C10" s="212"/>
      <c r="D10" s="212"/>
      <c r="E10" s="212"/>
      <c r="F10" s="212"/>
      <c r="G10" s="212"/>
      <c r="H10" s="212"/>
      <c r="I10" s="212"/>
      <c r="J10" s="212"/>
      <c r="K10" s="212"/>
      <c r="L10" s="212"/>
      <c r="M10" s="212"/>
      <c r="N10" s="212"/>
      <c r="O10" s="212"/>
      <c r="P10" s="212"/>
      <c r="Q10" s="181"/>
    </row>
    <row r="11" spans="1:20" ht="16.5" customHeight="1" thickTop="1" thickBot="1" x14ac:dyDescent="0.35">
      <c r="A11" s="181"/>
      <c r="B11" s="1122" t="s">
        <v>9560</v>
      </c>
      <c r="C11" s="1122"/>
      <c r="D11" s="1122"/>
      <c r="E11" s="1122"/>
      <c r="F11" s="1122"/>
      <c r="G11" s="1122"/>
      <c r="H11" s="1122"/>
      <c r="I11" s="1122"/>
      <c r="J11" s="1122"/>
      <c r="K11" s="1122"/>
      <c r="L11" s="1122"/>
      <c r="M11" s="1122"/>
      <c r="N11" s="1122"/>
      <c r="O11" s="1122"/>
      <c r="P11" s="1122"/>
      <c r="Q11" s="181"/>
    </row>
    <row r="12" spans="1:20" ht="10.5" customHeight="1" thickTop="1" thickBot="1" x14ac:dyDescent="0.35">
      <c r="A12" s="181"/>
      <c r="B12" s="1306"/>
      <c r="C12" s="1307"/>
      <c r="D12" s="1307"/>
      <c r="E12" s="1307"/>
      <c r="F12" s="1307"/>
      <c r="G12" s="1307"/>
      <c r="H12" s="1307"/>
      <c r="I12" s="1307"/>
      <c r="J12" s="1307"/>
      <c r="K12" s="1307"/>
      <c r="L12" s="1307"/>
      <c r="M12" s="1307"/>
      <c r="N12" s="1307"/>
      <c r="O12" s="1307"/>
      <c r="P12" s="1308"/>
      <c r="Q12" s="181"/>
    </row>
    <row r="13" spans="1:20" ht="16.5" customHeight="1" thickTop="1" thickBot="1" x14ac:dyDescent="0.35">
      <c r="A13" s="181"/>
      <c r="B13" s="1122" t="s">
        <v>9563</v>
      </c>
      <c r="C13" s="1122"/>
      <c r="D13" s="1122"/>
      <c r="E13" s="1122"/>
      <c r="F13" s="1122"/>
      <c r="G13" s="1122"/>
      <c r="H13" s="1122"/>
      <c r="I13" s="1122"/>
      <c r="J13" s="1122"/>
      <c r="K13" s="1122"/>
      <c r="L13" s="1122"/>
      <c r="M13" s="1122"/>
      <c r="N13" s="1122"/>
      <c r="O13" s="1122"/>
      <c r="P13" s="1122"/>
      <c r="Q13" s="181"/>
    </row>
    <row r="14" spans="1:20" ht="32.1" customHeight="1" thickTop="1" thickBot="1" x14ac:dyDescent="0.3">
      <c r="A14" s="181"/>
      <c r="B14" s="406" t="s">
        <v>9561</v>
      </c>
      <c r="C14" s="406"/>
      <c r="D14" s="406"/>
      <c r="E14" s="406"/>
      <c r="F14" s="406"/>
      <c r="G14" s="406"/>
      <c r="H14" s="406"/>
      <c r="I14" s="406"/>
      <c r="J14" s="406"/>
      <c r="K14" s="406"/>
      <c r="L14" s="406"/>
      <c r="M14" s="406"/>
      <c r="N14" s="406"/>
      <c r="O14" s="406"/>
      <c r="P14" s="406"/>
      <c r="Q14" s="181"/>
    </row>
    <row r="15" spans="1:20" ht="20.100000000000001" customHeight="1" thickTop="1" thickBot="1" x14ac:dyDescent="0.3">
      <c r="A15" s="181"/>
      <c r="B15" s="406" t="s">
        <v>9744</v>
      </c>
      <c r="C15" s="406"/>
      <c r="D15" s="406"/>
      <c r="E15" s="406"/>
      <c r="F15" s="406"/>
      <c r="G15" s="406"/>
      <c r="H15" s="406"/>
      <c r="I15" s="406"/>
      <c r="J15" s="406"/>
      <c r="K15" s="406"/>
      <c r="L15" s="406"/>
      <c r="M15" s="406"/>
      <c r="N15" s="406"/>
      <c r="O15" s="406"/>
      <c r="P15" s="406"/>
      <c r="Q15" s="181"/>
    </row>
    <row r="16" spans="1:20" ht="16.5" customHeight="1" thickTop="1" thickBot="1" x14ac:dyDescent="0.3">
      <c r="A16" s="181"/>
      <c r="B16" s="406" t="s">
        <v>9745</v>
      </c>
      <c r="C16" s="406"/>
      <c r="D16" s="406"/>
      <c r="E16" s="406"/>
      <c r="F16" s="406"/>
      <c r="G16" s="406"/>
      <c r="H16" s="406"/>
      <c r="I16" s="406"/>
      <c r="J16" s="406"/>
      <c r="K16" s="406"/>
      <c r="L16" s="406"/>
      <c r="M16" s="406"/>
      <c r="N16" s="406"/>
      <c r="O16" s="406"/>
      <c r="P16" s="406"/>
      <c r="Q16" s="181"/>
    </row>
    <row r="17" spans="1:17" ht="16.5" customHeight="1" thickTop="1" thickBot="1" x14ac:dyDescent="0.3">
      <c r="A17" s="181"/>
      <c r="B17" s="406" t="s">
        <v>9746</v>
      </c>
      <c r="C17" s="406"/>
      <c r="D17" s="406"/>
      <c r="E17" s="406"/>
      <c r="F17" s="406"/>
      <c r="G17" s="406"/>
      <c r="H17" s="406"/>
      <c r="I17" s="406"/>
      <c r="J17" s="406"/>
      <c r="K17" s="406"/>
      <c r="L17" s="406"/>
      <c r="M17" s="406"/>
      <c r="N17" s="406"/>
      <c r="O17" s="406"/>
      <c r="P17" s="406"/>
      <c r="Q17" s="181"/>
    </row>
    <row r="18" spans="1:17" ht="16.5" customHeight="1" thickTop="1" thickBot="1" x14ac:dyDescent="0.3">
      <c r="A18" s="181"/>
      <c r="B18" s="406" t="s">
        <v>9747</v>
      </c>
      <c r="C18" s="406"/>
      <c r="D18" s="406"/>
      <c r="E18" s="406"/>
      <c r="F18" s="406"/>
      <c r="G18" s="406"/>
      <c r="H18" s="406"/>
      <c r="I18" s="406"/>
      <c r="J18" s="406"/>
      <c r="K18" s="406"/>
      <c r="L18" s="406"/>
      <c r="M18" s="406"/>
      <c r="N18" s="406"/>
      <c r="O18" s="406"/>
      <c r="P18" s="406"/>
      <c r="Q18" s="181"/>
    </row>
    <row r="19" spans="1:17" ht="16.5" customHeight="1" thickTop="1" thickBot="1" x14ac:dyDescent="0.3">
      <c r="A19" s="181"/>
      <c r="B19" s="406" t="s">
        <v>9748</v>
      </c>
      <c r="C19" s="406"/>
      <c r="D19" s="406"/>
      <c r="E19" s="406"/>
      <c r="F19" s="406"/>
      <c r="G19" s="406"/>
      <c r="H19" s="406"/>
      <c r="I19" s="406"/>
      <c r="J19" s="406"/>
      <c r="K19" s="406"/>
      <c r="L19" s="406"/>
      <c r="M19" s="406"/>
      <c r="N19" s="406"/>
      <c r="O19" s="406"/>
      <c r="P19" s="406"/>
      <c r="Q19" s="181"/>
    </row>
    <row r="20" spans="1:17" ht="9.9499999999999993" customHeight="1" thickTop="1" thickBot="1" x14ac:dyDescent="0.3">
      <c r="A20" s="181"/>
      <c r="B20" s="406"/>
      <c r="C20" s="406"/>
      <c r="D20" s="406"/>
      <c r="E20" s="406"/>
      <c r="F20" s="406"/>
      <c r="G20" s="406"/>
      <c r="H20" s="406"/>
      <c r="I20" s="406"/>
      <c r="J20" s="406"/>
      <c r="K20" s="406"/>
      <c r="L20" s="406"/>
      <c r="M20" s="406"/>
      <c r="N20" s="406"/>
      <c r="O20" s="406"/>
      <c r="P20" s="406"/>
      <c r="Q20" s="181"/>
    </row>
    <row r="21" spans="1:17" ht="16.5" customHeight="1" thickTop="1" thickBot="1" x14ac:dyDescent="0.35">
      <c r="A21" s="181"/>
      <c r="B21" s="212" t="s">
        <v>9862</v>
      </c>
      <c r="C21" s="406"/>
      <c r="D21" s="406"/>
      <c r="E21" s="406"/>
      <c r="F21" s="406"/>
      <c r="G21" s="406"/>
      <c r="H21" s="406"/>
      <c r="I21" s="406"/>
      <c r="J21" s="406"/>
      <c r="K21" s="406"/>
      <c r="L21" s="406"/>
      <c r="M21" s="406"/>
      <c r="N21" s="406"/>
      <c r="O21" s="406"/>
      <c r="P21" s="406"/>
      <c r="Q21" s="181"/>
    </row>
    <row r="22" spans="1:17" s="282" customFormat="1" ht="16.5" customHeight="1" thickTop="1" thickBot="1" x14ac:dyDescent="0.3">
      <c r="A22" s="181"/>
      <c r="B22" s="181"/>
      <c r="C22" s="693" t="s">
        <v>9863</v>
      </c>
      <c r="D22" s="406"/>
      <c r="E22" s="406"/>
      <c r="F22" s="406"/>
      <c r="G22" s="406"/>
      <c r="H22" s="406"/>
      <c r="I22" s="406"/>
      <c r="J22" s="406"/>
      <c r="K22" s="406"/>
      <c r="L22" s="406"/>
      <c r="M22" s="406"/>
      <c r="N22" s="406"/>
      <c r="O22" s="406"/>
      <c r="P22" s="406"/>
      <c r="Q22" s="181"/>
    </row>
    <row r="23" spans="1:17" s="282" customFormat="1" ht="16.5" customHeight="1" thickTop="1" thickBot="1" x14ac:dyDescent="0.3">
      <c r="A23" s="181"/>
      <c r="B23" s="181"/>
      <c r="C23" s="693" t="s">
        <v>9864</v>
      </c>
      <c r="D23" s="693"/>
      <c r="E23" s="693"/>
      <c r="F23" s="693"/>
      <c r="G23" s="693"/>
      <c r="H23" s="692"/>
      <c r="I23" s="693"/>
      <c r="J23" s="693"/>
      <c r="K23" s="693"/>
      <c r="L23" s="693"/>
      <c r="M23" s="693"/>
      <c r="N23" s="693"/>
      <c r="O23" s="693"/>
      <c r="P23" s="693"/>
      <c r="Q23" s="181"/>
    </row>
    <row r="24" spans="1:17" s="282" customFormat="1" ht="16.5" customHeight="1" thickTop="1" thickBot="1" x14ac:dyDescent="0.3">
      <c r="A24" s="181"/>
      <c r="B24" s="181"/>
      <c r="C24" s="693" t="s">
        <v>9865</v>
      </c>
      <c r="D24" s="693"/>
      <c r="E24" s="693"/>
      <c r="F24" s="693"/>
      <c r="G24" s="693"/>
      <c r="H24" s="692"/>
      <c r="I24" s="693"/>
      <c r="J24" s="693"/>
      <c r="K24" s="693"/>
      <c r="L24" s="693"/>
      <c r="M24" s="693"/>
      <c r="N24" s="693"/>
      <c r="O24" s="693"/>
      <c r="P24" s="693"/>
      <c r="Q24" s="181"/>
    </row>
    <row r="25" spans="1:17" s="282" customFormat="1" ht="16.5" customHeight="1" thickTop="1" thickBot="1" x14ac:dyDescent="0.3">
      <c r="A25" s="181"/>
      <c r="B25" s="181"/>
      <c r="C25" s="693" t="s">
        <v>9867</v>
      </c>
      <c r="D25" s="693"/>
      <c r="E25" s="693"/>
      <c r="F25" s="693"/>
      <c r="G25" s="693"/>
      <c r="H25" s="692"/>
      <c r="I25" s="693"/>
      <c r="J25" s="693"/>
      <c r="K25" s="693"/>
      <c r="L25" s="693"/>
      <c r="M25" s="693"/>
      <c r="N25" s="693"/>
      <c r="O25" s="693"/>
      <c r="P25" s="693"/>
      <c r="Q25" s="181"/>
    </row>
    <row r="26" spans="1:17" s="282" customFormat="1" ht="16.5" customHeight="1" thickTop="1" thickBot="1" x14ac:dyDescent="0.3">
      <c r="A26" s="181"/>
      <c r="B26" s="181"/>
      <c r="C26" s="693"/>
      <c r="D26" s="693"/>
      <c r="E26" s="693"/>
      <c r="F26" s="693"/>
      <c r="G26" s="693"/>
      <c r="H26" s="692"/>
      <c r="I26" s="693"/>
      <c r="J26" s="693"/>
      <c r="K26" s="693"/>
      <c r="L26" s="693"/>
      <c r="M26" s="693"/>
      <c r="N26" s="693"/>
      <c r="O26" s="693"/>
      <c r="P26" s="693"/>
      <c r="Q26" s="181"/>
    </row>
    <row r="27" spans="1:17" ht="16.5" customHeight="1" thickTop="1" thickBot="1" x14ac:dyDescent="0.35">
      <c r="A27" s="181"/>
      <c r="B27" s="212" t="s">
        <v>9920</v>
      </c>
      <c r="C27" s="212"/>
      <c r="D27" s="212"/>
      <c r="E27" s="406"/>
      <c r="F27" s="406"/>
      <c r="G27" s="406"/>
      <c r="H27" s="715"/>
      <c r="I27" s="143"/>
      <c r="J27" s="143"/>
      <c r="K27" s="143"/>
      <c r="L27" s="143"/>
      <c r="M27" s="143"/>
      <c r="N27" s="143"/>
      <c r="O27" s="143"/>
      <c r="P27" s="474"/>
      <c r="Q27" s="181"/>
    </row>
    <row r="28" spans="1:17" ht="18.75" customHeight="1" thickTop="1" thickBot="1" x14ac:dyDescent="0.3">
      <c r="A28" s="181"/>
      <c r="B28" s="408"/>
      <c r="C28" s="408"/>
      <c r="D28" s="408"/>
      <c r="E28" s="408"/>
      <c r="F28" s="408"/>
      <c r="G28" s="408"/>
      <c r="H28" s="408"/>
      <c r="I28" s="408"/>
      <c r="J28" s="408"/>
      <c r="K28" s="408"/>
      <c r="L28" s="408"/>
      <c r="M28" s="408"/>
      <c r="N28" s="408"/>
      <c r="O28" s="408"/>
      <c r="P28" s="408"/>
      <c r="Q28" s="181"/>
    </row>
    <row r="29" spans="1:17" s="281" customFormat="1" ht="19.5" customHeight="1" thickTop="1" thickBot="1" x14ac:dyDescent="0.35">
      <c r="A29" s="251"/>
      <c r="B29" s="1309" t="s">
        <v>9423</v>
      </c>
      <c r="C29" s="1310"/>
      <c r="D29" s="1310"/>
      <c r="E29" s="1310"/>
      <c r="F29" s="1310"/>
      <c r="G29" s="1311"/>
      <c r="H29" s="1315" t="s">
        <v>1700</v>
      </c>
      <c r="I29" s="1316"/>
      <c r="J29" s="1317"/>
      <c r="K29" s="1315" t="s">
        <v>1704</v>
      </c>
      <c r="L29" s="1316"/>
      <c r="M29" s="1317"/>
      <c r="N29" s="1315" t="s">
        <v>1702</v>
      </c>
      <c r="O29" s="1317"/>
      <c r="P29" s="633"/>
      <c r="Q29" s="251"/>
    </row>
    <row r="30" spans="1:17" s="467" customFormat="1" ht="36.75" customHeight="1" thickTop="1" thickBot="1" x14ac:dyDescent="0.35">
      <c r="A30" s="480"/>
      <c r="B30" s="1312"/>
      <c r="C30" s="1313"/>
      <c r="D30" s="1313"/>
      <c r="E30" s="1313"/>
      <c r="F30" s="1313"/>
      <c r="G30" s="1314"/>
      <c r="H30" s="629" t="s">
        <v>9749</v>
      </c>
      <c r="I30" s="484" t="s">
        <v>9750</v>
      </c>
      <c r="J30" s="630" t="s">
        <v>9751</v>
      </c>
      <c r="K30" s="632" t="s">
        <v>1701</v>
      </c>
      <c r="L30" s="484" t="s">
        <v>9752</v>
      </c>
      <c r="M30" s="630" t="s">
        <v>9753</v>
      </c>
      <c r="N30" s="629" t="s">
        <v>9754</v>
      </c>
      <c r="O30" s="630" t="s">
        <v>9755</v>
      </c>
      <c r="P30" s="634" t="s">
        <v>1703</v>
      </c>
      <c r="Q30" s="480"/>
    </row>
    <row r="31" spans="1:17" s="467" customFormat="1" thickTop="1" thickBot="1" x14ac:dyDescent="0.35">
      <c r="A31" s="480"/>
      <c r="B31" s="481"/>
      <c r="C31" s="482"/>
      <c r="D31" s="482"/>
      <c r="E31" s="482"/>
      <c r="F31" s="482"/>
      <c r="G31" s="483"/>
      <c r="H31" s="631" t="s">
        <v>9393</v>
      </c>
      <c r="I31" s="484" t="s">
        <v>9381</v>
      </c>
      <c r="J31" s="630" t="s">
        <v>9382</v>
      </c>
      <c r="K31" s="629" t="s">
        <v>9383</v>
      </c>
      <c r="L31" s="484" t="s">
        <v>9384</v>
      </c>
      <c r="M31" s="630" t="s">
        <v>9385</v>
      </c>
      <c r="N31" s="629" t="s">
        <v>1630</v>
      </c>
      <c r="O31" s="630" t="s">
        <v>9386</v>
      </c>
      <c r="P31" s="634" t="s">
        <v>9387</v>
      </c>
      <c r="Q31" s="480"/>
    </row>
    <row r="32" spans="1:17" s="211" customFormat="1" ht="19.149999999999999" customHeight="1" thickTop="1" thickBot="1" x14ac:dyDescent="0.35">
      <c r="A32" s="380"/>
      <c r="B32" s="1299" t="s">
        <v>9375</v>
      </c>
      <c r="C32" s="1300"/>
      <c r="D32" s="1300"/>
      <c r="E32" s="1300"/>
      <c r="F32" s="1300"/>
      <c r="G32" s="1301"/>
      <c r="H32" s="749"/>
      <c r="I32" s="750"/>
      <c r="J32" s="751"/>
      <c r="K32" s="749"/>
      <c r="L32" s="750"/>
      <c r="M32" s="751"/>
      <c r="N32" s="749"/>
      <c r="O32" s="751"/>
      <c r="P32" s="752"/>
      <c r="Q32" s="380"/>
    </row>
    <row r="33" spans="1:17" s="211" customFormat="1" ht="19.149999999999999" customHeight="1" thickTop="1" thickBot="1" x14ac:dyDescent="0.35">
      <c r="A33" s="380"/>
      <c r="B33" s="1299" t="s">
        <v>9512</v>
      </c>
      <c r="C33" s="1300"/>
      <c r="D33" s="1300"/>
      <c r="E33" s="1300"/>
      <c r="F33" s="1300"/>
      <c r="G33" s="1301"/>
      <c r="H33" s="753"/>
      <c r="I33" s="754"/>
      <c r="J33" s="755"/>
      <c r="K33" s="756"/>
      <c r="L33" s="757"/>
      <c r="M33" s="758"/>
      <c r="N33" s="759"/>
      <c r="O33" s="758"/>
      <c r="P33" s="760"/>
      <c r="Q33" s="380"/>
    </row>
    <row r="34" spans="1:17" s="211" customFormat="1" ht="19.149999999999999" customHeight="1" thickTop="1" thickBot="1" x14ac:dyDescent="0.35">
      <c r="A34" s="380"/>
      <c r="B34" s="1299" t="s">
        <v>9513</v>
      </c>
      <c r="C34" s="1300"/>
      <c r="D34" s="1300"/>
      <c r="E34" s="1300"/>
      <c r="F34" s="1300"/>
      <c r="G34" s="1301"/>
      <c r="H34" s="761"/>
      <c r="I34" s="762"/>
      <c r="J34" s="763"/>
      <c r="K34" s="756"/>
      <c r="L34" s="762"/>
      <c r="M34" s="763"/>
      <c r="N34" s="756"/>
      <c r="O34" s="763"/>
      <c r="P34" s="764"/>
      <c r="Q34" s="380"/>
    </row>
    <row r="35" spans="1:17" s="211" customFormat="1" ht="19.149999999999999" customHeight="1" thickTop="1" thickBot="1" x14ac:dyDescent="0.35">
      <c r="A35" s="380"/>
      <c r="B35" s="1299" t="s">
        <v>9514</v>
      </c>
      <c r="C35" s="1300"/>
      <c r="D35" s="1300"/>
      <c r="E35" s="1300"/>
      <c r="F35" s="1300"/>
      <c r="G35" s="1301"/>
      <c r="H35" s="761"/>
      <c r="I35" s="762"/>
      <c r="J35" s="763"/>
      <c r="K35" s="756"/>
      <c r="L35" s="762"/>
      <c r="M35" s="763"/>
      <c r="N35" s="756"/>
      <c r="O35" s="763"/>
      <c r="P35" s="764"/>
      <c r="Q35" s="380"/>
    </row>
    <row r="36" spans="1:17" s="211" customFormat="1" ht="19.149999999999999" customHeight="1" thickTop="1" thickBot="1" x14ac:dyDescent="0.35">
      <c r="A36" s="380"/>
      <c r="B36" s="1299" t="s">
        <v>9515</v>
      </c>
      <c r="C36" s="1300"/>
      <c r="D36" s="1300"/>
      <c r="E36" s="1300"/>
      <c r="F36" s="1300"/>
      <c r="G36" s="1301"/>
      <c r="H36" s="759"/>
      <c r="I36" s="757"/>
      <c r="J36" s="758"/>
      <c r="K36" s="759"/>
      <c r="L36" s="757"/>
      <c r="M36" s="758"/>
      <c r="N36" s="759"/>
      <c r="O36" s="758"/>
      <c r="P36" s="760"/>
      <c r="Q36" s="380"/>
    </row>
    <row r="37" spans="1:17" s="211" customFormat="1" ht="19.149999999999999" customHeight="1" thickTop="1" thickBot="1" x14ac:dyDescent="0.3">
      <c r="A37" s="380"/>
      <c r="B37" s="1299" t="s">
        <v>9516</v>
      </c>
      <c r="C37" s="1300"/>
      <c r="D37" s="1300"/>
      <c r="E37" s="1300"/>
      <c r="F37" s="1300"/>
      <c r="G37" s="1301"/>
      <c r="H37" s="759"/>
      <c r="I37" s="757"/>
      <c r="J37" s="758"/>
      <c r="K37" s="759"/>
      <c r="L37" s="757"/>
      <c r="M37" s="758"/>
      <c r="N37" s="759"/>
      <c r="O37" s="758"/>
      <c r="P37" s="760"/>
      <c r="Q37" s="380"/>
    </row>
    <row r="38" spans="1:17" s="211" customFormat="1" ht="19.149999999999999" customHeight="1" thickTop="1" thickBot="1" x14ac:dyDescent="0.3">
      <c r="A38" s="380"/>
      <c r="B38" s="1299" t="s">
        <v>9562</v>
      </c>
      <c r="C38" s="1300"/>
      <c r="D38" s="1300"/>
      <c r="E38" s="1300"/>
      <c r="F38" s="1300"/>
      <c r="G38" s="1301"/>
      <c r="H38" s="759"/>
      <c r="I38" s="757"/>
      <c r="J38" s="758"/>
      <c r="K38" s="759"/>
      <c r="L38" s="757"/>
      <c r="M38" s="758"/>
      <c r="N38" s="759"/>
      <c r="O38" s="758"/>
      <c r="P38" s="760"/>
      <c r="Q38" s="380"/>
    </row>
    <row r="39" spans="1:17" s="211" customFormat="1" ht="19.149999999999999" customHeight="1" thickTop="1" thickBot="1" x14ac:dyDescent="0.3">
      <c r="A39" s="380"/>
      <c r="B39" s="1299" t="s">
        <v>9511</v>
      </c>
      <c r="C39" s="1300"/>
      <c r="D39" s="1300"/>
      <c r="E39" s="1300"/>
      <c r="F39" s="1300"/>
      <c r="G39" s="1301"/>
      <c r="H39" s="759"/>
      <c r="I39" s="757"/>
      <c r="J39" s="758"/>
      <c r="K39" s="759"/>
      <c r="L39" s="757"/>
      <c r="M39" s="758"/>
      <c r="N39" s="759"/>
      <c r="O39" s="758"/>
      <c r="P39" s="760"/>
      <c r="Q39" s="380"/>
    </row>
    <row r="40" spans="1:17" s="211" customFormat="1" ht="19.149999999999999" customHeight="1" thickTop="1" thickBot="1" x14ac:dyDescent="0.3">
      <c r="A40" s="380"/>
      <c r="B40" s="1299" t="s">
        <v>9517</v>
      </c>
      <c r="C40" s="1300"/>
      <c r="D40" s="1300"/>
      <c r="E40" s="1300"/>
      <c r="F40" s="1300"/>
      <c r="G40" s="1301"/>
      <c r="H40" s="759"/>
      <c r="I40" s="757"/>
      <c r="J40" s="758"/>
      <c r="K40" s="759"/>
      <c r="L40" s="757"/>
      <c r="M40" s="758"/>
      <c r="N40" s="759"/>
      <c r="O40" s="758"/>
      <c r="P40" s="760"/>
      <c r="Q40" s="380"/>
    </row>
    <row r="41" spans="1:17" s="769" customFormat="1" ht="19.149999999999999" customHeight="1" thickTop="1" thickBot="1" x14ac:dyDescent="0.3">
      <c r="A41" s="341"/>
      <c r="B41" s="1296" t="s">
        <v>1699</v>
      </c>
      <c r="C41" s="1297"/>
      <c r="D41" s="1297"/>
      <c r="E41" s="1297"/>
      <c r="F41" s="1297"/>
      <c r="G41" s="1298"/>
      <c r="H41" s="765"/>
      <c r="I41" s="766"/>
      <c r="J41" s="767"/>
      <c r="K41" s="765"/>
      <c r="L41" s="766"/>
      <c r="M41" s="767"/>
      <c r="N41" s="765"/>
      <c r="O41" s="767"/>
      <c r="P41" s="768"/>
      <c r="Q41" s="380"/>
    </row>
    <row r="42" spans="1:17" ht="20.100000000000001" customHeight="1" thickTop="1" thickBot="1" x14ac:dyDescent="0.25">
      <c r="A42" s="476"/>
      <c r="B42" s="477"/>
      <c r="C42" s="478"/>
      <c r="D42" s="478"/>
      <c r="E42" s="478"/>
      <c r="F42" s="478"/>
      <c r="G42" s="478"/>
      <c r="H42" s="184"/>
      <c r="I42" s="184"/>
      <c r="J42" s="184"/>
      <c r="K42" s="184"/>
      <c r="L42" s="184"/>
      <c r="M42" s="184"/>
      <c r="N42" s="184"/>
      <c r="O42" s="184"/>
      <c r="P42" s="184"/>
      <c r="Q42" s="181"/>
    </row>
    <row r="43" spans="1:17" ht="17.25" thickTop="1" thickBot="1" x14ac:dyDescent="0.3">
      <c r="A43" s="267"/>
      <c r="E43" s="151"/>
      <c r="G43" s="479"/>
      <c r="Q43" s="149"/>
    </row>
    <row r="44" spans="1:17" ht="15.75" thickTop="1" x14ac:dyDescent="0.2"/>
  </sheetData>
  <mergeCells count="25">
    <mergeCell ref="B11:P11"/>
    <mergeCell ref="B12:P12"/>
    <mergeCell ref="B40:G40"/>
    <mergeCell ref="B29:G29"/>
    <mergeCell ref="B30:G30"/>
    <mergeCell ref="B13:P13"/>
    <mergeCell ref="B32:G32"/>
    <mergeCell ref="B33:G33"/>
    <mergeCell ref="B34:G34"/>
    <mergeCell ref="H29:J29"/>
    <mergeCell ref="K29:M29"/>
    <mergeCell ref="N29:O29"/>
    <mergeCell ref="F2:M4"/>
    <mergeCell ref="N2:P4"/>
    <mergeCell ref="C7:H7"/>
    <mergeCell ref="C8:H8"/>
    <mergeCell ref="M7:N7"/>
    <mergeCell ref="O7:P7"/>
    <mergeCell ref="M8:N8"/>
    <mergeCell ref="B41:G41"/>
    <mergeCell ref="B35:G35"/>
    <mergeCell ref="B36:G36"/>
    <mergeCell ref="B37:G37"/>
    <mergeCell ref="B38:G38"/>
    <mergeCell ref="B39:G39"/>
  </mergeCells>
  <pageMargins left="0.66" right="0.39" top="0.75" bottom="0.75" header="0.3" footer="0.3"/>
  <pageSetup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
                <anchor moveWithCells="1">
                  <from>
                    <xdr:col>7</xdr:col>
                    <xdr:colOff>266700</xdr:colOff>
                    <xdr:row>25</xdr:row>
                    <xdr:rowOff>171450</xdr:rowOff>
                  </from>
                  <to>
                    <xdr:col>7</xdr:col>
                    <xdr:colOff>514350</xdr:colOff>
                    <xdr:row>27</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5"/>
  <sheetViews>
    <sheetView zoomScale="90" zoomScaleNormal="90" workbookViewId="0"/>
  </sheetViews>
  <sheetFormatPr defaultRowHeight="15" x14ac:dyDescent="0.25"/>
  <cols>
    <col min="1" max="1" width="4.5703125" style="411" customWidth="1"/>
    <col min="2" max="2" width="12.42578125" customWidth="1"/>
    <col min="3" max="3" width="7" customWidth="1"/>
    <col min="4" max="4" width="7.5703125" customWidth="1"/>
    <col min="5" max="9" width="8.7109375" customWidth="1"/>
    <col min="10" max="10" width="12" customWidth="1"/>
    <col min="11" max="11" width="8.7109375" customWidth="1"/>
    <col min="12" max="12" width="12.42578125" customWidth="1"/>
    <col min="13" max="14" width="10.140625" customWidth="1"/>
    <col min="15" max="15" width="8.7109375" customWidth="1"/>
    <col min="16" max="16" width="11.7109375" customWidth="1"/>
    <col min="17" max="17" width="4.5703125" customWidth="1"/>
  </cols>
  <sheetData>
    <row r="1" spans="1:18" s="34" customFormat="1" ht="13.9" customHeight="1" thickTop="1" thickBot="1" x14ac:dyDescent="0.35">
      <c r="A1" s="67"/>
      <c r="B1" s="417"/>
      <c r="C1" s="416"/>
      <c r="D1" s="416"/>
      <c r="E1" s="416"/>
      <c r="F1" s="416"/>
      <c r="G1" s="62"/>
      <c r="H1" s="62"/>
      <c r="I1" s="62"/>
      <c r="J1" s="62"/>
      <c r="K1" s="62"/>
      <c r="L1" s="62"/>
      <c r="M1" s="62"/>
      <c r="N1" s="38"/>
      <c r="O1" s="43"/>
      <c r="P1" s="43"/>
      <c r="Q1" s="67"/>
    </row>
    <row r="2" spans="1:18" s="34" customFormat="1" ht="16.5" customHeight="1" thickTop="1" thickBot="1" x14ac:dyDescent="0.3">
      <c r="A2" s="67"/>
      <c r="B2" s="36"/>
      <c r="C2" s="36"/>
      <c r="D2" s="36"/>
      <c r="E2" s="36"/>
      <c r="F2" s="36"/>
      <c r="G2" s="1358" t="s">
        <v>9732</v>
      </c>
      <c r="H2" s="1359"/>
      <c r="I2" s="1359"/>
      <c r="J2" s="1359"/>
      <c r="K2" s="1359"/>
      <c r="L2" s="1359"/>
      <c r="M2" s="1360"/>
      <c r="N2" s="1367" t="s">
        <v>9663</v>
      </c>
      <c r="O2" s="1368"/>
      <c r="P2" s="1369"/>
      <c r="Q2" s="56"/>
      <c r="R2" s="51"/>
    </row>
    <row r="3" spans="1:18" s="34" customFormat="1" ht="16.5" customHeight="1" thickTop="1" thickBot="1" x14ac:dyDescent="0.3">
      <c r="A3" s="67"/>
      <c r="B3" s="36"/>
      <c r="C3" s="36"/>
      <c r="D3" s="36"/>
      <c r="E3" s="36"/>
      <c r="F3" s="36"/>
      <c r="G3" s="1361"/>
      <c r="H3" s="1362"/>
      <c r="I3" s="1362"/>
      <c r="J3" s="1362"/>
      <c r="K3" s="1362"/>
      <c r="L3" s="1362"/>
      <c r="M3" s="1363"/>
      <c r="N3" s="1370"/>
      <c r="O3" s="1371"/>
      <c r="P3" s="1372"/>
      <c r="Q3" s="56"/>
    </row>
    <row r="4" spans="1:18" s="34" customFormat="1" ht="16.5" customHeight="1" thickTop="1" thickBot="1" x14ac:dyDescent="0.3">
      <c r="A4" s="67"/>
      <c r="B4" s="36"/>
      <c r="C4" s="36"/>
      <c r="D4" s="36"/>
      <c r="E4" s="36"/>
      <c r="F4" s="36"/>
      <c r="G4" s="1364"/>
      <c r="H4" s="1365"/>
      <c r="I4" s="1365"/>
      <c r="J4" s="1365"/>
      <c r="K4" s="1365"/>
      <c r="L4" s="1365"/>
      <c r="M4" s="1366"/>
      <c r="N4" s="1373"/>
      <c r="O4" s="1374"/>
      <c r="P4" s="1375"/>
      <c r="Q4" s="56"/>
    </row>
    <row r="5" spans="1:18" s="34" customFormat="1" ht="16.5" customHeight="1" thickTop="1" thickBot="1" x14ac:dyDescent="0.35">
      <c r="A5" s="67"/>
      <c r="B5" s="36"/>
      <c r="C5" s="36"/>
      <c r="D5" s="36"/>
      <c r="E5" s="36"/>
      <c r="F5" s="36"/>
      <c r="G5" s="43"/>
      <c r="H5" s="43"/>
      <c r="I5" s="43"/>
      <c r="J5" s="43"/>
      <c r="K5" s="43"/>
      <c r="L5" s="43"/>
      <c r="M5" s="43"/>
      <c r="N5" s="43"/>
      <c r="O5" s="43"/>
      <c r="P5" s="43"/>
      <c r="Q5" s="56"/>
    </row>
    <row r="6" spans="1:18" s="34" customFormat="1" ht="16.5" customHeight="1" thickTop="1" thickBot="1" x14ac:dyDescent="0.35">
      <c r="A6" s="67"/>
      <c r="B6" s="58"/>
      <c r="C6" s="63"/>
      <c r="D6" s="63"/>
      <c r="E6" s="63"/>
      <c r="F6" s="63"/>
      <c r="G6" s="62"/>
      <c r="H6" s="62"/>
      <c r="I6" s="62"/>
      <c r="J6" s="62"/>
      <c r="K6" s="62"/>
      <c r="L6" s="62"/>
      <c r="M6" s="62"/>
      <c r="N6" s="38"/>
      <c r="O6" s="466"/>
      <c r="P6" s="466"/>
      <c r="Q6" s="67"/>
    </row>
    <row r="7" spans="1:18" s="34" customFormat="1" ht="16.5" customHeight="1" thickTop="1" thickBot="1" x14ac:dyDescent="0.35">
      <c r="A7" s="67"/>
      <c r="B7" s="404" t="s">
        <v>3</v>
      </c>
      <c r="C7" s="1234"/>
      <c r="D7" s="1235"/>
      <c r="E7" s="1235"/>
      <c r="F7" s="1235"/>
      <c r="G7" s="1235"/>
      <c r="H7" s="1236"/>
      <c r="I7" s="62"/>
      <c r="J7" s="62"/>
      <c r="K7" s="62"/>
      <c r="L7" s="62"/>
      <c r="M7" s="857" t="s">
        <v>9796</v>
      </c>
      <c r="N7" s="858"/>
      <c r="O7" s="855" t="s">
        <v>9784</v>
      </c>
      <c r="P7" s="856"/>
      <c r="Q7" s="419"/>
    </row>
    <row r="8" spans="1:18" s="34" customFormat="1" ht="16.5" customHeight="1" thickTop="1" thickBot="1" x14ac:dyDescent="0.35">
      <c r="A8" s="67"/>
      <c r="B8" s="404" t="s">
        <v>4</v>
      </c>
      <c r="C8" s="1234"/>
      <c r="D8" s="1235"/>
      <c r="E8" s="1235"/>
      <c r="F8" s="1235"/>
      <c r="G8" s="1235"/>
      <c r="H8" s="1236"/>
      <c r="I8" s="62"/>
      <c r="J8" s="62"/>
      <c r="K8" s="62"/>
      <c r="L8" s="62"/>
      <c r="M8" s="857" t="s">
        <v>9795</v>
      </c>
      <c r="N8" s="858"/>
      <c r="O8" s="600" t="s">
        <v>9791</v>
      </c>
      <c r="P8" s="601" t="s">
        <v>9792</v>
      </c>
      <c r="Q8" s="56"/>
    </row>
    <row r="9" spans="1:18" s="34" customFormat="1" ht="10.15" customHeight="1" thickTop="1" thickBot="1" x14ac:dyDescent="0.35">
      <c r="A9" s="67"/>
      <c r="B9" s="1334"/>
      <c r="C9" s="1356"/>
      <c r="D9" s="1356"/>
      <c r="E9" s="1356"/>
      <c r="F9" s="1356"/>
      <c r="G9" s="1356"/>
      <c r="H9" s="1356"/>
      <c r="I9" s="1356"/>
      <c r="J9" s="1356"/>
      <c r="K9" s="1356"/>
      <c r="L9" s="1242"/>
      <c r="M9" s="1356"/>
      <c r="N9" s="1356"/>
      <c r="O9" s="1356"/>
      <c r="P9" s="1357"/>
      <c r="Q9" s="56"/>
    </row>
    <row r="10" spans="1:18" s="734" customFormat="1" ht="20.45" customHeight="1" thickTop="1" thickBot="1" x14ac:dyDescent="0.35">
      <c r="A10" s="733"/>
      <c r="B10" s="1048" t="s">
        <v>9816</v>
      </c>
      <c r="C10" s="1048"/>
      <c r="D10" s="1048"/>
      <c r="E10" s="1048"/>
      <c r="F10" s="1048"/>
      <c r="G10" s="1048"/>
      <c r="H10" s="1048"/>
      <c r="I10" s="1048"/>
      <c r="J10" s="1048"/>
      <c r="K10" s="1048"/>
      <c r="L10" s="1048"/>
      <c r="M10" s="1048"/>
      <c r="N10" s="1048"/>
      <c r="O10" s="1048"/>
      <c r="P10" s="1048"/>
      <c r="Q10" s="733"/>
    </row>
    <row r="11" spans="1:18" s="29" customFormat="1" ht="16.899999999999999" thickTop="1" thickBot="1" x14ac:dyDescent="0.35">
      <c r="A11" s="67"/>
      <c r="B11" s="488" t="s">
        <v>9868</v>
      </c>
      <c r="C11" s="460"/>
      <c r="D11" s="460"/>
      <c r="E11" s="460"/>
      <c r="F11" s="460"/>
      <c r="G11" s="460"/>
      <c r="H11" s="460"/>
      <c r="I11" s="460"/>
      <c r="J11" s="460"/>
      <c r="K11" s="460"/>
      <c r="L11" s="460"/>
      <c r="M11" s="460"/>
      <c r="N11" s="460"/>
      <c r="O11" s="460"/>
      <c r="P11" s="489"/>
      <c r="Q11" s="56"/>
    </row>
    <row r="12" spans="1:18" s="29" customFormat="1" ht="16.899999999999999" thickTop="1" thickBot="1" x14ac:dyDescent="0.35">
      <c r="A12" s="67"/>
      <c r="B12" s="488" t="s">
        <v>9866</v>
      </c>
      <c r="C12" s="460"/>
      <c r="D12" s="460"/>
      <c r="E12" s="460"/>
      <c r="F12" s="460"/>
      <c r="G12" s="460"/>
      <c r="H12" s="460"/>
      <c r="I12" s="460"/>
      <c r="J12" s="460"/>
      <c r="K12" s="460"/>
      <c r="L12" s="460"/>
      <c r="M12" s="460"/>
      <c r="N12" s="460"/>
      <c r="O12" s="460"/>
      <c r="P12" s="489"/>
      <c r="Q12" s="67"/>
    </row>
    <row r="13" spans="1:18" s="29" customFormat="1" ht="16.5" customHeight="1" thickTop="1" thickBot="1" x14ac:dyDescent="0.3">
      <c r="A13" s="67"/>
      <c r="B13" s="487" t="s">
        <v>9869</v>
      </c>
      <c r="C13" s="61"/>
      <c r="D13" s="61"/>
      <c r="E13" s="61"/>
      <c r="F13" s="61"/>
      <c r="G13" s="61"/>
      <c r="H13" s="61"/>
      <c r="I13" s="61"/>
      <c r="J13" s="61"/>
      <c r="K13" s="61"/>
      <c r="L13" s="61"/>
      <c r="M13" s="61"/>
      <c r="N13" s="61"/>
      <c r="O13" s="61"/>
      <c r="P13" s="486"/>
      <c r="Q13" s="56"/>
    </row>
    <row r="14" spans="1:18" s="29" customFormat="1" ht="16.5" customHeight="1" thickTop="1" thickBot="1" x14ac:dyDescent="0.3">
      <c r="A14" s="67"/>
      <c r="B14" s="487" t="s">
        <v>9870</v>
      </c>
      <c r="C14" s="61"/>
      <c r="D14" s="61"/>
      <c r="E14" s="61"/>
      <c r="F14" s="61"/>
      <c r="G14" s="61"/>
      <c r="H14" s="61"/>
      <c r="I14" s="61"/>
      <c r="J14" s="61"/>
      <c r="K14" s="61"/>
      <c r="L14" s="61"/>
      <c r="M14" s="61"/>
      <c r="N14" s="61"/>
      <c r="O14" s="61"/>
      <c r="P14" s="486"/>
      <c r="Q14" s="56"/>
    </row>
    <row r="15" spans="1:18" s="29" customFormat="1" ht="16.5" customHeight="1" thickTop="1" thickBot="1" x14ac:dyDescent="0.3">
      <c r="A15" s="67"/>
      <c r="B15" s="487" t="s">
        <v>9871</v>
      </c>
      <c r="C15" s="487"/>
      <c r="D15" s="487"/>
      <c r="E15" s="487"/>
      <c r="F15" s="487"/>
      <c r="G15" s="487"/>
      <c r="H15" s="487"/>
      <c r="I15" s="487"/>
      <c r="J15" s="487"/>
      <c r="K15" s="487"/>
      <c r="L15" s="487"/>
      <c r="M15" s="487"/>
      <c r="N15" s="487"/>
      <c r="O15" s="487"/>
      <c r="P15" s="487"/>
      <c r="Q15" s="56"/>
    </row>
    <row r="16" spans="1:18" s="29" customFormat="1" ht="10.9" customHeight="1" thickTop="1" thickBot="1" x14ac:dyDescent="0.35">
      <c r="A16" s="67"/>
      <c r="B16" s="1347"/>
      <c r="C16" s="1348"/>
      <c r="D16" s="1348"/>
      <c r="E16" s="1348"/>
      <c r="F16" s="1348"/>
      <c r="G16" s="1348"/>
      <c r="H16" s="1348"/>
      <c r="I16" s="1348"/>
      <c r="J16" s="1348"/>
      <c r="K16" s="1348"/>
      <c r="L16" s="1348"/>
      <c r="M16" s="1348"/>
      <c r="N16" s="1348"/>
      <c r="O16" s="1348"/>
      <c r="P16" s="1349"/>
      <c r="Q16" s="56"/>
    </row>
    <row r="17" spans="1:17" s="491" customFormat="1" ht="24" customHeight="1" thickTop="1" thickBot="1" x14ac:dyDescent="0.35">
      <c r="A17" s="490"/>
      <c r="B17" s="1336" t="s">
        <v>9529</v>
      </c>
      <c r="C17" s="1337"/>
      <c r="D17" s="1337"/>
      <c r="E17" s="1337"/>
      <c r="F17" s="1337"/>
      <c r="G17" s="1337"/>
      <c r="H17" s="1337"/>
      <c r="I17" s="1337"/>
      <c r="J17" s="1337"/>
      <c r="K17" s="1337"/>
      <c r="L17" s="1337"/>
      <c r="M17" s="1337"/>
      <c r="N17" s="1337"/>
      <c r="O17" s="1337"/>
      <c r="P17" s="1338"/>
      <c r="Q17" s="407"/>
    </row>
    <row r="18" spans="1:17" s="491" customFormat="1" ht="30" customHeight="1" thickTop="1" thickBot="1" x14ac:dyDescent="0.35">
      <c r="A18" s="490"/>
      <c r="B18" s="1318" t="s">
        <v>9518</v>
      </c>
      <c r="C18" s="1319"/>
      <c r="D18" s="1320"/>
      <c r="E18" s="1342" t="s">
        <v>9525</v>
      </c>
      <c r="F18" s="1343"/>
      <c r="G18" s="1342" t="s">
        <v>9526</v>
      </c>
      <c r="H18" s="1343"/>
      <c r="I18" s="1342" t="s">
        <v>9648</v>
      </c>
      <c r="J18" s="1343"/>
      <c r="K18" s="1342" t="s">
        <v>9527</v>
      </c>
      <c r="L18" s="1343"/>
      <c r="M18" s="1342" t="s">
        <v>9528</v>
      </c>
      <c r="N18" s="1343"/>
      <c r="O18" s="1342" t="s">
        <v>1703</v>
      </c>
      <c r="P18" s="1344"/>
      <c r="Q18" s="407"/>
    </row>
    <row r="19" spans="1:17" s="491" customFormat="1" ht="18" customHeight="1" thickTop="1" thickBot="1" x14ac:dyDescent="0.35">
      <c r="A19" s="490"/>
      <c r="B19" s="1376"/>
      <c r="C19" s="1377"/>
      <c r="D19" s="1378"/>
      <c r="E19" s="1351" t="s">
        <v>9519</v>
      </c>
      <c r="F19" s="1340"/>
      <c r="G19" s="1351" t="s">
        <v>9520</v>
      </c>
      <c r="H19" s="1340"/>
      <c r="I19" s="1351" t="s">
        <v>9521</v>
      </c>
      <c r="J19" s="1340"/>
      <c r="K19" s="1351" t="s">
        <v>9522</v>
      </c>
      <c r="L19" s="1340"/>
      <c r="M19" s="1351" t="s">
        <v>9523</v>
      </c>
      <c r="N19" s="1340"/>
      <c r="O19" s="1351" t="s">
        <v>9524</v>
      </c>
      <c r="P19" s="1341"/>
      <c r="Q19" s="407"/>
    </row>
    <row r="20" spans="1:17" s="29" customFormat="1" ht="20.100000000000001" customHeight="1" thickTop="1" thickBot="1" x14ac:dyDescent="0.35">
      <c r="A20" s="67"/>
      <c r="B20" s="1381" t="s">
        <v>1705</v>
      </c>
      <c r="C20" s="1382"/>
      <c r="D20" s="1383"/>
      <c r="E20" s="1384"/>
      <c r="F20" s="1352"/>
      <c r="G20" s="1352"/>
      <c r="H20" s="1352"/>
      <c r="I20" s="1352"/>
      <c r="J20" s="1352"/>
      <c r="K20" s="1352"/>
      <c r="L20" s="1352"/>
      <c r="M20" s="1352"/>
      <c r="N20" s="1353"/>
      <c r="O20" s="1354"/>
      <c r="P20" s="1355"/>
      <c r="Q20" s="419"/>
    </row>
    <row r="21" spans="1:17" s="29" customFormat="1" ht="20.100000000000001" customHeight="1" thickTop="1" thickBot="1" x14ac:dyDescent="0.35">
      <c r="A21" s="67"/>
      <c r="B21" s="1381" t="s">
        <v>1700</v>
      </c>
      <c r="C21" s="1382"/>
      <c r="D21" s="1383"/>
      <c r="E21" s="1385"/>
      <c r="F21" s="1379"/>
      <c r="G21" s="1379"/>
      <c r="H21" s="1379"/>
      <c r="I21" s="1379"/>
      <c r="J21" s="1379"/>
      <c r="K21" s="1379"/>
      <c r="L21" s="1379"/>
      <c r="M21" s="1379"/>
      <c r="N21" s="1380"/>
      <c r="O21" s="1354"/>
      <c r="P21" s="1355"/>
      <c r="Q21" s="419"/>
    </row>
    <row r="22" spans="1:17" s="29" customFormat="1" ht="20.100000000000001" customHeight="1" thickTop="1" thickBot="1" x14ac:dyDescent="0.35">
      <c r="A22" s="67"/>
      <c r="B22" s="1391" t="s">
        <v>1689</v>
      </c>
      <c r="C22" s="1392"/>
      <c r="D22" s="1393"/>
      <c r="E22" s="1394"/>
      <c r="F22" s="1389"/>
      <c r="G22" s="1389"/>
      <c r="H22" s="1389"/>
      <c r="I22" s="1389"/>
      <c r="J22" s="1389"/>
      <c r="K22" s="1389"/>
      <c r="L22" s="1389"/>
      <c r="M22" s="1389"/>
      <c r="N22" s="1390"/>
      <c r="O22" s="1386"/>
      <c r="P22" s="1387"/>
      <c r="Q22" s="419"/>
    </row>
    <row r="23" spans="1:17" s="29" customFormat="1" ht="16.5" customHeight="1" thickTop="1" thickBot="1" x14ac:dyDescent="0.35">
      <c r="A23" s="67"/>
      <c r="B23" s="1334"/>
      <c r="C23" s="1242"/>
      <c r="D23" s="1242"/>
      <c r="E23" s="1242"/>
      <c r="F23" s="1242"/>
      <c r="G23" s="1242"/>
      <c r="H23" s="1242"/>
      <c r="I23" s="1242"/>
      <c r="J23" s="1242"/>
      <c r="K23" s="1242"/>
      <c r="L23" s="1242"/>
      <c r="M23" s="1242"/>
      <c r="N23" s="1242"/>
      <c r="O23" s="1242"/>
      <c r="P23" s="1335"/>
      <c r="Q23" s="56"/>
    </row>
    <row r="24" spans="1:17" s="29" customFormat="1" ht="24" customHeight="1" thickTop="1" thickBot="1" x14ac:dyDescent="0.35">
      <c r="A24" s="67"/>
      <c r="B24" s="1336" t="s">
        <v>9530</v>
      </c>
      <c r="C24" s="1337"/>
      <c r="D24" s="1337"/>
      <c r="E24" s="1337"/>
      <c r="F24" s="1337"/>
      <c r="G24" s="1337"/>
      <c r="H24" s="1337"/>
      <c r="I24" s="1337"/>
      <c r="J24" s="1337"/>
      <c r="K24" s="1337"/>
      <c r="L24" s="1337"/>
      <c r="M24" s="1337"/>
      <c r="N24" s="1337"/>
      <c r="O24" s="1337"/>
      <c r="P24" s="1338"/>
      <c r="Q24" s="419"/>
    </row>
    <row r="25" spans="1:17" s="491" customFormat="1" ht="21" customHeight="1" thickTop="1" thickBot="1" x14ac:dyDescent="0.35">
      <c r="A25" s="490"/>
      <c r="B25" s="1318" t="s">
        <v>9531</v>
      </c>
      <c r="C25" s="1319"/>
      <c r="D25" s="1320"/>
      <c r="E25" s="1327" t="s">
        <v>9537</v>
      </c>
      <c r="F25" s="1319"/>
      <c r="G25" s="1320"/>
      <c r="H25" s="1327" t="s">
        <v>9527</v>
      </c>
      <c r="I25" s="1319"/>
      <c r="J25" s="1320"/>
      <c r="K25" s="1327" t="s">
        <v>9536</v>
      </c>
      <c r="L25" s="1319"/>
      <c r="M25" s="1320"/>
      <c r="N25" s="1327" t="s">
        <v>9528</v>
      </c>
      <c r="O25" s="1319"/>
      <c r="P25" s="1328"/>
      <c r="Q25" s="721"/>
    </row>
    <row r="26" spans="1:17" s="485" customFormat="1" ht="18" customHeight="1" thickTop="1" thickBot="1" x14ac:dyDescent="0.35">
      <c r="A26" s="67"/>
      <c r="B26" s="1321"/>
      <c r="C26" s="1322"/>
      <c r="D26" s="1323"/>
      <c r="E26" s="1329" t="s">
        <v>9532</v>
      </c>
      <c r="F26" s="1322"/>
      <c r="G26" s="1323"/>
      <c r="H26" s="1329" t="s">
        <v>9533</v>
      </c>
      <c r="I26" s="1322"/>
      <c r="J26" s="1323"/>
      <c r="K26" s="1329" t="s">
        <v>9534</v>
      </c>
      <c r="L26" s="1322"/>
      <c r="M26" s="1323"/>
      <c r="N26" s="1329" t="s">
        <v>9535</v>
      </c>
      <c r="O26" s="1322"/>
      <c r="P26" s="1330"/>
      <c r="Q26" s="419"/>
    </row>
    <row r="27" spans="1:17" s="29" customFormat="1" ht="20.100000000000001" customHeight="1" thickTop="1" thickBot="1" x14ac:dyDescent="0.35">
      <c r="A27" s="67"/>
      <c r="B27" s="1283" t="s">
        <v>1706</v>
      </c>
      <c r="C27" s="1284"/>
      <c r="D27" s="1331"/>
      <c r="E27" s="1332"/>
      <c r="F27" s="1333"/>
      <c r="G27" s="1333"/>
      <c r="H27" s="1333"/>
      <c r="I27" s="1333"/>
      <c r="J27" s="1333"/>
      <c r="K27" s="1333"/>
      <c r="L27" s="1333"/>
      <c r="M27" s="1333"/>
      <c r="N27" s="1333"/>
      <c r="O27" s="1333"/>
      <c r="P27" s="1350"/>
      <c r="Q27" s="419"/>
    </row>
    <row r="28" spans="1:17" s="29" customFormat="1" ht="16.5" customHeight="1" thickTop="1" thickBot="1" x14ac:dyDescent="0.35">
      <c r="A28" s="67"/>
      <c r="B28" s="1334"/>
      <c r="C28" s="1242"/>
      <c r="D28" s="1242"/>
      <c r="E28" s="1242"/>
      <c r="F28" s="1242"/>
      <c r="G28" s="1242"/>
      <c r="H28" s="1242"/>
      <c r="I28" s="1242"/>
      <c r="J28" s="1242"/>
      <c r="K28" s="1242"/>
      <c r="L28" s="1242"/>
      <c r="M28" s="1242"/>
      <c r="N28" s="1242"/>
      <c r="O28" s="1242"/>
      <c r="P28" s="1335"/>
      <c r="Q28" s="56"/>
    </row>
    <row r="29" spans="1:17" s="29" customFormat="1" ht="24" customHeight="1" thickTop="1" thickBot="1" x14ac:dyDescent="0.35">
      <c r="A29" s="67"/>
      <c r="B29" s="1336" t="s">
        <v>9565</v>
      </c>
      <c r="C29" s="1337"/>
      <c r="D29" s="1337"/>
      <c r="E29" s="1337"/>
      <c r="F29" s="1337"/>
      <c r="G29" s="1337"/>
      <c r="H29" s="1337"/>
      <c r="I29" s="1337"/>
      <c r="J29" s="1337"/>
      <c r="K29" s="1337"/>
      <c r="L29" s="1337"/>
      <c r="M29" s="1337"/>
      <c r="N29" s="1337"/>
      <c r="O29" s="1337"/>
      <c r="P29" s="1338"/>
      <c r="Q29" s="419"/>
    </row>
    <row r="30" spans="1:17" s="491" customFormat="1" ht="42" customHeight="1" thickTop="1" thickBot="1" x14ac:dyDescent="0.35">
      <c r="A30" s="490"/>
      <c r="B30" s="1318" t="s">
        <v>9564</v>
      </c>
      <c r="C30" s="1319"/>
      <c r="D30" s="1320"/>
      <c r="E30" s="1342" t="s">
        <v>9525</v>
      </c>
      <c r="F30" s="1343"/>
      <c r="G30" s="1342" t="s">
        <v>9526</v>
      </c>
      <c r="H30" s="1343"/>
      <c r="I30" s="1342" t="s">
        <v>9545</v>
      </c>
      <c r="J30" s="1343"/>
      <c r="K30" s="1342" t="s">
        <v>9797</v>
      </c>
      <c r="L30" s="1343"/>
      <c r="M30" s="1342" t="s">
        <v>9544</v>
      </c>
      <c r="N30" s="1343"/>
      <c r="O30" s="1342" t="s">
        <v>1703</v>
      </c>
      <c r="P30" s="1344"/>
      <c r="Q30" s="407"/>
    </row>
    <row r="31" spans="1:17" s="491" customFormat="1" ht="16.5" customHeight="1" thickTop="1" thickBot="1" x14ac:dyDescent="0.35">
      <c r="A31" s="490"/>
      <c r="B31" s="1324"/>
      <c r="C31" s="1325"/>
      <c r="D31" s="1326"/>
      <c r="E31" s="1339" t="s">
        <v>9538</v>
      </c>
      <c r="F31" s="1340"/>
      <c r="G31" s="1339" t="s">
        <v>9539</v>
      </c>
      <c r="H31" s="1340"/>
      <c r="I31" s="1339" t="s">
        <v>9540</v>
      </c>
      <c r="J31" s="1340"/>
      <c r="K31" s="1339" t="s">
        <v>9541</v>
      </c>
      <c r="L31" s="1340"/>
      <c r="M31" s="1339" t="s">
        <v>9542</v>
      </c>
      <c r="N31" s="1340"/>
      <c r="O31" s="1339" t="s">
        <v>9543</v>
      </c>
      <c r="P31" s="1341"/>
      <c r="Q31" s="407"/>
    </row>
    <row r="32" spans="1:17" s="29" customFormat="1" ht="20.100000000000001" customHeight="1" thickTop="1" thickBot="1" x14ac:dyDescent="0.35">
      <c r="A32" s="67"/>
      <c r="B32" s="1283" t="s">
        <v>1706</v>
      </c>
      <c r="C32" s="1284"/>
      <c r="D32" s="1331"/>
      <c r="E32" s="1388"/>
      <c r="F32" s="1345"/>
      <c r="G32" s="1345"/>
      <c r="H32" s="1345"/>
      <c r="I32" s="1345"/>
      <c r="J32" s="1345"/>
      <c r="K32" s="1345"/>
      <c r="L32" s="1345"/>
      <c r="M32" s="1345"/>
      <c r="N32" s="1346"/>
      <c r="O32" s="1386"/>
      <c r="P32" s="1387"/>
      <c r="Q32" s="419"/>
    </row>
    <row r="33" spans="1:17" s="29" customFormat="1" ht="16.5" customHeight="1" thickTop="1" thickBot="1" x14ac:dyDescent="0.35">
      <c r="A33" s="67"/>
      <c r="B33" s="1334"/>
      <c r="C33" s="1242"/>
      <c r="D33" s="1242"/>
      <c r="E33" s="1242"/>
      <c r="F33" s="1242"/>
      <c r="G33" s="1242"/>
      <c r="H33" s="1242"/>
      <c r="I33" s="1242"/>
      <c r="J33" s="1242"/>
      <c r="K33" s="1242"/>
      <c r="L33" s="1242"/>
      <c r="M33" s="1242"/>
      <c r="N33" s="1242"/>
      <c r="O33" s="1242"/>
      <c r="P33" s="1335"/>
      <c r="Q33" s="56"/>
    </row>
    <row r="34" spans="1:17" ht="16.899999999999999" thickTop="1" thickBot="1" x14ac:dyDescent="0.35">
      <c r="A34" s="57"/>
      <c r="Q34" s="57"/>
    </row>
    <row r="35" spans="1:17" ht="15.75" thickTop="1" x14ac:dyDescent="0.25"/>
  </sheetData>
  <mergeCells count="87">
    <mergeCell ref="M22:N22"/>
    <mergeCell ref="O22:P22"/>
    <mergeCell ref="B22:D22"/>
    <mergeCell ref="E22:F22"/>
    <mergeCell ref="G22:H22"/>
    <mergeCell ref="I22:J22"/>
    <mergeCell ref="K22:L22"/>
    <mergeCell ref="O32:P32"/>
    <mergeCell ref="B32:D32"/>
    <mergeCell ref="E32:F32"/>
    <mergeCell ref="G32:H32"/>
    <mergeCell ref="I32:J32"/>
    <mergeCell ref="K32:L32"/>
    <mergeCell ref="B19:D19"/>
    <mergeCell ref="M21:N21"/>
    <mergeCell ref="O21:P21"/>
    <mergeCell ref="B20:D20"/>
    <mergeCell ref="E20:F20"/>
    <mergeCell ref="G20:H20"/>
    <mergeCell ref="I20:J20"/>
    <mergeCell ref="K20:L20"/>
    <mergeCell ref="K21:L21"/>
    <mergeCell ref="B21:D21"/>
    <mergeCell ref="E21:F21"/>
    <mergeCell ref="G21:H21"/>
    <mergeCell ref="I21:J21"/>
    <mergeCell ref="B9:P9"/>
    <mergeCell ref="G2:M4"/>
    <mergeCell ref="N2:P4"/>
    <mergeCell ref="C7:H7"/>
    <mergeCell ref="C8:H8"/>
    <mergeCell ref="M7:N7"/>
    <mergeCell ref="O7:P7"/>
    <mergeCell ref="M8:N8"/>
    <mergeCell ref="E18:F18"/>
    <mergeCell ref="G18:H18"/>
    <mergeCell ref="I18:J18"/>
    <mergeCell ref="K18:L18"/>
    <mergeCell ref="M18:N18"/>
    <mergeCell ref="O18:P18"/>
    <mergeCell ref="B16:P16"/>
    <mergeCell ref="B17:P17"/>
    <mergeCell ref="B18:D18"/>
    <mergeCell ref="K27:M27"/>
    <mergeCell ref="N27:P27"/>
    <mergeCell ref="M19:N19"/>
    <mergeCell ref="O19:P19"/>
    <mergeCell ref="B24:P24"/>
    <mergeCell ref="B23:P23"/>
    <mergeCell ref="E19:F19"/>
    <mergeCell ref="G19:H19"/>
    <mergeCell ref="I19:J19"/>
    <mergeCell ref="K19:L19"/>
    <mergeCell ref="M20:N20"/>
    <mergeCell ref="O20:P20"/>
    <mergeCell ref="B33:P33"/>
    <mergeCell ref="B28:P28"/>
    <mergeCell ref="B29:P29"/>
    <mergeCell ref="E31:F31"/>
    <mergeCell ref="G31:H31"/>
    <mergeCell ref="I31:J31"/>
    <mergeCell ref="K31:L31"/>
    <mergeCell ref="M31:N31"/>
    <mergeCell ref="O31:P31"/>
    <mergeCell ref="E30:F30"/>
    <mergeCell ref="G30:H30"/>
    <mergeCell ref="I30:J30"/>
    <mergeCell ref="K30:L30"/>
    <mergeCell ref="M30:N30"/>
    <mergeCell ref="O30:P30"/>
    <mergeCell ref="M32:N32"/>
    <mergeCell ref="B25:D25"/>
    <mergeCell ref="B26:D26"/>
    <mergeCell ref="B30:D30"/>
    <mergeCell ref="B31:D31"/>
    <mergeCell ref="B10:P10"/>
    <mergeCell ref="E25:G25"/>
    <mergeCell ref="H25:J25"/>
    <mergeCell ref="K25:M25"/>
    <mergeCell ref="N25:P25"/>
    <mergeCell ref="E26:G26"/>
    <mergeCell ref="H26:J26"/>
    <mergeCell ref="K26:M26"/>
    <mergeCell ref="N26:P26"/>
    <mergeCell ref="B27:D27"/>
    <mergeCell ref="E27:G27"/>
    <mergeCell ref="H27:J27"/>
  </mergeCells>
  <pageMargins left="0.7" right="0.7" top="0.75" bottom="0.75" header="0.3" footer="0.3"/>
  <pageSetup scale="80" orientation="landscape"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B47"/>
  <sheetViews>
    <sheetView zoomScale="90" zoomScaleNormal="90" workbookViewId="0"/>
  </sheetViews>
  <sheetFormatPr defaultColWidth="9.140625" defaultRowHeight="15.75" x14ac:dyDescent="0.25"/>
  <cols>
    <col min="1" max="1" width="3.5703125" style="515" customWidth="1"/>
    <col min="2" max="2" width="14.7109375" style="515" customWidth="1"/>
    <col min="3" max="3" width="13.7109375" style="515" customWidth="1"/>
    <col min="4" max="5" width="7.7109375" style="515" customWidth="1"/>
    <col min="6" max="6" width="8.7109375" style="515" customWidth="1"/>
    <col min="7" max="9" width="13.28515625" style="515" customWidth="1"/>
    <col min="10" max="11" width="12.140625" style="515" customWidth="1"/>
    <col min="12" max="12" width="10.5703125" style="515" customWidth="1"/>
    <col min="13" max="13" width="11.7109375" style="515" customWidth="1"/>
    <col min="14" max="14" width="13.28515625" style="515" customWidth="1"/>
    <col min="15" max="15" width="11.42578125" style="515" customWidth="1"/>
    <col min="16" max="16" width="12.5703125" style="515" customWidth="1"/>
    <col min="17" max="17" width="15.140625" style="515" customWidth="1"/>
    <col min="18" max="19" width="11.85546875" style="515" customWidth="1"/>
    <col min="20" max="20" width="3.5703125" style="515" customWidth="1"/>
    <col min="21" max="16384" width="9.140625" style="515"/>
  </cols>
  <sheetData>
    <row r="1" spans="1:21" ht="16.5" customHeight="1" thickTop="1" thickBot="1" x14ac:dyDescent="0.35">
      <c r="A1" s="564"/>
      <c r="B1" s="428"/>
      <c r="C1" s="442"/>
      <c r="D1" s="442"/>
      <c r="E1" s="442"/>
      <c r="F1" s="442"/>
      <c r="G1" s="442"/>
      <c r="H1" s="468"/>
      <c r="I1" s="468"/>
      <c r="J1" s="468"/>
      <c r="K1" s="468"/>
      <c r="L1" s="468"/>
      <c r="M1" s="468"/>
      <c r="N1" s="468"/>
      <c r="O1" s="381"/>
      <c r="P1" s="377"/>
      <c r="Q1" s="435"/>
      <c r="R1" s="435"/>
      <c r="S1" s="435"/>
      <c r="T1" s="564"/>
    </row>
    <row r="2" spans="1:21" ht="15" customHeight="1" thickTop="1" thickBot="1" x14ac:dyDescent="0.3">
      <c r="A2" s="564"/>
      <c r="B2" s="373"/>
      <c r="C2" s="374"/>
      <c r="D2" s="374"/>
      <c r="E2" s="374"/>
      <c r="F2" s="374"/>
      <c r="G2" s="979" t="s">
        <v>9732</v>
      </c>
      <c r="H2" s="980"/>
      <c r="I2" s="980"/>
      <c r="J2" s="980"/>
      <c r="K2" s="980"/>
      <c r="L2" s="980"/>
      <c r="M2" s="980"/>
      <c r="N2" s="980"/>
      <c r="O2" s="983"/>
      <c r="P2" s="1399"/>
      <c r="Q2" s="938" t="s">
        <v>9665</v>
      </c>
      <c r="R2" s="1400"/>
      <c r="S2" s="1400"/>
      <c r="T2" s="564"/>
      <c r="U2" s="393"/>
    </row>
    <row r="3" spans="1:21" ht="15" customHeight="1" thickTop="1" thickBot="1" x14ac:dyDescent="0.3">
      <c r="A3" s="564"/>
      <c r="B3" s="376"/>
      <c r="C3" s="143"/>
      <c r="D3" s="143"/>
      <c r="E3" s="143"/>
      <c r="F3" s="143"/>
      <c r="G3" s="982"/>
      <c r="H3" s="980"/>
      <c r="I3" s="980"/>
      <c r="J3" s="980"/>
      <c r="K3" s="980"/>
      <c r="L3" s="980"/>
      <c r="M3" s="980"/>
      <c r="N3" s="980"/>
      <c r="O3" s="983"/>
      <c r="P3" s="1399"/>
      <c r="Q3" s="1400"/>
      <c r="R3" s="1400"/>
      <c r="S3" s="1400"/>
      <c r="T3" s="564"/>
    </row>
    <row r="4" spans="1:21" ht="15" customHeight="1" thickTop="1" thickBot="1" x14ac:dyDescent="0.3">
      <c r="A4" s="564"/>
      <c r="B4" s="376"/>
      <c r="C4" s="143"/>
      <c r="D4" s="143"/>
      <c r="E4" s="143"/>
      <c r="F4" s="143"/>
      <c r="G4" s="982"/>
      <c r="H4" s="983"/>
      <c r="I4" s="983"/>
      <c r="J4" s="983"/>
      <c r="K4" s="983"/>
      <c r="L4" s="983"/>
      <c r="M4" s="983"/>
      <c r="N4" s="983"/>
      <c r="O4" s="983"/>
      <c r="P4" s="1399"/>
      <c r="Q4" s="1400"/>
      <c r="R4" s="1400"/>
      <c r="S4" s="1400"/>
      <c r="T4" s="564"/>
    </row>
    <row r="5" spans="1:21" ht="21" customHeight="1" thickTop="1" thickBot="1" x14ac:dyDescent="0.35">
      <c r="A5" s="564"/>
      <c r="B5" s="376"/>
      <c r="C5" s="638"/>
      <c r="D5" s="638"/>
      <c r="E5" s="638"/>
      <c r="F5" s="638"/>
      <c r="G5" s="638"/>
      <c r="H5" s="395"/>
      <c r="I5" s="395"/>
      <c r="J5" s="395"/>
      <c r="K5" s="395"/>
      <c r="L5" s="395"/>
      <c r="M5" s="395"/>
      <c r="N5" s="395"/>
      <c r="O5" s="395"/>
      <c r="P5" s="377"/>
      <c r="Q5" s="435"/>
      <c r="R5" s="435"/>
      <c r="S5" s="435"/>
      <c r="T5" s="564"/>
    </row>
    <row r="6" spans="1:21" ht="13.5" customHeight="1" thickTop="1" thickBot="1" x14ac:dyDescent="0.35">
      <c r="A6" s="564"/>
      <c r="B6" s="636"/>
      <c r="C6" s="636"/>
      <c r="D6" s="636"/>
      <c r="E6" s="636"/>
      <c r="F6" s="636"/>
      <c r="G6" s="636"/>
      <c r="H6" s="468"/>
      <c r="I6" s="468"/>
      <c r="J6" s="468"/>
      <c r="K6" s="468"/>
      <c r="L6" s="468"/>
      <c r="M6" s="468"/>
      <c r="N6" s="468"/>
      <c r="O6" s="468"/>
      <c r="P6" s="635"/>
      <c r="Q6" s="635"/>
      <c r="R6" s="635"/>
      <c r="S6" s="635"/>
      <c r="T6" s="564"/>
    </row>
    <row r="7" spans="1:21" ht="16.5" customHeight="1" thickTop="1" thickBot="1" x14ac:dyDescent="0.35">
      <c r="A7" s="564"/>
      <c r="B7" s="427" t="s">
        <v>3</v>
      </c>
      <c r="C7" s="1402"/>
      <c r="D7" s="1403"/>
      <c r="E7" s="1403"/>
      <c r="F7" s="1403"/>
      <c r="G7" s="1404"/>
      <c r="H7" s="468"/>
      <c r="I7" s="468"/>
      <c r="J7" s="468"/>
      <c r="K7" s="468"/>
      <c r="L7" s="468"/>
      <c r="M7" s="468"/>
      <c r="N7" s="468"/>
      <c r="O7" s="468"/>
      <c r="P7" s="857" t="s">
        <v>9796</v>
      </c>
      <c r="Q7" s="858"/>
      <c r="R7" s="855" t="s">
        <v>9784</v>
      </c>
      <c r="S7" s="856"/>
      <c r="T7" s="564"/>
    </row>
    <row r="8" spans="1:21" ht="16.5" customHeight="1" thickTop="1" thickBot="1" x14ac:dyDescent="0.35">
      <c r="A8" s="564"/>
      <c r="B8" s="427" t="s">
        <v>4</v>
      </c>
      <c r="C8" s="940"/>
      <c r="D8" s="941"/>
      <c r="E8" s="941"/>
      <c r="F8" s="941"/>
      <c r="G8" s="942"/>
      <c r="H8" s="468"/>
      <c r="I8" s="468"/>
      <c r="J8" s="468"/>
      <c r="K8" s="468"/>
      <c r="L8" s="468"/>
      <c r="M8" s="468"/>
      <c r="N8" s="468"/>
      <c r="O8" s="468"/>
      <c r="P8" s="857" t="s">
        <v>9795</v>
      </c>
      <c r="Q8" s="858"/>
      <c r="R8" s="600" t="s">
        <v>9791</v>
      </c>
      <c r="S8" s="601" t="s">
        <v>9792</v>
      </c>
      <c r="T8" s="564"/>
    </row>
    <row r="9" spans="1:21" s="529" customFormat="1" ht="24" customHeight="1" thickTop="1" thickBot="1" x14ac:dyDescent="0.35">
      <c r="A9" s="565"/>
      <c r="B9" s="1031" t="s">
        <v>9434</v>
      </c>
      <c r="C9" s="1031"/>
      <c r="D9" s="1031"/>
      <c r="E9" s="1031"/>
      <c r="F9" s="1031"/>
      <c r="G9" s="1031"/>
      <c r="H9" s="1031"/>
      <c r="I9" s="1031"/>
      <c r="J9" s="1031"/>
      <c r="K9" s="1031"/>
      <c r="L9" s="1031"/>
      <c r="M9" s="1031"/>
      <c r="N9" s="1031"/>
      <c r="O9" s="1031"/>
      <c r="P9" s="1031"/>
      <c r="Q9" s="1031"/>
      <c r="R9" s="1031"/>
      <c r="S9" s="1031"/>
      <c r="T9" s="565"/>
    </row>
    <row r="10" spans="1:21" ht="16.5" customHeight="1" thickTop="1" thickBot="1" x14ac:dyDescent="0.35">
      <c r="A10" s="564"/>
      <c r="B10" s="694" t="s">
        <v>9874</v>
      </c>
      <c r="C10" s="438"/>
      <c r="D10" s="438"/>
      <c r="E10" s="438"/>
      <c r="F10" s="438"/>
      <c r="G10" s="438"/>
      <c r="H10" s="438"/>
      <c r="I10" s="438"/>
      <c r="J10" s="438"/>
      <c r="K10" s="438"/>
      <c r="L10" s="438"/>
      <c r="M10" s="438"/>
      <c r="N10" s="438"/>
      <c r="O10" s="438"/>
      <c r="P10" s="438"/>
      <c r="Q10" s="438"/>
      <c r="R10" s="438"/>
      <c r="S10" s="438"/>
      <c r="T10" s="564"/>
    </row>
    <row r="11" spans="1:21" ht="16.5" customHeight="1" thickTop="1" thickBot="1" x14ac:dyDescent="0.35">
      <c r="A11" s="564"/>
      <c r="B11" s="184" t="s">
        <v>9817</v>
      </c>
      <c r="C11" s="184"/>
      <c r="D11" s="184"/>
      <c r="E11" s="184"/>
      <c r="F11" s="184"/>
      <c r="G11" s="184"/>
      <c r="H11" s="184"/>
      <c r="I11" s="184"/>
      <c r="J11" s="184"/>
      <c r="K11" s="184"/>
      <c r="L11" s="184"/>
      <c r="M11" s="184"/>
      <c r="N11" s="184"/>
      <c r="O11" s="184"/>
      <c r="P11" s="184"/>
      <c r="Q11" s="184"/>
      <c r="R11" s="184"/>
      <c r="S11" s="184"/>
      <c r="T11" s="564"/>
    </row>
    <row r="12" spans="1:21" ht="9" customHeight="1" thickTop="1" thickBot="1" x14ac:dyDescent="0.35">
      <c r="A12" s="564"/>
      <c r="B12" s="428"/>
      <c r="C12" s="442"/>
      <c r="D12" s="442"/>
      <c r="E12" s="442"/>
      <c r="F12" s="442"/>
      <c r="G12" s="442"/>
      <c r="H12" s="468"/>
      <c r="I12" s="468"/>
      <c r="J12" s="468"/>
      <c r="K12" s="468"/>
      <c r="L12" s="468"/>
      <c r="M12" s="468"/>
      <c r="N12" s="468"/>
      <c r="O12" s="381"/>
      <c r="P12" s="377"/>
      <c r="Q12" s="435"/>
      <c r="R12" s="435"/>
      <c r="S12" s="435"/>
      <c r="T12" s="564"/>
    </row>
    <row r="13" spans="1:21" ht="16.5" customHeight="1" thickTop="1" thickBot="1" x14ac:dyDescent="0.35">
      <c r="A13" s="564"/>
      <c r="B13" s="702" t="s">
        <v>9872</v>
      </c>
      <c r="C13" s="184"/>
      <c r="D13" s="184"/>
      <c r="E13" s="184"/>
      <c r="F13" s="184"/>
      <c r="G13" s="184"/>
      <c r="H13" s="184"/>
      <c r="I13" s="184"/>
      <c r="J13" s="184"/>
      <c r="K13" s="184"/>
      <c r="L13" s="184"/>
      <c r="M13" s="184"/>
      <c r="N13" s="184"/>
      <c r="O13" s="184"/>
      <c r="P13" s="184"/>
      <c r="Q13" s="184"/>
      <c r="R13" s="184"/>
      <c r="S13" s="184"/>
      <c r="T13" s="564"/>
    </row>
    <row r="14" spans="1:21" ht="20.100000000000001" customHeight="1" thickTop="1" thickBot="1" x14ac:dyDescent="0.35">
      <c r="A14" s="564"/>
      <c r="B14" s="184" t="s">
        <v>9873</v>
      </c>
      <c r="C14" s="184"/>
      <c r="D14" s="184"/>
      <c r="E14" s="184"/>
      <c r="F14" s="184"/>
      <c r="G14" s="184"/>
      <c r="H14" s="184"/>
      <c r="I14" s="184"/>
      <c r="J14" s="184"/>
      <c r="K14" s="184"/>
      <c r="L14" s="184"/>
      <c r="M14" s="184"/>
      <c r="N14" s="184"/>
      <c r="O14" s="184"/>
      <c r="P14" s="184"/>
      <c r="Q14" s="184"/>
      <c r="R14" s="184"/>
      <c r="S14" s="184"/>
      <c r="T14" s="564"/>
    </row>
    <row r="15" spans="1:21" ht="20.100000000000001" customHeight="1" thickTop="1" thickBot="1" x14ac:dyDescent="0.35">
      <c r="A15" s="564"/>
      <c r="B15" s="184" t="s">
        <v>9772</v>
      </c>
      <c r="C15" s="184"/>
      <c r="D15" s="184"/>
      <c r="E15" s="184"/>
      <c r="F15" s="184"/>
      <c r="G15" s="184"/>
      <c r="H15" s="184"/>
      <c r="I15" s="184"/>
      <c r="J15" s="184"/>
      <c r="K15" s="184"/>
      <c r="L15" s="184"/>
      <c r="M15" s="184"/>
      <c r="N15" s="184"/>
      <c r="O15" s="184"/>
      <c r="P15" s="184"/>
      <c r="Q15" s="184"/>
      <c r="R15" s="184"/>
      <c r="S15" s="184"/>
      <c r="T15" s="564"/>
    </row>
    <row r="16" spans="1:21" ht="20.100000000000001" customHeight="1" thickTop="1" thickBot="1" x14ac:dyDescent="0.35">
      <c r="A16" s="564"/>
      <c r="B16" s="184" t="s">
        <v>9769</v>
      </c>
      <c r="C16" s="184"/>
      <c r="D16" s="184"/>
      <c r="E16" s="184"/>
      <c r="F16" s="184"/>
      <c r="G16" s="184"/>
      <c r="H16" s="184"/>
      <c r="I16" s="184"/>
      <c r="J16" s="184"/>
      <c r="K16" s="184"/>
      <c r="L16" s="184"/>
      <c r="M16" s="184"/>
      <c r="N16" s="184"/>
      <c r="O16" s="184"/>
      <c r="P16" s="184"/>
      <c r="Q16" s="184"/>
      <c r="R16" s="184"/>
      <c r="S16" s="184"/>
      <c r="T16" s="564"/>
    </row>
    <row r="17" spans="1:20" ht="9" customHeight="1" thickTop="1" thickBot="1" x14ac:dyDescent="0.35">
      <c r="A17" s="564"/>
      <c r="B17" s="566"/>
      <c r="C17" s="566"/>
      <c r="D17" s="566"/>
      <c r="E17" s="566"/>
      <c r="F17" s="566"/>
      <c r="G17" s="566"/>
      <c r="H17" s="566"/>
      <c r="I17" s="566"/>
      <c r="J17" s="566"/>
      <c r="K17" s="566"/>
      <c r="L17" s="566"/>
      <c r="M17" s="566"/>
      <c r="N17" s="564"/>
      <c r="O17" s="564"/>
      <c r="P17" s="564"/>
      <c r="Q17" s="564"/>
      <c r="R17" s="564"/>
      <c r="S17" s="564"/>
      <c r="T17" s="564"/>
    </row>
    <row r="18" spans="1:20" s="30" customFormat="1" ht="14.25" customHeight="1" thickTop="1" thickBot="1" x14ac:dyDescent="0.35">
      <c r="A18" s="52"/>
      <c r="B18" s="1405" t="s">
        <v>9940</v>
      </c>
      <c r="C18" s="1406"/>
      <c r="D18" s="1406"/>
      <c r="E18" s="1406"/>
      <c r="F18" s="1406"/>
      <c r="G18" s="719"/>
      <c r="H18" s="492" t="s">
        <v>9884</v>
      </c>
      <c r="I18" s="457"/>
      <c r="J18" s="457"/>
      <c r="K18" s="457"/>
      <c r="L18" s="457"/>
      <c r="M18" s="457"/>
      <c r="N18" s="457"/>
      <c r="O18" s="457"/>
      <c r="P18" s="53"/>
      <c r="Q18" s="53"/>
      <c r="R18" s="53"/>
      <c r="S18" s="53"/>
      <c r="T18" s="52"/>
    </row>
    <row r="19" spans="1:20" s="30" customFormat="1" ht="7.5" customHeight="1" thickTop="1" thickBot="1" x14ac:dyDescent="0.35">
      <c r="A19" s="52"/>
      <c r="B19" s="35"/>
      <c r="C19" s="35"/>
      <c r="D19" s="35"/>
      <c r="E19" s="35"/>
      <c r="F19" s="505"/>
      <c r="G19" s="718"/>
      <c r="H19" s="457"/>
      <c r="I19" s="457"/>
      <c r="J19" s="457"/>
      <c r="K19" s="457"/>
      <c r="L19" s="457"/>
      <c r="M19" s="457"/>
      <c r="N19" s="457"/>
      <c r="O19" s="457"/>
      <c r="P19" s="457"/>
      <c r="Q19" s="457"/>
      <c r="R19" s="457"/>
      <c r="S19" s="457"/>
      <c r="T19" s="52"/>
    </row>
    <row r="20" spans="1:20" s="30" customFormat="1" ht="16.5" customHeight="1" thickTop="1" thickBot="1" x14ac:dyDescent="0.35">
      <c r="A20" s="52"/>
      <c r="B20" s="1405" t="s">
        <v>9941</v>
      </c>
      <c r="C20" s="1406"/>
      <c r="D20" s="1406"/>
      <c r="E20" s="1406"/>
      <c r="F20" s="1407"/>
      <c r="G20" s="719"/>
      <c r="H20" s="492" t="s">
        <v>9885</v>
      </c>
      <c r="I20" s="457"/>
      <c r="J20" s="457"/>
      <c r="K20" s="457"/>
      <c r="L20" s="457"/>
      <c r="M20" s="457"/>
      <c r="N20" s="457"/>
      <c r="O20" s="457"/>
      <c r="P20" s="52"/>
      <c r="Q20" s="52"/>
      <c r="R20" s="52"/>
      <c r="S20" s="52"/>
      <c r="T20" s="52"/>
    </row>
    <row r="21" spans="1:20" s="30" customFormat="1" ht="5.25" customHeight="1" thickTop="1" thickBot="1" x14ac:dyDescent="0.35">
      <c r="A21" s="52"/>
      <c r="B21" s="563"/>
      <c r="C21" s="563"/>
      <c r="D21" s="563"/>
      <c r="E21" s="563"/>
      <c r="F21" s="713"/>
      <c r="G21" s="457"/>
      <c r="H21" s="457"/>
      <c r="I21" s="457"/>
      <c r="J21" s="457"/>
      <c r="K21" s="457"/>
      <c r="L21" s="457"/>
      <c r="M21" s="457"/>
      <c r="N21" s="457"/>
      <c r="O21" s="457"/>
      <c r="P21" s="457"/>
      <c r="Q21" s="457"/>
      <c r="R21" s="457"/>
      <c r="S21" s="457"/>
      <c r="T21" s="52"/>
    </row>
    <row r="22" spans="1:20" s="30" customFormat="1" ht="16.5" customHeight="1" thickTop="1" thickBot="1" x14ac:dyDescent="0.4">
      <c r="A22" s="52"/>
      <c r="B22" s="1405" t="s">
        <v>9942</v>
      </c>
      <c r="C22" s="1406"/>
      <c r="D22" s="1406"/>
      <c r="E22" s="1406"/>
      <c r="F22" s="1407"/>
      <c r="G22" s="719"/>
      <c r="H22" s="492" t="s">
        <v>9886</v>
      </c>
      <c r="I22" s="457"/>
      <c r="J22" s="457"/>
      <c r="K22" s="457"/>
      <c r="L22" s="457"/>
      <c r="M22" s="457"/>
      <c r="N22" s="457"/>
      <c r="O22" s="457"/>
      <c r="P22" s="52"/>
      <c r="Q22" s="52"/>
      <c r="R22" s="52"/>
      <c r="S22" s="52"/>
      <c r="T22" s="52"/>
    </row>
    <row r="23" spans="1:20" s="30" customFormat="1" ht="7.5" customHeight="1" thickTop="1" thickBot="1" x14ac:dyDescent="0.35">
      <c r="A23" s="52"/>
      <c r="B23" s="563"/>
      <c r="C23" s="563"/>
      <c r="D23" s="563"/>
      <c r="E23" s="563"/>
      <c r="F23" s="713"/>
      <c r="G23" s="457"/>
      <c r="H23" s="457"/>
      <c r="I23" s="457"/>
      <c r="J23" s="457"/>
      <c r="K23" s="457"/>
      <c r="L23" s="457"/>
      <c r="M23" s="457"/>
      <c r="N23" s="457"/>
      <c r="O23" s="457"/>
      <c r="P23" s="457"/>
      <c r="Q23" s="457"/>
      <c r="R23" s="457"/>
      <c r="S23" s="457"/>
      <c r="T23" s="52"/>
    </row>
    <row r="24" spans="1:20" s="30" customFormat="1" ht="16.5" customHeight="1" thickTop="1" thickBot="1" x14ac:dyDescent="0.35">
      <c r="A24" s="52"/>
      <c r="B24" s="1405" t="s">
        <v>9943</v>
      </c>
      <c r="C24" s="1406"/>
      <c r="D24" s="1406"/>
      <c r="E24" s="1406"/>
      <c r="F24" s="1407"/>
      <c r="G24" s="719"/>
      <c r="H24" s="492" t="s">
        <v>9887</v>
      </c>
      <c r="I24" s="492"/>
      <c r="J24" s="492"/>
      <c r="K24" s="492"/>
      <c r="L24" s="492"/>
      <c r="M24" s="492"/>
      <c r="N24" s="492"/>
      <c r="O24" s="492"/>
      <c r="P24" s="52"/>
      <c r="Q24" s="52"/>
      <c r="R24" s="52"/>
      <c r="S24" s="52"/>
      <c r="T24" s="52"/>
    </row>
    <row r="25" spans="1:20" s="30" customFormat="1" ht="7.5" customHeight="1" thickTop="1" thickBot="1" x14ac:dyDescent="0.35">
      <c r="A25" s="52"/>
      <c r="B25" s="563"/>
      <c r="C25" s="563"/>
      <c r="D25" s="563"/>
      <c r="E25" s="563"/>
      <c r="F25" s="713"/>
      <c r="G25" s="457"/>
      <c r="H25" s="457"/>
      <c r="I25" s="457"/>
      <c r="J25" s="457"/>
      <c r="K25" s="457"/>
      <c r="L25" s="457"/>
      <c r="M25" s="457"/>
      <c r="N25" s="457"/>
      <c r="O25" s="457"/>
      <c r="P25" s="457"/>
      <c r="Q25" s="457"/>
      <c r="R25" s="457"/>
      <c r="S25" s="457"/>
      <c r="T25" s="52"/>
    </row>
    <row r="26" spans="1:20" s="30" customFormat="1" ht="16.5" customHeight="1" thickTop="1" thickBot="1" x14ac:dyDescent="0.35">
      <c r="A26" s="52"/>
      <c r="B26" s="1405" t="s">
        <v>9944</v>
      </c>
      <c r="C26" s="1406"/>
      <c r="D26" s="1406"/>
      <c r="E26" s="1406"/>
      <c r="F26" s="1407"/>
      <c r="G26" s="719"/>
      <c r="H26" s="492" t="s">
        <v>9888</v>
      </c>
      <c r="I26" s="492"/>
      <c r="J26" s="492"/>
      <c r="K26" s="492"/>
      <c r="L26" s="492"/>
      <c r="M26" s="492"/>
      <c r="N26" s="492"/>
      <c r="O26" s="457"/>
      <c r="P26" s="52"/>
      <c r="Q26" s="52"/>
      <c r="R26" s="52"/>
      <c r="S26" s="52"/>
      <c r="T26" s="52"/>
    </row>
    <row r="27" spans="1:20" ht="16.5" customHeight="1" thickTop="1" thickBot="1" x14ac:dyDescent="0.35">
      <c r="A27" s="564"/>
      <c r="B27" s="708"/>
      <c r="C27" s="708"/>
      <c r="D27" s="708"/>
      <c r="E27" s="708"/>
      <c r="F27" s="714"/>
      <c r="G27" s="714"/>
      <c r="H27" s="714"/>
      <c r="I27" s="714"/>
      <c r="J27" s="714"/>
      <c r="K27" s="714"/>
      <c r="L27" s="714"/>
      <c r="M27" s="714"/>
      <c r="N27" s="714"/>
      <c r="O27" s="714"/>
      <c r="P27" s="714"/>
      <c r="Q27" s="714"/>
      <c r="R27" s="714"/>
      <c r="S27" s="714"/>
      <c r="T27" s="564"/>
    </row>
    <row r="28" spans="1:20" s="529" customFormat="1" ht="21" customHeight="1" thickTop="1" thickBot="1" x14ac:dyDescent="0.35">
      <c r="A28" s="565"/>
      <c r="B28" s="1425" t="s">
        <v>9369</v>
      </c>
      <c r="C28" s="1426"/>
      <c r="D28" s="1426"/>
      <c r="E28" s="1426"/>
      <c r="F28" s="1426"/>
      <c r="G28" s="1426"/>
      <c r="H28" s="1426"/>
      <c r="I28" s="1426"/>
      <c r="J28" s="1426"/>
      <c r="K28" s="1426"/>
      <c r="L28" s="1426"/>
      <c r="M28" s="1426"/>
      <c r="N28" s="1426"/>
      <c r="O28" s="1426"/>
      <c r="P28" s="1426"/>
      <c r="Q28" s="1426"/>
      <c r="R28" s="1426"/>
      <c r="S28" s="1427"/>
      <c r="T28" s="565"/>
    </row>
    <row r="29" spans="1:20" s="494" customFormat="1" ht="30" customHeight="1" thickTop="1" thickBot="1" x14ac:dyDescent="0.35">
      <c r="A29" s="493"/>
      <c r="B29" s="1428" t="s">
        <v>9622</v>
      </c>
      <c r="C29" s="1429"/>
      <c r="D29" s="1429"/>
      <c r="E29" s="1429"/>
      <c r="F29" s="1430"/>
      <c r="G29" s="1431" t="s">
        <v>9912</v>
      </c>
      <c r="H29" s="1432"/>
      <c r="I29" s="1433" t="s">
        <v>9441</v>
      </c>
      <c r="J29" s="1434"/>
      <c r="K29" s="1434"/>
      <c r="L29" s="1432"/>
      <c r="M29" s="1433" t="s">
        <v>9913</v>
      </c>
      <c r="N29" s="1434"/>
      <c r="O29" s="1434"/>
      <c r="P29" s="1434"/>
      <c r="Q29" s="1432"/>
      <c r="R29" s="496" t="s">
        <v>9417</v>
      </c>
      <c r="S29" s="497" t="s">
        <v>9416</v>
      </c>
      <c r="T29" s="493"/>
    </row>
    <row r="30" spans="1:20" s="74" customFormat="1" ht="96.6" customHeight="1" thickTop="1" thickBot="1" x14ac:dyDescent="0.35">
      <c r="B30" s="498" t="s">
        <v>9939</v>
      </c>
      <c r="C30" s="495" t="s">
        <v>9767</v>
      </c>
      <c r="D30" s="1397" t="s">
        <v>9768</v>
      </c>
      <c r="E30" s="1398"/>
      <c r="F30" s="502" t="s">
        <v>9415</v>
      </c>
      <c r="G30" s="498" t="s">
        <v>9650</v>
      </c>
      <c r="H30" s="499" t="s">
        <v>9651</v>
      </c>
      <c r="I30" s="498" t="s">
        <v>9652</v>
      </c>
      <c r="J30" s="495" t="s">
        <v>9445</v>
      </c>
      <c r="K30" s="495" t="s">
        <v>9446</v>
      </c>
      <c r="L30" s="499" t="s">
        <v>9654</v>
      </c>
      <c r="M30" s="498" t="s">
        <v>9447</v>
      </c>
      <c r="N30" s="495" t="s">
        <v>9448</v>
      </c>
      <c r="O30" s="495" t="s">
        <v>9654</v>
      </c>
      <c r="P30" s="495" t="s">
        <v>9657</v>
      </c>
      <c r="Q30" s="499" t="s">
        <v>9658</v>
      </c>
      <c r="R30" s="498" t="s">
        <v>9364</v>
      </c>
      <c r="S30" s="499" t="s">
        <v>9365</v>
      </c>
      <c r="T30" s="493"/>
    </row>
    <row r="31" spans="1:20" s="594" customFormat="1" ht="40.9" thickTop="1" thickBot="1" x14ac:dyDescent="0.35">
      <c r="A31" s="73"/>
      <c r="B31" s="503"/>
      <c r="C31" s="71"/>
      <c r="D31" s="1416"/>
      <c r="E31" s="1417"/>
      <c r="F31" s="504"/>
      <c r="G31" s="1395" t="s">
        <v>9660</v>
      </c>
      <c r="H31" s="1396"/>
      <c r="I31" s="501" t="s">
        <v>9660</v>
      </c>
      <c r="J31" s="1415" t="s">
        <v>9653</v>
      </c>
      <c r="K31" s="1401"/>
      <c r="L31" s="500" t="s">
        <v>9655</v>
      </c>
      <c r="M31" s="1395" t="s">
        <v>9653</v>
      </c>
      <c r="N31" s="1401"/>
      <c r="O31" s="72" t="s">
        <v>9656</v>
      </c>
      <c r="P31" s="683" t="s">
        <v>9835</v>
      </c>
      <c r="Q31" s="500" t="s">
        <v>9659</v>
      </c>
      <c r="R31" s="1395" t="s">
        <v>9653</v>
      </c>
      <c r="S31" s="1396"/>
      <c r="T31" s="73"/>
    </row>
    <row r="32" spans="1:20" s="538" customFormat="1" ht="16.5" customHeight="1" thickTop="1" thickBot="1" x14ac:dyDescent="0.35">
      <c r="A32" s="569"/>
      <c r="B32" s="570" t="s">
        <v>9393</v>
      </c>
      <c r="C32" s="571" t="s">
        <v>9381</v>
      </c>
      <c r="D32" s="1413" t="s">
        <v>9382</v>
      </c>
      <c r="E32" s="1414"/>
      <c r="F32" s="572" t="s">
        <v>9383</v>
      </c>
      <c r="G32" s="573" t="s">
        <v>9384</v>
      </c>
      <c r="H32" s="574" t="s">
        <v>9385</v>
      </c>
      <c r="I32" s="259" t="s">
        <v>1630</v>
      </c>
      <c r="J32" s="575" t="s">
        <v>9386</v>
      </c>
      <c r="K32" s="575" t="s">
        <v>9387</v>
      </c>
      <c r="L32" s="257" t="s">
        <v>9388</v>
      </c>
      <c r="M32" s="576" t="s">
        <v>9389</v>
      </c>
      <c r="N32" s="577" t="s">
        <v>9390</v>
      </c>
      <c r="O32" s="256" t="s">
        <v>9391</v>
      </c>
      <c r="P32" s="256" t="s">
        <v>9399</v>
      </c>
      <c r="Q32" s="257" t="s">
        <v>9392</v>
      </c>
      <c r="R32" s="573" t="s">
        <v>1735</v>
      </c>
      <c r="S32" s="574" t="s">
        <v>9424</v>
      </c>
      <c r="T32" s="569"/>
    </row>
    <row r="33" spans="1:262" ht="16.5" customHeight="1" thickTop="1" thickBot="1" x14ac:dyDescent="0.35">
      <c r="A33" s="564"/>
      <c r="B33" s="578"/>
      <c r="C33" s="267"/>
      <c r="D33" s="1439"/>
      <c r="E33" s="1440"/>
      <c r="F33" s="579"/>
      <c r="G33" s="193"/>
      <c r="H33" s="513"/>
      <c r="I33" s="193"/>
      <c r="J33" s="225"/>
      <c r="K33" s="225"/>
      <c r="L33" s="226"/>
      <c r="M33" s="193"/>
      <c r="N33" s="225"/>
      <c r="O33" s="225"/>
      <c r="P33" s="580"/>
      <c r="Q33" s="226"/>
      <c r="R33" s="193"/>
      <c r="S33" s="581"/>
      <c r="T33" s="564"/>
    </row>
    <row r="34" spans="1:262" ht="16.5" customHeight="1" thickTop="1" thickBot="1" x14ac:dyDescent="0.35">
      <c r="A34" s="564"/>
      <c r="B34" s="582"/>
      <c r="C34" s="151"/>
      <c r="D34" s="1439"/>
      <c r="E34" s="1440"/>
      <c r="F34" s="315"/>
      <c r="G34" s="198"/>
      <c r="H34" s="232"/>
      <c r="I34" s="198"/>
      <c r="J34" s="231"/>
      <c r="K34" s="231"/>
      <c r="L34" s="232"/>
      <c r="M34" s="198"/>
      <c r="N34" s="231"/>
      <c r="O34" s="231"/>
      <c r="P34" s="583"/>
      <c r="Q34" s="232"/>
      <c r="R34" s="198"/>
      <c r="S34" s="584"/>
      <c r="T34" s="564"/>
    </row>
    <row r="35" spans="1:262" ht="16.5" customHeight="1" thickTop="1" thickBot="1" x14ac:dyDescent="0.3">
      <c r="A35" s="564"/>
      <c r="B35" s="582"/>
      <c r="C35" s="149"/>
      <c r="D35" s="1439"/>
      <c r="E35" s="1440"/>
      <c r="F35" s="315"/>
      <c r="G35" s="198"/>
      <c r="H35" s="232"/>
      <c r="I35" s="198"/>
      <c r="J35" s="231"/>
      <c r="K35" s="231"/>
      <c r="L35" s="232"/>
      <c r="M35" s="198"/>
      <c r="N35" s="231"/>
      <c r="O35" s="231"/>
      <c r="P35" s="583"/>
      <c r="Q35" s="232"/>
      <c r="R35" s="198"/>
      <c r="S35" s="584"/>
      <c r="T35" s="564"/>
    </row>
    <row r="36" spans="1:262" ht="16.5" customHeight="1" thickTop="1" thickBot="1" x14ac:dyDescent="0.3">
      <c r="A36" s="564"/>
      <c r="B36" s="582"/>
      <c r="C36" s="149"/>
      <c r="D36" s="1439"/>
      <c r="E36" s="1440"/>
      <c r="F36" s="315"/>
      <c r="G36" s="198"/>
      <c r="H36" s="232"/>
      <c r="I36" s="198"/>
      <c r="J36" s="231"/>
      <c r="K36" s="231"/>
      <c r="L36" s="232"/>
      <c r="M36" s="198"/>
      <c r="N36" s="231"/>
      <c r="O36" s="231"/>
      <c r="P36" s="583"/>
      <c r="Q36" s="232"/>
      <c r="R36" s="198"/>
      <c r="S36" s="584"/>
      <c r="T36" s="564"/>
    </row>
    <row r="37" spans="1:262" ht="16.5" customHeight="1" thickTop="1" thickBot="1" x14ac:dyDescent="0.3">
      <c r="A37" s="564"/>
      <c r="B37" s="585"/>
      <c r="C37" s="150"/>
      <c r="D37" s="1411"/>
      <c r="E37" s="1412"/>
      <c r="F37" s="586"/>
      <c r="G37" s="387"/>
      <c r="H37" s="514"/>
      <c r="I37" s="387"/>
      <c r="J37" s="475"/>
      <c r="K37" s="475"/>
      <c r="L37" s="514"/>
      <c r="M37" s="387"/>
      <c r="N37" s="475"/>
      <c r="O37" s="475"/>
      <c r="P37" s="587"/>
      <c r="Q37" s="514"/>
      <c r="R37" s="387"/>
      <c r="S37" s="588"/>
      <c r="T37" s="564"/>
    </row>
    <row r="38" spans="1:262" ht="11.25" customHeight="1" thickTop="1" thickBot="1" x14ac:dyDescent="0.3">
      <c r="A38" s="564"/>
      <c r="B38" s="904"/>
      <c r="C38" s="904"/>
      <c r="D38" s="904"/>
      <c r="E38" s="904"/>
      <c r="F38" s="904"/>
      <c r="G38" s="904"/>
      <c r="H38" s="904"/>
      <c r="I38" s="904"/>
      <c r="J38" s="904"/>
      <c r="K38" s="904"/>
      <c r="L38" s="904"/>
      <c r="M38" s="904"/>
      <c r="N38" s="904"/>
      <c r="O38" s="904"/>
      <c r="P38" s="904"/>
      <c r="Q38" s="904"/>
      <c r="R38" s="1435"/>
      <c r="S38" s="1435"/>
      <c r="T38" s="564"/>
    </row>
    <row r="39" spans="1:262" s="595" customFormat="1" ht="38.25" customHeight="1" thickTop="1" thickBot="1" x14ac:dyDescent="0.3">
      <c r="A39" s="569"/>
      <c r="B39" s="1436" t="s">
        <v>9770</v>
      </c>
      <c r="C39" s="1437"/>
      <c r="D39" s="1437"/>
      <c r="E39" s="1437"/>
      <c r="F39" s="1437"/>
      <c r="G39" s="1437"/>
      <c r="H39" s="1437"/>
      <c r="I39" s="1437"/>
      <c r="J39" s="1437"/>
      <c r="K39" s="1437"/>
      <c r="L39" s="1437"/>
      <c r="M39" s="1437"/>
      <c r="N39" s="1437"/>
      <c r="O39" s="1437"/>
      <c r="P39" s="1437"/>
      <c r="Q39" s="1437"/>
      <c r="R39" s="1437"/>
      <c r="S39" s="1438"/>
      <c r="T39" s="569"/>
    </row>
    <row r="40" spans="1:262" s="591" customFormat="1" ht="35.25" customHeight="1" thickTop="1" thickBot="1" x14ac:dyDescent="0.3">
      <c r="A40" s="565"/>
      <c r="B40" s="589" t="s">
        <v>9370</v>
      </c>
      <c r="C40" s="1418" t="s">
        <v>9371</v>
      </c>
      <c r="D40" s="1419"/>
      <c r="E40" s="1419"/>
      <c r="F40" s="1420"/>
      <c r="G40" s="1418" t="s">
        <v>9372</v>
      </c>
      <c r="H40" s="1419"/>
      <c r="I40" s="1420"/>
      <c r="J40" s="1418" t="s">
        <v>9373</v>
      </c>
      <c r="K40" s="1419"/>
      <c r="L40" s="1420"/>
      <c r="M40" s="1448" t="s">
        <v>9809</v>
      </c>
      <c r="N40" s="1449"/>
      <c r="O40" s="1449"/>
      <c r="P40" s="1450"/>
      <c r="Q40" s="1445" t="s">
        <v>1703</v>
      </c>
      <c r="R40" s="1446"/>
      <c r="S40" s="1447"/>
      <c r="T40" s="565"/>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0"/>
      <c r="AU40" s="590"/>
      <c r="AV40" s="590"/>
      <c r="AW40" s="590"/>
      <c r="AX40" s="590"/>
      <c r="AY40" s="590"/>
      <c r="AZ40" s="590"/>
      <c r="BA40" s="590"/>
      <c r="BB40" s="590"/>
      <c r="BC40" s="590"/>
      <c r="BD40" s="590"/>
      <c r="BE40" s="590"/>
      <c r="BF40" s="590"/>
      <c r="BG40" s="590"/>
      <c r="BH40" s="590"/>
      <c r="BI40" s="590"/>
      <c r="BJ40" s="590"/>
      <c r="BK40" s="590"/>
      <c r="BL40" s="590"/>
      <c r="BM40" s="590"/>
      <c r="BN40" s="590"/>
      <c r="BO40" s="590"/>
      <c r="BP40" s="590"/>
      <c r="BQ40" s="590"/>
      <c r="BR40" s="590"/>
      <c r="BS40" s="590"/>
      <c r="BT40" s="590"/>
      <c r="BU40" s="590"/>
      <c r="BV40" s="590"/>
      <c r="BW40" s="590"/>
      <c r="BX40" s="590"/>
      <c r="BY40" s="590"/>
      <c r="BZ40" s="590"/>
      <c r="CA40" s="590"/>
      <c r="CB40" s="590"/>
      <c r="CC40" s="590"/>
      <c r="CD40" s="590"/>
      <c r="CE40" s="590"/>
      <c r="CF40" s="590"/>
      <c r="CG40" s="590"/>
      <c r="CH40" s="590"/>
      <c r="CI40" s="590"/>
      <c r="CJ40" s="590"/>
      <c r="CK40" s="590"/>
      <c r="CL40" s="590"/>
      <c r="CM40" s="590"/>
      <c r="CN40" s="590"/>
      <c r="CO40" s="590"/>
      <c r="CP40" s="590"/>
      <c r="CQ40" s="590"/>
      <c r="CR40" s="590"/>
      <c r="CS40" s="590"/>
      <c r="CT40" s="590"/>
      <c r="CU40" s="590"/>
      <c r="CV40" s="590"/>
      <c r="CW40" s="590"/>
      <c r="CX40" s="590"/>
      <c r="CY40" s="590"/>
      <c r="CZ40" s="590"/>
      <c r="DA40" s="590"/>
      <c r="DB40" s="590"/>
      <c r="DC40" s="590"/>
      <c r="DD40" s="590"/>
      <c r="DE40" s="590"/>
      <c r="DF40" s="590"/>
      <c r="DG40" s="590"/>
      <c r="DH40" s="590"/>
      <c r="DI40" s="590"/>
      <c r="DJ40" s="590"/>
      <c r="DK40" s="590"/>
      <c r="DL40" s="590"/>
      <c r="DM40" s="590"/>
      <c r="DN40" s="590"/>
      <c r="DO40" s="590"/>
      <c r="DP40" s="590"/>
      <c r="DQ40" s="590"/>
      <c r="DR40" s="590"/>
      <c r="DS40" s="590"/>
      <c r="DT40" s="590"/>
      <c r="DU40" s="590"/>
      <c r="DV40" s="590"/>
      <c r="DW40" s="590"/>
      <c r="DX40" s="590"/>
      <c r="DY40" s="590"/>
      <c r="DZ40" s="590"/>
      <c r="EA40" s="590"/>
      <c r="EB40" s="590"/>
      <c r="EC40" s="590"/>
      <c r="ED40" s="590"/>
      <c r="EE40" s="590"/>
      <c r="EF40" s="590"/>
      <c r="EG40" s="590"/>
      <c r="EH40" s="590"/>
      <c r="EI40" s="590"/>
      <c r="EJ40" s="590"/>
      <c r="EK40" s="590"/>
      <c r="EL40" s="590"/>
      <c r="EM40" s="590"/>
      <c r="EN40" s="590"/>
      <c r="EO40" s="590"/>
      <c r="EP40" s="590"/>
      <c r="EQ40" s="590"/>
      <c r="ER40" s="590"/>
      <c r="ES40" s="590"/>
      <c r="ET40" s="590"/>
      <c r="EU40" s="590"/>
      <c r="EV40" s="590"/>
      <c r="EW40" s="590"/>
      <c r="EX40" s="590"/>
      <c r="EY40" s="590"/>
      <c r="EZ40" s="590"/>
      <c r="FA40" s="590"/>
      <c r="FB40" s="590"/>
      <c r="FC40" s="590"/>
      <c r="FD40" s="590"/>
      <c r="FE40" s="590"/>
      <c r="FF40" s="590"/>
      <c r="FG40" s="590"/>
      <c r="FH40" s="590"/>
      <c r="FI40" s="590"/>
      <c r="FJ40" s="590"/>
      <c r="FK40" s="590"/>
      <c r="FL40" s="590"/>
      <c r="FM40" s="590"/>
      <c r="FN40" s="590"/>
      <c r="FO40" s="590"/>
      <c r="FP40" s="590"/>
      <c r="FQ40" s="590"/>
      <c r="FR40" s="590"/>
      <c r="FS40" s="590"/>
      <c r="FT40" s="590"/>
      <c r="FU40" s="590"/>
      <c r="FV40" s="590"/>
      <c r="FW40" s="590"/>
      <c r="FX40" s="590"/>
      <c r="FY40" s="590"/>
      <c r="FZ40" s="590"/>
      <c r="GA40" s="590"/>
      <c r="GB40" s="590"/>
      <c r="GC40" s="590"/>
      <c r="GD40" s="590"/>
      <c r="GE40" s="590"/>
      <c r="GF40" s="590"/>
      <c r="GG40" s="590"/>
      <c r="GH40" s="590"/>
      <c r="GI40" s="590"/>
      <c r="GJ40" s="590"/>
      <c r="GK40" s="590"/>
      <c r="GL40" s="590"/>
      <c r="GM40" s="590"/>
      <c r="GN40" s="590"/>
      <c r="GO40" s="590"/>
      <c r="GP40" s="590"/>
      <c r="GQ40" s="590"/>
      <c r="GR40" s="590"/>
      <c r="GS40" s="590"/>
      <c r="GT40" s="590"/>
      <c r="GU40" s="590"/>
      <c r="GV40" s="590"/>
      <c r="GW40" s="590"/>
      <c r="GX40" s="590"/>
      <c r="GY40" s="590"/>
      <c r="GZ40" s="590"/>
      <c r="HA40" s="590"/>
      <c r="HB40" s="590"/>
      <c r="HC40" s="590"/>
      <c r="HD40" s="590"/>
      <c r="HE40" s="590"/>
      <c r="HF40" s="590"/>
      <c r="HG40" s="590"/>
      <c r="HH40" s="590"/>
      <c r="HI40" s="590"/>
      <c r="HJ40" s="590"/>
      <c r="HK40" s="590"/>
      <c r="HL40" s="590"/>
      <c r="HM40" s="590"/>
      <c r="HN40" s="590"/>
      <c r="HO40" s="590"/>
      <c r="HP40" s="590"/>
      <c r="HQ40" s="590"/>
      <c r="HR40" s="590"/>
      <c r="HS40" s="590"/>
      <c r="HT40" s="590"/>
      <c r="HU40" s="590"/>
      <c r="HV40" s="590"/>
      <c r="HW40" s="590"/>
      <c r="HX40" s="590"/>
      <c r="HY40" s="590"/>
      <c r="HZ40" s="590"/>
      <c r="IA40" s="590"/>
      <c r="IB40" s="590"/>
      <c r="IC40" s="590"/>
      <c r="ID40" s="590"/>
      <c r="IE40" s="590"/>
      <c r="IF40" s="590"/>
      <c r="IG40" s="590"/>
      <c r="IH40" s="590"/>
      <c r="II40" s="590"/>
      <c r="IJ40" s="590"/>
      <c r="IK40" s="590"/>
      <c r="IL40" s="590"/>
      <c r="IM40" s="590"/>
      <c r="IN40" s="590"/>
      <c r="IO40" s="590"/>
      <c r="IP40" s="590"/>
      <c r="IQ40" s="590"/>
      <c r="IR40" s="590"/>
      <c r="IS40" s="590"/>
      <c r="IT40" s="590"/>
      <c r="IU40" s="590"/>
      <c r="IV40" s="590"/>
      <c r="IW40" s="590"/>
      <c r="IX40" s="590"/>
      <c r="IY40" s="590"/>
      <c r="IZ40" s="590"/>
      <c r="JA40" s="590"/>
      <c r="JB40" s="590"/>
    </row>
    <row r="41" spans="1:262" ht="16.5" customHeight="1" thickTop="1" thickBot="1" x14ac:dyDescent="0.3">
      <c r="A41" s="564"/>
      <c r="B41" s="228"/>
      <c r="C41" s="1102"/>
      <c r="D41" s="1444"/>
      <c r="E41" s="1444"/>
      <c r="F41" s="1002"/>
      <c r="G41" s="1102"/>
      <c r="H41" s="1102"/>
      <c r="I41" s="1102"/>
      <c r="J41" s="1408"/>
      <c r="K41" s="1409"/>
      <c r="L41" s="1410"/>
      <c r="M41" s="1451"/>
      <c r="N41" s="1452"/>
      <c r="O41" s="1452"/>
      <c r="P41" s="1452"/>
      <c r="Q41" s="1423"/>
      <c r="R41" s="1423"/>
      <c r="S41" s="1424"/>
      <c r="T41" s="564"/>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2"/>
      <c r="AV41" s="592"/>
      <c r="AW41" s="592"/>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c r="BW41" s="592"/>
      <c r="BX41" s="592"/>
      <c r="BY41" s="592"/>
      <c r="BZ41" s="592"/>
      <c r="CA41" s="592"/>
      <c r="CB41" s="592"/>
      <c r="CC41" s="592"/>
      <c r="CD41" s="592"/>
      <c r="CE41" s="592"/>
      <c r="CF41" s="592"/>
      <c r="CG41" s="592"/>
      <c r="CH41" s="592"/>
      <c r="CI41" s="592"/>
      <c r="CJ41" s="592"/>
      <c r="CK41" s="592"/>
      <c r="CL41" s="592"/>
      <c r="CM41" s="592"/>
      <c r="CN41" s="592"/>
      <c r="CO41" s="592"/>
      <c r="CP41" s="592"/>
      <c r="CQ41" s="592"/>
      <c r="CR41" s="592"/>
      <c r="CS41" s="592"/>
      <c r="CT41" s="592"/>
      <c r="CU41" s="592"/>
      <c r="CV41" s="592"/>
      <c r="CW41" s="592"/>
      <c r="CX41" s="592"/>
      <c r="CY41" s="592"/>
      <c r="CZ41" s="592"/>
      <c r="DA41" s="592"/>
      <c r="DB41" s="592"/>
      <c r="DC41" s="592"/>
      <c r="DD41" s="592"/>
      <c r="DE41" s="592"/>
      <c r="DF41" s="592"/>
      <c r="DG41" s="592"/>
      <c r="DH41" s="592"/>
      <c r="DI41" s="592"/>
      <c r="DJ41" s="592"/>
      <c r="DK41" s="592"/>
      <c r="DL41" s="592"/>
      <c r="DM41" s="592"/>
      <c r="DN41" s="592"/>
      <c r="DO41" s="592"/>
      <c r="DP41" s="592"/>
      <c r="DQ41" s="592"/>
      <c r="DR41" s="592"/>
      <c r="DS41" s="592"/>
      <c r="DT41" s="592"/>
      <c r="DU41" s="592"/>
      <c r="DV41" s="592"/>
      <c r="DW41" s="592"/>
      <c r="DX41" s="592"/>
      <c r="DY41" s="592"/>
      <c r="DZ41" s="592"/>
      <c r="EA41" s="592"/>
      <c r="EB41" s="592"/>
      <c r="EC41" s="592"/>
      <c r="ED41" s="592"/>
      <c r="EE41" s="592"/>
      <c r="EF41" s="592"/>
      <c r="EG41" s="592"/>
      <c r="EH41" s="592"/>
      <c r="EI41" s="592"/>
      <c r="EJ41" s="592"/>
      <c r="EK41" s="592"/>
      <c r="EL41" s="592"/>
      <c r="EM41" s="592"/>
      <c r="EN41" s="592"/>
      <c r="EO41" s="592"/>
      <c r="EP41" s="592"/>
      <c r="EQ41" s="592"/>
      <c r="ER41" s="592"/>
      <c r="ES41" s="592"/>
      <c r="ET41" s="592"/>
      <c r="EU41" s="592"/>
      <c r="EV41" s="592"/>
      <c r="EW41" s="592"/>
      <c r="EX41" s="592"/>
      <c r="EY41" s="592"/>
      <c r="EZ41" s="592"/>
      <c r="FA41" s="592"/>
      <c r="FB41" s="592"/>
      <c r="FC41" s="592"/>
      <c r="FD41" s="592"/>
      <c r="FE41" s="592"/>
      <c r="FF41" s="592"/>
      <c r="FG41" s="592"/>
      <c r="FH41" s="592"/>
      <c r="FI41" s="592"/>
      <c r="FJ41" s="592"/>
      <c r="FK41" s="592"/>
      <c r="FL41" s="592"/>
      <c r="FM41" s="592"/>
      <c r="FN41" s="592"/>
      <c r="FO41" s="592"/>
      <c r="FP41" s="592"/>
      <c r="FQ41" s="592"/>
      <c r="FR41" s="592"/>
      <c r="FS41" s="592"/>
      <c r="FT41" s="592"/>
      <c r="FU41" s="592"/>
      <c r="FV41" s="592"/>
      <c r="FW41" s="592"/>
      <c r="FX41" s="592"/>
      <c r="FY41" s="592"/>
      <c r="FZ41" s="592"/>
      <c r="GA41" s="592"/>
      <c r="GB41" s="592"/>
      <c r="GC41" s="592"/>
      <c r="GD41" s="592"/>
      <c r="GE41" s="592"/>
      <c r="GF41" s="592"/>
      <c r="GG41" s="592"/>
      <c r="GH41" s="592"/>
      <c r="GI41" s="592"/>
      <c r="GJ41" s="592"/>
      <c r="GK41" s="592"/>
      <c r="GL41" s="592"/>
      <c r="GM41" s="592"/>
      <c r="GN41" s="592"/>
      <c r="GO41" s="592"/>
      <c r="GP41" s="592"/>
      <c r="GQ41" s="592"/>
      <c r="GR41" s="592"/>
      <c r="GS41" s="592"/>
      <c r="GT41" s="592"/>
      <c r="GU41" s="592"/>
      <c r="GV41" s="592"/>
      <c r="GW41" s="592"/>
      <c r="GX41" s="592"/>
      <c r="GY41" s="592"/>
      <c r="GZ41" s="592"/>
      <c r="HA41" s="592"/>
      <c r="HB41" s="592"/>
      <c r="HC41" s="592"/>
      <c r="HD41" s="592"/>
      <c r="HE41" s="592"/>
      <c r="HF41" s="592"/>
      <c r="HG41" s="592"/>
      <c r="HH41" s="592"/>
      <c r="HI41" s="592"/>
      <c r="HJ41" s="592"/>
      <c r="HK41" s="592"/>
      <c r="HL41" s="592"/>
      <c r="HM41" s="592"/>
      <c r="HN41" s="592"/>
      <c r="HO41" s="592"/>
      <c r="HP41" s="592"/>
      <c r="HQ41" s="592"/>
      <c r="HR41" s="592"/>
      <c r="HS41" s="592"/>
      <c r="HT41" s="592"/>
      <c r="HU41" s="592"/>
      <c r="HV41" s="592"/>
      <c r="HW41" s="592"/>
      <c r="HX41" s="592"/>
      <c r="HY41" s="592"/>
      <c r="HZ41" s="592"/>
      <c r="IA41" s="592"/>
      <c r="IB41" s="592"/>
      <c r="IC41" s="592"/>
      <c r="ID41" s="592"/>
      <c r="IE41" s="592"/>
      <c r="IF41" s="592"/>
      <c r="IG41" s="592"/>
      <c r="IH41" s="592"/>
      <c r="II41" s="592"/>
      <c r="IJ41" s="592"/>
      <c r="IK41" s="592"/>
      <c r="IL41" s="592"/>
      <c r="IM41" s="592"/>
      <c r="IN41" s="592"/>
      <c r="IO41" s="592"/>
      <c r="IP41" s="592"/>
      <c r="IQ41" s="592"/>
      <c r="IR41" s="592"/>
      <c r="IS41" s="592"/>
      <c r="IT41" s="592"/>
      <c r="IU41" s="592"/>
      <c r="IV41" s="592"/>
      <c r="IW41" s="592"/>
      <c r="IX41" s="592"/>
      <c r="IY41" s="592"/>
      <c r="IZ41" s="592"/>
      <c r="JA41" s="592"/>
      <c r="JB41" s="592"/>
    </row>
    <row r="42" spans="1:262" ht="16.5" customHeight="1" thickTop="1" thickBot="1" x14ac:dyDescent="0.3">
      <c r="A42" s="564"/>
      <c r="B42" s="193"/>
      <c r="C42" s="1441"/>
      <c r="D42" s="1442"/>
      <c r="E42" s="1442"/>
      <c r="F42" s="1443"/>
      <c r="G42" s="1441"/>
      <c r="H42" s="1442"/>
      <c r="I42" s="1443"/>
      <c r="J42" s="1441"/>
      <c r="K42" s="1442"/>
      <c r="L42" s="1443"/>
      <c r="M42" s="1441"/>
      <c r="N42" s="1442"/>
      <c r="O42" s="1442"/>
      <c r="P42" s="1442"/>
      <c r="Q42" s="1423"/>
      <c r="R42" s="1423"/>
      <c r="S42" s="1424"/>
      <c r="T42" s="564"/>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X42" s="592"/>
      <c r="BY42" s="592"/>
      <c r="BZ42" s="592"/>
      <c r="CA42" s="592"/>
      <c r="CB42" s="592"/>
      <c r="CC42" s="592"/>
      <c r="CD42" s="592"/>
      <c r="CE42" s="592"/>
      <c r="CF42" s="592"/>
      <c r="CG42" s="592"/>
      <c r="CH42" s="592"/>
      <c r="CI42" s="592"/>
      <c r="CJ42" s="592"/>
      <c r="CK42" s="592"/>
      <c r="CL42" s="592"/>
      <c r="CM42" s="592"/>
      <c r="CN42" s="592"/>
      <c r="CO42" s="592"/>
      <c r="CP42" s="592"/>
      <c r="CQ42" s="592"/>
      <c r="CR42" s="592"/>
      <c r="CS42" s="592"/>
      <c r="CT42" s="592"/>
      <c r="CU42" s="592"/>
      <c r="CV42" s="592"/>
      <c r="CW42" s="592"/>
      <c r="CX42" s="592"/>
      <c r="CY42" s="592"/>
      <c r="CZ42" s="592"/>
      <c r="DA42" s="592"/>
      <c r="DB42" s="592"/>
      <c r="DC42" s="592"/>
      <c r="DD42" s="592"/>
      <c r="DE42" s="592"/>
      <c r="DF42" s="592"/>
      <c r="DG42" s="592"/>
      <c r="DH42" s="592"/>
      <c r="DI42" s="592"/>
      <c r="DJ42" s="592"/>
      <c r="DK42" s="592"/>
      <c r="DL42" s="592"/>
      <c r="DM42" s="592"/>
      <c r="DN42" s="592"/>
      <c r="DO42" s="592"/>
      <c r="DP42" s="592"/>
      <c r="DQ42" s="592"/>
      <c r="DR42" s="592"/>
      <c r="DS42" s="592"/>
      <c r="DT42" s="592"/>
      <c r="DU42" s="592"/>
      <c r="DV42" s="592"/>
      <c r="DW42" s="592"/>
      <c r="DX42" s="592"/>
      <c r="DY42" s="592"/>
      <c r="DZ42" s="592"/>
      <c r="EA42" s="592"/>
      <c r="EB42" s="592"/>
      <c r="EC42" s="592"/>
      <c r="ED42" s="592"/>
      <c r="EE42" s="592"/>
      <c r="EF42" s="592"/>
      <c r="EG42" s="592"/>
      <c r="EH42" s="592"/>
      <c r="EI42" s="592"/>
      <c r="EJ42" s="592"/>
      <c r="EK42" s="592"/>
      <c r="EL42" s="592"/>
      <c r="EM42" s="592"/>
      <c r="EN42" s="592"/>
      <c r="EO42" s="592"/>
      <c r="EP42" s="592"/>
      <c r="EQ42" s="592"/>
      <c r="ER42" s="592"/>
      <c r="ES42" s="592"/>
      <c r="ET42" s="592"/>
      <c r="EU42" s="592"/>
      <c r="EV42" s="592"/>
      <c r="EW42" s="592"/>
      <c r="EX42" s="592"/>
      <c r="EY42" s="592"/>
      <c r="EZ42" s="592"/>
      <c r="FA42" s="592"/>
      <c r="FB42" s="592"/>
      <c r="FC42" s="592"/>
      <c r="FD42" s="592"/>
      <c r="FE42" s="592"/>
      <c r="FF42" s="592"/>
      <c r="FG42" s="592"/>
      <c r="FH42" s="592"/>
      <c r="FI42" s="592"/>
      <c r="FJ42" s="592"/>
      <c r="FK42" s="592"/>
      <c r="FL42" s="592"/>
      <c r="FM42" s="592"/>
      <c r="FN42" s="592"/>
      <c r="FO42" s="592"/>
      <c r="FP42" s="592"/>
      <c r="FQ42" s="592"/>
      <c r="FR42" s="592"/>
      <c r="FS42" s="592"/>
      <c r="FT42" s="592"/>
      <c r="FU42" s="592"/>
      <c r="FV42" s="592"/>
      <c r="FW42" s="592"/>
      <c r="FX42" s="592"/>
      <c r="FY42" s="592"/>
      <c r="FZ42" s="592"/>
      <c r="GA42" s="592"/>
      <c r="GB42" s="592"/>
      <c r="GC42" s="592"/>
      <c r="GD42" s="592"/>
      <c r="GE42" s="592"/>
      <c r="GF42" s="592"/>
      <c r="GG42" s="592"/>
      <c r="GH42" s="592"/>
      <c r="GI42" s="592"/>
      <c r="GJ42" s="592"/>
      <c r="GK42" s="592"/>
      <c r="GL42" s="592"/>
      <c r="GM42" s="592"/>
      <c r="GN42" s="592"/>
      <c r="GO42" s="592"/>
      <c r="GP42" s="592"/>
      <c r="GQ42" s="592"/>
      <c r="GR42" s="592"/>
      <c r="GS42" s="592"/>
      <c r="GT42" s="592"/>
      <c r="GU42" s="592"/>
      <c r="GV42" s="592"/>
      <c r="GW42" s="592"/>
      <c r="GX42" s="592"/>
      <c r="GY42" s="592"/>
      <c r="GZ42" s="592"/>
      <c r="HA42" s="592"/>
      <c r="HB42" s="592"/>
      <c r="HC42" s="592"/>
      <c r="HD42" s="592"/>
      <c r="HE42" s="592"/>
      <c r="HF42" s="592"/>
      <c r="HG42" s="592"/>
      <c r="HH42" s="592"/>
      <c r="HI42" s="592"/>
      <c r="HJ42" s="592"/>
      <c r="HK42" s="592"/>
      <c r="HL42" s="592"/>
      <c r="HM42" s="592"/>
      <c r="HN42" s="592"/>
      <c r="HO42" s="592"/>
      <c r="HP42" s="592"/>
      <c r="HQ42" s="592"/>
      <c r="HR42" s="592"/>
      <c r="HS42" s="592"/>
      <c r="HT42" s="592"/>
      <c r="HU42" s="592"/>
      <c r="HV42" s="592"/>
      <c r="HW42" s="592"/>
      <c r="HX42" s="592"/>
      <c r="HY42" s="592"/>
      <c r="HZ42" s="592"/>
      <c r="IA42" s="592"/>
      <c r="IB42" s="592"/>
      <c r="IC42" s="592"/>
      <c r="ID42" s="592"/>
      <c r="IE42" s="592"/>
      <c r="IF42" s="592"/>
      <c r="IG42" s="592"/>
      <c r="IH42" s="592"/>
      <c r="II42" s="592"/>
      <c r="IJ42" s="592"/>
      <c r="IK42" s="592"/>
      <c r="IL42" s="592"/>
      <c r="IM42" s="592"/>
      <c r="IN42" s="592"/>
      <c r="IO42" s="592"/>
      <c r="IP42" s="592"/>
      <c r="IQ42" s="592"/>
      <c r="IR42" s="592"/>
      <c r="IS42" s="592"/>
      <c r="IT42" s="592"/>
      <c r="IU42" s="592"/>
      <c r="IV42" s="592"/>
      <c r="IW42" s="592"/>
      <c r="IX42" s="592"/>
      <c r="IY42" s="592"/>
      <c r="IZ42" s="592"/>
      <c r="JA42" s="592"/>
      <c r="JB42" s="592"/>
    </row>
    <row r="43" spans="1:262" ht="16.5" customHeight="1" thickTop="1" thickBot="1" x14ac:dyDescent="0.3">
      <c r="A43" s="564"/>
      <c r="B43" s="198"/>
      <c r="C43" s="1037"/>
      <c r="D43" s="1037"/>
      <c r="E43" s="1037"/>
      <c r="F43" s="1037"/>
      <c r="G43" s="1037"/>
      <c r="H43" s="1037"/>
      <c r="I43" s="1037"/>
      <c r="J43" s="1441"/>
      <c r="K43" s="1442"/>
      <c r="L43" s="1443"/>
      <c r="M43" s="1441"/>
      <c r="N43" s="1442"/>
      <c r="O43" s="1442"/>
      <c r="P43" s="1442"/>
      <c r="Q43" s="1423"/>
      <c r="R43" s="1423"/>
      <c r="S43" s="1424"/>
      <c r="T43" s="564"/>
    </row>
    <row r="44" spans="1:262" ht="16.5" customHeight="1" thickTop="1" thickBot="1" x14ac:dyDescent="0.3">
      <c r="A44" s="564"/>
      <c r="B44" s="198"/>
      <c r="C44" s="1037"/>
      <c r="D44" s="1037"/>
      <c r="E44" s="1037"/>
      <c r="F44" s="1037"/>
      <c r="G44" s="1037"/>
      <c r="H44" s="1037"/>
      <c r="I44" s="1037"/>
      <c r="J44" s="1441"/>
      <c r="K44" s="1442"/>
      <c r="L44" s="1443"/>
      <c r="M44" s="1441"/>
      <c r="N44" s="1442"/>
      <c r="O44" s="1442"/>
      <c r="P44" s="1442"/>
      <c r="Q44" s="1423"/>
      <c r="R44" s="1423"/>
      <c r="S44" s="1424"/>
      <c r="T44" s="564"/>
    </row>
    <row r="45" spans="1:262" ht="16.5" customHeight="1" thickTop="1" thickBot="1" x14ac:dyDescent="0.3">
      <c r="A45" s="564"/>
      <c r="B45" s="387"/>
      <c r="C45" s="1087"/>
      <c r="D45" s="1087"/>
      <c r="E45" s="1087"/>
      <c r="F45" s="1087"/>
      <c r="G45" s="1087"/>
      <c r="H45" s="1087"/>
      <c r="I45" s="1087"/>
      <c r="J45" s="1421"/>
      <c r="K45" s="1422"/>
      <c r="L45" s="1453"/>
      <c r="M45" s="1421"/>
      <c r="N45" s="1422"/>
      <c r="O45" s="1422"/>
      <c r="P45" s="1422"/>
      <c r="Q45" s="1074"/>
      <c r="R45" s="1074"/>
      <c r="S45" s="1075"/>
      <c r="T45" s="564"/>
    </row>
    <row r="46" spans="1:262" ht="16.5" customHeight="1" thickTop="1" thickBot="1" x14ac:dyDescent="0.3">
      <c r="A46" s="564"/>
      <c r="B46" s="568"/>
      <c r="C46" s="568"/>
      <c r="D46" s="568"/>
      <c r="E46" s="568"/>
      <c r="F46" s="568"/>
      <c r="G46" s="568"/>
      <c r="H46" s="568"/>
      <c r="I46" s="568"/>
      <c r="J46" s="568"/>
      <c r="K46" s="568"/>
      <c r="L46" s="568"/>
      <c r="M46" s="568"/>
      <c r="N46" s="593"/>
      <c r="O46" s="593"/>
      <c r="P46" s="593"/>
      <c r="Q46" s="593"/>
      <c r="R46" s="593"/>
      <c r="S46" s="593"/>
      <c r="T46" s="564"/>
    </row>
    <row r="47" spans="1:262" ht="16.5" thickTop="1" x14ac:dyDescent="0.25"/>
  </sheetData>
  <mergeCells count="62">
    <mergeCell ref="Q45:S45"/>
    <mergeCell ref="J42:L42"/>
    <mergeCell ref="P7:Q7"/>
    <mergeCell ref="R7:S7"/>
    <mergeCell ref="P8:Q8"/>
    <mergeCell ref="Q40:S40"/>
    <mergeCell ref="M40:P40"/>
    <mergeCell ref="M41:P41"/>
    <mergeCell ref="M42:P42"/>
    <mergeCell ref="Q41:S41"/>
    <mergeCell ref="Q42:S42"/>
    <mergeCell ref="J43:L43"/>
    <mergeCell ref="J44:L44"/>
    <mergeCell ref="J45:L45"/>
    <mergeCell ref="M43:P43"/>
    <mergeCell ref="M44:P44"/>
    <mergeCell ref="G42:I42"/>
    <mergeCell ref="G43:I43"/>
    <mergeCell ref="G44:I44"/>
    <mergeCell ref="G45:I45"/>
    <mergeCell ref="C41:F41"/>
    <mergeCell ref="C42:F42"/>
    <mergeCell ref="C43:F43"/>
    <mergeCell ref="C44:F44"/>
    <mergeCell ref="M45:P45"/>
    <mergeCell ref="Q43:S43"/>
    <mergeCell ref="Q44:S44"/>
    <mergeCell ref="B28:S28"/>
    <mergeCell ref="B29:F29"/>
    <mergeCell ref="G29:H29"/>
    <mergeCell ref="I29:L29"/>
    <mergeCell ref="M29:Q29"/>
    <mergeCell ref="J40:L40"/>
    <mergeCell ref="B38:S38"/>
    <mergeCell ref="B39:S39"/>
    <mergeCell ref="D33:E33"/>
    <mergeCell ref="D34:E34"/>
    <mergeCell ref="D35:E35"/>
    <mergeCell ref="D36:E36"/>
    <mergeCell ref="C45:F45"/>
    <mergeCell ref="J41:L41"/>
    <mergeCell ref="D37:E37"/>
    <mergeCell ref="D32:E32"/>
    <mergeCell ref="G31:H31"/>
    <mergeCell ref="J31:K31"/>
    <mergeCell ref="D31:E31"/>
    <mergeCell ref="G40:I40"/>
    <mergeCell ref="G41:I41"/>
    <mergeCell ref="C40:F40"/>
    <mergeCell ref="C8:G8"/>
    <mergeCell ref="R31:S31"/>
    <mergeCell ref="D30:E30"/>
    <mergeCell ref="G2:P4"/>
    <mergeCell ref="Q2:S4"/>
    <mergeCell ref="B9:S9"/>
    <mergeCell ref="M31:N31"/>
    <mergeCell ref="C7:G7"/>
    <mergeCell ref="B18:F18"/>
    <mergeCell ref="B20:F20"/>
    <mergeCell ref="B22:F22"/>
    <mergeCell ref="B24:F24"/>
    <mergeCell ref="B26:F26"/>
  </mergeCells>
  <pageMargins left="0.31" right="0.2" top="0.41" bottom="0.51" header="0.33" footer="0.46"/>
  <pageSetup scale="60"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
                <anchor moveWithCells="1">
                  <from>
                    <xdr:col>6</xdr:col>
                    <xdr:colOff>19050</xdr:colOff>
                    <xdr:row>17</xdr:row>
                    <xdr:rowOff>0</xdr:rowOff>
                  </from>
                  <to>
                    <xdr:col>6</xdr:col>
                    <xdr:colOff>276225</xdr:colOff>
                    <xdr:row>18</xdr:row>
                    <xdr:rowOff>76200</xdr:rowOff>
                  </to>
                </anchor>
              </controlPr>
            </control>
          </mc:Choice>
        </mc:AlternateContent>
        <mc:AlternateContent xmlns:mc="http://schemas.openxmlformats.org/markup-compatibility/2006">
          <mc:Choice Requires="x14">
            <control shapeId="12290" r:id="rId5" name="Check Box 2">
              <controlPr defaultSize="0" autoFill="0" autoLine="0" autoPict="0" altText="">
                <anchor moveWithCells="1">
                  <from>
                    <xdr:col>6</xdr:col>
                    <xdr:colOff>381000</xdr:colOff>
                    <xdr:row>17</xdr:row>
                    <xdr:rowOff>0</xdr:rowOff>
                  </from>
                  <to>
                    <xdr:col>6</xdr:col>
                    <xdr:colOff>628650</xdr:colOff>
                    <xdr:row>18</xdr:row>
                    <xdr:rowOff>76200</xdr:rowOff>
                  </to>
                </anchor>
              </controlPr>
            </control>
          </mc:Choice>
        </mc:AlternateContent>
        <mc:AlternateContent xmlns:mc="http://schemas.openxmlformats.org/markup-compatibility/2006">
          <mc:Choice Requires="x14">
            <control shapeId="12291" r:id="rId6" name="Check Box 3">
              <controlPr defaultSize="0" autoFill="0" autoLine="0" autoPict="0" altText="">
                <anchor moveWithCells="1">
                  <from>
                    <xdr:col>6</xdr:col>
                    <xdr:colOff>19050</xdr:colOff>
                    <xdr:row>18</xdr:row>
                    <xdr:rowOff>95250</xdr:rowOff>
                  </from>
                  <to>
                    <xdr:col>6</xdr:col>
                    <xdr:colOff>276225</xdr:colOff>
                    <xdr:row>20</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ltText="">
                <anchor moveWithCells="1">
                  <from>
                    <xdr:col>6</xdr:col>
                    <xdr:colOff>381000</xdr:colOff>
                    <xdr:row>18</xdr:row>
                    <xdr:rowOff>95250</xdr:rowOff>
                  </from>
                  <to>
                    <xdr:col>6</xdr:col>
                    <xdr:colOff>628650</xdr:colOff>
                    <xdr:row>20</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ltText="">
                <anchor moveWithCells="1">
                  <from>
                    <xdr:col>6</xdr:col>
                    <xdr:colOff>19050</xdr:colOff>
                    <xdr:row>21</xdr:row>
                    <xdr:rowOff>0</xdr:rowOff>
                  </from>
                  <to>
                    <xdr:col>6</xdr:col>
                    <xdr:colOff>276225</xdr:colOff>
                    <xdr:row>22</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ltText="">
                <anchor moveWithCells="1">
                  <from>
                    <xdr:col>6</xdr:col>
                    <xdr:colOff>381000</xdr:colOff>
                    <xdr:row>21</xdr:row>
                    <xdr:rowOff>0</xdr:rowOff>
                  </from>
                  <to>
                    <xdr:col>6</xdr:col>
                    <xdr:colOff>628650</xdr:colOff>
                    <xdr:row>22</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ltText="">
                <anchor moveWithCells="1">
                  <from>
                    <xdr:col>6</xdr:col>
                    <xdr:colOff>19050</xdr:colOff>
                    <xdr:row>22</xdr:row>
                    <xdr:rowOff>95250</xdr:rowOff>
                  </from>
                  <to>
                    <xdr:col>6</xdr:col>
                    <xdr:colOff>276225</xdr:colOff>
                    <xdr:row>24</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ltText="">
                <anchor moveWithCells="1">
                  <from>
                    <xdr:col>6</xdr:col>
                    <xdr:colOff>381000</xdr:colOff>
                    <xdr:row>22</xdr:row>
                    <xdr:rowOff>95250</xdr:rowOff>
                  </from>
                  <to>
                    <xdr:col>6</xdr:col>
                    <xdr:colOff>628650</xdr:colOff>
                    <xdr:row>24</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ltText="">
                <anchor moveWithCells="1">
                  <from>
                    <xdr:col>6</xdr:col>
                    <xdr:colOff>19050</xdr:colOff>
                    <xdr:row>24</xdr:row>
                    <xdr:rowOff>95250</xdr:rowOff>
                  </from>
                  <to>
                    <xdr:col>6</xdr:col>
                    <xdr:colOff>276225</xdr:colOff>
                    <xdr:row>26</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ltText="">
                <anchor moveWithCells="1">
                  <from>
                    <xdr:col>6</xdr:col>
                    <xdr:colOff>381000</xdr:colOff>
                    <xdr:row>24</xdr:row>
                    <xdr:rowOff>95250</xdr:rowOff>
                  </from>
                  <to>
                    <xdr:col>6</xdr:col>
                    <xdr:colOff>628650</xdr:colOff>
                    <xdr:row>26</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U32"/>
  <sheetViews>
    <sheetView zoomScale="90" zoomScaleNormal="90" workbookViewId="0">
      <selection activeCell="F22" sqref="F22"/>
    </sheetView>
  </sheetViews>
  <sheetFormatPr defaultColWidth="9.140625" defaultRowHeight="15.75" x14ac:dyDescent="0.25"/>
  <cols>
    <col min="1" max="1" width="3.85546875" style="515" customWidth="1"/>
    <col min="2" max="2" width="13.85546875" style="515" customWidth="1"/>
    <col min="3" max="4" width="10" style="515" customWidth="1"/>
    <col min="5" max="5" width="10.7109375" style="515" customWidth="1"/>
    <col min="6" max="6" width="16.7109375" style="515" customWidth="1"/>
    <col min="7" max="7" width="11.140625" style="515" customWidth="1"/>
    <col min="8" max="8" width="12.7109375" style="515" customWidth="1"/>
    <col min="9" max="9" width="10.7109375" style="515" customWidth="1"/>
    <col min="10" max="10" width="14.28515625" style="515" customWidth="1"/>
    <col min="11" max="11" width="15.5703125" style="515" customWidth="1"/>
    <col min="12" max="12" width="11" style="515" customWidth="1"/>
    <col min="13" max="13" width="11.5703125" style="515" customWidth="1"/>
    <col min="14" max="14" width="12.42578125" style="515" customWidth="1"/>
    <col min="15" max="15" width="14.5703125" style="515" customWidth="1"/>
    <col min="16" max="16" width="16.85546875" style="515" customWidth="1"/>
    <col min="17" max="17" width="12.42578125" style="515" customWidth="1"/>
    <col min="18" max="20" width="15.5703125" style="515" customWidth="1"/>
    <col min="21" max="21" width="3.85546875" style="515" customWidth="1"/>
    <col min="22" max="16384" width="9.140625" style="515"/>
  </cols>
  <sheetData>
    <row r="1" spans="1:21" s="282" customFormat="1" ht="16.5" customHeight="1" thickTop="1" thickBot="1" x14ac:dyDescent="0.35">
      <c r="A1" s="181"/>
      <c r="B1" s="428"/>
      <c r="C1" s="442"/>
      <c r="D1" s="442"/>
      <c r="E1" s="442"/>
      <c r="F1" s="442"/>
      <c r="G1" s="442"/>
      <c r="H1" s="468"/>
      <c r="I1" s="468"/>
      <c r="J1" s="468"/>
      <c r="K1" s="468"/>
      <c r="L1" s="468"/>
      <c r="M1" s="510"/>
      <c r="N1" s="395"/>
      <c r="O1" s="395"/>
      <c r="P1" s="395"/>
      <c r="Q1" s="143"/>
      <c r="R1" s="395"/>
      <c r="S1" s="395"/>
      <c r="T1" s="395"/>
      <c r="U1" s="181"/>
    </row>
    <row r="2" spans="1:21" s="281" customFormat="1" ht="15" customHeight="1" thickTop="1" thickBot="1" x14ac:dyDescent="0.3">
      <c r="A2" s="251"/>
      <c r="B2" s="525"/>
      <c r="C2" s="526"/>
      <c r="D2" s="526"/>
      <c r="E2" s="526"/>
      <c r="F2" s="526"/>
      <c r="G2" s="526"/>
      <c r="H2" s="1040" t="s">
        <v>9732</v>
      </c>
      <c r="I2" s="894"/>
      <c r="J2" s="894"/>
      <c r="K2" s="894"/>
      <c r="L2" s="894"/>
      <c r="M2" s="894"/>
      <c r="N2" s="894"/>
      <c r="O2" s="894"/>
      <c r="P2" s="894"/>
      <c r="Q2" s="894"/>
      <c r="R2" s="432"/>
      <c r="S2" s="1041" t="s">
        <v>9663</v>
      </c>
      <c r="T2" s="1041"/>
      <c r="U2" s="251"/>
    </row>
    <row r="3" spans="1:21" s="281" customFormat="1" ht="15" customHeight="1" thickTop="1" thickBot="1" x14ac:dyDescent="0.3">
      <c r="A3" s="251"/>
      <c r="B3" s="523"/>
      <c r="C3" s="524"/>
      <c r="D3" s="524"/>
      <c r="E3" s="524"/>
      <c r="F3" s="524"/>
      <c r="G3" s="524"/>
      <c r="H3" s="1040"/>
      <c r="I3" s="894"/>
      <c r="J3" s="894"/>
      <c r="K3" s="894"/>
      <c r="L3" s="894"/>
      <c r="M3" s="894"/>
      <c r="N3" s="894"/>
      <c r="O3" s="894"/>
      <c r="P3" s="894"/>
      <c r="Q3" s="894"/>
      <c r="R3" s="432"/>
      <c r="S3" s="845"/>
      <c r="T3" s="845"/>
      <c r="U3" s="251"/>
    </row>
    <row r="4" spans="1:21" s="281" customFormat="1" ht="27" customHeight="1" thickTop="1" thickBot="1" x14ac:dyDescent="0.3">
      <c r="A4" s="251"/>
      <c r="B4" s="523"/>
      <c r="C4" s="524"/>
      <c r="D4" s="524"/>
      <c r="E4" s="524"/>
      <c r="F4" s="524"/>
      <c r="G4" s="524"/>
      <c r="H4" s="1456"/>
      <c r="I4" s="1046"/>
      <c r="J4" s="1046"/>
      <c r="K4" s="1046"/>
      <c r="L4" s="1046"/>
      <c r="M4" s="1046"/>
      <c r="N4" s="1046"/>
      <c r="O4" s="1046"/>
      <c r="P4" s="1046"/>
      <c r="Q4" s="1046"/>
      <c r="R4" s="447"/>
      <c r="S4" s="1060"/>
      <c r="T4" s="1060"/>
      <c r="U4" s="251"/>
    </row>
    <row r="5" spans="1:21" s="282" customFormat="1" ht="16.5" customHeight="1" thickTop="1" thickBot="1" x14ac:dyDescent="0.35">
      <c r="A5" s="181"/>
      <c r="B5" s="376"/>
      <c r="C5" s="143"/>
      <c r="D5" s="143"/>
      <c r="E5" s="143"/>
      <c r="F5" s="143"/>
      <c r="G5" s="143"/>
      <c r="H5" s="395"/>
      <c r="I5" s="395"/>
      <c r="J5" s="395"/>
      <c r="K5" s="395"/>
      <c r="L5" s="395"/>
      <c r="M5" s="395"/>
      <c r="N5" s="395"/>
      <c r="O5" s="395"/>
      <c r="P5" s="395"/>
      <c r="Q5" s="143"/>
      <c r="R5" s="395"/>
      <c r="S5" s="395"/>
      <c r="T5" s="395"/>
      <c r="U5" s="181"/>
    </row>
    <row r="6" spans="1:21" s="282" customFormat="1" ht="16.5" customHeight="1" thickTop="1" thickBot="1" x14ac:dyDescent="0.35">
      <c r="A6" s="181"/>
      <c r="B6" s="428"/>
      <c r="C6" s="442"/>
      <c r="D6" s="442"/>
      <c r="E6" s="442"/>
      <c r="F6" s="442"/>
      <c r="G6" s="442"/>
      <c r="H6" s="468"/>
      <c r="I6" s="468"/>
      <c r="J6" s="468"/>
      <c r="K6" s="468"/>
      <c r="L6" s="468"/>
      <c r="M6" s="510"/>
      <c r="N6" s="395"/>
      <c r="O6" s="395"/>
      <c r="P6" s="395"/>
      <c r="Q6" s="402"/>
      <c r="R6" s="402"/>
      <c r="S6" s="395"/>
      <c r="T6" s="395"/>
      <c r="U6" s="181"/>
    </row>
    <row r="7" spans="1:21" s="282" customFormat="1" ht="16.5" customHeight="1" thickTop="1" thickBot="1" x14ac:dyDescent="0.35">
      <c r="A7" s="181"/>
      <c r="B7" s="427" t="s">
        <v>3</v>
      </c>
      <c r="C7" s="940"/>
      <c r="D7" s="941"/>
      <c r="E7" s="941"/>
      <c r="F7" s="941"/>
      <c r="G7" s="941"/>
      <c r="H7" s="942"/>
      <c r="I7" s="516"/>
      <c r="J7" s="395"/>
      <c r="K7" s="395"/>
      <c r="L7" s="395"/>
      <c r="M7" s="395"/>
      <c r="N7" s="395"/>
      <c r="O7" s="395"/>
      <c r="P7" s="396"/>
      <c r="Q7" s="1457" t="s">
        <v>9796</v>
      </c>
      <c r="R7" s="858"/>
      <c r="S7" s="855" t="s">
        <v>9784</v>
      </c>
      <c r="T7" s="856"/>
      <c r="U7" s="181"/>
    </row>
    <row r="8" spans="1:21" s="282" customFormat="1" ht="16.5" customHeight="1" thickTop="1" thickBot="1" x14ac:dyDescent="0.35">
      <c r="A8" s="181"/>
      <c r="B8" s="427" t="s">
        <v>4</v>
      </c>
      <c r="C8" s="940"/>
      <c r="D8" s="941"/>
      <c r="E8" s="941"/>
      <c r="F8" s="941"/>
      <c r="G8" s="941"/>
      <c r="H8" s="942"/>
      <c r="I8" s="395"/>
      <c r="J8" s="395"/>
      <c r="K8" s="395"/>
      <c r="L8" s="395"/>
      <c r="M8" s="395"/>
      <c r="N8" s="395"/>
      <c r="O8" s="395"/>
      <c r="P8" s="396"/>
      <c r="Q8" s="857" t="s">
        <v>9795</v>
      </c>
      <c r="R8" s="858"/>
      <c r="S8" s="600" t="s">
        <v>9791</v>
      </c>
      <c r="T8" s="601" t="s">
        <v>9792</v>
      </c>
      <c r="U8" s="181"/>
    </row>
    <row r="9" spans="1:21" s="282" customFormat="1" ht="16.5" customHeight="1" thickTop="1" thickBot="1" x14ac:dyDescent="0.3">
      <c r="A9" s="181"/>
      <c r="B9" s="184"/>
      <c r="C9" s="440"/>
      <c r="D9" s="440"/>
      <c r="E9" s="440"/>
      <c r="F9" s="440"/>
      <c r="G9" s="440"/>
      <c r="H9" s="440"/>
      <c r="I9" s="440"/>
      <c r="J9" s="440"/>
      <c r="K9" s="440"/>
      <c r="L9" s="440"/>
      <c r="M9" s="440"/>
      <c r="N9" s="440"/>
      <c r="O9" s="440"/>
      <c r="P9" s="184"/>
      <c r="Q9" s="184"/>
      <c r="R9" s="184"/>
      <c r="S9" s="440"/>
      <c r="T9" s="440"/>
      <c r="U9" s="181"/>
    </row>
    <row r="10" spans="1:21" s="282" customFormat="1" ht="16.5" customHeight="1" thickTop="1" thickBot="1" x14ac:dyDescent="0.35">
      <c r="A10" s="181"/>
      <c r="B10" s="1122" t="s">
        <v>9546</v>
      </c>
      <c r="C10" s="1123"/>
      <c r="D10" s="1123"/>
      <c r="E10" s="1123"/>
      <c r="F10" s="1123"/>
      <c r="G10" s="1123"/>
      <c r="H10" s="1123"/>
      <c r="I10" s="1123"/>
      <c r="J10" s="1123"/>
      <c r="K10" s="1123"/>
      <c r="L10" s="1123"/>
      <c r="M10" s="1123"/>
      <c r="N10" s="1123"/>
      <c r="O10" s="1123"/>
      <c r="P10" s="1123"/>
      <c r="Q10" s="1123"/>
      <c r="R10" s="1123"/>
      <c r="S10" s="1123"/>
      <c r="T10" s="1123"/>
      <c r="U10" s="181"/>
    </row>
    <row r="11" spans="1:21" s="282" customFormat="1" ht="16.5" customHeight="1" thickTop="1" thickBot="1" x14ac:dyDescent="0.3">
      <c r="A11" s="181"/>
      <c r="B11" s="440"/>
      <c r="C11" s="428"/>
      <c r="D11" s="428"/>
      <c r="E11" s="428"/>
      <c r="F11" s="428"/>
      <c r="G11" s="428"/>
      <c r="H11" s="428"/>
      <c r="I11" s="428"/>
      <c r="J11" s="428"/>
      <c r="K11" s="428"/>
      <c r="L11" s="428"/>
      <c r="M11" s="428"/>
      <c r="N11" s="428"/>
      <c r="O11" s="428"/>
      <c r="P11" s="428"/>
      <c r="Q11" s="428"/>
      <c r="R11" s="428"/>
      <c r="S11" s="428"/>
      <c r="T11" s="428"/>
      <c r="U11" s="181"/>
    </row>
    <row r="12" spans="1:21" s="282" customFormat="1" ht="20.100000000000001" customHeight="1" thickTop="1" thickBot="1" x14ac:dyDescent="0.3">
      <c r="A12" s="181"/>
      <c r="B12" s="511" t="s">
        <v>9875</v>
      </c>
      <c r="C12" s="428"/>
      <c r="D12" s="428"/>
      <c r="E12" s="428"/>
      <c r="F12" s="428"/>
      <c r="G12" s="428"/>
      <c r="H12" s="428"/>
      <c r="I12" s="428"/>
      <c r="J12" s="428"/>
      <c r="K12" s="428"/>
      <c r="L12" s="428"/>
      <c r="M12" s="428"/>
      <c r="N12" s="428"/>
      <c r="O12" s="428"/>
      <c r="P12" s="428"/>
      <c r="Q12" s="428"/>
      <c r="R12" s="428"/>
      <c r="S12" s="428"/>
      <c r="T12" s="428"/>
      <c r="U12" s="181"/>
    </row>
    <row r="13" spans="1:21" s="282" customFormat="1" ht="16.5" customHeight="1" thickTop="1" thickBot="1" x14ac:dyDescent="0.3">
      <c r="A13" s="181"/>
      <c r="B13" s="637" t="s">
        <v>9810</v>
      </c>
      <c r="C13" s="428"/>
      <c r="D13" s="428"/>
      <c r="E13" s="428"/>
      <c r="F13" s="428"/>
      <c r="G13" s="428"/>
      <c r="H13" s="428"/>
      <c r="I13" s="428"/>
      <c r="J13" s="428"/>
      <c r="K13" s="428"/>
      <c r="L13" s="428"/>
      <c r="M13" s="428"/>
      <c r="N13" s="428"/>
      <c r="O13" s="428"/>
      <c r="P13" s="428"/>
      <c r="Q13" s="428"/>
      <c r="R13" s="428"/>
      <c r="S13" s="428"/>
      <c r="T13" s="428"/>
      <c r="U13" s="181"/>
    </row>
    <row r="14" spans="1:21" s="282" customFormat="1" ht="16.5" customHeight="1" thickTop="1" thickBot="1" x14ac:dyDescent="0.3">
      <c r="A14" s="181"/>
      <c r="B14" s="440" t="s">
        <v>9756</v>
      </c>
      <c r="C14" s="428"/>
      <c r="D14" s="428"/>
      <c r="E14" s="428"/>
      <c r="F14" s="428"/>
      <c r="G14" s="428"/>
      <c r="H14" s="428"/>
      <c r="I14" s="428"/>
      <c r="J14" s="428"/>
      <c r="K14" s="428"/>
      <c r="L14" s="428"/>
      <c r="M14" s="428"/>
      <c r="N14" s="428"/>
      <c r="O14" s="428"/>
      <c r="P14" s="428"/>
      <c r="Q14" s="428"/>
      <c r="R14" s="428"/>
      <c r="S14" s="428"/>
      <c r="T14" s="428"/>
      <c r="U14" s="181"/>
    </row>
    <row r="15" spans="1:21" s="282" customFormat="1" ht="16.5" customHeight="1" thickTop="1" thickBot="1" x14ac:dyDescent="0.3">
      <c r="A15" s="181"/>
      <c r="B15" s="440" t="s">
        <v>9757</v>
      </c>
      <c r="C15" s="428"/>
      <c r="D15" s="428"/>
      <c r="E15" s="428"/>
      <c r="F15" s="428"/>
      <c r="G15" s="428"/>
      <c r="H15" s="428"/>
      <c r="I15" s="428"/>
      <c r="J15" s="428"/>
      <c r="K15" s="428"/>
      <c r="L15" s="428"/>
      <c r="M15" s="428"/>
      <c r="N15" s="428"/>
      <c r="O15" s="428"/>
      <c r="P15" s="428"/>
      <c r="Q15" s="428"/>
      <c r="R15" s="428"/>
      <c r="S15" s="428"/>
      <c r="T15" s="428"/>
      <c r="U15" s="181"/>
    </row>
    <row r="16" spans="1:21" s="282" customFormat="1" ht="16.5" customHeight="1" thickTop="1" thickBot="1" x14ac:dyDescent="0.3">
      <c r="A16" s="181"/>
      <c r="B16" s="440" t="s">
        <v>9758</v>
      </c>
      <c r="C16" s="428"/>
      <c r="D16" s="428"/>
      <c r="E16" s="428"/>
      <c r="F16" s="428"/>
      <c r="G16" s="428"/>
      <c r="H16" s="428"/>
      <c r="I16" s="428"/>
      <c r="J16" s="428"/>
      <c r="K16" s="428"/>
      <c r="L16" s="428"/>
      <c r="M16" s="428"/>
      <c r="N16" s="428"/>
      <c r="O16" s="428"/>
      <c r="P16" s="428"/>
      <c r="Q16" s="428"/>
      <c r="R16" s="428"/>
      <c r="S16" s="428"/>
      <c r="T16" s="428"/>
      <c r="U16" s="181"/>
    </row>
    <row r="17" spans="1:21" s="282" customFormat="1" ht="16.5" customHeight="1" thickTop="1" thickBot="1" x14ac:dyDescent="0.3">
      <c r="A17" s="181"/>
      <c r="B17" s="248" t="s">
        <v>9759</v>
      </c>
      <c r="C17" s="428"/>
      <c r="D17" s="428"/>
      <c r="E17" s="428"/>
      <c r="F17" s="428"/>
      <c r="G17" s="428"/>
      <c r="H17" s="428"/>
      <c r="I17" s="428"/>
      <c r="J17" s="428"/>
      <c r="K17" s="428"/>
      <c r="L17" s="428"/>
      <c r="M17" s="428"/>
      <c r="N17" s="428"/>
      <c r="O17" s="428"/>
      <c r="P17" s="428"/>
      <c r="Q17" s="428"/>
      <c r="R17" s="428"/>
      <c r="S17" s="428"/>
      <c r="T17" s="428"/>
      <c r="U17" s="181"/>
    </row>
    <row r="18" spans="1:21" s="282" customFormat="1" ht="16.5" customHeight="1" thickTop="1" thickBot="1" x14ac:dyDescent="0.3">
      <c r="A18" s="181"/>
      <c r="B18" s="438"/>
      <c r="C18" s="428"/>
      <c r="D18" s="428"/>
      <c r="E18" s="428"/>
      <c r="F18" s="428"/>
      <c r="G18" s="428"/>
      <c r="H18" s="428"/>
      <c r="I18" s="428"/>
      <c r="J18" s="428"/>
      <c r="K18" s="428"/>
      <c r="L18" s="428"/>
      <c r="M18" s="428"/>
      <c r="N18" s="428"/>
      <c r="O18" s="428"/>
      <c r="P18" s="428"/>
      <c r="Q18" s="428"/>
      <c r="R18" s="428"/>
      <c r="S18" s="428"/>
      <c r="T18" s="428"/>
      <c r="U18" s="181"/>
    </row>
    <row r="19" spans="1:21" s="282" customFormat="1" ht="16.5" customHeight="1" thickTop="1" thickBot="1" x14ac:dyDescent="0.35">
      <c r="A19" s="181"/>
      <c r="B19" s="1454" t="s">
        <v>9547</v>
      </c>
      <c r="C19" s="1455"/>
      <c r="D19" s="517"/>
      <c r="E19" s="512"/>
      <c r="F19" s="512"/>
      <c r="G19" s="512"/>
      <c r="H19" s="181"/>
      <c r="I19" s="181"/>
      <c r="J19" s="181"/>
      <c r="K19" s="181"/>
      <c r="L19" s="181"/>
      <c r="M19" s="181"/>
      <c r="N19" s="181"/>
      <c r="O19" s="181"/>
      <c r="P19" s="181"/>
      <c r="Q19" s="181"/>
      <c r="R19" s="181"/>
      <c r="S19" s="181"/>
      <c r="T19" s="181"/>
      <c r="U19" s="181"/>
    </row>
    <row r="20" spans="1:21" s="282" customFormat="1" ht="16.5" customHeight="1" thickTop="1" thickBot="1" x14ac:dyDescent="0.3">
      <c r="A20" s="181"/>
      <c r="B20" s="518"/>
      <c r="C20" s="518"/>
      <c r="D20" s="518"/>
      <c r="E20" s="518"/>
      <c r="F20" s="518"/>
      <c r="G20" s="518"/>
      <c r="H20" s="518"/>
      <c r="I20" s="518"/>
      <c r="J20" s="518"/>
      <c r="K20" s="518"/>
      <c r="L20" s="518"/>
      <c r="M20" s="518"/>
      <c r="N20" s="518"/>
      <c r="O20" s="518"/>
      <c r="P20" s="518"/>
      <c r="Q20" s="518"/>
      <c r="R20" s="518"/>
      <c r="S20" s="518"/>
      <c r="T20" s="518"/>
      <c r="U20" s="181"/>
    </row>
    <row r="21" spans="1:21" s="281" customFormat="1" ht="41.25" customHeight="1" thickTop="1" thickBot="1" x14ac:dyDescent="0.35">
      <c r="A21" s="251"/>
      <c r="B21" s="888"/>
      <c r="C21" s="889"/>
      <c r="D21" s="889"/>
      <c r="E21" s="889"/>
      <c r="F21" s="892"/>
      <c r="G21" s="888" t="s">
        <v>9890</v>
      </c>
      <c r="H21" s="889"/>
      <c r="I21" s="889"/>
      <c r="J21" s="889"/>
      <c r="K21" s="889"/>
      <c r="L21" s="888" t="s">
        <v>9418</v>
      </c>
      <c r="M21" s="889"/>
      <c r="N21" s="889"/>
      <c r="O21" s="889"/>
      <c r="P21" s="892"/>
      <c r="Q21" s="888" t="s">
        <v>9630</v>
      </c>
      <c r="R21" s="889"/>
      <c r="S21" s="889"/>
      <c r="T21" s="892"/>
      <c r="U21" s="251"/>
    </row>
    <row r="22" spans="1:21" s="491" customFormat="1" ht="120" customHeight="1" thickTop="1" thickBot="1" x14ac:dyDescent="0.35">
      <c r="A22" s="506"/>
      <c r="B22" s="501" t="s">
        <v>9649</v>
      </c>
      <c r="C22" s="72" t="s">
        <v>1714</v>
      </c>
      <c r="D22" s="72" t="s">
        <v>9771</v>
      </c>
      <c r="E22" s="72" t="s">
        <v>1715</v>
      </c>
      <c r="F22" s="500" t="s">
        <v>9760</v>
      </c>
      <c r="G22" s="509" t="s">
        <v>1707</v>
      </c>
      <c r="H22" s="508" t="s">
        <v>1708</v>
      </c>
      <c r="I22" s="508" t="s">
        <v>1709</v>
      </c>
      <c r="J22" s="508" t="s">
        <v>1710</v>
      </c>
      <c r="K22" s="507" t="s">
        <v>1711</v>
      </c>
      <c r="L22" s="501" t="s">
        <v>9376</v>
      </c>
      <c r="M22" s="72" t="s">
        <v>9377</v>
      </c>
      <c r="N22" s="72" t="s">
        <v>1712</v>
      </c>
      <c r="O22" s="72" t="s">
        <v>1713</v>
      </c>
      <c r="P22" s="500" t="s">
        <v>1711</v>
      </c>
      <c r="Q22" s="501" t="s">
        <v>1707</v>
      </c>
      <c r="R22" s="72" t="s">
        <v>1708</v>
      </c>
      <c r="S22" s="72" t="s">
        <v>1709</v>
      </c>
      <c r="T22" s="500" t="s">
        <v>1710</v>
      </c>
      <c r="U22" s="506"/>
    </row>
    <row r="23" spans="1:21" s="91" customFormat="1" ht="14.1" customHeight="1" thickTop="1" thickBot="1" x14ac:dyDescent="0.35">
      <c r="A23" s="181"/>
      <c r="B23" s="103" t="s">
        <v>9393</v>
      </c>
      <c r="C23" s="100" t="s">
        <v>9381</v>
      </c>
      <c r="D23" s="100" t="s">
        <v>9382</v>
      </c>
      <c r="E23" s="100" t="s">
        <v>9383</v>
      </c>
      <c r="F23" s="104" t="s">
        <v>9384</v>
      </c>
      <c r="G23" s="103" t="s">
        <v>9385</v>
      </c>
      <c r="H23" s="100" t="s">
        <v>1630</v>
      </c>
      <c r="I23" s="100" t="s">
        <v>9386</v>
      </c>
      <c r="J23" s="100" t="s">
        <v>9387</v>
      </c>
      <c r="K23" s="521" t="s">
        <v>9388</v>
      </c>
      <c r="L23" s="103" t="s">
        <v>9389</v>
      </c>
      <c r="M23" s="100" t="s">
        <v>9390</v>
      </c>
      <c r="N23" s="100" t="s">
        <v>9391</v>
      </c>
      <c r="O23" s="100" t="s">
        <v>9399</v>
      </c>
      <c r="P23" s="104" t="s">
        <v>9392</v>
      </c>
      <c r="Q23" s="103" t="s">
        <v>1735</v>
      </c>
      <c r="R23" s="100" t="s">
        <v>9424</v>
      </c>
      <c r="S23" s="100" t="s">
        <v>9425</v>
      </c>
      <c r="T23" s="104" t="s">
        <v>1745</v>
      </c>
      <c r="U23" s="181"/>
    </row>
    <row r="24" spans="1:21" s="91" customFormat="1" ht="16.5" customHeight="1" thickTop="1" thickBot="1" x14ac:dyDescent="0.3">
      <c r="A24" s="181"/>
      <c r="B24" s="193"/>
      <c r="C24" s="225"/>
      <c r="D24" s="225"/>
      <c r="E24" s="225"/>
      <c r="F24" s="513"/>
      <c r="G24" s="193"/>
      <c r="H24" s="225"/>
      <c r="I24" s="225"/>
      <c r="J24" s="225"/>
      <c r="K24" s="519"/>
      <c r="L24" s="193"/>
      <c r="M24" s="225"/>
      <c r="N24" s="225"/>
      <c r="O24" s="225"/>
      <c r="P24" s="513"/>
      <c r="Q24" s="193"/>
      <c r="R24" s="225"/>
      <c r="S24" s="225"/>
      <c r="T24" s="513"/>
      <c r="U24" s="181"/>
    </row>
    <row r="25" spans="1:21" s="91" customFormat="1" ht="16.5" customHeight="1" thickTop="1" thickBot="1" x14ac:dyDescent="0.3">
      <c r="A25" s="181"/>
      <c r="B25" s="198"/>
      <c r="C25" s="231"/>
      <c r="D25" s="231"/>
      <c r="E25" s="231"/>
      <c r="F25" s="232"/>
      <c r="G25" s="198"/>
      <c r="H25" s="231"/>
      <c r="I25" s="231"/>
      <c r="J25" s="231"/>
      <c r="K25" s="439"/>
      <c r="L25" s="198"/>
      <c r="M25" s="231"/>
      <c r="N25" s="231"/>
      <c r="O25" s="231"/>
      <c r="P25" s="232"/>
      <c r="Q25" s="198"/>
      <c r="R25" s="231"/>
      <c r="S25" s="231"/>
      <c r="T25" s="232"/>
      <c r="U25" s="181"/>
    </row>
    <row r="26" spans="1:21" s="91" customFormat="1" ht="16.5" customHeight="1" thickTop="1" thickBot="1" x14ac:dyDescent="0.3">
      <c r="A26" s="181"/>
      <c r="B26" s="198"/>
      <c r="C26" s="231"/>
      <c r="D26" s="231"/>
      <c r="E26" s="231"/>
      <c r="F26" s="232"/>
      <c r="G26" s="198"/>
      <c r="H26" s="231"/>
      <c r="I26" s="231"/>
      <c r="J26" s="231"/>
      <c r="K26" s="439"/>
      <c r="L26" s="198"/>
      <c r="M26" s="231"/>
      <c r="N26" s="231"/>
      <c r="O26" s="231"/>
      <c r="P26" s="232"/>
      <c r="Q26" s="198"/>
      <c r="R26" s="231"/>
      <c r="S26" s="231"/>
      <c r="T26" s="232"/>
      <c r="U26" s="181"/>
    </row>
    <row r="27" spans="1:21" s="91" customFormat="1" ht="16.5" customHeight="1" thickTop="1" thickBot="1" x14ac:dyDescent="0.3">
      <c r="A27" s="181"/>
      <c r="B27" s="198"/>
      <c r="C27" s="231"/>
      <c r="D27" s="231"/>
      <c r="E27" s="231"/>
      <c r="F27" s="232"/>
      <c r="G27" s="198"/>
      <c r="H27" s="231"/>
      <c r="I27" s="231"/>
      <c r="J27" s="231"/>
      <c r="K27" s="439"/>
      <c r="L27" s="198"/>
      <c r="M27" s="231"/>
      <c r="N27" s="231"/>
      <c r="O27" s="231"/>
      <c r="P27" s="232"/>
      <c r="Q27" s="198"/>
      <c r="R27" s="231"/>
      <c r="S27" s="231"/>
      <c r="T27" s="232"/>
      <c r="U27" s="181"/>
    </row>
    <row r="28" spans="1:21" s="91" customFormat="1" ht="16.5" customHeight="1" thickTop="1" thickBot="1" x14ac:dyDescent="0.3">
      <c r="A28" s="181"/>
      <c r="B28" s="198"/>
      <c r="C28" s="231"/>
      <c r="D28" s="231"/>
      <c r="E28" s="231"/>
      <c r="F28" s="232"/>
      <c r="G28" s="198"/>
      <c r="H28" s="231"/>
      <c r="I28" s="231"/>
      <c r="J28" s="231"/>
      <c r="K28" s="439"/>
      <c r="L28" s="198"/>
      <c r="M28" s="231"/>
      <c r="N28" s="231"/>
      <c r="O28" s="231"/>
      <c r="P28" s="232"/>
      <c r="Q28" s="198"/>
      <c r="R28" s="231"/>
      <c r="S28" s="231"/>
      <c r="T28" s="232"/>
      <c r="U28" s="181"/>
    </row>
    <row r="29" spans="1:21" s="91" customFormat="1" ht="16.5" customHeight="1" thickTop="1" thickBot="1" x14ac:dyDescent="0.3">
      <c r="A29" s="181"/>
      <c r="B29" s="198"/>
      <c r="C29" s="231"/>
      <c r="D29" s="231"/>
      <c r="E29" s="231"/>
      <c r="F29" s="232"/>
      <c r="G29" s="198"/>
      <c r="H29" s="231"/>
      <c r="I29" s="231"/>
      <c r="J29" s="231"/>
      <c r="K29" s="439"/>
      <c r="L29" s="198"/>
      <c r="M29" s="231"/>
      <c r="N29" s="231"/>
      <c r="O29" s="231"/>
      <c r="P29" s="232"/>
      <c r="Q29" s="198"/>
      <c r="R29" s="231"/>
      <c r="S29" s="231"/>
      <c r="T29" s="232"/>
      <c r="U29" s="181"/>
    </row>
    <row r="30" spans="1:21" s="91" customFormat="1" ht="16.5" customHeight="1" thickTop="1" thickBot="1" x14ac:dyDescent="0.3">
      <c r="A30" s="181"/>
      <c r="B30" s="387"/>
      <c r="C30" s="475"/>
      <c r="D30" s="475"/>
      <c r="E30" s="475"/>
      <c r="F30" s="514"/>
      <c r="G30" s="387"/>
      <c r="H30" s="475"/>
      <c r="I30" s="475"/>
      <c r="J30" s="475"/>
      <c r="K30" s="520"/>
      <c r="L30" s="387"/>
      <c r="M30" s="475"/>
      <c r="N30" s="475"/>
      <c r="O30" s="475"/>
      <c r="P30" s="514"/>
      <c r="Q30" s="387"/>
      <c r="R30" s="475"/>
      <c r="S30" s="475"/>
      <c r="T30" s="514"/>
      <c r="U30" s="181"/>
    </row>
    <row r="31" spans="1:21" s="282" customFormat="1" ht="16.5" customHeight="1" thickTop="1" thickBot="1" x14ac:dyDescent="0.25">
      <c r="A31" s="181"/>
      <c r="B31" s="522"/>
      <c r="C31" s="522"/>
      <c r="D31" s="522"/>
      <c r="E31" s="522"/>
      <c r="F31" s="522"/>
      <c r="G31" s="522"/>
      <c r="H31" s="522"/>
      <c r="I31" s="522"/>
      <c r="J31" s="522"/>
      <c r="K31" s="522"/>
      <c r="L31" s="522"/>
      <c r="M31" s="522"/>
      <c r="N31" s="522"/>
      <c r="O31" s="522"/>
      <c r="P31" s="522"/>
      <c r="Q31" s="522"/>
      <c r="R31" s="522"/>
      <c r="S31" s="522"/>
      <c r="T31" s="522"/>
      <c r="U31" s="181"/>
    </row>
    <row r="32" spans="1:21" ht="16.5" thickTop="1" x14ac:dyDescent="0.25"/>
  </sheetData>
  <mergeCells count="13">
    <mergeCell ref="H2:Q4"/>
    <mergeCell ref="Q7:R7"/>
    <mergeCell ref="S7:T7"/>
    <mergeCell ref="Q8:R8"/>
    <mergeCell ref="B10:T10"/>
    <mergeCell ref="S2:T4"/>
    <mergeCell ref="Q21:T21"/>
    <mergeCell ref="L21:P21"/>
    <mergeCell ref="C7:H7"/>
    <mergeCell ref="C8:H8"/>
    <mergeCell ref="B19:C19"/>
    <mergeCell ref="B21:F21"/>
    <mergeCell ref="G21:K21"/>
  </mergeCells>
  <pageMargins left="0.31" right="0.25" top="0.75" bottom="0.75" header="0.3" footer="0.3"/>
  <pageSetup scale="5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36"/>
  <sheetViews>
    <sheetView zoomScale="90" zoomScaleNormal="90" workbookViewId="0"/>
  </sheetViews>
  <sheetFormatPr defaultColWidth="9.140625" defaultRowHeight="15.75" x14ac:dyDescent="0.25"/>
  <cols>
    <col min="1" max="1" width="4" style="515" customWidth="1"/>
    <col min="2" max="4" width="13.5703125" style="515" customWidth="1"/>
    <col min="5" max="5" width="12.85546875" style="515" customWidth="1"/>
    <col min="6" max="11" width="8.85546875" style="515" customWidth="1"/>
    <col min="12" max="14" width="10.5703125" style="515" customWidth="1"/>
    <col min="15" max="15" width="10" style="515" customWidth="1"/>
    <col min="16" max="16" width="4" style="515" customWidth="1"/>
    <col min="17" max="16384" width="9.140625" style="515"/>
  </cols>
  <sheetData>
    <row r="1" spans="1:19" ht="15" customHeight="1" thickTop="1" thickBot="1" x14ac:dyDescent="0.35">
      <c r="A1" s="181"/>
      <c r="B1" s="428"/>
      <c r="C1" s="442"/>
      <c r="D1" s="442"/>
      <c r="E1" s="442"/>
      <c r="F1" s="527"/>
      <c r="G1" s="527"/>
      <c r="H1" s="527"/>
      <c r="I1" s="527"/>
      <c r="J1" s="527"/>
      <c r="K1" s="527"/>
      <c r="L1" s="527"/>
      <c r="M1" s="528"/>
      <c r="N1" s="395"/>
      <c r="O1" s="396"/>
      <c r="P1" s="181"/>
    </row>
    <row r="2" spans="1:19" s="529" customFormat="1" ht="19.5" customHeight="1" thickTop="1" thickBot="1" x14ac:dyDescent="0.3">
      <c r="A2" s="251"/>
      <c r="B2" s="525"/>
      <c r="C2" s="526"/>
      <c r="D2" s="526"/>
      <c r="E2" s="526"/>
      <c r="F2" s="1040" t="s">
        <v>9732</v>
      </c>
      <c r="G2" s="1469"/>
      <c r="H2" s="1469"/>
      <c r="I2" s="1469"/>
      <c r="J2" s="1469"/>
      <c r="K2" s="527"/>
      <c r="L2" s="527"/>
      <c r="M2" s="845" t="s">
        <v>9762</v>
      </c>
      <c r="N2" s="1471"/>
      <c r="O2" s="1471"/>
      <c r="P2" s="251"/>
      <c r="S2" s="444"/>
    </row>
    <row r="3" spans="1:19" s="529" customFormat="1" ht="19.5" customHeight="1" thickTop="1" thickBot="1" x14ac:dyDescent="0.3">
      <c r="A3" s="251"/>
      <c r="B3" s="523"/>
      <c r="C3" s="524"/>
      <c r="D3" s="524"/>
      <c r="E3" s="524"/>
      <c r="F3" s="1470"/>
      <c r="G3" s="1469"/>
      <c r="H3" s="1469"/>
      <c r="I3" s="1469"/>
      <c r="J3" s="1469"/>
      <c r="K3" s="527"/>
      <c r="L3" s="527"/>
      <c r="M3" s="1471"/>
      <c r="N3" s="1471"/>
      <c r="O3" s="1471"/>
      <c r="P3" s="251"/>
    </row>
    <row r="4" spans="1:19" s="529" customFormat="1" ht="19.5" customHeight="1" thickTop="1" thickBot="1" x14ac:dyDescent="0.3">
      <c r="A4" s="251"/>
      <c r="B4" s="523"/>
      <c r="C4" s="524"/>
      <c r="D4" s="524"/>
      <c r="E4" s="524"/>
      <c r="F4" s="1470"/>
      <c r="G4" s="1469"/>
      <c r="H4" s="1469"/>
      <c r="I4" s="1469"/>
      <c r="J4" s="1469"/>
      <c r="K4" s="527"/>
      <c r="L4" s="527"/>
      <c r="M4" s="1471"/>
      <c r="N4" s="1471"/>
      <c r="O4" s="1471"/>
      <c r="P4" s="251"/>
    </row>
    <row r="5" spans="1:19" ht="15" customHeight="1" thickTop="1" thickBot="1" x14ac:dyDescent="0.35">
      <c r="A5" s="181"/>
      <c r="B5" s="376"/>
      <c r="C5" s="143"/>
      <c r="D5" s="143"/>
      <c r="E5" s="143"/>
      <c r="F5" s="530"/>
      <c r="G5" s="531"/>
      <c r="H5" s="531"/>
      <c r="I5" s="531"/>
      <c r="J5" s="531"/>
      <c r="K5" s="527"/>
      <c r="L5" s="527"/>
      <c r="M5" s="528"/>
      <c r="N5" s="395"/>
      <c r="O5" s="396"/>
      <c r="P5" s="181"/>
    </row>
    <row r="6" spans="1:19" ht="15" customHeight="1" thickTop="1" thickBot="1" x14ac:dyDescent="0.35">
      <c r="A6" s="181"/>
      <c r="B6" s="428"/>
      <c r="C6" s="442"/>
      <c r="D6" s="442"/>
      <c r="E6" s="442"/>
      <c r="F6" s="527"/>
      <c r="G6" s="527"/>
      <c r="H6" s="531"/>
      <c r="I6" s="531"/>
      <c r="J6" s="531"/>
      <c r="K6" s="531"/>
      <c r="L6" s="857" t="s">
        <v>9796</v>
      </c>
      <c r="M6" s="858"/>
      <c r="N6" s="855" t="s">
        <v>9784</v>
      </c>
      <c r="O6" s="856"/>
      <c r="P6" s="181"/>
    </row>
    <row r="7" spans="1:19" ht="15" customHeight="1" thickTop="1" thickBot="1" x14ac:dyDescent="0.35">
      <c r="A7" s="181"/>
      <c r="B7" s="427" t="s">
        <v>3</v>
      </c>
      <c r="C7" s="940"/>
      <c r="D7" s="941"/>
      <c r="E7" s="941"/>
      <c r="F7" s="942"/>
      <c r="G7" s="527"/>
      <c r="H7" s="531"/>
      <c r="I7" s="531"/>
      <c r="J7" s="531"/>
      <c r="K7" s="531"/>
      <c r="L7" s="857" t="s">
        <v>9795</v>
      </c>
      <c r="M7" s="858"/>
      <c r="N7" s="600" t="s">
        <v>9791</v>
      </c>
      <c r="O7" s="601" t="s">
        <v>9792</v>
      </c>
      <c r="P7" s="181"/>
    </row>
    <row r="8" spans="1:19" ht="15" customHeight="1" thickTop="1" thickBot="1" x14ac:dyDescent="0.35">
      <c r="A8" s="181"/>
      <c r="B8" s="427" t="s">
        <v>4</v>
      </c>
      <c r="C8" s="940"/>
      <c r="D8" s="941"/>
      <c r="E8" s="941"/>
      <c r="F8" s="942"/>
      <c r="G8" s="527"/>
      <c r="H8" s="531"/>
      <c r="I8" s="531"/>
      <c r="J8" s="531"/>
      <c r="K8" s="531"/>
      <c r="L8" s="531"/>
      <c r="M8" s="531"/>
      <c r="N8" s="531"/>
      <c r="O8" s="531"/>
      <c r="P8" s="181"/>
    </row>
    <row r="9" spans="1:19" ht="16.5" customHeight="1" thickTop="1" thickBot="1" x14ac:dyDescent="0.35">
      <c r="A9" s="181"/>
      <c r="B9" s="184"/>
      <c r="C9" s="527"/>
      <c r="D9" s="527"/>
      <c r="E9" s="527"/>
      <c r="F9" s="527"/>
      <c r="G9" s="527"/>
      <c r="H9" s="527"/>
      <c r="I9" s="527"/>
      <c r="J9" s="527"/>
      <c r="K9" s="527"/>
      <c r="L9" s="527"/>
      <c r="M9" s="527"/>
      <c r="N9" s="527"/>
      <c r="O9" s="527"/>
      <c r="P9" s="181"/>
    </row>
    <row r="10" spans="1:19" ht="16.5" customHeight="1" thickTop="1" thickBot="1" x14ac:dyDescent="0.35">
      <c r="A10" s="181"/>
      <c r="B10" s="1122" t="s">
        <v>9548</v>
      </c>
      <c r="C10" s="1122"/>
      <c r="D10" s="1122"/>
      <c r="E10" s="1122"/>
      <c r="F10" s="1122"/>
      <c r="G10" s="1122"/>
      <c r="H10" s="1122"/>
      <c r="I10" s="1122"/>
      <c r="J10" s="1122"/>
      <c r="K10" s="1122"/>
      <c r="L10" s="1122"/>
      <c r="M10" s="1122"/>
      <c r="N10" s="1122"/>
      <c r="O10" s="1122"/>
      <c r="P10" s="181"/>
    </row>
    <row r="11" spans="1:19" ht="16.5" customHeight="1" thickTop="1" thickBot="1" x14ac:dyDescent="0.35">
      <c r="A11" s="181"/>
      <c r="B11" s="539"/>
      <c r="C11" s="539"/>
      <c r="D11" s="539"/>
      <c r="E11" s="539"/>
      <c r="F11" s="539"/>
      <c r="G11" s="539"/>
      <c r="H11" s="539"/>
      <c r="I11" s="539"/>
      <c r="J11" s="539"/>
      <c r="K11" s="539"/>
      <c r="L11" s="539"/>
      <c r="M11" s="539"/>
      <c r="N11" s="539"/>
      <c r="O11" s="539"/>
      <c r="P11" s="181"/>
    </row>
    <row r="12" spans="1:19" s="595" customFormat="1" ht="19.899999999999999" customHeight="1" thickTop="1" thickBot="1" x14ac:dyDescent="0.35">
      <c r="A12" s="380"/>
      <c r="B12" s="722" t="s">
        <v>1716</v>
      </c>
      <c r="C12" s="723" t="s">
        <v>1717</v>
      </c>
      <c r="D12" s="723" t="s">
        <v>1718</v>
      </c>
      <c r="E12" s="1474" t="s">
        <v>1719</v>
      </c>
      <c r="F12" s="1474"/>
      <c r="G12" s="1474"/>
      <c r="H12" s="1474"/>
      <c r="I12" s="1474"/>
      <c r="J12" s="1474"/>
      <c r="K12" s="1474"/>
      <c r="L12" s="1474"/>
      <c r="M12" s="1474"/>
      <c r="N12" s="1474"/>
      <c r="O12" s="1475"/>
      <c r="P12" s="380"/>
    </row>
    <row r="13" spans="1:19" ht="16.5" customHeight="1" thickTop="1" thickBot="1" x14ac:dyDescent="0.35">
      <c r="A13" s="181"/>
      <c r="B13" s="228"/>
      <c r="C13" s="532"/>
      <c r="D13" s="532"/>
      <c r="E13" s="1463"/>
      <c r="F13" s="1463"/>
      <c r="G13" s="1463"/>
      <c r="H13" s="1463"/>
      <c r="I13" s="1463"/>
      <c r="J13" s="1463"/>
      <c r="K13" s="1463"/>
      <c r="L13" s="1463"/>
      <c r="M13" s="1463"/>
      <c r="N13" s="1463"/>
      <c r="O13" s="1476"/>
      <c r="P13" s="181"/>
    </row>
    <row r="14" spans="1:19" ht="16.5" customHeight="1" thickTop="1" thickBot="1" x14ac:dyDescent="0.35">
      <c r="A14" s="181"/>
      <c r="B14" s="198"/>
      <c r="C14" s="231"/>
      <c r="D14" s="231"/>
      <c r="E14" s="1467"/>
      <c r="F14" s="1467"/>
      <c r="G14" s="1467"/>
      <c r="H14" s="1467"/>
      <c r="I14" s="1467"/>
      <c r="J14" s="1467"/>
      <c r="K14" s="1467"/>
      <c r="L14" s="1467"/>
      <c r="M14" s="1467"/>
      <c r="N14" s="1467"/>
      <c r="O14" s="1468"/>
      <c r="P14" s="181"/>
    </row>
    <row r="15" spans="1:19" ht="16.5" customHeight="1" thickTop="1" thickBot="1" x14ac:dyDescent="0.35">
      <c r="A15" s="181"/>
      <c r="B15" s="198"/>
      <c r="C15" s="231"/>
      <c r="D15" s="231"/>
      <c r="E15" s="1467"/>
      <c r="F15" s="1467"/>
      <c r="G15" s="1467"/>
      <c r="H15" s="1467"/>
      <c r="I15" s="1467"/>
      <c r="J15" s="1467"/>
      <c r="K15" s="1467"/>
      <c r="L15" s="1467"/>
      <c r="M15" s="1467"/>
      <c r="N15" s="1467"/>
      <c r="O15" s="1468"/>
      <c r="P15" s="181"/>
    </row>
    <row r="16" spans="1:19" ht="16.5" customHeight="1" thickTop="1" thickBot="1" x14ac:dyDescent="0.35">
      <c r="A16" s="181"/>
      <c r="B16" s="533"/>
      <c r="C16" s="534"/>
      <c r="D16" s="534"/>
      <c r="E16" s="1472"/>
      <c r="F16" s="1472"/>
      <c r="G16" s="1472"/>
      <c r="H16" s="1472"/>
      <c r="I16" s="1472"/>
      <c r="J16" s="1472"/>
      <c r="K16" s="1472"/>
      <c r="L16" s="1472"/>
      <c r="M16" s="1472"/>
      <c r="N16" s="1472"/>
      <c r="O16" s="1473"/>
      <c r="P16" s="181"/>
    </row>
    <row r="17" spans="1:16" ht="16.5" customHeight="1" thickTop="1" thickBot="1" x14ac:dyDescent="0.35">
      <c r="A17" s="181"/>
      <c r="B17" s="533"/>
      <c r="C17" s="534"/>
      <c r="D17" s="534"/>
      <c r="E17" s="1472"/>
      <c r="F17" s="1472"/>
      <c r="G17" s="1472"/>
      <c r="H17" s="1472"/>
      <c r="I17" s="1472"/>
      <c r="J17" s="1472"/>
      <c r="K17" s="1472"/>
      <c r="L17" s="1472"/>
      <c r="M17" s="1472"/>
      <c r="N17" s="1472"/>
      <c r="O17" s="1473"/>
      <c r="P17" s="181"/>
    </row>
    <row r="18" spans="1:16" ht="16.5" customHeight="1" thickTop="1" thickBot="1" x14ac:dyDescent="0.35">
      <c r="A18" s="181"/>
      <c r="B18" s="533"/>
      <c r="C18" s="534"/>
      <c r="D18" s="534"/>
      <c r="E18" s="1472"/>
      <c r="F18" s="1472"/>
      <c r="G18" s="1472"/>
      <c r="H18" s="1472"/>
      <c r="I18" s="1472"/>
      <c r="J18" s="1472"/>
      <c r="K18" s="1472"/>
      <c r="L18" s="1472"/>
      <c r="M18" s="1472"/>
      <c r="N18" s="1472"/>
      <c r="O18" s="1473"/>
      <c r="P18" s="181"/>
    </row>
    <row r="19" spans="1:16" ht="16.5" customHeight="1" thickTop="1" thickBot="1" x14ac:dyDescent="0.35">
      <c r="A19" s="181"/>
      <c r="B19" s="533"/>
      <c r="C19" s="534"/>
      <c r="D19" s="534"/>
      <c r="E19" s="1472"/>
      <c r="F19" s="1472"/>
      <c r="G19" s="1472"/>
      <c r="H19" s="1472"/>
      <c r="I19" s="1472"/>
      <c r="J19" s="1472"/>
      <c r="K19" s="1472"/>
      <c r="L19" s="1472"/>
      <c r="M19" s="1472"/>
      <c r="N19" s="1472"/>
      <c r="O19" s="1473"/>
      <c r="P19" s="181"/>
    </row>
    <row r="20" spans="1:16" ht="16.5" customHeight="1" thickTop="1" thickBot="1" x14ac:dyDescent="0.35">
      <c r="A20" s="181"/>
      <c r="B20" s="533"/>
      <c r="C20" s="534"/>
      <c r="D20" s="534"/>
      <c r="E20" s="1472"/>
      <c r="F20" s="1472"/>
      <c r="G20" s="1472"/>
      <c r="H20" s="1472"/>
      <c r="I20" s="1472"/>
      <c r="J20" s="1472"/>
      <c r="K20" s="1472"/>
      <c r="L20" s="1472"/>
      <c r="M20" s="1472"/>
      <c r="N20" s="1472"/>
      <c r="O20" s="1473"/>
      <c r="P20" s="181"/>
    </row>
    <row r="21" spans="1:16" ht="16.5" customHeight="1" thickTop="1" thickBot="1" x14ac:dyDescent="0.35">
      <c r="A21" s="181"/>
      <c r="B21" s="533"/>
      <c r="C21" s="534"/>
      <c r="D21" s="534"/>
      <c r="E21" s="1472"/>
      <c r="F21" s="1472"/>
      <c r="G21" s="1472"/>
      <c r="H21" s="1472"/>
      <c r="I21" s="1472"/>
      <c r="J21" s="1472"/>
      <c r="K21" s="1472"/>
      <c r="L21" s="1472"/>
      <c r="M21" s="1472"/>
      <c r="N21" s="1472"/>
      <c r="O21" s="1473"/>
      <c r="P21" s="181"/>
    </row>
    <row r="22" spans="1:16" ht="16.5" customHeight="1" thickTop="1" thickBot="1" x14ac:dyDescent="0.35">
      <c r="A22" s="181"/>
      <c r="B22" s="533"/>
      <c r="C22" s="534"/>
      <c r="D22" s="534"/>
      <c r="E22" s="1472"/>
      <c r="F22" s="1472"/>
      <c r="G22" s="1472"/>
      <c r="H22" s="1472"/>
      <c r="I22" s="1472"/>
      <c r="J22" s="1472"/>
      <c r="K22" s="1472"/>
      <c r="L22" s="1472"/>
      <c r="M22" s="1472"/>
      <c r="N22" s="1472"/>
      <c r="O22" s="1473"/>
      <c r="P22" s="181"/>
    </row>
    <row r="23" spans="1:16" ht="16.5" customHeight="1" thickTop="1" thickBot="1" x14ac:dyDescent="0.35">
      <c r="A23" s="181"/>
      <c r="B23" s="535"/>
      <c r="C23" s="536"/>
      <c r="D23" s="536"/>
      <c r="E23" s="1484"/>
      <c r="F23" s="1484"/>
      <c r="G23" s="1484"/>
      <c r="H23" s="1484"/>
      <c r="I23" s="1484"/>
      <c r="J23" s="1484"/>
      <c r="K23" s="1484"/>
      <c r="L23" s="1484"/>
      <c r="M23" s="1484"/>
      <c r="N23" s="1484"/>
      <c r="O23" s="1485"/>
      <c r="P23" s="181"/>
    </row>
    <row r="24" spans="1:16" ht="16.5" customHeight="1" thickTop="1" thickBot="1" x14ac:dyDescent="0.35">
      <c r="A24" s="181"/>
      <c r="B24" s="1085"/>
      <c r="C24" s="1458"/>
      <c r="D24" s="1458"/>
      <c r="E24" s="1458"/>
      <c r="F24" s="1458"/>
      <c r="G24" s="1458"/>
      <c r="H24" s="1458"/>
      <c r="I24" s="1458"/>
      <c r="J24" s="1458"/>
      <c r="K24" s="1458"/>
      <c r="L24" s="1458"/>
      <c r="M24" s="1458"/>
      <c r="N24" s="1458"/>
      <c r="O24" s="1458"/>
      <c r="P24" s="181"/>
    </row>
    <row r="25" spans="1:16" ht="16.5" customHeight="1" thickTop="1" thickBot="1" x14ac:dyDescent="0.35">
      <c r="A25" s="181"/>
      <c r="B25" s="1085"/>
      <c r="C25" s="1458"/>
      <c r="D25" s="1458"/>
      <c r="E25" s="1458"/>
      <c r="F25" s="1458"/>
      <c r="G25" s="1458"/>
      <c r="H25" s="1458"/>
      <c r="I25" s="1458"/>
      <c r="J25" s="1458"/>
      <c r="K25" s="1458"/>
      <c r="L25" s="1458"/>
      <c r="M25" s="1458"/>
      <c r="N25" s="1458"/>
      <c r="O25" s="1458"/>
      <c r="P25" s="181"/>
    </row>
    <row r="26" spans="1:16" ht="16.5" customHeight="1" thickTop="1" thickBot="1" x14ac:dyDescent="0.35">
      <c r="A26" s="181"/>
      <c r="B26" s="1067" t="s">
        <v>9451</v>
      </c>
      <c r="C26" s="1067"/>
      <c r="D26" s="1067"/>
      <c r="E26" s="1067"/>
      <c r="F26" s="1067"/>
      <c r="G26" s="1067"/>
      <c r="H26" s="1067"/>
      <c r="I26" s="1067"/>
      <c r="J26" s="1067"/>
      <c r="K26" s="1067"/>
      <c r="L26" s="1067"/>
      <c r="M26" s="1067"/>
      <c r="N26" s="1067"/>
      <c r="O26" s="1067"/>
      <c r="P26" s="181"/>
    </row>
    <row r="27" spans="1:16" ht="9" customHeight="1" thickTop="1" thickBot="1" x14ac:dyDescent="0.35">
      <c r="A27" s="181"/>
      <c r="B27" s="458"/>
      <c r="C27" s="458"/>
      <c r="D27" s="458"/>
      <c r="E27" s="458"/>
      <c r="F27" s="458"/>
      <c r="G27" s="458"/>
      <c r="H27" s="458"/>
      <c r="I27" s="458"/>
      <c r="J27" s="458"/>
      <c r="K27" s="458"/>
      <c r="L27" s="458"/>
      <c r="M27" s="458"/>
      <c r="N27" s="458"/>
      <c r="O27" s="458"/>
      <c r="P27" s="181"/>
    </row>
    <row r="28" spans="1:16" ht="16.5" customHeight="1" thickTop="1" thickBot="1" x14ac:dyDescent="0.35">
      <c r="A28" s="181"/>
      <c r="B28" s="248" t="s">
        <v>9763</v>
      </c>
      <c r="C28" s="248"/>
      <c r="D28" s="248"/>
      <c r="E28" s="248"/>
      <c r="F28" s="248"/>
      <c r="G28" s="248"/>
      <c r="H28" s="248"/>
      <c r="I28" s="248"/>
      <c r="J28" s="248"/>
      <c r="K28" s="248"/>
      <c r="L28" s="248"/>
      <c r="M28" s="248"/>
      <c r="N28" s="248"/>
      <c r="O28" s="248"/>
      <c r="P28" s="181"/>
    </row>
    <row r="29" spans="1:16" ht="16.5" customHeight="1" thickTop="1" thickBot="1" x14ac:dyDescent="0.35">
      <c r="A29" s="181"/>
      <c r="B29" s="537"/>
      <c r="C29" s="537"/>
      <c r="D29" s="537"/>
      <c r="E29" s="537"/>
      <c r="F29" s="537"/>
      <c r="G29" s="537"/>
      <c r="H29" s="537"/>
      <c r="I29" s="537"/>
      <c r="J29" s="537"/>
      <c r="K29" s="537"/>
      <c r="L29" s="537"/>
      <c r="M29" s="537"/>
      <c r="N29" s="537"/>
      <c r="O29" s="537"/>
      <c r="P29" s="181"/>
    </row>
    <row r="30" spans="1:16" s="529" customFormat="1" ht="37.5" customHeight="1" thickTop="1" thickBot="1" x14ac:dyDescent="0.35">
      <c r="A30" s="251"/>
      <c r="B30" s="1483" t="s">
        <v>1631</v>
      </c>
      <c r="C30" s="1474"/>
      <c r="D30" s="1481" t="s">
        <v>9761</v>
      </c>
      <c r="E30" s="1482"/>
      <c r="F30" s="1474" t="s">
        <v>9368</v>
      </c>
      <c r="G30" s="1474"/>
      <c r="H30" s="1474"/>
      <c r="I30" s="1474"/>
      <c r="J30" s="1474"/>
      <c r="K30" s="1474"/>
      <c r="L30" s="1474"/>
      <c r="M30" s="1474"/>
      <c r="N30" s="1474"/>
      <c r="O30" s="1475"/>
      <c r="P30" s="251"/>
    </row>
    <row r="31" spans="1:16" ht="16.5" customHeight="1" thickTop="1" thickBot="1" x14ac:dyDescent="0.35">
      <c r="A31" s="181"/>
      <c r="B31" s="1462"/>
      <c r="C31" s="1463"/>
      <c r="D31" s="1477"/>
      <c r="E31" s="1478"/>
      <c r="F31" s="1464"/>
      <c r="G31" s="1464"/>
      <c r="H31" s="1464"/>
      <c r="I31" s="1464"/>
      <c r="J31" s="1464"/>
      <c r="K31" s="1464"/>
      <c r="L31" s="1464"/>
      <c r="M31" s="1464"/>
      <c r="N31" s="1464"/>
      <c r="O31" s="1465"/>
      <c r="P31" s="181"/>
    </row>
    <row r="32" spans="1:16" ht="16.5" customHeight="1" thickTop="1" thickBot="1" x14ac:dyDescent="0.35">
      <c r="A32" s="181"/>
      <c r="B32" s="1466"/>
      <c r="C32" s="1467"/>
      <c r="D32" s="1477"/>
      <c r="E32" s="1478"/>
      <c r="F32" s="1467"/>
      <c r="G32" s="1467"/>
      <c r="H32" s="1467"/>
      <c r="I32" s="1467"/>
      <c r="J32" s="1467"/>
      <c r="K32" s="1467"/>
      <c r="L32" s="1467"/>
      <c r="M32" s="1467"/>
      <c r="N32" s="1467"/>
      <c r="O32" s="1468"/>
      <c r="P32" s="181"/>
    </row>
    <row r="33" spans="1:16" ht="16.5" customHeight="1" thickTop="1" thickBot="1" x14ac:dyDescent="0.35">
      <c r="A33" s="181"/>
      <c r="B33" s="1466"/>
      <c r="C33" s="1467"/>
      <c r="D33" s="1477"/>
      <c r="E33" s="1478"/>
      <c r="F33" s="1467"/>
      <c r="G33" s="1467"/>
      <c r="H33" s="1467"/>
      <c r="I33" s="1467"/>
      <c r="J33" s="1467"/>
      <c r="K33" s="1467"/>
      <c r="L33" s="1467"/>
      <c r="M33" s="1467"/>
      <c r="N33" s="1467"/>
      <c r="O33" s="1468"/>
      <c r="P33" s="181"/>
    </row>
    <row r="34" spans="1:16" ht="16.5" customHeight="1" thickTop="1" thickBot="1" x14ac:dyDescent="0.35">
      <c r="A34" s="181"/>
      <c r="B34" s="1459"/>
      <c r="C34" s="1460"/>
      <c r="D34" s="1479"/>
      <c r="E34" s="1480"/>
      <c r="F34" s="1460"/>
      <c r="G34" s="1460"/>
      <c r="H34" s="1460"/>
      <c r="I34" s="1460"/>
      <c r="J34" s="1460"/>
      <c r="K34" s="1460"/>
      <c r="L34" s="1460"/>
      <c r="M34" s="1460"/>
      <c r="N34" s="1460"/>
      <c r="O34" s="1461"/>
      <c r="P34" s="181"/>
    </row>
    <row r="35" spans="1:16" ht="16.5" customHeight="1" thickTop="1" thickBot="1" x14ac:dyDescent="0.35">
      <c r="A35" s="181"/>
      <c r="B35" s="1085"/>
      <c r="C35" s="1458"/>
      <c r="D35" s="1458"/>
      <c r="E35" s="1458"/>
      <c r="F35" s="1458"/>
      <c r="G35" s="1458"/>
      <c r="H35" s="1458"/>
      <c r="I35" s="1458"/>
      <c r="J35" s="1458"/>
      <c r="K35" s="1458"/>
      <c r="L35" s="1458"/>
      <c r="M35" s="1458"/>
      <c r="N35" s="1458"/>
      <c r="O35" s="1458"/>
      <c r="P35" s="181"/>
    </row>
    <row r="36" spans="1:16" ht="16.149999999999999" thickTop="1" x14ac:dyDescent="0.3"/>
  </sheetData>
  <mergeCells count="39">
    <mergeCell ref="L7:M7"/>
    <mergeCell ref="D33:E33"/>
    <mergeCell ref="D34:E34"/>
    <mergeCell ref="B25:O25"/>
    <mergeCell ref="C7:F7"/>
    <mergeCell ref="C8:F8"/>
    <mergeCell ref="D30:E30"/>
    <mergeCell ref="D31:E31"/>
    <mergeCell ref="D32:E32"/>
    <mergeCell ref="B30:C30"/>
    <mergeCell ref="F30:O30"/>
    <mergeCell ref="F32:O32"/>
    <mergeCell ref="E23:O23"/>
    <mergeCell ref="F2:J4"/>
    <mergeCell ref="M2:O4"/>
    <mergeCell ref="B10:O10"/>
    <mergeCell ref="E22:O22"/>
    <mergeCell ref="E12:O12"/>
    <mergeCell ref="E13:O13"/>
    <mergeCell ref="E17:O17"/>
    <mergeCell ref="E18:O18"/>
    <mergeCell ref="E19:O19"/>
    <mergeCell ref="E20:O20"/>
    <mergeCell ref="E21:O21"/>
    <mergeCell ref="E14:O14"/>
    <mergeCell ref="E15:O15"/>
    <mergeCell ref="E16:O16"/>
    <mergeCell ref="L6:M6"/>
    <mergeCell ref="N6:O6"/>
    <mergeCell ref="B35:O35"/>
    <mergeCell ref="B24:O24"/>
    <mergeCell ref="B34:C34"/>
    <mergeCell ref="F34:O34"/>
    <mergeCell ref="B31:C31"/>
    <mergeCell ref="F31:O31"/>
    <mergeCell ref="B32:C32"/>
    <mergeCell ref="B33:C33"/>
    <mergeCell ref="F33:O33"/>
    <mergeCell ref="B26:O26"/>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EV55"/>
  <sheetViews>
    <sheetView zoomScale="90" zoomScaleNormal="90" workbookViewId="0"/>
  </sheetViews>
  <sheetFormatPr defaultColWidth="9.140625" defaultRowHeight="15.75" x14ac:dyDescent="0.25"/>
  <cols>
    <col min="1" max="1" width="3.85546875" style="152" customWidth="1"/>
    <col min="2" max="2" width="15.28515625" style="83" customWidth="1"/>
    <col min="3" max="3" width="17" style="83" customWidth="1"/>
    <col min="4" max="4" width="15" style="83" customWidth="1"/>
    <col min="5" max="5" width="12.5703125" style="83" customWidth="1"/>
    <col min="6" max="6" width="14.42578125" style="83" customWidth="1"/>
    <col min="7" max="7" width="14.7109375" style="83" customWidth="1"/>
    <col min="8" max="8" width="12.140625" style="83" customWidth="1"/>
    <col min="9" max="9" width="14.5703125" style="663" customWidth="1"/>
    <col min="10" max="11" width="10.42578125" style="663" customWidth="1"/>
    <col min="12" max="12" width="3.85546875" style="152" customWidth="1"/>
    <col min="13" max="16384" width="9.140625" style="83"/>
  </cols>
  <sheetData>
    <row r="1" spans="1:13" x14ac:dyDescent="0.25">
      <c r="A1" s="90"/>
      <c r="B1" s="90"/>
      <c r="C1" s="90"/>
      <c r="D1" s="90"/>
      <c r="E1" s="90"/>
      <c r="F1" s="90"/>
      <c r="G1" s="90"/>
      <c r="H1" s="90"/>
      <c r="I1" s="845" t="s">
        <v>9661</v>
      </c>
      <c r="J1" s="845"/>
      <c r="K1" s="845"/>
      <c r="L1" s="90"/>
    </row>
    <row r="2" spans="1:13" s="91" customFormat="1" ht="15" customHeight="1" x14ac:dyDescent="0.25">
      <c r="A2" s="90"/>
      <c r="B2" s="82"/>
      <c r="C2" s="82"/>
      <c r="D2" s="82"/>
      <c r="E2" s="851" t="s">
        <v>9732</v>
      </c>
      <c r="F2" s="851"/>
      <c r="G2" s="851"/>
      <c r="H2" s="94"/>
      <c r="I2" s="845"/>
      <c r="J2" s="845"/>
      <c r="K2" s="845"/>
      <c r="L2" s="90"/>
      <c r="M2" s="134"/>
    </row>
    <row r="3" spans="1:13" s="91" customFormat="1" ht="15" customHeight="1" x14ac:dyDescent="0.2">
      <c r="A3" s="90"/>
      <c r="B3" s="82"/>
      <c r="C3" s="82"/>
      <c r="D3" s="82"/>
      <c r="E3" s="851"/>
      <c r="F3" s="851"/>
      <c r="G3" s="851"/>
      <c r="H3" s="94"/>
      <c r="I3" s="845"/>
      <c r="J3" s="845"/>
      <c r="K3" s="845"/>
      <c r="L3" s="90"/>
    </row>
    <row r="4" spans="1:13" s="91" customFormat="1" ht="15" customHeight="1" x14ac:dyDescent="0.2">
      <c r="A4" s="90"/>
      <c r="B4" s="82"/>
      <c r="C4" s="82"/>
      <c r="D4" s="82"/>
      <c r="E4" s="851"/>
      <c r="F4" s="851"/>
      <c r="G4" s="851"/>
      <c r="H4" s="94"/>
      <c r="I4" s="845"/>
      <c r="J4" s="845"/>
      <c r="K4" s="845"/>
      <c r="L4" s="90"/>
    </row>
    <row r="5" spans="1:13" s="91" customFormat="1" ht="16.5" customHeight="1" x14ac:dyDescent="0.25">
      <c r="A5" s="135"/>
      <c r="B5" s="94"/>
      <c r="C5" s="94"/>
      <c r="D5" s="94"/>
      <c r="E5" s="94"/>
      <c r="F5" s="94"/>
      <c r="G5" s="431"/>
      <c r="H5" s="431"/>
      <c r="I5" s="252"/>
      <c r="J5" s="252"/>
      <c r="K5" s="252"/>
      <c r="L5" s="135"/>
    </row>
    <row r="6" spans="1:13" s="91" customFormat="1" ht="16.5" customHeight="1" thickBot="1" x14ac:dyDescent="0.3">
      <c r="A6" s="90"/>
      <c r="B6" s="90"/>
      <c r="C6" s="90"/>
      <c r="D6" s="90"/>
      <c r="E6" s="90"/>
      <c r="F6" s="90"/>
      <c r="G6" s="431"/>
      <c r="H6" s="431"/>
      <c r="I6" s="252"/>
      <c r="J6" s="252"/>
      <c r="K6" s="252"/>
      <c r="L6" s="90"/>
    </row>
    <row r="7" spans="1:13" s="91" customFormat="1" ht="16.5" customHeight="1" thickTop="1" thickBot="1" x14ac:dyDescent="0.35">
      <c r="A7" s="90"/>
      <c r="B7" s="86" t="s">
        <v>9679</v>
      </c>
      <c r="C7" s="885"/>
      <c r="D7" s="886"/>
      <c r="E7" s="893"/>
      <c r="F7" s="90"/>
      <c r="G7" s="431"/>
      <c r="H7" s="429" t="s">
        <v>9796</v>
      </c>
      <c r="I7" s="653"/>
      <c r="J7" s="895" t="s">
        <v>9784</v>
      </c>
      <c r="K7" s="896"/>
      <c r="L7" s="90"/>
    </row>
    <row r="8" spans="1:13" s="91" customFormat="1" ht="16.5" customHeight="1" thickTop="1" thickBot="1" x14ac:dyDescent="0.35">
      <c r="A8" s="90"/>
      <c r="B8" s="86" t="s">
        <v>9680</v>
      </c>
      <c r="C8" s="885"/>
      <c r="D8" s="886"/>
      <c r="E8" s="893"/>
      <c r="F8" s="90"/>
      <c r="G8" s="431"/>
      <c r="H8" s="429" t="s">
        <v>9795</v>
      </c>
      <c r="I8" s="653"/>
      <c r="J8" s="655" t="s">
        <v>9791</v>
      </c>
      <c r="K8" s="654" t="s">
        <v>9792</v>
      </c>
      <c r="L8" s="90"/>
    </row>
    <row r="9" spans="1:13" s="91" customFormat="1" ht="16.5" customHeight="1" thickTop="1" x14ac:dyDescent="0.25">
      <c r="A9" s="90"/>
      <c r="B9" s="94"/>
      <c r="C9" s="94"/>
      <c r="D9" s="94"/>
      <c r="E9" s="94"/>
      <c r="F9" s="94"/>
      <c r="G9" s="94"/>
      <c r="H9" s="642"/>
      <c r="I9" s="252"/>
      <c r="J9" s="252"/>
      <c r="K9" s="252"/>
      <c r="L9" s="90"/>
    </row>
    <row r="10" spans="1:13" s="211" customFormat="1" ht="32.25" customHeight="1" x14ac:dyDescent="0.3">
      <c r="A10" s="280"/>
      <c r="B10" s="894" t="s">
        <v>9641</v>
      </c>
      <c r="C10" s="894"/>
      <c r="D10" s="894"/>
      <c r="E10" s="894"/>
      <c r="F10" s="894"/>
      <c r="G10" s="894"/>
      <c r="H10" s="894"/>
      <c r="I10" s="894"/>
      <c r="J10" s="894"/>
      <c r="K10" s="540"/>
      <c r="L10" s="280"/>
    </row>
    <row r="11" spans="1:13" s="91" customFormat="1" ht="16.5" customHeight="1" x14ac:dyDescent="0.3">
      <c r="A11" s="90"/>
      <c r="B11" s="99"/>
      <c r="C11" s="99"/>
      <c r="D11" s="99"/>
      <c r="E11" s="99"/>
      <c r="F11" s="99"/>
      <c r="G11" s="99"/>
      <c r="H11" s="641"/>
      <c r="I11" s="84"/>
      <c r="J11" s="84"/>
      <c r="K11" s="84"/>
      <c r="L11" s="90"/>
    </row>
    <row r="12" spans="1:13" s="91" customFormat="1" ht="16.5" customHeight="1" x14ac:dyDescent="0.25">
      <c r="A12" s="90"/>
      <c r="B12" s="370" t="s">
        <v>9458</v>
      </c>
      <c r="C12" s="94"/>
      <c r="D12" s="370"/>
      <c r="E12" s="370"/>
      <c r="F12" s="370"/>
      <c r="G12" s="370"/>
      <c r="H12" s="370"/>
      <c r="I12" s="656"/>
      <c r="J12" s="656"/>
      <c r="K12" s="656"/>
      <c r="L12" s="90"/>
    </row>
    <row r="13" spans="1:13" s="91" customFormat="1" ht="16.5" customHeight="1" x14ac:dyDescent="0.2">
      <c r="A13" s="90"/>
      <c r="B13" s="370" t="s">
        <v>9696</v>
      </c>
      <c r="C13" s="135"/>
      <c r="D13" s="135"/>
      <c r="E13" s="135"/>
      <c r="F13" s="135"/>
      <c r="G13" s="135"/>
      <c r="H13" s="135"/>
      <c r="I13" s="252"/>
      <c r="J13" s="252"/>
      <c r="K13" s="252"/>
      <c r="L13" s="90"/>
    </row>
    <row r="14" spans="1:13" s="91" customFormat="1" ht="16.5" customHeight="1" x14ac:dyDescent="0.2">
      <c r="A14" s="90"/>
      <c r="B14" s="370" t="s">
        <v>9689</v>
      </c>
      <c r="C14" s="135"/>
      <c r="D14" s="135"/>
      <c r="E14" s="135"/>
      <c r="F14" s="135"/>
      <c r="G14" s="135"/>
      <c r="H14" s="135"/>
      <c r="I14" s="252"/>
      <c r="J14" s="252"/>
      <c r="K14" s="252"/>
      <c r="L14" s="90"/>
    </row>
    <row r="15" spans="1:13" s="91" customFormat="1" ht="16.5" customHeight="1" x14ac:dyDescent="0.25">
      <c r="A15" s="90"/>
      <c r="B15" s="688" t="s">
        <v>9837</v>
      </c>
      <c r="C15" s="94"/>
      <c r="D15" s="94"/>
      <c r="E15" s="94"/>
      <c r="F15" s="94"/>
      <c r="G15" s="94"/>
      <c r="H15" s="642"/>
      <c r="I15" s="252"/>
      <c r="J15" s="252"/>
      <c r="K15" s="252"/>
      <c r="L15" s="90"/>
    </row>
    <row r="16" spans="1:13" s="139" customFormat="1" ht="18.75" customHeight="1" thickBot="1" x14ac:dyDescent="0.35">
      <c r="A16" s="135"/>
      <c r="B16" s="712"/>
      <c r="C16" s="711"/>
      <c r="D16" s="711"/>
      <c r="E16" s="717" t="s">
        <v>9892</v>
      </c>
      <c r="F16" s="711"/>
      <c r="G16" s="711"/>
      <c r="H16" s="711"/>
      <c r="I16" s="710"/>
      <c r="J16" s="252"/>
      <c r="K16" s="252"/>
      <c r="L16" s="135"/>
    </row>
    <row r="17" spans="1:16376" s="91" customFormat="1" ht="16.5" customHeight="1" thickTop="1" thickBot="1" x14ac:dyDescent="0.35">
      <c r="A17" s="90"/>
      <c r="B17" s="897" t="s">
        <v>9893</v>
      </c>
      <c r="C17" s="898"/>
      <c r="D17" s="899"/>
      <c r="E17" s="742"/>
      <c r="F17" s="138" t="s">
        <v>9889</v>
      </c>
      <c r="G17" s="137"/>
      <c r="H17" s="137"/>
      <c r="I17" s="657"/>
      <c r="J17" s="252"/>
      <c r="K17" s="252"/>
      <c r="L17" s="90"/>
    </row>
    <row r="18" spans="1:16376" s="542" customFormat="1" ht="24.6" customHeight="1" thickTop="1" x14ac:dyDescent="0.3">
      <c r="A18" s="741"/>
      <c r="B18" s="155" t="s">
        <v>9919</v>
      </c>
      <c r="C18" s="339"/>
      <c r="D18" s="339"/>
      <c r="E18" s="339"/>
      <c r="F18" s="339"/>
      <c r="G18" s="339"/>
      <c r="H18" s="339"/>
      <c r="I18" s="154"/>
      <c r="J18" s="154"/>
      <c r="K18" s="154"/>
      <c r="L18" s="741"/>
    </row>
    <row r="19" spans="1:16376" s="91" customFormat="1" ht="16.5" customHeight="1" x14ac:dyDescent="0.3">
      <c r="A19" s="90"/>
      <c r="B19" s="99" t="s">
        <v>9440</v>
      </c>
      <c r="C19" s="99"/>
      <c r="D19" s="95"/>
      <c r="E19" s="95"/>
      <c r="F19" s="95"/>
      <c r="G19" s="95"/>
      <c r="H19" s="645"/>
      <c r="I19" s="647"/>
      <c r="J19" s="252"/>
      <c r="K19" s="252"/>
      <c r="L19" s="90"/>
    </row>
    <row r="20" spans="1:16376" s="91" customFormat="1" ht="20.100000000000001" customHeight="1" x14ac:dyDescent="0.25">
      <c r="A20" s="90"/>
      <c r="B20" s="94" t="s">
        <v>9566</v>
      </c>
      <c r="C20" s="94"/>
      <c r="D20" s="94"/>
      <c r="E20" s="94"/>
      <c r="F20" s="94"/>
      <c r="G20" s="94"/>
      <c r="H20" s="642"/>
      <c r="I20" s="252"/>
      <c r="J20" s="252"/>
      <c r="K20" s="252"/>
      <c r="L20" s="90"/>
    </row>
    <row r="21" spans="1:16376" s="141" customFormat="1" ht="20.100000000000001" customHeight="1" x14ac:dyDescent="0.25">
      <c r="A21" s="90"/>
      <c r="B21" s="94" t="s">
        <v>9467</v>
      </c>
      <c r="C21" s="140"/>
      <c r="D21" s="140"/>
      <c r="E21" s="140"/>
      <c r="F21" s="140"/>
      <c r="G21" s="140"/>
      <c r="H21" s="640"/>
      <c r="I21" s="647"/>
      <c r="J21" s="647"/>
      <c r="K21" s="647"/>
      <c r="L21" s="90"/>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c r="IW21" s="91"/>
      <c r="IX21" s="91"/>
      <c r="IY21" s="91"/>
      <c r="IZ21" s="91"/>
      <c r="JA21" s="91"/>
      <c r="JB21" s="91"/>
      <c r="JC21" s="91"/>
      <c r="JD21" s="91"/>
      <c r="JE21" s="91"/>
      <c r="JF21" s="91"/>
      <c r="JG21" s="91"/>
      <c r="JH21" s="91"/>
      <c r="JI21" s="91"/>
      <c r="JJ21" s="91"/>
      <c r="JK21" s="91"/>
      <c r="JL21" s="91"/>
      <c r="JM21" s="91"/>
      <c r="JN21" s="91"/>
      <c r="JO21" s="91"/>
      <c r="JP21" s="91"/>
      <c r="JQ21" s="91"/>
      <c r="JR21" s="91"/>
      <c r="JS21" s="91"/>
      <c r="JT21" s="91"/>
      <c r="JU21" s="91"/>
      <c r="JV21" s="91"/>
      <c r="JW21" s="91"/>
      <c r="JX21" s="91"/>
      <c r="JY21" s="91"/>
      <c r="JZ21" s="91"/>
      <c r="KA21" s="91"/>
      <c r="KB21" s="91"/>
      <c r="KC21" s="91"/>
      <c r="KD21" s="91"/>
      <c r="KE21" s="91"/>
      <c r="KF21" s="91"/>
      <c r="KG21" s="91"/>
      <c r="KH21" s="91"/>
      <c r="KI21" s="91"/>
      <c r="KJ21" s="91"/>
      <c r="KK21" s="91"/>
      <c r="KL21" s="91"/>
      <c r="KM21" s="91"/>
      <c r="KN21" s="91"/>
      <c r="KO21" s="91"/>
      <c r="KP21" s="91"/>
      <c r="KQ21" s="91"/>
      <c r="KR21" s="91"/>
      <c r="KS21" s="91"/>
      <c r="KT21" s="91"/>
      <c r="KU21" s="91"/>
      <c r="KV21" s="91"/>
      <c r="KW21" s="91"/>
      <c r="KX21" s="91"/>
      <c r="KY21" s="91"/>
      <c r="KZ21" s="91"/>
      <c r="LA21" s="91"/>
      <c r="LB21" s="91"/>
      <c r="LC21" s="91"/>
      <c r="LD21" s="91"/>
      <c r="LE21" s="91"/>
      <c r="LF21" s="91"/>
      <c r="LG21" s="91"/>
      <c r="LH21" s="91"/>
      <c r="LI21" s="91"/>
      <c r="LJ21" s="91"/>
      <c r="LK21" s="91"/>
      <c r="LL21" s="91"/>
      <c r="LM21" s="91"/>
      <c r="LN21" s="91"/>
      <c r="LO21" s="91"/>
      <c r="LP21" s="91"/>
      <c r="LQ21" s="91"/>
      <c r="LR21" s="91"/>
      <c r="LS21" s="91"/>
      <c r="LT21" s="91"/>
      <c r="LU21" s="91"/>
      <c r="LV21" s="91"/>
      <c r="LW21" s="91"/>
      <c r="LX21" s="91"/>
      <c r="LY21" s="91"/>
      <c r="LZ21" s="91"/>
      <c r="MA21" s="91"/>
      <c r="MB21" s="91"/>
      <c r="MC21" s="91"/>
      <c r="MD21" s="91"/>
      <c r="ME21" s="91"/>
      <c r="MF21" s="91"/>
      <c r="MG21" s="91"/>
      <c r="MH21" s="91"/>
      <c r="MI21" s="91"/>
      <c r="MJ21" s="91"/>
      <c r="MK21" s="91"/>
      <c r="ML21" s="91"/>
      <c r="MM21" s="91"/>
      <c r="MN21" s="91"/>
      <c r="MO21" s="91"/>
      <c r="MP21" s="91"/>
      <c r="MQ21" s="91"/>
      <c r="MR21" s="91"/>
      <c r="MS21" s="91"/>
      <c r="MT21" s="91"/>
      <c r="MU21" s="91"/>
      <c r="MV21" s="91"/>
      <c r="MW21" s="91"/>
      <c r="MX21" s="91"/>
      <c r="MY21" s="91"/>
      <c r="MZ21" s="91"/>
      <c r="NA21" s="91"/>
      <c r="NB21" s="91"/>
      <c r="NC21" s="91"/>
      <c r="ND21" s="91"/>
      <c r="NE21" s="91"/>
      <c r="NF21" s="91"/>
      <c r="NG21" s="91"/>
      <c r="NH21" s="91"/>
      <c r="NI21" s="91"/>
      <c r="NJ21" s="91"/>
      <c r="NK21" s="91"/>
      <c r="NL21" s="91"/>
      <c r="NM21" s="91"/>
      <c r="NN21" s="91"/>
      <c r="NO21" s="91"/>
      <c r="NP21" s="91"/>
      <c r="NQ21" s="91"/>
      <c r="NR21" s="91"/>
      <c r="NS21" s="91"/>
      <c r="NT21" s="91"/>
      <c r="NU21" s="91"/>
      <c r="NV21" s="91"/>
      <c r="NW21" s="91"/>
      <c r="NX21" s="91"/>
      <c r="NY21" s="91"/>
      <c r="NZ21" s="91"/>
      <c r="OA21" s="91"/>
      <c r="OB21" s="91"/>
      <c r="OC21" s="91"/>
      <c r="OD21" s="91"/>
      <c r="OE21" s="91"/>
      <c r="OF21" s="91"/>
      <c r="OG21" s="91"/>
      <c r="OH21" s="91"/>
      <c r="OI21" s="91"/>
      <c r="OJ21" s="91"/>
      <c r="OK21" s="91"/>
      <c r="OL21" s="91"/>
      <c r="OM21" s="91"/>
      <c r="ON21" s="91"/>
      <c r="OO21" s="91"/>
      <c r="OP21" s="91"/>
      <c r="OQ21" s="91"/>
      <c r="OR21" s="91"/>
      <c r="OS21" s="91"/>
      <c r="OT21" s="91"/>
      <c r="OU21" s="91"/>
      <c r="OV21" s="91"/>
      <c r="OW21" s="91"/>
      <c r="OX21" s="91"/>
      <c r="OY21" s="91"/>
      <c r="OZ21" s="91"/>
      <c r="PA21" s="91"/>
      <c r="PB21" s="91"/>
      <c r="PC21" s="91"/>
      <c r="PD21" s="91"/>
      <c r="PE21" s="91"/>
      <c r="PF21" s="91"/>
      <c r="PG21" s="91"/>
      <c r="PH21" s="91"/>
      <c r="PI21" s="91"/>
      <c r="PJ21" s="91"/>
      <c r="PK21" s="91"/>
      <c r="PL21" s="91"/>
      <c r="PM21" s="91"/>
      <c r="PN21" s="91"/>
      <c r="PO21" s="91"/>
      <c r="PP21" s="91"/>
      <c r="PQ21" s="91"/>
      <c r="PR21" s="91"/>
      <c r="PS21" s="91"/>
      <c r="PT21" s="91"/>
      <c r="PU21" s="91"/>
      <c r="PV21" s="91"/>
      <c r="PW21" s="91"/>
      <c r="PX21" s="91"/>
      <c r="PY21" s="91"/>
      <c r="PZ21" s="91"/>
      <c r="QA21" s="91"/>
      <c r="QB21" s="91"/>
      <c r="QC21" s="91"/>
      <c r="QD21" s="91"/>
      <c r="QE21" s="91"/>
      <c r="QF21" s="91"/>
      <c r="QG21" s="91"/>
      <c r="QH21" s="91"/>
      <c r="QI21" s="91"/>
      <c r="QJ21" s="91"/>
      <c r="QK21" s="91"/>
      <c r="QL21" s="91"/>
      <c r="QM21" s="91"/>
      <c r="QN21" s="91"/>
      <c r="QO21" s="91"/>
      <c r="QP21" s="91"/>
      <c r="QQ21" s="91"/>
      <c r="QR21" s="91"/>
      <c r="QS21" s="91"/>
      <c r="QT21" s="91"/>
      <c r="QU21" s="91"/>
      <c r="QV21" s="91"/>
      <c r="QW21" s="91"/>
      <c r="QX21" s="91"/>
      <c r="QY21" s="91"/>
      <c r="QZ21" s="91"/>
      <c r="RA21" s="91"/>
      <c r="RB21" s="91"/>
      <c r="RC21" s="91"/>
      <c r="RD21" s="91"/>
      <c r="RE21" s="91"/>
      <c r="RF21" s="91"/>
      <c r="RG21" s="91"/>
      <c r="RH21" s="91"/>
      <c r="RI21" s="91"/>
      <c r="RJ21" s="91"/>
      <c r="RK21" s="91"/>
      <c r="RL21" s="91"/>
      <c r="RM21" s="91"/>
      <c r="RN21" s="91"/>
      <c r="RO21" s="91"/>
      <c r="RP21" s="91"/>
      <c r="RQ21" s="91"/>
      <c r="RR21" s="91"/>
      <c r="RS21" s="91"/>
      <c r="RT21" s="91"/>
      <c r="RU21" s="91"/>
      <c r="RV21" s="91"/>
      <c r="RW21" s="91"/>
      <c r="RX21" s="91"/>
      <c r="RY21" s="91"/>
      <c r="RZ21" s="91"/>
      <c r="SA21" s="91"/>
      <c r="SB21" s="91"/>
      <c r="SC21" s="91"/>
      <c r="SD21" s="91"/>
      <c r="SE21" s="91"/>
      <c r="SF21" s="91"/>
      <c r="SG21" s="91"/>
      <c r="SH21" s="91"/>
      <c r="SI21" s="91"/>
      <c r="SJ21" s="91"/>
      <c r="SK21" s="91"/>
      <c r="SL21" s="91"/>
      <c r="SM21" s="91"/>
      <c r="SN21" s="91"/>
      <c r="SO21" s="91"/>
      <c r="SP21" s="91"/>
      <c r="SQ21" s="91"/>
      <c r="SR21" s="91"/>
      <c r="SS21" s="91"/>
      <c r="ST21" s="91"/>
      <c r="SU21" s="91"/>
      <c r="SV21" s="91"/>
      <c r="SW21" s="91"/>
      <c r="SX21" s="91"/>
      <c r="SY21" s="91"/>
      <c r="SZ21" s="91"/>
      <c r="TA21" s="91"/>
      <c r="TB21" s="91"/>
      <c r="TC21" s="91"/>
      <c r="TD21" s="91"/>
      <c r="TE21" s="91"/>
      <c r="TF21" s="91"/>
      <c r="TG21" s="91"/>
      <c r="TH21" s="91"/>
      <c r="TI21" s="91"/>
      <c r="TJ21" s="91"/>
      <c r="TK21" s="91"/>
      <c r="TL21" s="91"/>
      <c r="TM21" s="91"/>
      <c r="TN21" s="91"/>
      <c r="TO21" s="91"/>
      <c r="TP21" s="91"/>
      <c r="TQ21" s="91"/>
      <c r="TR21" s="91"/>
      <c r="TS21" s="91"/>
      <c r="TT21" s="91"/>
      <c r="TU21" s="91"/>
      <c r="TV21" s="91"/>
      <c r="TW21" s="91"/>
      <c r="TX21" s="91"/>
      <c r="TY21" s="91"/>
      <c r="TZ21" s="91"/>
      <c r="UA21" s="91"/>
      <c r="UB21" s="91"/>
      <c r="UC21" s="91"/>
      <c r="UD21" s="91"/>
      <c r="UE21" s="91"/>
      <c r="UF21" s="91"/>
      <c r="UG21" s="91"/>
      <c r="UH21" s="91"/>
      <c r="UI21" s="91"/>
      <c r="UJ21" s="91"/>
      <c r="UK21" s="91"/>
      <c r="UL21" s="91"/>
      <c r="UM21" s="91"/>
      <c r="UN21" s="91"/>
      <c r="UO21" s="91"/>
      <c r="UP21" s="91"/>
      <c r="UQ21" s="91"/>
      <c r="UR21" s="91"/>
      <c r="US21" s="91"/>
      <c r="UT21" s="91"/>
      <c r="UU21" s="91"/>
      <c r="UV21" s="91"/>
      <c r="UW21" s="91"/>
      <c r="UX21" s="91"/>
      <c r="UY21" s="91"/>
      <c r="UZ21" s="91"/>
      <c r="VA21" s="91"/>
      <c r="VB21" s="91"/>
      <c r="VC21" s="91"/>
      <c r="VD21" s="91"/>
      <c r="VE21" s="91"/>
      <c r="VF21" s="91"/>
      <c r="VG21" s="91"/>
      <c r="VH21" s="91"/>
      <c r="VI21" s="91"/>
      <c r="VJ21" s="91"/>
      <c r="VK21" s="91"/>
      <c r="VL21" s="91"/>
      <c r="VM21" s="91"/>
      <c r="VN21" s="91"/>
      <c r="VO21" s="91"/>
      <c r="VP21" s="91"/>
      <c r="VQ21" s="91"/>
      <c r="VR21" s="91"/>
      <c r="VS21" s="91"/>
      <c r="VT21" s="91"/>
      <c r="VU21" s="91"/>
      <c r="VV21" s="91"/>
      <c r="VW21" s="91"/>
      <c r="VX21" s="91"/>
      <c r="VY21" s="91"/>
      <c r="VZ21" s="91"/>
      <c r="WA21" s="91"/>
      <c r="WB21" s="91"/>
      <c r="WC21" s="91"/>
      <c r="WD21" s="91"/>
      <c r="WE21" s="91"/>
      <c r="WF21" s="91"/>
      <c r="WG21" s="91"/>
      <c r="WH21" s="91"/>
      <c r="WI21" s="91"/>
      <c r="WJ21" s="91"/>
      <c r="WK21" s="91"/>
      <c r="WL21" s="91"/>
      <c r="WM21" s="91"/>
      <c r="WN21" s="91"/>
      <c r="WO21" s="91"/>
      <c r="WP21" s="91"/>
      <c r="WQ21" s="91"/>
      <c r="WR21" s="91"/>
      <c r="WS21" s="91"/>
      <c r="WT21" s="91"/>
      <c r="WU21" s="91"/>
      <c r="WV21" s="91"/>
      <c r="WW21" s="91"/>
      <c r="WX21" s="91"/>
      <c r="WY21" s="91"/>
      <c r="WZ21" s="91"/>
      <c r="XA21" s="91"/>
      <c r="XB21" s="91"/>
      <c r="XC21" s="91"/>
      <c r="XD21" s="91"/>
      <c r="XE21" s="91"/>
      <c r="XF21" s="91"/>
      <c r="XG21" s="91"/>
      <c r="XH21" s="91"/>
      <c r="XI21" s="91"/>
      <c r="XJ21" s="91"/>
      <c r="XK21" s="91"/>
      <c r="XL21" s="91"/>
      <c r="XM21" s="91"/>
      <c r="XN21" s="91"/>
      <c r="XO21" s="91"/>
      <c r="XP21" s="91"/>
      <c r="XQ21" s="91"/>
      <c r="XR21" s="91"/>
      <c r="XS21" s="91"/>
      <c r="XT21" s="91"/>
      <c r="XU21" s="91"/>
      <c r="XV21" s="91"/>
      <c r="XW21" s="91"/>
      <c r="XX21" s="91"/>
      <c r="XY21" s="91"/>
      <c r="XZ21" s="91"/>
      <c r="YA21" s="91"/>
      <c r="YB21" s="91"/>
      <c r="YC21" s="91"/>
      <c r="YD21" s="91"/>
      <c r="YE21" s="91"/>
      <c r="YF21" s="91"/>
      <c r="YG21" s="91"/>
      <c r="YH21" s="91"/>
      <c r="YI21" s="91"/>
      <c r="YJ21" s="91"/>
      <c r="YK21" s="91"/>
      <c r="YL21" s="91"/>
      <c r="YM21" s="91"/>
      <c r="YN21" s="91"/>
      <c r="YO21" s="91"/>
      <c r="YP21" s="91"/>
      <c r="YQ21" s="91"/>
      <c r="YR21" s="91"/>
      <c r="YS21" s="91"/>
      <c r="YT21" s="91"/>
      <c r="YU21" s="91"/>
      <c r="YV21" s="91"/>
      <c r="YW21" s="91"/>
      <c r="YX21" s="91"/>
      <c r="YY21" s="91"/>
      <c r="YZ21" s="91"/>
      <c r="ZA21" s="91"/>
      <c r="ZB21" s="91"/>
      <c r="ZC21" s="91"/>
      <c r="ZD21" s="91"/>
      <c r="ZE21" s="91"/>
      <c r="ZF21" s="91"/>
      <c r="ZG21" s="91"/>
      <c r="ZH21" s="91"/>
      <c r="ZI21" s="91"/>
      <c r="ZJ21" s="91"/>
      <c r="ZK21" s="91"/>
      <c r="ZL21" s="91"/>
      <c r="ZM21" s="91"/>
      <c r="ZN21" s="91"/>
      <c r="ZO21" s="91"/>
      <c r="ZP21" s="91"/>
      <c r="ZQ21" s="91"/>
      <c r="ZR21" s="91"/>
      <c r="ZS21" s="91"/>
      <c r="ZT21" s="91"/>
      <c r="ZU21" s="91"/>
      <c r="ZV21" s="91"/>
      <c r="ZW21" s="91"/>
      <c r="ZX21" s="91"/>
      <c r="ZY21" s="91"/>
      <c r="ZZ21" s="91"/>
      <c r="AAA21" s="91"/>
      <c r="AAB21" s="91"/>
      <c r="AAC21" s="91"/>
      <c r="AAD21" s="91"/>
      <c r="AAE21" s="91"/>
      <c r="AAF21" s="91"/>
      <c r="AAG21" s="91"/>
      <c r="AAH21" s="91"/>
      <c r="AAI21" s="91"/>
      <c r="AAJ21" s="91"/>
      <c r="AAK21" s="91"/>
      <c r="AAL21" s="91"/>
      <c r="AAM21" s="91"/>
      <c r="AAN21" s="91"/>
      <c r="AAO21" s="91"/>
      <c r="AAP21" s="91"/>
      <c r="AAQ21" s="91"/>
      <c r="AAR21" s="91"/>
      <c r="AAS21" s="91"/>
      <c r="AAT21" s="91"/>
      <c r="AAU21" s="91"/>
      <c r="AAV21" s="91"/>
      <c r="AAW21" s="91"/>
      <c r="AAX21" s="91"/>
      <c r="AAY21" s="91"/>
      <c r="AAZ21" s="91"/>
      <c r="ABA21" s="91"/>
      <c r="ABB21" s="91"/>
      <c r="ABC21" s="91"/>
      <c r="ABD21" s="91"/>
      <c r="ABE21" s="91"/>
      <c r="ABF21" s="91"/>
      <c r="ABG21" s="91"/>
      <c r="ABH21" s="91"/>
      <c r="ABI21" s="91"/>
      <c r="ABJ21" s="91"/>
      <c r="ABK21" s="91"/>
      <c r="ABL21" s="91"/>
      <c r="ABM21" s="91"/>
      <c r="ABN21" s="91"/>
      <c r="ABO21" s="91"/>
      <c r="ABP21" s="91"/>
      <c r="ABQ21" s="91"/>
      <c r="ABR21" s="91"/>
      <c r="ABS21" s="91"/>
      <c r="ABT21" s="91"/>
      <c r="ABU21" s="91"/>
      <c r="ABV21" s="91"/>
      <c r="ABW21" s="91"/>
      <c r="ABX21" s="91"/>
      <c r="ABY21" s="91"/>
      <c r="ABZ21" s="91"/>
      <c r="ACA21" s="91"/>
      <c r="ACB21" s="91"/>
      <c r="ACC21" s="91"/>
      <c r="ACD21" s="91"/>
      <c r="ACE21" s="91"/>
      <c r="ACF21" s="91"/>
      <c r="ACG21" s="91"/>
      <c r="ACH21" s="91"/>
      <c r="ACI21" s="91"/>
      <c r="ACJ21" s="91"/>
      <c r="ACK21" s="91"/>
      <c r="ACL21" s="91"/>
      <c r="ACM21" s="91"/>
      <c r="ACN21" s="91"/>
      <c r="ACO21" s="91"/>
      <c r="ACP21" s="91"/>
      <c r="ACQ21" s="91"/>
      <c r="ACR21" s="91"/>
      <c r="ACS21" s="91"/>
      <c r="ACT21" s="91"/>
      <c r="ACU21" s="91"/>
      <c r="ACV21" s="91"/>
      <c r="ACW21" s="91"/>
      <c r="ACX21" s="91"/>
      <c r="ACY21" s="91"/>
      <c r="ACZ21" s="91"/>
      <c r="ADA21" s="91"/>
      <c r="ADB21" s="91"/>
      <c r="ADC21" s="91"/>
      <c r="ADD21" s="91"/>
      <c r="ADE21" s="91"/>
      <c r="ADF21" s="91"/>
      <c r="ADG21" s="91"/>
      <c r="ADH21" s="91"/>
      <c r="ADI21" s="91"/>
      <c r="ADJ21" s="91"/>
      <c r="ADK21" s="91"/>
      <c r="ADL21" s="91"/>
      <c r="ADM21" s="91"/>
      <c r="ADN21" s="91"/>
      <c r="ADO21" s="91"/>
      <c r="ADP21" s="91"/>
      <c r="ADQ21" s="91"/>
      <c r="ADR21" s="91"/>
      <c r="ADS21" s="91"/>
      <c r="ADT21" s="91"/>
      <c r="ADU21" s="91"/>
      <c r="ADV21" s="91"/>
      <c r="ADW21" s="91"/>
      <c r="ADX21" s="91"/>
      <c r="ADY21" s="91"/>
      <c r="ADZ21" s="91"/>
      <c r="AEA21" s="91"/>
      <c r="AEB21" s="91"/>
      <c r="AEC21" s="91"/>
      <c r="AED21" s="91"/>
      <c r="AEE21" s="91"/>
      <c r="AEF21" s="91"/>
      <c r="AEG21" s="91"/>
      <c r="AEH21" s="91"/>
      <c r="AEI21" s="91"/>
      <c r="AEJ21" s="91"/>
      <c r="AEK21" s="91"/>
      <c r="AEL21" s="91"/>
      <c r="AEM21" s="91"/>
      <c r="AEN21" s="91"/>
      <c r="AEO21" s="91"/>
      <c r="AEP21" s="91"/>
      <c r="AEQ21" s="91"/>
      <c r="AER21" s="91"/>
      <c r="AES21" s="91"/>
      <c r="AET21" s="91"/>
      <c r="AEU21" s="91"/>
      <c r="AEV21" s="91"/>
      <c r="AEW21" s="91"/>
      <c r="AEX21" s="91"/>
      <c r="AEY21" s="91"/>
      <c r="AEZ21" s="91"/>
      <c r="AFA21" s="91"/>
      <c r="AFB21" s="91"/>
      <c r="AFC21" s="91"/>
      <c r="AFD21" s="91"/>
      <c r="AFE21" s="91"/>
      <c r="AFF21" s="91"/>
      <c r="AFG21" s="91"/>
      <c r="AFH21" s="91"/>
      <c r="AFI21" s="91"/>
      <c r="AFJ21" s="91"/>
      <c r="AFK21" s="91"/>
      <c r="AFL21" s="91"/>
      <c r="AFM21" s="91"/>
      <c r="AFN21" s="91"/>
      <c r="AFO21" s="91"/>
      <c r="AFP21" s="91"/>
      <c r="AFQ21" s="91"/>
      <c r="AFR21" s="91"/>
      <c r="AFS21" s="91"/>
      <c r="AFT21" s="91"/>
      <c r="AFU21" s="91"/>
      <c r="AFV21" s="91"/>
      <c r="AFW21" s="91"/>
      <c r="AFX21" s="91"/>
      <c r="AFY21" s="91"/>
      <c r="AFZ21" s="91"/>
      <c r="AGA21" s="91"/>
      <c r="AGB21" s="91"/>
      <c r="AGC21" s="91"/>
      <c r="AGD21" s="91"/>
      <c r="AGE21" s="91"/>
      <c r="AGF21" s="91"/>
      <c r="AGG21" s="91"/>
      <c r="AGH21" s="91"/>
      <c r="AGI21" s="91"/>
      <c r="AGJ21" s="91"/>
      <c r="AGK21" s="91"/>
      <c r="AGL21" s="91"/>
      <c r="AGM21" s="91"/>
      <c r="AGN21" s="91"/>
      <c r="AGO21" s="91"/>
      <c r="AGP21" s="91"/>
      <c r="AGQ21" s="91"/>
      <c r="AGR21" s="91"/>
      <c r="AGS21" s="91"/>
      <c r="AGT21" s="91"/>
      <c r="AGU21" s="91"/>
      <c r="AGV21" s="91"/>
      <c r="AGW21" s="91"/>
      <c r="AGX21" s="91"/>
      <c r="AGY21" s="91"/>
      <c r="AGZ21" s="91"/>
      <c r="AHA21" s="91"/>
      <c r="AHB21" s="91"/>
      <c r="AHC21" s="91"/>
      <c r="AHD21" s="91"/>
      <c r="AHE21" s="91"/>
      <c r="AHF21" s="91"/>
      <c r="AHG21" s="91"/>
      <c r="AHH21" s="91"/>
      <c r="AHI21" s="91"/>
      <c r="AHJ21" s="91"/>
      <c r="AHK21" s="91"/>
      <c r="AHL21" s="91"/>
      <c r="AHM21" s="91"/>
      <c r="AHN21" s="91"/>
      <c r="AHO21" s="91"/>
      <c r="AHP21" s="91"/>
      <c r="AHQ21" s="91"/>
      <c r="AHR21" s="91"/>
      <c r="AHS21" s="91"/>
      <c r="AHT21" s="91"/>
      <c r="AHU21" s="91"/>
      <c r="AHV21" s="91"/>
      <c r="AHW21" s="91"/>
      <c r="AHX21" s="91"/>
      <c r="AHY21" s="91"/>
      <c r="AHZ21" s="91"/>
      <c r="AIA21" s="91"/>
      <c r="AIB21" s="91"/>
      <c r="AIC21" s="91"/>
      <c r="AID21" s="91"/>
      <c r="AIE21" s="91"/>
      <c r="AIF21" s="91"/>
      <c r="AIG21" s="91"/>
      <c r="AIH21" s="91"/>
      <c r="AII21" s="91"/>
      <c r="AIJ21" s="91"/>
      <c r="AIK21" s="91"/>
      <c r="AIL21" s="91"/>
      <c r="AIM21" s="91"/>
      <c r="AIN21" s="91"/>
      <c r="AIO21" s="91"/>
      <c r="AIP21" s="91"/>
      <c r="AIQ21" s="91"/>
      <c r="AIR21" s="91"/>
      <c r="AIS21" s="91"/>
      <c r="AIT21" s="91"/>
      <c r="AIU21" s="91"/>
      <c r="AIV21" s="91"/>
      <c r="AIW21" s="91"/>
      <c r="AIX21" s="91"/>
      <c r="AIY21" s="91"/>
      <c r="AIZ21" s="91"/>
      <c r="AJA21" s="91"/>
      <c r="AJB21" s="91"/>
      <c r="AJC21" s="91"/>
      <c r="AJD21" s="91"/>
      <c r="AJE21" s="91"/>
      <c r="AJF21" s="91"/>
      <c r="AJG21" s="91"/>
      <c r="AJH21" s="91"/>
      <c r="AJI21" s="91"/>
      <c r="AJJ21" s="91"/>
      <c r="AJK21" s="91"/>
      <c r="AJL21" s="91"/>
      <c r="AJM21" s="91"/>
      <c r="AJN21" s="91"/>
      <c r="AJO21" s="91"/>
      <c r="AJP21" s="91"/>
      <c r="AJQ21" s="91"/>
      <c r="AJR21" s="91"/>
      <c r="AJS21" s="91"/>
      <c r="AJT21" s="91"/>
      <c r="AJU21" s="91"/>
      <c r="AJV21" s="91"/>
      <c r="AJW21" s="91"/>
      <c r="AJX21" s="91"/>
      <c r="AJY21" s="91"/>
      <c r="AJZ21" s="91"/>
      <c r="AKA21" s="91"/>
      <c r="AKB21" s="91"/>
      <c r="AKC21" s="91"/>
      <c r="AKD21" s="91"/>
      <c r="AKE21" s="91"/>
      <c r="AKF21" s="91"/>
      <c r="AKG21" s="91"/>
      <c r="AKH21" s="91"/>
      <c r="AKI21" s="91"/>
      <c r="AKJ21" s="91"/>
      <c r="AKK21" s="91"/>
      <c r="AKL21" s="91"/>
      <c r="AKM21" s="91"/>
      <c r="AKN21" s="91"/>
      <c r="AKO21" s="91"/>
      <c r="AKP21" s="91"/>
      <c r="AKQ21" s="91"/>
      <c r="AKR21" s="91"/>
      <c r="AKS21" s="91"/>
      <c r="AKT21" s="91"/>
      <c r="AKU21" s="91"/>
      <c r="AKV21" s="91"/>
      <c r="AKW21" s="91"/>
      <c r="AKX21" s="91"/>
      <c r="AKY21" s="91"/>
      <c r="AKZ21" s="91"/>
      <c r="ALA21" s="91"/>
      <c r="ALB21" s="91"/>
      <c r="ALC21" s="91"/>
      <c r="ALD21" s="91"/>
      <c r="ALE21" s="91"/>
      <c r="ALF21" s="91"/>
      <c r="ALG21" s="91"/>
      <c r="ALH21" s="91"/>
      <c r="ALI21" s="91"/>
      <c r="ALJ21" s="91"/>
      <c r="ALK21" s="91"/>
      <c r="ALL21" s="91"/>
      <c r="ALM21" s="91"/>
      <c r="ALN21" s="91"/>
      <c r="ALO21" s="91"/>
      <c r="ALP21" s="91"/>
      <c r="ALQ21" s="91"/>
      <c r="ALR21" s="91"/>
      <c r="ALS21" s="91"/>
      <c r="ALT21" s="91"/>
      <c r="ALU21" s="91"/>
      <c r="ALV21" s="91"/>
      <c r="ALW21" s="91"/>
      <c r="ALX21" s="91"/>
      <c r="ALY21" s="91"/>
      <c r="ALZ21" s="91"/>
      <c r="AMA21" s="91"/>
      <c r="AMB21" s="91"/>
      <c r="AMC21" s="91"/>
      <c r="AMD21" s="91"/>
      <c r="AME21" s="91"/>
      <c r="AMF21" s="91"/>
      <c r="AMG21" s="91"/>
      <c r="AMH21" s="91"/>
      <c r="AMI21" s="91"/>
      <c r="AMJ21" s="91"/>
      <c r="AMK21" s="91"/>
      <c r="AML21" s="91"/>
      <c r="AMM21" s="91"/>
      <c r="AMN21" s="91"/>
      <c r="AMO21" s="91"/>
      <c r="AMP21" s="91"/>
      <c r="AMQ21" s="91"/>
      <c r="AMR21" s="91"/>
      <c r="AMS21" s="91"/>
      <c r="AMT21" s="91"/>
      <c r="AMU21" s="91"/>
      <c r="AMV21" s="91"/>
      <c r="AMW21" s="91"/>
      <c r="AMX21" s="91"/>
      <c r="AMY21" s="91"/>
      <c r="AMZ21" s="91"/>
      <c r="ANA21" s="91"/>
      <c r="ANB21" s="91"/>
      <c r="ANC21" s="91"/>
      <c r="AND21" s="91"/>
      <c r="ANE21" s="91"/>
      <c r="ANF21" s="91"/>
      <c r="ANG21" s="91"/>
      <c r="ANH21" s="91"/>
      <c r="ANI21" s="91"/>
      <c r="ANJ21" s="91"/>
      <c r="ANK21" s="91"/>
      <c r="ANL21" s="91"/>
      <c r="ANM21" s="91"/>
      <c r="ANN21" s="91"/>
      <c r="ANO21" s="91"/>
      <c r="ANP21" s="91"/>
      <c r="ANQ21" s="91"/>
      <c r="ANR21" s="91"/>
      <c r="ANS21" s="91"/>
      <c r="ANT21" s="91"/>
      <c r="ANU21" s="91"/>
      <c r="ANV21" s="91"/>
      <c r="ANW21" s="91"/>
      <c r="ANX21" s="91"/>
      <c r="ANY21" s="91"/>
      <c r="ANZ21" s="91"/>
      <c r="AOA21" s="91"/>
      <c r="AOB21" s="91"/>
      <c r="AOC21" s="91"/>
      <c r="AOD21" s="91"/>
      <c r="AOE21" s="91"/>
      <c r="AOF21" s="91"/>
      <c r="AOG21" s="91"/>
      <c r="AOH21" s="91"/>
      <c r="AOI21" s="91"/>
      <c r="AOJ21" s="91"/>
      <c r="AOK21" s="91"/>
      <c r="AOL21" s="91"/>
      <c r="AOM21" s="91"/>
      <c r="AON21" s="91"/>
      <c r="AOO21" s="91"/>
      <c r="AOP21" s="91"/>
      <c r="AOQ21" s="91"/>
      <c r="AOR21" s="91"/>
      <c r="AOS21" s="91"/>
      <c r="AOT21" s="91"/>
      <c r="AOU21" s="91"/>
      <c r="AOV21" s="91"/>
      <c r="AOW21" s="91"/>
      <c r="AOX21" s="91"/>
      <c r="AOY21" s="91"/>
      <c r="AOZ21" s="91"/>
      <c r="APA21" s="91"/>
      <c r="APB21" s="91"/>
      <c r="APC21" s="91"/>
      <c r="APD21" s="91"/>
      <c r="APE21" s="91"/>
      <c r="APF21" s="91"/>
      <c r="APG21" s="91"/>
      <c r="APH21" s="91"/>
      <c r="API21" s="91"/>
      <c r="APJ21" s="91"/>
      <c r="APK21" s="91"/>
      <c r="APL21" s="91"/>
      <c r="APM21" s="91"/>
      <c r="APN21" s="91"/>
      <c r="APO21" s="91"/>
      <c r="APP21" s="91"/>
      <c r="APQ21" s="91"/>
      <c r="APR21" s="91"/>
      <c r="APS21" s="91"/>
      <c r="APT21" s="91"/>
      <c r="APU21" s="91"/>
      <c r="APV21" s="91"/>
      <c r="APW21" s="91"/>
      <c r="APX21" s="91"/>
      <c r="APY21" s="91"/>
      <c r="APZ21" s="91"/>
      <c r="AQA21" s="91"/>
      <c r="AQB21" s="91"/>
      <c r="AQC21" s="91"/>
      <c r="AQD21" s="91"/>
      <c r="AQE21" s="91"/>
      <c r="AQF21" s="91"/>
      <c r="AQG21" s="91"/>
      <c r="AQH21" s="91"/>
      <c r="AQI21" s="91"/>
      <c r="AQJ21" s="91"/>
      <c r="AQK21" s="91"/>
      <c r="AQL21" s="91"/>
      <c r="AQM21" s="91"/>
      <c r="AQN21" s="91"/>
      <c r="AQO21" s="91"/>
      <c r="AQP21" s="91"/>
      <c r="AQQ21" s="91"/>
      <c r="AQR21" s="91"/>
      <c r="AQS21" s="91"/>
      <c r="AQT21" s="91"/>
      <c r="AQU21" s="91"/>
      <c r="AQV21" s="91"/>
      <c r="AQW21" s="91"/>
      <c r="AQX21" s="91"/>
      <c r="AQY21" s="91"/>
      <c r="AQZ21" s="91"/>
      <c r="ARA21" s="91"/>
      <c r="ARB21" s="91"/>
      <c r="ARC21" s="91"/>
      <c r="ARD21" s="91"/>
      <c r="ARE21" s="91"/>
      <c r="ARF21" s="91"/>
      <c r="ARG21" s="91"/>
      <c r="ARH21" s="91"/>
      <c r="ARI21" s="91"/>
      <c r="ARJ21" s="91"/>
      <c r="ARK21" s="91"/>
      <c r="ARL21" s="91"/>
      <c r="ARM21" s="91"/>
      <c r="ARN21" s="91"/>
      <c r="ARO21" s="91"/>
      <c r="ARP21" s="91"/>
      <c r="ARQ21" s="91"/>
      <c r="ARR21" s="91"/>
      <c r="ARS21" s="91"/>
      <c r="ART21" s="91"/>
      <c r="ARU21" s="91"/>
      <c r="ARV21" s="91"/>
      <c r="ARW21" s="91"/>
      <c r="ARX21" s="91"/>
      <c r="ARY21" s="91"/>
      <c r="ARZ21" s="91"/>
      <c r="ASA21" s="91"/>
      <c r="ASB21" s="91"/>
      <c r="ASC21" s="91"/>
      <c r="ASD21" s="91"/>
      <c r="ASE21" s="91"/>
      <c r="ASF21" s="91"/>
      <c r="ASG21" s="91"/>
      <c r="ASH21" s="91"/>
      <c r="ASI21" s="91"/>
      <c r="ASJ21" s="91"/>
      <c r="ASK21" s="91"/>
      <c r="ASL21" s="91"/>
      <c r="ASM21" s="91"/>
      <c r="ASN21" s="91"/>
      <c r="ASO21" s="91"/>
      <c r="ASP21" s="91"/>
      <c r="ASQ21" s="91"/>
      <c r="ASR21" s="91"/>
      <c r="ASS21" s="91"/>
      <c r="AST21" s="91"/>
      <c r="ASU21" s="91"/>
      <c r="ASV21" s="91"/>
      <c r="ASW21" s="91"/>
      <c r="ASX21" s="91"/>
      <c r="ASY21" s="91"/>
      <c r="ASZ21" s="91"/>
      <c r="ATA21" s="91"/>
      <c r="ATB21" s="91"/>
      <c r="ATC21" s="91"/>
      <c r="ATD21" s="91"/>
      <c r="ATE21" s="91"/>
      <c r="ATF21" s="91"/>
      <c r="ATG21" s="91"/>
      <c r="ATH21" s="91"/>
      <c r="ATI21" s="91"/>
      <c r="ATJ21" s="91"/>
      <c r="ATK21" s="91"/>
      <c r="ATL21" s="91"/>
      <c r="ATM21" s="91"/>
      <c r="ATN21" s="91"/>
      <c r="ATO21" s="91"/>
      <c r="ATP21" s="91"/>
      <c r="ATQ21" s="91"/>
      <c r="ATR21" s="91"/>
      <c r="ATS21" s="91"/>
      <c r="ATT21" s="91"/>
      <c r="ATU21" s="91"/>
      <c r="ATV21" s="91"/>
      <c r="ATW21" s="91"/>
      <c r="ATX21" s="91"/>
      <c r="ATY21" s="91"/>
      <c r="ATZ21" s="91"/>
      <c r="AUA21" s="91"/>
      <c r="AUB21" s="91"/>
      <c r="AUC21" s="91"/>
      <c r="AUD21" s="91"/>
      <c r="AUE21" s="91"/>
      <c r="AUF21" s="91"/>
      <c r="AUG21" s="91"/>
      <c r="AUH21" s="91"/>
      <c r="AUI21" s="91"/>
      <c r="AUJ21" s="91"/>
      <c r="AUK21" s="91"/>
      <c r="AUL21" s="91"/>
      <c r="AUM21" s="91"/>
      <c r="AUN21" s="91"/>
      <c r="AUO21" s="91"/>
      <c r="AUP21" s="91"/>
      <c r="AUQ21" s="91"/>
      <c r="AUR21" s="91"/>
      <c r="AUS21" s="91"/>
      <c r="AUT21" s="91"/>
      <c r="AUU21" s="91"/>
      <c r="AUV21" s="91"/>
      <c r="AUW21" s="91"/>
      <c r="AUX21" s="91"/>
      <c r="AUY21" s="91"/>
      <c r="AUZ21" s="91"/>
      <c r="AVA21" s="91"/>
      <c r="AVB21" s="91"/>
      <c r="AVC21" s="91"/>
      <c r="AVD21" s="91"/>
      <c r="AVE21" s="91"/>
      <c r="AVF21" s="91"/>
      <c r="AVG21" s="91"/>
      <c r="AVH21" s="91"/>
      <c r="AVI21" s="91"/>
      <c r="AVJ21" s="91"/>
      <c r="AVK21" s="91"/>
      <c r="AVL21" s="91"/>
      <c r="AVM21" s="91"/>
      <c r="AVN21" s="91"/>
      <c r="AVO21" s="91"/>
      <c r="AVP21" s="91"/>
      <c r="AVQ21" s="91"/>
      <c r="AVR21" s="91"/>
      <c r="AVS21" s="91"/>
      <c r="AVT21" s="91"/>
      <c r="AVU21" s="91"/>
      <c r="AVV21" s="91"/>
      <c r="AVW21" s="91"/>
      <c r="AVX21" s="91"/>
      <c r="AVY21" s="91"/>
      <c r="AVZ21" s="91"/>
      <c r="AWA21" s="91"/>
      <c r="AWB21" s="91"/>
      <c r="AWC21" s="91"/>
      <c r="AWD21" s="91"/>
      <c r="AWE21" s="91"/>
      <c r="AWF21" s="91"/>
      <c r="AWG21" s="91"/>
      <c r="AWH21" s="91"/>
      <c r="AWI21" s="91"/>
      <c r="AWJ21" s="91"/>
      <c r="AWK21" s="91"/>
      <c r="AWL21" s="91"/>
      <c r="AWM21" s="91"/>
      <c r="AWN21" s="91"/>
      <c r="AWO21" s="91"/>
      <c r="AWP21" s="91"/>
      <c r="AWQ21" s="91"/>
      <c r="AWR21" s="91"/>
      <c r="AWS21" s="91"/>
      <c r="AWT21" s="91"/>
      <c r="AWU21" s="91"/>
      <c r="AWV21" s="91"/>
      <c r="AWW21" s="91"/>
      <c r="AWX21" s="91"/>
      <c r="AWY21" s="91"/>
      <c r="AWZ21" s="91"/>
      <c r="AXA21" s="91"/>
      <c r="AXB21" s="91"/>
      <c r="AXC21" s="91"/>
      <c r="AXD21" s="91"/>
      <c r="AXE21" s="91"/>
      <c r="AXF21" s="91"/>
      <c r="AXG21" s="91"/>
      <c r="AXH21" s="91"/>
      <c r="AXI21" s="91"/>
      <c r="AXJ21" s="91"/>
      <c r="AXK21" s="91"/>
      <c r="AXL21" s="91"/>
      <c r="AXM21" s="91"/>
      <c r="AXN21" s="91"/>
      <c r="AXO21" s="91"/>
      <c r="AXP21" s="91"/>
      <c r="AXQ21" s="91"/>
      <c r="AXR21" s="91"/>
      <c r="AXS21" s="91"/>
      <c r="AXT21" s="91"/>
      <c r="AXU21" s="91"/>
      <c r="AXV21" s="91"/>
      <c r="AXW21" s="91"/>
      <c r="AXX21" s="91"/>
      <c r="AXY21" s="91"/>
      <c r="AXZ21" s="91"/>
      <c r="AYA21" s="91"/>
      <c r="AYB21" s="91"/>
      <c r="AYC21" s="91"/>
      <c r="AYD21" s="91"/>
      <c r="AYE21" s="91"/>
      <c r="AYF21" s="91"/>
      <c r="AYG21" s="91"/>
      <c r="AYH21" s="91"/>
      <c r="AYI21" s="91"/>
      <c r="AYJ21" s="91"/>
      <c r="AYK21" s="91"/>
      <c r="AYL21" s="91"/>
      <c r="AYM21" s="91"/>
      <c r="AYN21" s="91"/>
      <c r="AYO21" s="91"/>
      <c r="AYP21" s="91"/>
      <c r="AYQ21" s="91"/>
      <c r="AYR21" s="91"/>
      <c r="AYS21" s="91"/>
      <c r="AYT21" s="91"/>
      <c r="AYU21" s="91"/>
      <c r="AYV21" s="91"/>
      <c r="AYW21" s="91"/>
      <c r="AYX21" s="91"/>
      <c r="AYY21" s="91"/>
      <c r="AYZ21" s="91"/>
      <c r="AZA21" s="91"/>
      <c r="AZB21" s="91"/>
      <c r="AZC21" s="91"/>
      <c r="AZD21" s="91"/>
      <c r="AZE21" s="91"/>
      <c r="AZF21" s="91"/>
      <c r="AZG21" s="91"/>
      <c r="AZH21" s="91"/>
      <c r="AZI21" s="91"/>
      <c r="AZJ21" s="91"/>
      <c r="AZK21" s="91"/>
      <c r="AZL21" s="91"/>
      <c r="AZM21" s="91"/>
      <c r="AZN21" s="91"/>
      <c r="AZO21" s="91"/>
      <c r="AZP21" s="91"/>
      <c r="AZQ21" s="91"/>
      <c r="AZR21" s="91"/>
      <c r="AZS21" s="91"/>
      <c r="AZT21" s="91"/>
      <c r="AZU21" s="91"/>
      <c r="AZV21" s="91"/>
      <c r="AZW21" s="91"/>
      <c r="AZX21" s="91"/>
      <c r="AZY21" s="91"/>
      <c r="AZZ21" s="91"/>
      <c r="BAA21" s="91"/>
      <c r="BAB21" s="91"/>
      <c r="BAC21" s="91"/>
      <c r="BAD21" s="91"/>
      <c r="BAE21" s="91"/>
      <c r="BAF21" s="91"/>
      <c r="BAG21" s="91"/>
      <c r="BAH21" s="91"/>
      <c r="BAI21" s="91"/>
      <c r="BAJ21" s="91"/>
      <c r="BAK21" s="91"/>
      <c r="BAL21" s="91"/>
      <c r="BAM21" s="91"/>
      <c r="BAN21" s="91"/>
      <c r="BAO21" s="91"/>
      <c r="BAP21" s="91"/>
      <c r="BAQ21" s="91"/>
      <c r="BAR21" s="91"/>
      <c r="BAS21" s="91"/>
      <c r="BAT21" s="91"/>
      <c r="BAU21" s="91"/>
      <c r="BAV21" s="91"/>
      <c r="BAW21" s="91"/>
      <c r="BAX21" s="91"/>
      <c r="BAY21" s="91"/>
      <c r="BAZ21" s="91"/>
      <c r="BBA21" s="91"/>
      <c r="BBB21" s="91"/>
      <c r="BBC21" s="91"/>
      <c r="BBD21" s="91"/>
      <c r="BBE21" s="91"/>
      <c r="BBF21" s="91"/>
      <c r="BBG21" s="91"/>
      <c r="BBH21" s="91"/>
      <c r="BBI21" s="91"/>
      <c r="BBJ21" s="91"/>
      <c r="BBK21" s="91"/>
      <c r="BBL21" s="91"/>
      <c r="BBM21" s="91"/>
      <c r="BBN21" s="91"/>
      <c r="BBO21" s="91"/>
      <c r="BBP21" s="91"/>
      <c r="BBQ21" s="91"/>
      <c r="BBR21" s="91"/>
      <c r="BBS21" s="91"/>
      <c r="BBT21" s="91"/>
      <c r="BBU21" s="91"/>
      <c r="BBV21" s="91"/>
      <c r="BBW21" s="91"/>
      <c r="BBX21" s="91"/>
      <c r="BBY21" s="91"/>
      <c r="BBZ21" s="91"/>
      <c r="BCA21" s="91"/>
      <c r="BCB21" s="91"/>
      <c r="BCC21" s="91"/>
      <c r="BCD21" s="91"/>
      <c r="BCE21" s="91"/>
      <c r="BCF21" s="91"/>
      <c r="BCG21" s="91"/>
      <c r="BCH21" s="91"/>
      <c r="BCI21" s="91"/>
      <c r="BCJ21" s="91"/>
      <c r="BCK21" s="91"/>
      <c r="BCL21" s="91"/>
      <c r="BCM21" s="91"/>
      <c r="BCN21" s="91"/>
      <c r="BCO21" s="91"/>
      <c r="BCP21" s="91"/>
      <c r="BCQ21" s="91"/>
      <c r="BCR21" s="91"/>
      <c r="BCS21" s="91"/>
      <c r="BCT21" s="91"/>
      <c r="BCU21" s="91"/>
      <c r="BCV21" s="91"/>
      <c r="BCW21" s="91"/>
      <c r="BCX21" s="91"/>
      <c r="BCY21" s="91"/>
      <c r="BCZ21" s="91"/>
      <c r="BDA21" s="91"/>
      <c r="BDB21" s="91"/>
      <c r="BDC21" s="91"/>
      <c r="BDD21" s="91"/>
      <c r="BDE21" s="91"/>
      <c r="BDF21" s="91"/>
      <c r="BDG21" s="91"/>
      <c r="BDH21" s="91"/>
      <c r="BDI21" s="91"/>
      <c r="BDJ21" s="91"/>
      <c r="BDK21" s="91"/>
      <c r="BDL21" s="91"/>
      <c r="BDM21" s="91"/>
      <c r="BDN21" s="91"/>
      <c r="BDO21" s="91"/>
      <c r="BDP21" s="91"/>
      <c r="BDQ21" s="91"/>
      <c r="BDR21" s="91"/>
      <c r="BDS21" s="91"/>
      <c r="BDT21" s="91"/>
      <c r="BDU21" s="91"/>
      <c r="BDV21" s="91"/>
      <c r="BDW21" s="91"/>
      <c r="BDX21" s="91"/>
      <c r="BDY21" s="91"/>
      <c r="BDZ21" s="91"/>
      <c r="BEA21" s="91"/>
      <c r="BEB21" s="91"/>
      <c r="BEC21" s="91"/>
      <c r="BED21" s="91"/>
      <c r="BEE21" s="91"/>
      <c r="BEF21" s="91"/>
      <c r="BEG21" s="91"/>
      <c r="BEH21" s="91"/>
      <c r="BEI21" s="91"/>
      <c r="BEJ21" s="91"/>
      <c r="BEK21" s="91"/>
      <c r="BEL21" s="91"/>
      <c r="BEM21" s="91"/>
      <c r="BEN21" s="91"/>
      <c r="BEO21" s="91"/>
      <c r="BEP21" s="91"/>
      <c r="BEQ21" s="91"/>
      <c r="BER21" s="91"/>
      <c r="BES21" s="91"/>
      <c r="BET21" s="91"/>
      <c r="BEU21" s="91"/>
      <c r="BEV21" s="91"/>
      <c r="BEW21" s="91"/>
      <c r="BEX21" s="91"/>
      <c r="BEY21" s="91"/>
      <c r="BEZ21" s="91"/>
      <c r="BFA21" s="91"/>
      <c r="BFB21" s="91"/>
      <c r="BFC21" s="91"/>
      <c r="BFD21" s="91"/>
      <c r="BFE21" s="91"/>
      <c r="BFF21" s="91"/>
      <c r="BFG21" s="91"/>
      <c r="BFH21" s="91"/>
      <c r="BFI21" s="91"/>
      <c r="BFJ21" s="91"/>
      <c r="BFK21" s="91"/>
      <c r="BFL21" s="91"/>
      <c r="BFM21" s="91"/>
      <c r="BFN21" s="91"/>
      <c r="BFO21" s="91"/>
      <c r="BFP21" s="91"/>
      <c r="BFQ21" s="91"/>
      <c r="BFR21" s="91"/>
      <c r="BFS21" s="91"/>
      <c r="BFT21" s="91"/>
      <c r="BFU21" s="91"/>
      <c r="BFV21" s="91"/>
      <c r="BFW21" s="91"/>
      <c r="BFX21" s="91"/>
      <c r="BFY21" s="91"/>
      <c r="BFZ21" s="91"/>
      <c r="BGA21" s="91"/>
      <c r="BGB21" s="91"/>
      <c r="BGC21" s="91"/>
      <c r="BGD21" s="91"/>
      <c r="BGE21" s="91"/>
      <c r="BGF21" s="91"/>
      <c r="BGG21" s="91"/>
      <c r="BGH21" s="91"/>
      <c r="BGI21" s="91"/>
      <c r="BGJ21" s="91"/>
      <c r="BGK21" s="91"/>
      <c r="BGL21" s="91"/>
      <c r="BGM21" s="91"/>
      <c r="BGN21" s="91"/>
      <c r="BGO21" s="91"/>
      <c r="BGP21" s="91"/>
      <c r="BGQ21" s="91"/>
      <c r="BGR21" s="91"/>
      <c r="BGS21" s="91"/>
      <c r="BGT21" s="91"/>
      <c r="BGU21" s="91"/>
      <c r="BGV21" s="91"/>
      <c r="BGW21" s="91"/>
      <c r="BGX21" s="91"/>
      <c r="BGY21" s="91"/>
      <c r="BGZ21" s="91"/>
      <c r="BHA21" s="91"/>
      <c r="BHB21" s="91"/>
      <c r="BHC21" s="91"/>
      <c r="BHD21" s="91"/>
      <c r="BHE21" s="91"/>
      <c r="BHF21" s="91"/>
      <c r="BHG21" s="91"/>
      <c r="BHH21" s="91"/>
      <c r="BHI21" s="91"/>
      <c r="BHJ21" s="91"/>
      <c r="BHK21" s="91"/>
      <c r="BHL21" s="91"/>
      <c r="BHM21" s="91"/>
      <c r="BHN21" s="91"/>
      <c r="BHO21" s="91"/>
      <c r="BHP21" s="91"/>
      <c r="BHQ21" s="91"/>
      <c r="BHR21" s="91"/>
      <c r="BHS21" s="91"/>
      <c r="BHT21" s="91"/>
      <c r="BHU21" s="91"/>
      <c r="BHV21" s="91"/>
      <c r="BHW21" s="91"/>
      <c r="BHX21" s="91"/>
      <c r="BHY21" s="91"/>
      <c r="BHZ21" s="91"/>
      <c r="BIA21" s="91"/>
      <c r="BIB21" s="91"/>
      <c r="BIC21" s="91"/>
      <c r="BID21" s="91"/>
      <c r="BIE21" s="91"/>
      <c r="BIF21" s="91"/>
      <c r="BIG21" s="91"/>
      <c r="BIH21" s="91"/>
      <c r="BII21" s="91"/>
      <c r="BIJ21" s="91"/>
      <c r="BIK21" s="91"/>
      <c r="BIL21" s="91"/>
      <c r="BIM21" s="91"/>
      <c r="BIN21" s="91"/>
      <c r="BIO21" s="91"/>
      <c r="BIP21" s="91"/>
      <c r="BIQ21" s="91"/>
      <c r="BIR21" s="91"/>
      <c r="BIS21" s="91"/>
      <c r="BIT21" s="91"/>
      <c r="BIU21" s="91"/>
      <c r="BIV21" s="91"/>
      <c r="BIW21" s="91"/>
      <c r="BIX21" s="91"/>
      <c r="BIY21" s="91"/>
      <c r="BIZ21" s="91"/>
      <c r="BJA21" s="91"/>
      <c r="BJB21" s="91"/>
      <c r="BJC21" s="91"/>
      <c r="BJD21" s="91"/>
      <c r="BJE21" s="91"/>
      <c r="BJF21" s="91"/>
      <c r="BJG21" s="91"/>
      <c r="BJH21" s="91"/>
      <c r="BJI21" s="91"/>
      <c r="BJJ21" s="91"/>
      <c r="BJK21" s="91"/>
      <c r="BJL21" s="91"/>
      <c r="BJM21" s="91"/>
      <c r="BJN21" s="91"/>
      <c r="BJO21" s="91"/>
      <c r="BJP21" s="91"/>
      <c r="BJQ21" s="91"/>
      <c r="BJR21" s="91"/>
      <c r="BJS21" s="91"/>
      <c r="BJT21" s="91"/>
      <c r="BJU21" s="91"/>
      <c r="BJV21" s="91"/>
      <c r="BJW21" s="91"/>
      <c r="BJX21" s="91"/>
      <c r="BJY21" s="91"/>
      <c r="BJZ21" s="91"/>
      <c r="BKA21" s="91"/>
      <c r="BKB21" s="91"/>
      <c r="BKC21" s="91"/>
      <c r="BKD21" s="91"/>
      <c r="BKE21" s="91"/>
      <c r="BKF21" s="91"/>
      <c r="BKG21" s="91"/>
      <c r="BKH21" s="91"/>
      <c r="BKI21" s="91"/>
      <c r="BKJ21" s="91"/>
      <c r="BKK21" s="91"/>
      <c r="BKL21" s="91"/>
      <c r="BKM21" s="91"/>
      <c r="BKN21" s="91"/>
      <c r="BKO21" s="91"/>
      <c r="BKP21" s="91"/>
      <c r="BKQ21" s="91"/>
      <c r="BKR21" s="91"/>
      <c r="BKS21" s="91"/>
      <c r="BKT21" s="91"/>
      <c r="BKU21" s="91"/>
      <c r="BKV21" s="91"/>
      <c r="BKW21" s="91"/>
      <c r="BKX21" s="91"/>
      <c r="BKY21" s="91"/>
      <c r="BKZ21" s="91"/>
      <c r="BLA21" s="91"/>
      <c r="BLB21" s="91"/>
      <c r="BLC21" s="91"/>
      <c r="BLD21" s="91"/>
      <c r="BLE21" s="91"/>
      <c r="BLF21" s="91"/>
      <c r="BLG21" s="91"/>
      <c r="BLH21" s="91"/>
      <c r="BLI21" s="91"/>
      <c r="BLJ21" s="91"/>
      <c r="BLK21" s="91"/>
      <c r="BLL21" s="91"/>
      <c r="BLM21" s="91"/>
      <c r="BLN21" s="91"/>
      <c r="BLO21" s="91"/>
      <c r="BLP21" s="91"/>
      <c r="BLQ21" s="91"/>
      <c r="BLR21" s="91"/>
      <c r="BLS21" s="91"/>
      <c r="BLT21" s="91"/>
      <c r="BLU21" s="91"/>
      <c r="BLV21" s="91"/>
      <c r="BLW21" s="91"/>
      <c r="BLX21" s="91"/>
      <c r="BLY21" s="91"/>
      <c r="BLZ21" s="91"/>
      <c r="BMA21" s="91"/>
      <c r="BMB21" s="91"/>
      <c r="BMC21" s="91"/>
      <c r="BMD21" s="91"/>
      <c r="BME21" s="91"/>
      <c r="BMF21" s="91"/>
      <c r="BMG21" s="91"/>
      <c r="BMH21" s="91"/>
      <c r="BMI21" s="91"/>
      <c r="BMJ21" s="91"/>
      <c r="BMK21" s="91"/>
      <c r="BML21" s="91"/>
      <c r="BMM21" s="91"/>
      <c r="BMN21" s="91"/>
      <c r="BMO21" s="91"/>
      <c r="BMP21" s="91"/>
      <c r="BMQ21" s="91"/>
      <c r="BMR21" s="91"/>
      <c r="BMS21" s="91"/>
      <c r="BMT21" s="91"/>
      <c r="BMU21" s="91"/>
      <c r="BMV21" s="91"/>
      <c r="BMW21" s="91"/>
      <c r="BMX21" s="91"/>
      <c r="BMY21" s="91"/>
      <c r="BMZ21" s="91"/>
      <c r="BNA21" s="91"/>
      <c r="BNB21" s="91"/>
      <c r="BNC21" s="91"/>
      <c r="BND21" s="91"/>
      <c r="BNE21" s="91"/>
      <c r="BNF21" s="91"/>
      <c r="BNG21" s="91"/>
      <c r="BNH21" s="91"/>
      <c r="BNI21" s="91"/>
      <c r="BNJ21" s="91"/>
      <c r="BNK21" s="91"/>
      <c r="BNL21" s="91"/>
      <c r="BNM21" s="91"/>
      <c r="BNN21" s="91"/>
      <c r="BNO21" s="91"/>
      <c r="BNP21" s="91"/>
      <c r="BNQ21" s="91"/>
      <c r="BNR21" s="91"/>
      <c r="BNS21" s="91"/>
      <c r="BNT21" s="91"/>
      <c r="BNU21" s="91"/>
      <c r="BNV21" s="91"/>
      <c r="BNW21" s="91"/>
      <c r="BNX21" s="91"/>
      <c r="BNY21" s="91"/>
      <c r="BNZ21" s="91"/>
      <c r="BOA21" s="91"/>
      <c r="BOB21" s="91"/>
      <c r="BOC21" s="91"/>
      <c r="BOD21" s="91"/>
      <c r="BOE21" s="91"/>
      <c r="BOF21" s="91"/>
      <c r="BOG21" s="91"/>
      <c r="BOH21" s="91"/>
      <c r="BOI21" s="91"/>
      <c r="BOJ21" s="91"/>
      <c r="BOK21" s="91"/>
      <c r="BOL21" s="91"/>
      <c r="BOM21" s="91"/>
      <c r="BON21" s="91"/>
      <c r="BOO21" s="91"/>
      <c r="BOP21" s="91"/>
      <c r="BOQ21" s="91"/>
      <c r="BOR21" s="91"/>
      <c r="BOS21" s="91"/>
      <c r="BOT21" s="91"/>
      <c r="BOU21" s="91"/>
      <c r="BOV21" s="91"/>
      <c r="BOW21" s="91"/>
      <c r="BOX21" s="91"/>
      <c r="BOY21" s="91"/>
      <c r="BOZ21" s="91"/>
      <c r="BPA21" s="91"/>
      <c r="BPB21" s="91"/>
      <c r="BPC21" s="91"/>
      <c r="BPD21" s="91"/>
      <c r="BPE21" s="91"/>
      <c r="BPF21" s="91"/>
      <c r="BPG21" s="91"/>
      <c r="BPH21" s="91"/>
      <c r="BPI21" s="91"/>
      <c r="BPJ21" s="91"/>
      <c r="BPK21" s="91"/>
      <c r="BPL21" s="91"/>
      <c r="BPM21" s="91"/>
      <c r="BPN21" s="91"/>
      <c r="BPO21" s="91"/>
      <c r="BPP21" s="91"/>
      <c r="BPQ21" s="91"/>
      <c r="BPR21" s="91"/>
      <c r="BPS21" s="91"/>
      <c r="BPT21" s="91"/>
      <c r="BPU21" s="91"/>
      <c r="BPV21" s="91"/>
      <c r="BPW21" s="91"/>
      <c r="BPX21" s="91"/>
      <c r="BPY21" s="91"/>
      <c r="BPZ21" s="91"/>
      <c r="BQA21" s="91"/>
      <c r="BQB21" s="91"/>
      <c r="BQC21" s="91"/>
      <c r="BQD21" s="91"/>
      <c r="BQE21" s="91"/>
      <c r="BQF21" s="91"/>
      <c r="BQG21" s="91"/>
      <c r="BQH21" s="91"/>
      <c r="BQI21" s="91"/>
      <c r="BQJ21" s="91"/>
      <c r="BQK21" s="91"/>
      <c r="BQL21" s="91"/>
      <c r="BQM21" s="91"/>
      <c r="BQN21" s="91"/>
      <c r="BQO21" s="91"/>
      <c r="BQP21" s="91"/>
      <c r="BQQ21" s="91"/>
      <c r="BQR21" s="91"/>
      <c r="BQS21" s="91"/>
      <c r="BQT21" s="91"/>
      <c r="BQU21" s="91"/>
      <c r="BQV21" s="91"/>
      <c r="BQW21" s="91"/>
      <c r="BQX21" s="91"/>
      <c r="BQY21" s="91"/>
      <c r="BQZ21" s="91"/>
      <c r="BRA21" s="91"/>
      <c r="BRB21" s="91"/>
      <c r="BRC21" s="91"/>
      <c r="BRD21" s="91"/>
      <c r="BRE21" s="91"/>
      <c r="BRF21" s="91"/>
      <c r="BRG21" s="91"/>
      <c r="BRH21" s="91"/>
      <c r="BRI21" s="91"/>
      <c r="BRJ21" s="91"/>
      <c r="BRK21" s="91"/>
      <c r="BRL21" s="91"/>
      <c r="BRM21" s="91"/>
      <c r="BRN21" s="91"/>
      <c r="BRO21" s="91"/>
      <c r="BRP21" s="91"/>
      <c r="BRQ21" s="91"/>
      <c r="BRR21" s="91"/>
      <c r="BRS21" s="91"/>
      <c r="BRT21" s="91"/>
      <c r="BRU21" s="91"/>
      <c r="BRV21" s="91"/>
      <c r="BRW21" s="91"/>
      <c r="BRX21" s="91"/>
      <c r="BRY21" s="91"/>
      <c r="BRZ21" s="91"/>
      <c r="BSA21" s="91"/>
      <c r="BSB21" s="91"/>
      <c r="BSC21" s="91"/>
      <c r="BSD21" s="91"/>
      <c r="BSE21" s="91"/>
      <c r="BSF21" s="91"/>
      <c r="BSG21" s="91"/>
      <c r="BSH21" s="91"/>
      <c r="BSI21" s="91"/>
      <c r="BSJ21" s="91"/>
      <c r="BSK21" s="91"/>
      <c r="BSL21" s="91"/>
      <c r="BSM21" s="91"/>
      <c r="BSN21" s="91"/>
      <c r="BSO21" s="91"/>
      <c r="BSP21" s="91"/>
      <c r="BSQ21" s="91"/>
      <c r="BSR21" s="91"/>
      <c r="BSS21" s="91"/>
      <c r="BST21" s="91"/>
      <c r="BSU21" s="91"/>
      <c r="BSV21" s="91"/>
      <c r="BSW21" s="91"/>
      <c r="BSX21" s="91"/>
      <c r="BSY21" s="91"/>
      <c r="BSZ21" s="91"/>
      <c r="BTA21" s="91"/>
      <c r="BTB21" s="91"/>
      <c r="BTC21" s="91"/>
      <c r="BTD21" s="91"/>
      <c r="BTE21" s="91"/>
      <c r="BTF21" s="91"/>
      <c r="BTG21" s="91"/>
      <c r="BTH21" s="91"/>
      <c r="BTI21" s="91"/>
      <c r="BTJ21" s="91"/>
      <c r="BTK21" s="91"/>
      <c r="BTL21" s="91"/>
      <c r="BTM21" s="91"/>
      <c r="BTN21" s="91"/>
      <c r="BTO21" s="91"/>
      <c r="BTP21" s="91"/>
      <c r="BTQ21" s="91"/>
      <c r="BTR21" s="91"/>
      <c r="BTS21" s="91"/>
      <c r="BTT21" s="91"/>
      <c r="BTU21" s="91"/>
      <c r="BTV21" s="91"/>
      <c r="BTW21" s="91"/>
      <c r="BTX21" s="91"/>
      <c r="BTY21" s="91"/>
      <c r="BTZ21" s="91"/>
      <c r="BUA21" s="91"/>
      <c r="BUB21" s="91"/>
      <c r="BUC21" s="91"/>
      <c r="BUD21" s="91"/>
      <c r="BUE21" s="91"/>
      <c r="BUF21" s="91"/>
      <c r="BUG21" s="91"/>
      <c r="BUH21" s="91"/>
      <c r="BUI21" s="91"/>
      <c r="BUJ21" s="91"/>
      <c r="BUK21" s="91"/>
      <c r="BUL21" s="91"/>
      <c r="BUM21" s="91"/>
      <c r="BUN21" s="91"/>
      <c r="BUO21" s="91"/>
      <c r="BUP21" s="91"/>
      <c r="BUQ21" s="91"/>
      <c r="BUR21" s="91"/>
      <c r="BUS21" s="91"/>
      <c r="BUT21" s="91"/>
      <c r="BUU21" s="91"/>
      <c r="BUV21" s="91"/>
      <c r="BUW21" s="91"/>
      <c r="BUX21" s="91"/>
      <c r="BUY21" s="91"/>
      <c r="BUZ21" s="91"/>
      <c r="BVA21" s="91"/>
      <c r="BVB21" s="91"/>
      <c r="BVC21" s="91"/>
      <c r="BVD21" s="91"/>
      <c r="BVE21" s="91"/>
      <c r="BVF21" s="91"/>
      <c r="BVG21" s="91"/>
      <c r="BVH21" s="91"/>
      <c r="BVI21" s="91"/>
      <c r="BVJ21" s="91"/>
      <c r="BVK21" s="91"/>
      <c r="BVL21" s="91"/>
      <c r="BVM21" s="91"/>
      <c r="BVN21" s="91"/>
      <c r="BVO21" s="91"/>
      <c r="BVP21" s="91"/>
      <c r="BVQ21" s="91"/>
      <c r="BVR21" s="91"/>
      <c r="BVS21" s="91"/>
      <c r="BVT21" s="91"/>
      <c r="BVU21" s="91"/>
      <c r="BVV21" s="91"/>
      <c r="BVW21" s="91"/>
      <c r="BVX21" s="91"/>
      <c r="BVY21" s="91"/>
      <c r="BVZ21" s="91"/>
      <c r="BWA21" s="91"/>
      <c r="BWB21" s="91"/>
      <c r="BWC21" s="91"/>
      <c r="BWD21" s="91"/>
      <c r="BWE21" s="91"/>
      <c r="BWF21" s="91"/>
      <c r="BWG21" s="91"/>
      <c r="BWH21" s="91"/>
      <c r="BWI21" s="91"/>
      <c r="BWJ21" s="91"/>
      <c r="BWK21" s="91"/>
      <c r="BWL21" s="91"/>
      <c r="BWM21" s="91"/>
      <c r="BWN21" s="91"/>
      <c r="BWO21" s="91"/>
      <c r="BWP21" s="91"/>
      <c r="BWQ21" s="91"/>
      <c r="BWR21" s="91"/>
      <c r="BWS21" s="91"/>
      <c r="BWT21" s="91"/>
      <c r="BWU21" s="91"/>
      <c r="BWV21" s="91"/>
      <c r="BWW21" s="91"/>
      <c r="BWX21" s="91"/>
      <c r="BWY21" s="91"/>
      <c r="BWZ21" s="91"/>
      <c r="BXA21" s="91"/>
      <c r="BXB21" s="91"/>
      <c r="BXC21" s="91"/>
      <c r="BXD21" s="91"/>
      <c r="BXE21" s="91"/>
      <c r="BXF21" s="91"/>
      <c r="BXG21" s="91"/>
      <c r="BXH21" s="91"/>
      <c r="BXI21" s="91"/>
      <c r="BXJ21" s="91"/>
      <c r="BXK21" s="91"/>
      <c r="BXL21" s="91"/>
      <c r="BXM21" s="91"/>
      <c r="BXN21" s="91"/>
      <c r="BXO21" s="91"/>
      <c r="BXP21" s="91"/>
      <c r="BXQ21" s="91"/>
      <c r="BXR21" s="91"/>
      <c r="BXS21" s="91"/>
      <c r="BXT21" s="91"/>
      <c r="BXU21" s="91"/>
      <c r="BXV21" s="91"/>
      <c r="BXW21" s="91"/>
      <c r="BXX21" s="91"/>
      <c r="BXY21" s="91"/>
      <c r="BXZ21" s="91"/>
      <c r="BYA21" s="91"/>
      <c r="BYB21" s="91"/>
      <c r="BYC21" s="91"/>
      <c r="BYD21" s="91"/>
      <c r="BYE21" s="91"/>
      <c r="BYF21" s="91"/>
      <c r="BYG21" s="91"/>
      <c r="BYH21" s="91"/>
      <c r="BYI21" s="91"/>
      <c r="BYJ21" s="91"/>
      <c r="BYK21" s="91"/>
      <c r="BYL21" s="91"/>
      <c r="BYM21" s="91"/>
      <c r="BYN21" s="91"/>
      <c r="BYO21" s="91"/>
      <c r="BYP21" s="91"/>
      <c r="BYQ21" s="91"/>
      <c r="BYR21" s="91"/>
      <c r="BYS21" s="91"/>
      <c r="BYT21" s="91"/>
      <c r="BYU21" s="91"/>
      <c r="BYV21" s="91"/>
      <c r="BYW21" s="91"/>
      <c r="BYX21" s="91"/>
      <c r="BYY21" s="91"/>
      <c r="BYZ21" s="91"/>
      <c r="BZA21" s="91"/>
      <c r="BZB21" s="91"/>
      <c r="BZC21" s="91"/>
      <c r="BZD21" s="91"/>
      <c r="BZE21" s="91"/>
      <c r="BZF21" s="91"/>
      <c r="BZG21" s="91"/>
      <c r="BZH21" s="91"/>
      <c r="BZI21" s="91"/>
      <c r="BZJ21" s="91"/>
      <c r="BZK21" s="91"/>
      <c r="BZL21" s="91"/>
      <c r="BZM21" s="91"/>
      <c r="BZN21" s="91"/>
      <c r="BZO21" s="91"/>
      <c r="BZP21" s="91"/>
      <c r="BZQ21" s="91"/>
      <c r="BZR21" s="91"/>
      <c r="BZS21" s="91"/>
      <c r="BZT21" s="91"/>
      <c r="BZU21" s="91"/>
      <c r="BZV21" s="91"/>
      <c r="BZW21" s="91"/>
      <c r="BZX21" s="91"/>
      <c r="BZY21" s="91"/>
      <c r="BZZ21" s="91"/>
      <c r="CAA21" s="91"/>
      <c r="CAB21" s="91"/>
      <c r="CAC21" s="91"/>
      <c r="CAD21" s="91"/>
      <c r="CAE21" s="91"/>
      <c r="CAF21" s="91"/>
      <c r="CAG21" s="91"/>
      <c r="CAH21" s="91"/>
      <c r="CAI21" s="91"/>
      <c r="CAJ21" s="91"/>
      <c r="CAK21" s="91"/>
      <c r="CAL21" s="91"/>
      <c r="CAM21" s="91"/>
      <c r="CAN21" s="91"/>
      <c r="CAO21" s="91"/>
      <c r="CAP21" s="91"/>
      <c r="CAQ21" s="91"/>
      <c r="CAR21" s="91"/>
      <c r="CAS21" s="91"/>
      <c r="CAT21" s="91"/>
      <c r="CAU21" s="91"/>
      <c r="CAV21" s="91"/>
      <c r="CAW21" s="91"/>
      <c r="CAX21" s="91"/>
      <c r="CAY21" s="91"/>
      <c r="CAZ21" s="91"/>
      <c r="CBA21" s="91"/>
      <c r="CBB21" s="91"/>
      <c r="CBC21" s="91"/>
      <c r="CBD21" s="91"/>
      <c r="CBE21" s="91"/>
      <c r="CBF21" s="91"/>
      <c r="CBG21" s="91"/>
      <c r="CBH21" s="91"/>
      <c r="CBI21" s="91"/>
      <c r="CBJ21" s="91"/>
      <c r="CBK21" s="91"/>
      <c r="CBL21" s="91"/>
      <c r="CBM21" s="91"/>
      <c r="CBN21" s="91"/>
      <c r="CBO21" s="91"/>
      <c r="CBP21" s="91"/>
      <c r="CBQ21" s="91"/>
      <c r="CBR21" s="91"/>
      <c r="CBS21" s="91"/>
      <c r="CBT21" s="91"/>
      <c r="CBU21" s="91"/>
      <c r="CBV21" s="91"/>
      <c r="CBW21" s="91"/>
      <c r="CBX21" s="91"/>
      <c r="CBY21" s="91"/>
      <c r="CBZ21" s="91"/>
      <c r="CCA21" s="91"/>
      <c r="CCB21" s="91"/>
      <c r="CCC21" s="91"/>
      <c r="CCD21" s="91"/>
      <c r="CCE21" s="91"/>
      <c r="CCF21" s="91"/>
      <c r="CCG21" s="91"/>
      <c r="CCH21" s="91"/>
      <c r="CCI21" s="91"/>
      <c r="CCJ21" s="91"/>
      <c r="CCK21" s="91"/>
      <c r="CCL21" s="91"/>
      <c r="CCM21" s="91"/>
      <c r="CCN21" s="91"/>
      <c r="CCO21" s="91"/>
      <c r="CCP21" s="91"/>
      <c r="CCQ21" s="91"/>
      <c r="CCR21" s="91"/>
      <c r="CCS21" s="91"/>
      <c r="CCT21" s="91"/>
      <c r="CCU21" s="91"/>
      <c r="CCV21" s="91"/>
      <c r="CCW21" s="91"/>
      <c r="CCX21" s="91"/>
      <c r="CCY21" s="91"/>
      <c r="CCZ21" s="91"/>
      <c r="CDA21" s="91"/>
      <c r="CDB21" s="91"/>
      <c r="CDC21" s="91"/>
      <c r="CDD21" s="91"/>
      <c r="CDE21" s="91"/>
      <c r="CDF21" s="91"/>
      <c r="CDG21" s="91"/>
      <c r="CDH21" s="91"/>
      <c r="CDI21" s="91"/>
      <c r="CDJ21" s="91"/>
      <c r="CDK21" s="91"/>
      <c r="CDL21" s="91"/>
      <c r="CDM21" s="91"/>
      <c r="CDN21" s="91"/>
      <c r="CDO21" s="91"/>
      <c r="CDP21" s="91"/>
      <c r="CDQ21" s="91"/>
      <c r="CDR21" s="91"/>
      <c r="CDS21" s="91"/>
      <c r="CDT21" s="91"/>
      <c r="CDU21" s="91"/>
      <c r="CDV21" s="91"/>
      <c r="CDW21" s="91"/>
      <c r="CDX21" s="91"/>
      <c r="CDY21" s="91"/>
      <c r="CDZ21" s="91"/>
      <c r="CEA21" s="91"/>
      <c r="CEB21" s="91"/>
      <c r="CEC21" s="91"/>
      <c r="CED21" s="91"/>
      <c r="CEE21" s="91"/>
      <c r="CEF21" s="91"/>
      <c r="CEG21" s="91"/>
      <c r="CEH21" s="91"/>
      <c r="CEI21" s="91"/>
      <c r="CEJ21" s="91"/>
      <c r="CEK21" s="91"/>
      <c r="CEL21" s="91"/>
      <c r="CEM21" s="91"/>
      <c r="CEN21" s="91"/>
      <c r="CEO21" s="91"/>
      <c r="CEP21" s="91"/>
      <c r="CEQ21" s="91"/>
      <c r="CER21" s="91"/>
      <c r="CES21" s="91"/>
      <c r="CET21" s="91"/>
      <c r="CEU21" s="91"/>
      <c r="CEV21" s="91"/>
      <c r="CEW21" s="91"/>
      <c r="CEX21" s="91"/>
      <c r="CEY21" s="91"/>
      <c r="CEZ21" s="91"/>
      <c r="CFA21" s="91"/>
      <c r="CFB21" s="91"/>
      <c r="CFC21" s="91"/>
      <c r="CFD21" s="91"/>
      <c r="CFE21" s="91"/>
      <c r="CFF21" s="91"/>
      <c r="CFG21" s="91"/>
      <c r="CFH21" s="91"/>
      <c r="CFI21" s="91"/>
      <c r="CFJ21" s="91"/>
      <c r="CFK21" s="91"/>
      <c r="CFL21" s="91"/>
      <c r="CFM21" s="91"/>
      <c r="CFN21" s="91"/>
      <c r="CFO21" s="91"/>
      <c r="CFP21" s="91"/>
      <c r="CFQ21" s="91"/>
      <c r="CFR21" s="91"/>
      <c r="CFS21" s="91"/>
      <c r="CFT21" s="91"/>
      <c r="CFU21" s="91"/>
      <c r="CFV21" s="91"/>
      <c r="CFW21" s="91"/>
      <c r="CFX21" s="91"/>
      <c r="CFY21" s="91"/>
      <c r="CFZ21" s="91"/>
      <c r="CGA21" s="91"/>
      <c r="CGB21" s="91"/>
      <c r="CGC21" s="91"/>
      <c r="CGD21" s="91"/>
      <c r="CGE21" s="91"/>
      <c r="CGF21" s="91"/>
      <c r="CGG21" s="91"/>
      <c r="CGH21" s="91"/>
      <c r="CGI21" s="91"/>
      <c r="CGJ21" s="91"/>
      <c r="CGK21" s="91"/>
      <c r="CGL21" s="91"/>
      <c r="CGM21" s="91"/>
      <c r="CGN21" s="91"/>
      <c r="CGO21" s="91"/>
      <c r="CGP21" s="91"/>
      <c r="CGQ21" s="91"/>
      <c r="CGR21" s="91"/>
      <c r="CGS21" s="91"/>
      <c r="CGT21" s="91"/>
      <c r="CGU21" s="91"/>
      <c r="CGV21" s="91"/>
      <c r="CGW21" s="91"/>
      <c r="CGX21" s="91"/>
      <c r="CGY21" s="91"/>
      <c r="CGZ21" s="91"/>
      <c r="CHA21" s="91"/>
      <c r="CHB21" s="91"/>
      <c r="CHC21" s="91"/>
      <c r="CHD21" s="91"/>
      <c r="CHE21" s="91"/>
      <c r="CHF21" s="91"/>
      <c r="CHG21" s="91"/>
      <c r="CHH21" s="91"/>
      <c r="CHI21" s="91"/>
      <c r="CHJ21" s="91"/>
      <c r="CHK21" s="91"/>
      <c r="CHL21" s="91"/>
      <c r="CHM21" s="91"/>
      <c r="CHN21" s="91"/>
      <c r="CHO21" s="91"/>
      <c r="CHP21" s="91"/>
      <c r="CHQ21" s="91"/>
      <c r="CHR21" s="91"/>
      <c r="CHS21" s="91"/>
      <c r="CHT21" s="91"/>
      <c r="CHU21" s="91"/>
      <c r="CHV21" s="91"/>
      <c r="CHW21" s="91"/>
      <c r="CHX21" s="91"/>
      <c r="CHY21" s="91"/>
      <c r="CHZ21" s="91"/>
      <c r="CIA21" s="91"/>
      <c r="CIB21" s="91"/>
      <c r="CIC21" s="91"/>
      <c r="CID21" s="91"/>
      <c r="CIE21" s="91"/>
      <c r="CIF21" s="91"/>
      <c r="CIG21" s="91"/>
      <c r="CIH21" s="91"/>
      <c r="CII21" s="91"/>
      <c r="CIJ21" s="91"/>
      <c r="CIK21" s="91"/>
      <c r="CIL21" s="91"/>
      <c r="CIM21" s="91"/>
      <c r="CIN21" s="91"/>
      <c r="CIO21" s="91"/>
      <c r="CIP21" s="91"/>
      <c r="CIQ21" s="91"/>
      <c r="CIR21" s="91"/>
      <c r="CIS21" s="91"/>
      <c r="CIT21" s="91"/>
      <c r="CIU21" s="91"/>
      <c r="CIV21" s="91"/>
      <c r="CIW21" s="91"/>
      <c r="CIX21" s="91"/>
      <c r="CIY21" s="91"/>
      <c r="CIZ21" s="91"/>
      <c r="CJA21" s="91"/>
      <c r="CJB21" s="91"/>
      <c r="CJC21" s="91"/>
      <c r="CJD21" s="91"/>
      <c r="CJE21" s="91"/>
      <c r="CJF21" s="91"/>
      <c r="CJG21" s="91"/>
      <c r="CJH21" s="91"/>
      <c r="CJI21" s="91"/>
      <c r="CJJ21" s="91"/>
      <c r="CJK21" s="91"/>
      <c r="CJL21" s="91"/>
      <c r="CJM21" s="91"/>
      <c r="CJN21" s="91"/>
      <c r="CJO21" s="91"/>
      <c r="CJP21" s="91"/>
      <c r="CJQ21" s="91"/>
      <c r="CJR21" s="91"/>
      <c r="CJS21" s="91"/>
      <c r="CJT21" s="91"/>
      <c r="CJU21" s="91"/>
      <c r="CJV21" s="91"/>
      <c r="CJW21" s="91"/>
      <c r="CJX21" s="91"/>
      <c r="CJY21" s="91"/>
      <c r="CJZ21" s="91"/>
      <c r="CKA21" s="91"/>
      <c r="CKB21" s="91"/>
      <c r="CKC21" s="91"/>
      <c r="CKD21" s="91"/>
      <c r="CKE21" s="91"/>
      <c r="CKF21" s="91"/>
      <c r="CKG21" s="91"/>
      <c r="CKH21" s="91"/>
      <c r="CKI21" s="91"/>
      <c r="CKJ21" s="91"/>
      <c r="CKK21" s="91"/>
      <c r="CKL21" s="91"/>
      <c r="CKM21" s="91"/>
      <c r="CKN21" s="91"/>
      <c r="CKO21" s="91"/>
      <c r="CKP21" s="91"/>
      <c r="CKQ21" s="91"/>
      <c r="CKR21" s="91"/>
      <c r="CKS21" s="91"/>
      <c r="CKT21" s="91"/>
      <c r="CKU21" s="91"/>
      <c r="CKV21" s="91"/>
      <c r="CKW21" s="91"/>
      <c r="CKX21" s="91"/>
      <c r="CKY21" s="91"/>
      <c r="CKZ21" s="91"/>
      <c r="CLA21" s="91"/>
      <c r="CLB21" s="91"/>
      <c r="CLC21" s="91"/>
      <c r="CLD21" s="91"/>
      <c r="CLE21" s="91"/>
      <c r="CLF21" s="91"/>
      <c r="CLG21" s="91"/>
      <c r="CLH21" s="91"/>
      <c r="CLI21" s="91"/>
      <c r="CLJ21" s="91"/>
      <c r="CLK21" s="91"/>
      <c r="CLL21" s="91"/>
      <c r="CLM21" s="91"/>
      <c r="CLN21" s="91"/>
      <c r="CLO21" s="91"/>
      <c r="CLP21" s="91"/>
      <c r="CLQ21" s="91"/>
      <c r="CLR21" s="91"/>
      <c r="CLS21" s="91"/>
      <c r="CLT21" s="91"/>
      <c r="CLU21" s="91"/>
      <c r="CLV21" s="91"/>
      <c r="CLW21" s="91"/>
      <c r="CLX21" s="91"/>
      <c r="CLY21" s="91"/>
      <c r="CLZ21" s="91"/>
      <c r="CMA21" s="91"/>
      <c r="CMB21" s="91"/>
      <c r="CMC21" s="91"/>
      <c r="CMD21" s="91"/>
      <c r="CME21" s="91"/>
      <c r="CMF21" s="91"/>
      <c r="CMG21" s="91"/>
      <c r="CMH21" s="91"/>
      <c r="CMI21" s="91"/>
      <c r="CMJ21" s="91"/>
      <c r="CMK21" s="91"/>
      <c r="CML21" s="91"/>
      <c r="CMM21" s="91"/>
      <c r="CMN21" s="91"/>
      <c r="CMO21" s="91"/>
      <c r="CMP21" s="91"/>
      <c r="CMQ21" s="91"/>
      <c r="CMR21" s="91"/>
      <c r="CMS21" s="91"/>
      <c r="CMT21" s="91"/>
      <c r="CMU21" s="91"/>
      <c r="CMV21" s="91"/>
      <c r="CMW21" s="91"/>
      <c r="CMX21" s="91"/>
      <c r="CMY21" s="91"/>
      <c r="CMZ21" s="91"/>
      <c r="CNA21" s="91"/>
      <c r="CNB21" s="91"/>
      <c r="CNC21" s="91"/>
      <c r="CND21" s="91"/>
      <c r="CNE21" s="91"/>
      <c r="CNF21" s="91"/>
      <c r="CNG21" s="91"/>
      <c r="CNH21" s="91"/>
      <c r="CNI21" s="91"/>
      <c r="CNJ21" s="91"/>
      <c r="CNK21" s="91"/>
      <c r="CNL21" s="91"/>
      <c r="CNM21" s="91"/>
      <c r="CNN21" s="91"/>
      <c r="CNO21" s="91"/>
      <c r="CNP21" s="91"/>
      <c r="CNQ21" s="91"/>
      <c r="CNR21" s="91"/>
      <c r="CNS21" s="91"/>
      <c r="CNT21" s="91"/>
      <c r="CNU21" s="91"/>
      <c r="CNV21" s="91"/>
      <c r="CNW21" s="91"/>
      <c r="CNX21" s="91"/>
      <c r="CNY21" s="91"/>
      <c r="CNZ21" s="91"/>
      <c r="COA21" s="91"/>
      <c r="COB21" s="91"/>
      <c r="COC21" s="91"/>
      <c r="COD21" s="91"/>
      <c r="COE21" s="91"/>
      <c r="COF21" s="91"/>
      <c r="COG21" s="91"/>
      <c r="COH21" s="91"/>
      <c r="COI21" s="91"/>
      <c r="COJ21" s="91"/>
      <c r="COK21" s="91"/>
      <c r="COL21" s="91"/>
      <c r="COM21" s="91"/>
      <c r="CON21" s="91"/>
      <c r="COO21" s="91"/>
      <c r="COP21" s="91"/>
      <c r="COQ21" s="91"/>
      <c r="COR21" s="91"/>
      <c r="COS21" s="91"/>
      <c r="COT21" s="91"/>
      <c r="COU21" s="91"/>
      <c r="COV21" s="91"/>
      <c r="COW21" s="91"/>
      <c r="COX21" s="91"/>
      <c r="COY21" s="91"/>
      <c r="COZ21" s="91"/>
      <c r="CPA21" s="91"/>
      <c r="CPB21" s="91"/>
      <c r="CPC21" s="91"/>
      <c r="CPD21" s="91"/>
      <c r="CPE21" s="91"/>
      <c r="CPF21" s="91"/>
      <c r="CPG21" s="91"/>
      <c r="CPH21" s="91"/>
      <c r="CPI21" s="91"/>
      <c r="CPJ21" s="91"/>
      <c r="CPK21" s="91"/>
      <c r="CPL21" s="91"/>
      <c r="CPM21" s="91"/>
      <c r="CPN21" s="91"/>
      <c r="CPO21" s="91"/>
      <c r="CPP21" s="91"/>
      <c r="CPQ21" s="91"/>
      <c r="CPR21" s="91"/>
      <c r="CPS21" s="91"/>
      <c r="CPT21" s="91"/>
      <c r="CPU21" s="91"/>
      <c r="CPV21" s="91"/>
      <c r="CPW21" s="91"/>
      <c r="CPX21" s="91"/>
      <c r="CPY21" s="91"/>
      <c r="CPZ21" s="91"/>
      <c r="CQA21" s="91"/>
      <c r="CQB21" s="91"/>
      <c r="CQC21" s="91"/>
      <c r="CQD21" s="91"/>
      <c r="CQE21" s="91"/>
      <c r="CQF21" s="91"/>
      <c r="CQG21" s="91"/>
      <c r="CQH21" s="91"/>
      <c r="CQI21" s="91"/>
      <c r="CQJ21" s="91"/>
      <c r="CQK21" s="91"/>
      <c r="CQL21" s="91"/>
      <c r="CQM21" s="91"/>
      <c r="CQN21" s="91"/>
      <c r="CQO21" s="91"/>
      <c r="CQP21" s="91"/>
      <c r="CQQ21" s="91"/>
      <c r="CQR21" s="91"/>
      <c r="CQS21" s="91"/>
      <c r="CQT21" s="91"/>
      <c r="CQU21" s="91"/>
      <c r="CQV21" s="91"/>
      <c r="CQW21" s="91"/>
      <c r="CQX21" s="91"/>
      <c r="CQY21" s="91"/>
      <c r="CQZ21" s="91"/>
      <c r="CRA21" s="91"/>
      <c r="CRB21" s="91"/>
      <c r="CRC21" s="91"/>
      <c r="CRD21" s="91"/>
      <c r="CRE21" s="91"/>
      <c r="CRF21" s="91"/>
      <c r="CRG21" s="91"/>
      <c r="CRH21" s="91"/>
      <c r="CRI21" s="91"/>
      <c r="CRJ21" s="91"/>
      <c r="CRK21" s="91"/>
      <c r="CRL21" s="91"/>
      <c r="CRM21" s="91"/>
      <c r="CRN21" s="91"/>
      <c r="CRO21" s="91"/>
      <c r="CRP21" s="91"/>
      <c r="CRQ21" s="91"/>
      <c r="CRR21" s="91"/>
      <c r="CRS21" s="91"/>
      <c r="CRT21" s="91"/>
      <c r="CRU21" s="91"/>
      <c r="CRV21" s="91"/>
      <c r="CRW21" s="91"/>
      <c r="CRX21" s="91"/>
      <c r="CRY21" s="91"/>
      <c r="CRZ21" s="91"/>
      <c r="CSA21" s="91"/>
      <c r="CSB21" s="91"/>
      <c r="CSC21" s="91"/>
      <c r="CSD21" s="91"/>
      <c r="CSE21" s="91"/>
      <c r="CSF21" s="91"/>
      <c r="CSG21" s="91"/>
      <c r="CSH21" s="91"/>
      <c r="CSI21" s="91"/>
      <c r="CSJ21" s="91"/>
      <c r="CSK21" s="91"/>
      <c r="CSL21" s="91"/>
      <c r="CSM21" s="91"/>
      <c r="CSN21" s="91"/>
      <c r="CSO21" s="91"/>
      <c r="CSP21" s="91"/>
      <c r="CSQ21" s="91"/>
      <c r="CSR21" s="91"/>
      <c r="CSS21" s="91"/>
      <c r="CST21" s="91"/>
      <c r="CSU21" s="91"/>
      <c r="CSV21" s="91"/>
      <c r="CSW21" s="91"/>
      <c r="CSX21" s="91"/>
      <c r="CSY21" s="91"/>
      <c r="CSZ21" s="91"/>
      <c r="CTA21" s="91"/>
      <c r="CTB21" s="91"/>
      <c r="CTC21" s="91"/>
      <c r="CTD21" s="91"/>
      <c r="CTE21" s="91"/>
      <c r="CTF21" s="91"/>
      <c r="CTG21" s="91"/>
      <c r="CTH21" s="91"/>
      <c r="CTI21" s="91"/>
      <c r="CTJ21" s="91"/>
      <c r="CTK21" s="91"/>
      <c r="CTL21" s="91"/>
      <c r="CTM21" s="91"/>
      <c r="CTN21" s="91"/>
      <c r="CTO21" s="91"/>
      <c r="CTP21" s="91"/>
      <c r="CTQ21" s="91"/>
      <c r="CTR21" s="91"/>
      <c r="CTS21" s="91"/>
      <c r="CTT21" s="91"/>
      <c r="CTU21" s="91"/>
      <c r="CTV21" s="91"/>
      <c r="CTW21" s="91"/>
      <c r="CTX21" s="91"/>
      <c r="CTY21" s="91"/>
      <c r="CTZ21" s="91"/>
      <c r="CUA21" s="91"/>
      <c r="CUB21" s="91"/>
      <c r="CUC21" s="91"/>
      <c r="CUD21" s="91"/>
      <c r="CUE21" s="91"/>
      <c r="CUF21" s="91"/>
      <c r="CUG21" s="91"/>
      <c r="CUH21" s="91"/>
      <c r="CUI21" s="91"/>
      <c r="CUJ21" s="91"/>
      <c r="CUK21" s="91"/>
      <c r="CUL21" s="91"/>
      <c r="CUM21" s="91"/>
      <c r="CUN21" s="91"/>
      <c r="CUO21" s="91"/>
      <c r="CUP21" s="91"/>
      <c r="CUQ21" s="91"/>
      <c r="CUR21" s="91"/>
      <c r="CUS21" s="91"/>
      <c r="CUT21" s="91"/>
      <c r="CUU21" s="91"/>
      <c r="CUV21" s="91"/>
      <c r="CUW21" s="91"/>
      <c r="CUX21" s="91"/>
      <c r="CUY21" s="91"/>
      <c r="CUZ21" s="91"/>
      <c r="CVA21" s="91"/>
      <c r="CVB21" s="91"/>
      <c r="CVC21" s="91"/>
      <c r="CVD21" s="91"/>
      <c r="CVE21" s="91"/>
      <c r="CVF21" s="91"/>
      <c r="CVG21" s="91"/>
      <c r="CVH21" s="91"/>
      <c r="CVI21" s="91"/>
      <c r="CVJ21" s="91"/>
      <c r="CVK21" s="91"/>
      <c r="CVL21" s="91"/>
      <c r="CVM21" s="91"/>
      <c r="CVN21" s="91"/>
      <c r="CVO21" s="91"/>
      <c r="CVP21" s="91"/>
      <c r="CVQ21" s="91"/>
      <c r="CVR21" s="91"/>
      <c r="CVS21" s="91"/>
      <c r="CVT21" s="91"/>
      <c r="CVU21" s="91"/>
      <c r="CVV21" s="91"/>
      <c r="CVW21" s="91"/>
      <c r="CVX21" s="91"/>
      <c r="CVY21" s="91"/>
      <c r="CVZ21" s="91"/>
      <c r="CWA21" s="91"/>
      <c r="CWB21" s="91"/>
      <c r="CWC21" s="91"/>
      <c r="CWD21" s="91"/>
      <c r="CWE21" s="91"/>
      <c r="CWF21" s="91"/>
      <c r="CWG21" s="91"/>
      <c r="CWH21" s="91"/>
      <c r="CWI21" s="91"/>
      <c r="CWJ21" s="91"/>
      <c r="CWK21" s="91"/>
      <c r="CWL21" s="91"/>
      <c r="CWM21" s="91"/>
      <c r="CWN21" s="91"/>
      <c r="CWO21" s="91"/>
      <c r="CWP21" s="91"/>
      <c r="CWQ21" s="91"/>
      <c r="CWR21" s="91"/>
      <c r="CWS21" s="91"/>
      <c r="CWT21" s="91"/>
      <c r="CWU21" s="91"/>
      <c r="CWV21" s="91"/>
      <c r="CWW21" s="91"/>
      <c r="CWX21" s="91"/>
      <c r="CWY21" s="91"/>
      <c r="CWZ21" s="91"/>
      <c r="CXA21" s="91"/>
      <c r="CXB21" s="91"/>
      <c r="CXC21" s="91"/>
      <c r="CXD21" s="91"/>
      <c r="CXE21" s="91"/>
      <c r="CXF21" s="91"/>
      <c r="CXG21" s="91"/>
      <c r="CXH21" s="91"/>
      <c r="CXI21" s="91"/>
      <c r="CXJ21" s="91"/>
      <c r="CXK21" s="91"/>
      <c r="CXL21" s="91"/>
      <c r="CXM21" s="91"/>
      <c r="CXN21" s="91"/>
      <c r="CXO21" s="91"/>
      <c r="CXP21" s="91"/>
      <c r="CXQ21" s="91"/>
      <c r="CXR21" s="91"/>
      <c r="CXS21" s="91"/>
      <c r="CXT21" s="91"/>
      <c r="CXU21" s="91"/>
      <c r="CXV21" s="91"/>
      <c r="CXW21" s="91"/>
      <c r="CXX21" s="91"/>
      <c r="CXY21" s="91"/>
      <c r="CXZ21" s="91"/>
      <c r="CYA21" s="91"/>
      <c r="CYB21" s="91"/>
      <c r="CYC21" s="91"/>
      <c r="CYD21" s="91"/>
      <c r="CYE21" s="91"/>
      <c r="CYF21" s="91"/>
      <c r="CYG21" s="91"/>
      <c r="CYH21" s="91"/>
      <c r="CYI21" s="91"/>
      <c r="CYJ21" s="91"/>
      <c r="CYK21" s="91"/>
      <c r="CYL21" s="91"/>
      <c r="CYM21" s="91"/>
      <c r="CYN21" s="91"/>
      <c r="CYO21" s="91"/>
      <c r="CYP21" s="91"/>
      <c r="CYQ21" s="91"/>
      <c r="CYR21" s="91"/>
      <c r="CYS21" s="91"/>
      <c r="CYT21" s="91"/>
      <c r="CYU21" s="91"/>
      <c r="CYV21" s="91"/>
      <c r="CYW21" s="91"/>
      <c r="CYX21" s="91"/>
      <c r="CYY21" s="91"/>
      <c r="CYZ21" s="91"/>
      <c r="CZA21" s="91"/>
      <c r="CZB21" s="91"/>
      <c r="CZC21" s="91"/>
      <c r="CZD21" s="91"/>
      <c r="CZE21" s="91"/>
      <c r="CZF21" s="91"/>
      <c r="CZG21" s="91"/>
      <c r="CZH21" s="91"/>
      <c r="CZI21" s="91"/>
      <c r="CZJ21" s="91"/>
      <c r="CZK21" s="91"/>
      <c r="CZL21" s="91"/>
      <c r="CZM21" s="91"/>
      <c r="CZN21" s="91"/>
      <c r="CZO21" s="91"/>
      <c r="CZP21" s="91"/>
      <c r="CZQ21" s="91"/>
      <c r="CZR21" s="91"/>
      <c r="CZS21" s="91"/>
      <c r="CZT21" s="91"/>
      <c r="CZU21" s="91"/>
      <c r="CZV21" s="91"/>
      <c r="CZW21" s="91"/>
      <c r="CZX21" s="91"/>
      <c r="CZY21" s="91"/>
      <c r="CZZ21" s="91"/>
      <c r="DAA21" s="91"/>
      <c r="DAB21" s="91"/>
      <c r="DAC21" s="91"/>
      <c r="DAD21" s="91"/>
      <c r="DAE21" s="91"/>
      <c r="DAF21" s="91"/>
      <c r="DAG21" s="91"/>
      <c r="DAH21" s="91"/>
      <c r="DAI21" s="91"/>
      <c r="DAJ21" s="91"/>
      <c r="DAK21" s="91"/>
      <c r="DAL21" s="91"/>
      <c r="DAM21" s="91"/>
      <c r="DAN21" s="91"/>
      <c r="DAO21" s="91"/>
      <c r="DAP21" s="91"/>
      <c r="DAQ21" s="91"/>
      <c r="DAR21" s="91"/>
      <c r="DAS21" s="91"/>
      <c r="DAT21" s="91"/>
      <c r="DAU21" s="91"/>
      <c r="DAV21" s="91"/>
      <c r="DAW21" s="91"/>
      <c r="DAX21" s="91"/>
      <c r="DAY21" s="91"/>
      <c r="DAZ21" s="91"/>
      <c r="DBA21" s="91"/>
      <c r="DBB21" s="91"/>
      <c r="DBC21" s="91"/>
      <c r="DBD21" s="91"/>
      <c r="DBE21" s="91"/>
      <c r="DBF21" s="91"/>
      <c r="DBG21" s="91"/>
      <c r="DBH21" s="91"/>
      <c r="DBI21" s="91"/>
      <c r="DBJ21" s="91"/>
      <c r="DBK21" s="91"/>
      <c r="DBL21" s="91"/>
      <c r="DBM21" s="91"/>
      <c r="DBN21" s="91"/>
      <c r="DBO21" s="91"/>
      <c r="DBP21" s="91"/>
      <c r="DBQ21" s="91"/>
      <c r="DBR21" s="91"/>
      <c r="DBS21" s="91"/>
      <c r="DBT21" s="91"/>
      <c r="DBU21" s="91"/>
      <c r="DBV21" s="91"/>
      <c r="DBW21" s="91"/>
      <c r="DBX21" s="91"/>
      <c r="DBY21" s="91"/>
      <c r="DBZ21" s="91"/>
      <c r="DCA21" s="91"/>
      <c r="DCB21" s="91"/>
      <c r="DCC21" s="91"/>
      <c r="DCD21" s="91"/>
      <c r="DCE21" s="91"/>
      <c r="DCF21" s="91"/>
      <c r="DCG21" s="91"/>
      <c r="DCH21" s="91"/>
      <c r="DCI21" s="91"/>
      <c r="DCJ21" s="91"/>
      <c r="DCK21" s="91"/>
      <c r="DCL21" s="91"/>
      <c r="DCM21" s="91"/>
      <c r="DCN21" s="91"/>
      <c r="DCO21" s="91"/>
      <c r="DCP21" s="91"/>
      <c r="DCQ21" s="91"/>
      <c r="DCR21" s="91"/>
      <c r="DCS21" s="91"/>
      <c r="DCT21" s="91"/>
      <c r="DCU21" s="91"/>
      <c r="DCV21" s="91"/>
      <c r="DCW21" s="91"/>
      <c r="DCX21" s="91"/>
      <c r="DCY21" s="91"/>
      <c r="DCZ21" s="91"/>
      <c r="DDA21" s="91"/>
      <c r="DDB21" s="91"/>
      <c r="DDC21" s="91"/>
      <c r="DDD21" s="91"/>
      <c r="DDE21" s="91"/>
      <c r="DDF21" s="91"/>
      <c r="DDG21" s="91"/>
      <c r="DDH21" s="91"/>
      <c r="DDI21" s="91"/>
      <c r="DDJ21" s="91"/>
      <c r="DDK21" s="91"/>
      <c r="DDL21" s="91"/>
      <c r="DDM21" s="91"/>
      <c r="DDN21" s="91"/>
      <c r="DDO21" s="91"/>
      <c r="DDP21" s="91"/>
      <c r="DDQ21" s="91"/>
      <c r="DDR21" s="91"/>
      <c r="DDS21" s="91"/>
      <c r="DDT21" s="91"/>
      <c r="DDU21" s="91"/>
      <c r="DDV21" s="91"/>
      <c r="DDW21" s="91"/>
      <c r="DDX21" s="91"/>
      <c r="DDY21" s="91"/>
      <c r="DDZ21" s="91"/>
      <c r="DEA21" s="91"/>
      <c r="DEB21" s="91"/>
      <c r="DEC21" s="91"/>
      <c r="DED21" s="91"/>
      <c r="DEE21" s="91"/>
      <c r="DEF21" s="91"/>
      <c r="DEG21" s="91"/>
      <c r="DEH21" s="91"/>
      <c r="DEI21" s="91"/>
      <c r="DEJ21" s="91"/>
      <c r="DEK21" s="91"/>
      <c r="DEL21" s="91"/>
      <c r="DEM21" s="91"/>
      <c r="DEN21" s="91"/>
      <c r="DEO21" s="91"/>
      <c r="DEP21" s="91"/>
      <c r="DEQ21" s="91"/>
      <c r="DER21" s="91"/>
      <c r="DES21" s="91"/>
      <c r="DET21" s="91"/>
      <c r="DEU21" s="91"/>
      <c r="DEV21" s="91"/>
      <c r="DEW21" s="91"/>
      <c r="DEX21" s="91"/>
      <c r="DEY21" s="91"/>
      <c r="DEZ21" s="91"/>
      <c r="DFA21" s="91"/>
      <c r="DFB21" s="91"/>
      <c r="DFC21" s="91"/>
      <c r="DFD21" s="91"/>
      <c r="DFE21" s="91"/>
      <c r="DFF21" s="91"/>
      <c r="DFG21" s="91"/>
      <c r="DFH21" s="91"/>
      <c r="DFI21" s="91"/>
      <c r="DFJ21" s="91"/>
      <c r="DFK21" s="91"/>
      <c r="DFL21" s="91"/>
      <c r="DFM21" s="91"/>
      <c r="DFN21" s="91"/>
      <c r="DFO21" s="91"/>
      <c r="DFP21" s="91"/>
      <c r="DFQ21" s="91"/>
      <c r="DFR21" s="91"/>
      <c r="DFS21" s="91"/>
      <c r="DFT21" s="91"/>
      <c r="DFU21" s="91"/>
      <c r="DFV21" s="91"/>
      <c r="DFW21" s="91"/>
      <c r="DFX21" s="91"/>
      <c r="DFY21" s="91"/>
      <c r="DFZ21" s="91"/>
      <c r="DGA21" s="91"/>
      <c r="DGB21" s="91"/>
      <c r="DGC21" s="91"/>
      <c r="DGD21" s="91"/>
      <c r="DGE21" s="91"/>
      <c r="DGF21" s="91"/>
      <c r="DGG21" s="91"/>
      <c r="DGH21" s="91"/>
      <c r="DGI21" s="91"/>
      <c r="DGJ21" s="91"/>
      <c r="DGK21" s="91"/>
      <c r="DGL21" s="91"/>
      <c r="DGM21" s="91"/>
      <c r="DGN21" s="91"/>
      <c r="DGO21" s="91"/>
      <c r="DGP21" s="91"/>
      <c r="DGQ21" s="91"/>
      <c r="DGR21" s="91"/>
      <c r="DGS21" s="91"/>
      <c r="DGT21" s="91"/>
      <c r="DGU21" s="91"/>
      <c r="DGV21" s="91"/>
      <c r="DGW21" s="91"/>
      <c r="DGX21" s="91"/>
      <c r="DGY21" s="91"/>
      <c r="DGZ21" s="91"/>
      <c r="DHA21" s="91"/>
      <c r="DHB21" s="91"/>
      <c r="DHC21" s="91"/>
      <c r="DHD21" s="91"/>
      <c r="DHE21" s="91"/>
      <c r="DHF21" s="91"/>
      <c r="DHG21" s="91"/>
      <c r="DHH21" s="91"/>
      <c r="DHI21" s="91"/>
      <c r="DHJ21" s="91"/>
      <c r="DHK21" s="91"/>
      <c r="DHL21" s="91"/>
      <c r="DHM21" s="91"/>
      <c r="DHN21" s="91"/>
      <c r="DHO21" s="91"/>
      <c r="DHP21" s="91"/>
      <c r="DHQ21" s="91"/>
      <c r="DHR21" s="91"/>
      <c r="DHS21" s="91"/>
      <c r="DHT21" s="91"/>
      <c r="DHU21" s="91"/>
      <c r="DHV21" s="91"/>
      <c r="DHW21" s="91"/>
      <c r="DHX21" s="91"/>
      <c r="DHY21" s="91"/>
      <c r="DHZ21" s="91"/>
      <c r="DIA21" s="91"/>
      <c r="DIB21" s="91"/>
      <c r="DIC21" s="91"/>
      <c r="DID21" s="91"/>
      <c r="DIE21" s="91"/>
      <c r="DIF21" s="91"/>
      <c r="DIG21" s="91"/>
      <c r="DIH21" s="91"/>
      <c r="DII21" s="91"/>
      <c r="DIJ21" s="91"/>
      <c r="DIK21" s="91"/>
      <c r="DIL21" s="91"/>
      <c r="DIM21" s="91"/>
      <c r="DIN21" s="91"/>
      <c r="DIO21" s="91"/>
      <c r="DIP21" s="91"/>
      <c r="DIQ21" s="91"/>
      <c r="DIR21" s="91"/>
      <c r="DIS21" s="91"/>
      <c r="DIT21" s="91"/>
      <c r="DIU21" s="91"/>
      <c r="DIV21" s="91"/>
      <c r="DIW21" s="91"/>
      <c r="DIX21" s="91"/>
      <c r="DIY21" s="91"/>
      <c r="DIZ21" s="91"/>
      <c r="DJA21" s="91"/>
      <c r="DJB21" s="91"/>
      <c r="DJC21" s="91"/>
      <c r="DJD21" s="91"/>
      <c r="DJE21" s="91"/>
      <c r="DJF21" s="91"/>
      <c r="DJG21" s="91"/>
      <c r="DJH21" s="91"/>
      <c r="DJI21" s="91"/>
      <c r="DJJ21" s="91"/>
      <c r="DJK21" s="91"/>
      <c r="DJL21" s="91"/>
      <c r="DJM21" s="91"/>
      <c r="DJN21" s="91"/>
      <c r="DJO21" s="91"/>
      <c r="DJP21" s="91"/>
      <c r="DJQ21" s="91"/>
      <c r="DJR21" s="91"/>
      <c r="DJS21" s="91"/>
      <c r="DJT21" s="91"/>
      <c r="DJU21" s="91"/>
      <c r="DJV21" s="91"/>
      <c r="DJW21" s="91"/>
      <c r="DJX21" s="91"/>
      <c r="DJY21" s="91"/>
      <c r="DJZ21" s="91"/>
      <c r="DKA21" s="91"/>
      <c r="DKB21" s="91"/>
      <c r="DKC21" s="91"/>
      <c r="DKD21" s="91"/>
      <c r="DKE21" s="91"/>
      <c r="DKF21" s="91"/>
      <c r="DKG21" s="91"/>
      <c r="DKH21" s="91"/>
      <c r="DKI21" s="91"/>
      <c r="DKJ21" s="91"/>
      <c r="DKK21" s="91"/>
      <c r="DKL21" s="91"/>
      <c r="DKM21" s="91"/>
      <c r="DKN21" s="91"/>
      <c r="DKO21" s="91"/>
      <c r="DKP21" s="91"/>
      <c r="DKQ21" s="91"/>
      <c r="DKR21" s="91"/>
      <c r="DKS21" s="91"/>
      <c r="DKT21" s="91"/>
      <c r="DKU21" s="91"/>
      <c r="DKV21" s="91"/>
      <c r="DKW21" s="91"/>
      <c r="DKX21" s="91"/>
      <c r="DKY21" s="91"/>
      <c r="DKZ21" s="91"/>
      <c r="DLA21" s="91"/>
      <c r="DLB21" s="91"/>
      <c r="DLC21" s="91"/>
      <c r="DLD21" s="91"/>
      <c r="DLE21" s="91"/>
      <c r="DLF21" s="91"/>
      <c r="DLG21" s="91"/>
      <c r="DLH21" s="91"/>
      <c r="DLI21" s="91"/>
      <c r="DLJ21" s="91"/>
      <c r="DLK21" s="91"/>
      <c r="DLL21" s="91"/>
      <c r="DLM21" s="91"/>
      <c r="DLN21" s="91"/>
      <c r="DLO21" s="91"/>
      <c r="DLP21" s="91"/>
      <c r="DLQ21" s="91"/>
      <c r="DLR21" s="91"/>
      <c r="DLS21" s="91"/>
      <c r="DLT21" s="91"/>
      <c r="DLU21" s="91"/>
      <c r="DLV21" s="91"/>
      <c r="DLW21" s="91"/>
      <c r="DLX21" s="91"/>
      <c r="DLY21" s="91"/>
      <c r="DLZ21" s="91"/>
      <c r="DMA21" s="91"/>
      <c r="DMB21" s="91"/>
      <c r="DMC21" s="91"/>
      <c r="DMD21" s="91"/>
      <c r="DME21" s="91"/>
      <c r="DMF21" s="91"/>
      <c r="DMG21" s="91"/>
      <c r="DMH21" s="91"/>
      <c r="DMI21" s="91"/>
      <c r="DMJ21" s="91"/>
      <c r="DMK21" s="91"/>
      <c r="DML21" s="91"/>
      <c r="DMM21" s="91"/>
      <c r="DMN21" s="91"/>
      <c r="DMO21" s="91"/>
      <c r="DMP21" s="91"/>
      <c r="DMQ21" s="91"/>
      <c r="DMR21" s="91"/>
      <c r="DMS21" s="91"/>
      <c r="DMT21" s="91"/>
      <c r="DMU21" s="91"/>
      <c r="DMV21" s="91"/>
      <c r="DMW21" s="91"/>
      <c r="DMX21" s="91"/>
      <c r="DMY21" s="91"/>
      <c r="DMZ21" s="91"/>
      <c r="DNA21" s="91"/>
      <c r="DNB21" s="91"/>
      <c r="DNC21" s="91"/>
      <c r="DND21" s="91"/>
      <c r="DNE21" s="91"/>
      <c r="DNF21" s="91"/>
      <c r="DNG21" s="91"/>
      <c r="DNH21" s="91"/>
      <c r="DNI21" s="91"/>
      <c r="DNJ21" s="91"/>
      <c r="DNK21" s="91"/>
      <c r="DNL21" s="91"/>
      <c r="DNM21" s="91"/>
      <c r="DNN21" s="91"/>
      <c r="DNO21" s="91"/>
      <c r="DNP21" s="91"/>
      <c r="DNQ21" s="91"/>
      <c r="DNR21" s="91"/>
      <c r="DNS21" s="91"/>
      <c r="DNT21" s="91"/>
      <c r="DNU21" s="91"/>
      <c r="DNV21" s="91"/>
      <c r="DNW21" s="91"/>
      <c r="DNX21" s="91"/>
      <c r="DNY21" s="91"/>
      <c r="DNZ21" s="91"/>
      <c r="DOA21" s="91"/>
      <c r="DOB21" s="91"/>
      <c r="DOC21" s="91"/>
      <c r="DOD21" s="91"/>
      <c r="DOE21" s="91"/>
      <c r="DOF21" s="91"/>
      <c r="DOG21" s="91"/>
      <c r="DOH21" s="91"/>
      <c r="DOI21" s="91"/>
      <c r="DOJ21" s="91"/>
      <c r="DOK21" s="91"/>
      <c r="DOL21" s="91"/>
      <c r="DOM21" s="91"/>
      <c r="DON21" s="91"/>
      <c r="DOO21" s="91"/>
      <c r="DOP21" s="91"/>
      <c r="DOQ21" s="91"/>
      <c r="DOR21" s="91"/>
      <c r="DOS21" s="91"/>
      <c r="DOT21" s="91"/>
      <c r="DOU21" s="91"/>
      <c r="DOV21" s="91"/>
      <c r="DOW21" s="91"/>
      <c r="DOX21" s="91"/>
      <c r="DOY21" s="91"/>
      <c r="DOZ21" s="91"/>
      <c r="DPA21" s="91"/>
      <c r="DPB21" s="91"/>
      <c r="DPC21" s="91"/>
      <c r="DPD21" s="91"/>
      <c r="DPE21" s="91"/>
      <c r="DPF21" s="91"/>
      <c r="DPG21" s="91"/>
      <c r="DPH21" s="91"/>
      <c r="DPI21" s="91"/>
      <c r="DPJ21" s="91"/>
      <c r="DPK21" s="91"/>
      <c r="DPL21" s="91"/>
      <c r="DPM21" s="91"/>
      <c r="DPN21" s="91"/>
      <c r="DPO21" s="91"/>
      <c r="DPP21" s="91"/>
      <c r="DPQ21" s="91"/>
      <c r="DPR21" s="91"/>
      <c r="DPS21" s="91"/>
      <c r="DPT21" s="91"/>
      <c r="DPU21" s="91"/>
      <c r="DPV21" s="91"/>
      <c r="DPW21" s="91"/>
      <c r="DPX21" s="91"/>
      <c r="DPY21" s="91"/>
      <c r="DPZ21" s="91"/>
      <c r="DQA21" s="91"/>
      <c r="DQB21" s="91"/>
      <c r="DQC21" s="91"/>
      <c r="DQD21" s="91"/>
      <c r="DQE21" s="91"/>
      <c r="DQF21" s="91"/>
      <c r="DQG21" s="91"/>
      <c r="DQH21" s="91"/>
      <c r="DQI21" s="91"/>
      <c r="DQJ21" s="91"/>
      <c r="DQK21" s="91"/>
      <c r="DQL21" s="91"/>
      <c r="DQM21" s="91"/>
      <c r="DQN21" s="91"/>
      <c r="DQO21" s="91"/>
      <c r="DQP21" s="91"/>
      <c r="DQQ21" s="91"/>
      <c r="DQR21" s="91"/>
      <c r="DQS21" s="91"/>
      <c r="DQT21" s="91"/>
      <c r="DQU21" s="91"/>
      <c r="DQV21" s="91"/>
      <c r="DQW21" s="91"/>
      <c r="DQX21" s="91"/>
      <c r="DQY21" s="91"/>
      <c r="DQZ21" s="91"/>
      <c r="DRA21" s="91"/>
      <c r="DRB21" s="91"/>
      <c r="DRC21" s="91"/>
      <c r="DRD21" s="91"/>
      <c r="DRE21" s="91"/>
      <c r="DRF21" s="91"/>
      <c r="DRG21" s="91"/>
      <c r="DRH21" s="91"/>
      <c r="DRI21" s="91"/>
      <c r="DRJ21" s="91"/>
      <c r="DRK21" s="91"/>
      <c r="DRL21" s="91"/>
      <c r="DRM21" s="91"/>
      <c r="DRN21" s="91"/>
      <c r="DRO21" s="91"/>
      <c r="DRP21" s="91"/>
      <c r="DRQ21" s="91"/>
      <c r="DRR21" s="91"/>
      <c r="DRS21" s="91"/>
      <c r="DRT21" s="91"/>
      <c r="DRU21" s="91"/>
      <c r="DRV21" s="91"/>
      <c r="DRW21" s="91"/>
      <c r="DRX21" s="91"/>
      <c r="DRY21" s="91"/>
      <c r="DRZ21" s="91"/>
      <c r="DSA21" s="91"/>
      <c r="DSB21" s="91"/>
      <c r="DSC21" s="91"/>
      <c r="DSD21" s="91"/>
      <c r="DSE21" s="91"/>
      <c r="DSF21" s="91"/>
      <c r="DSG21" s="91"/>
      <c r="DSH21" s="91"/>
      <c r="DSI21" s="91"/>
      <c r="DSJ21" s="91"/>
      <c r="DSK21" s="91"/>
      <c r="DSL21" s="91"/>
      <c r="DSM21" s="91"/>
      <c r="DSN21" s="91"/>
      <c r="DSO21" s="91"/>
      <c r="DSP21" s="91"/>
      <c r="DSQ21" s="91"/>
      <c r="DSR21" s="91"/>
      <c r="DSS21" s="91"/>
      <c r="DST21" s="91"/>
      <c r="DSU21" s="91"/>
      <c r="DSV21" s="91"/>
      <c r="DSW21" s="91"/>
      <c r="DSX21" s="91"/>
      <c r="DSY21" s="91"/>
      <c r="DSZ21" s="91"/>
      <c r="DTA21" s="91"/>
      <c r="DTB21" s="91"/>
      <c r="DTC21" s="91"/>
      <c r="DTD21" s="91"/>
      <c r="DTE21" s="91"/>
      <c r="DTF21" s="91"/>
      <c r="DTG21" s="91"/>
      <c r="DTH21" s="91"/>
      <c r="DTI21" s="91"/>
      <c r="DTJ21" s="91"/>
      <c r="DTK21" s="91"/>
      <c r="DTL21" s="91"/>
      <c r="DTM21" s="91"/>
      <c r="DTN21" s="91"/>
      <c r="DTO21" s="91"/>
      <c r="DTP21" s="91"/>
      <c r="DTQ21" s="91"/>
      <c r="DTR21" s="91"/>
      <c r="DTS21" s="91"/>
      <c r="DTT21" s="91"/>
      <c r="DTU21" s="91"/>
      <c r="DTV21" s="91"/>
      <c r="DTW21" s="91"/>
      <c r="DTX21" s="91"/>
      <c r="DTY21" s="91"/>
      <c r="DTZ21" s="91"/>
      <c r="DUA21" s="91"/>
      <c r="DUB21" s="91"/>
      <c r="DUC21" s="91"/>
      <c r="DUD21" s="91"/>
      <c r="DUE21" s="91"/>
      <c r="DUF21" s="91"/>
      <c r="DUG21" s="91"/>
      <c r="DUH21" s="91"/>
      <c r="DUI21" s="91"/>
      <c r="DUJ21" s="91"/>
      <c r="DUK21" s="91"/>
      <c r="DUL21" s="91"/>
      <c r="DUM21" s="91"/>
      <c r="DUN21" s="91"/>
      <c r="DUO21" s="91"/>
      <c r="DUP21" s="91"/>
      <c r="DUQ21" s="91"/>
      <c r="DUR21" s="91"/>
      <c r="DUS21" s="91"/>
      <c r="DUT21" s="91"/>
      <c r="DUU21" s="91"/>
      <c r="DUV21" s="91"/>
      <c r="DUW21" s="91"/>
      <c r="DUX21" s="91"/>
      <c r="DUY21" s="91"/>
      <c r="DUZ21" s="91"/>
      <c r="DVA21" s="91"/>
      <c r="DVB21" s="91"/>
      <c r="DVC21" s="91"/>
      <c r="DVD21" s="91"/>
      <c r="DVE21" s="91"/>
      <c r="DVF21" s="91"/>
      <c r="DVG21" s="91"/>
      <c r="DVH21" s="91"/>
      <c r="DVI21" s="91"/>
      <c r="DVJ21" s="91"/>
      <c r="DVK21" s="91"/>
      <c r="DVL21" s="91"/>
      <c r="DVM21" s="91"/>
      <c r="DVN21" s="91"/>
      <c r="DVO21" s="91"/>
      <c r="DVP21" s="91"/>
      <c r="DVQ21" s="91"/>
      <c r="DVR21" s="91"/>
      <c r="DVS21" s="91"/>
      <c r="DVT21" s="91"/>
      <c r="DVU21" s="91"/>
      <c r="DVV21" s="91"/>
      <c r="DVW21" s="91"/>
      <c r="DVX21" s="91"/>
      <c r="DVY21" s="91"/>
      <c r="DVZ21" s="91"/>
      <c r="DWA21" s="91"/>
      <c r="DWB21" s="91"/>
      <c r="DWC21" s="91"/>
      <c r="DWD21" s="91"/>
      <c r="DWE21" s="91"/>
      <c r="DWF21" s="91"/>
      <c r="DWG21" s="91"/>
      <c r="DWH21" s="91"/>
      <c r="DWI21" s="91"/>
      <c r="DWJ21" s="91"/>
      <c r="DWK21" s="91"/>
      <c r="DWL21" s="91"/>
      <c r="DWM21" s="91"/>
      <c r="DWN21" s="91"/>
      <c r="DWO21" s="91"/>
      <c r="DWP21" s="91"/>
      <c r="DWQ21" s="91"/>
      <c r="DWR21" s="91"/>
      <c r="DWS21" s="91"/>
      <c r="DWT21" s="91"/>
      <c r="DWU21" s="91"/>
      <c r="DWV21" s="91"/>
      <c r="DWW21" s="91"/>
      <c r="DWX21" s="91"/>
      <c r="DWY21" s="91"/>
      <c r="DWZ21" s="91"/>
      <c r="DXA21" s="91"/>
      <c r="DXB21" s="91"/>
      <c r="DXC21" s="91"/>
      <c r="DXD21" s="91"/>
      <c r="DXE21" s="91"/>
      <c r="DXF21" s="91"/>
      <c r="DXG21" s="91"/>
      <c r="DXH21" s="91"/>
      <c r="DXI21" s="91"/>
      <c r="DXJ21" s="91"/>
      <c r="DXK21" s="91"/>
      <c r="DXL21" s="91"/>
      <c r="DXM21" s="91"/>
      <c r="DXN21" s="91"/>
      <c r="DXO21" s="91"/>
      <c r="DXP21" s="91"/>
      <c r="DXQ21" s="91"/>
      <c r="DXR21" s="91"/>
      <c r="DXS21" s="91"/>
      <c r="DXT21" s="91"/>
      <c r="DXU21" s="91"/>
      <c r="DXV21" s="91"/>
      <c r="DXW21" s="91"/>
      <c r="DXX21" s="91"/>
      <c r="DXY21" s="91"/>
      <c r="DXZ21" s="91"/>
      <c r="DYA21" s="91"/>
      <c r="DYB21" s="91"/>
      <c r="DYC21" s="91"/>
      <c r="DYD21" s="91"/>
      <c r="DYE21" s="91"/>
      <c r="DYF21" s="91"/>
      <c r="DYG21" s="91"/>
      <c r="DYH21" s="91"/>
      <c r="DYI21" s="91"/>
      <c r="DYJ21" s="91"/>
      <c r="DYK21" s="91"/>
      <c r="DYL21" s="91"/>
      <c r="DYM21" s="91"/>
      <c r="DYN21" s="91"/>
      <c r="DYO21" s="91"/>
      <c r="DYP21" s="91"/>
      <c r="DYQ21" s="91"/>
      <c r="DYR21" s="91"/>
      <c r="DYS21" s="91"/>
      <c r="DYT21" s="91"/>
      <c r="DYU21" s="91"/>
      <c r="DYV21" s="91"/>
      <c r="DYW21" s="91"/>
      <c r="DYX21" s="91"/>
      <c r="DYY21" s="91"/>
      <c r="DYZ21" s="91"/>
      <c r="DZA21" s="91"/>
      <c r="DZB21" s="91"/>
      <c r="DZC21" s="91"/>
      <c r="DZD21" s="91"/>
      <c r="DZE21" s="91"/>
      <c r="DZF21" s="91"/>
      <c r="DZG21" s="91"/>
      <c r="DZH21" s="91"/>
      <c r="DZI21" s="91"/>
      <c r="DZJ21" s="91"/>
      <c r="DZK21" s="91"/>
      <c r="DZL21" s="91"/>
      <c r="DZM21" s="91"/>
      <c r="DZN21" s="91"/>
      <c r="DZO21" s="91"/>
      <c r="DZP21" s="91"/>
      <c r="DZQ21" s="91"/>
      <c r="DZR21" s="91"/>
      <c r="DZS21" s="91"/>
      <c r="DZT21" s="91"/>
      <c r="DZU21" s="91"/>
      <c r="DZV21" s="91"/>
      <c r="DZW21" s="91"/>
      <c r="DZX21" s="91"/>
      <c r="DZY21" s="91"/>
      <c r="DZZ21" s="91"/>
      <c r="EAA21" s="91"/>
      <c r="EAB21" s="91"/>
      <c r="EAC21" s="91"/>
      <c r="EAD21" s="91"/>
      <c r="EAE21" s="91"/>
      <c r="EAF21" s="91"/>
      <c r="EAG21" s="91"/>
      <c r="EAH21" s="91"/>
      <c r="EAI21" s="91"/>
      <c r="EAJ21" s="91"/>
      <c r="EAK21" s="91"/>
      <c r="EAL21" s="91"/>
      <c r="EAM21" s="91"/>
      <c r="EAN21" s="91"/>
      <c r="EAO21" s="91"/>
      <c r="EAP21" s="91"/>
      <c r="EAQ21" s="91"/>
      <c r="EAR21" s="91"/>
      <c r="EAS21" s="91"/>
      <c r="EAT21" s="91"/>
      <c r="EAU21" s="91"/>
      <c r="EAV21" s="91"/>
      <c r="EAW21" s="91"/>
      <c r="EAX21" s="91"/>
      <c r="EAY21" s="91"/>
      <c r="EAZ21" s="91"/>
      <c r="EBA21" s="91"/>
      <c r="EBB21" s="91"/>
      <c r="EBC21" s="91"/>
      <c r="EBD21" s="91"/>
      <c r="EBE21" s="91"/>
      <c r="EBF21" s="91"/>
      <c r="EBG21" s="91"/>
      <c r="EBH21" s="91"/>
      <c r="EBI21" s="91"/>
      <c r="EBJ21" s="91"/>
      <c r="EBK21" s="91"/>
      <c r="EBL21" s="91"/>
      <c r="EBM21" s="91"/>
      <c r="EBN21" s="91"/>
      <c r="EBO21" s="91"/>
      <c r="EBP21" s="91"/>
      <c r="EBQ21" s="91"/>
      <c r="EBR21" s="91"/>
      <c r="EBS21" s="91"/>
      <c r="EBT21" s="91"/>
      <c r="EBU21" s="91"/>
      <c r="EBV21" s="91"/>
      <c r="EBW21" s="91"/>
      <c r="EBX21" s="91"/>
      <c r="EBY21" s="91"/>
      <c r="EBZ21" s="91"/>
      <c r="ECA21" s="91"/>
      <c r="ECB21" s="91"/>
      <c r="ECC21" s="91"/>
      <c r="ECD21" s="91"/>
      <c r="ECE21" s="91"/>
      <c r="ECF21" s="91"/>
      <c r="ECG21" s="91"/>
      <c r="ECH21" s="91"/>
      <c r="ECI21" s="91"/>
      <c r="ECJ21" s="91"/>
      <c r="ECK21" s="91"/>
      <c r="ECL21" s="91"/>
      <c r="ECM21" s="91"/>
      <c r="ECN21" s="91"/>
      <c r="ECO21" s="91"/>
      <c r="ECP21" s="91"/>
      <c r="ECQ21" s="91"/>
      <c r="ECR21" s="91"/>
      <c r="ECS21" s="91"/>
      <c r="ECT21" s="91"/>
      <c r="ECU21" s="91"/>
      <c r="ECV21" s="91"/>
      <c r="ECW21" s="91"/>
      <c r="ECX21" s="91"/>
      <c r="ECY21" s="91"/>
      <c r="ECZ21" s="91"/>
      <c r="EDA21" s="91"/>
      <c r="EDB21" s="91"/>
      <c r="EDC21" s="91"/>
      <c r="EDD21" s="91"/>
      <c r="EDE21" s="91"/>
      <c r="EDF21" s="91"/>
      <c r="EDG21" s="91"/>
      <c r="EDH21" s="91"/>
      <c r="EDI21" s="91"/>
      <c r="EDJ21" s="91"/>
      <c r="EDK21" s="91"/>
      <c r="EDL21" s="91"/>
      <c r="EDM21" s="91"/>
      <c r="EDN21" s="91"/>
      <c r="EDO21" s="91"/>
      <c r="EDP21" s="91"/>
      <c r="EDQ21" s="91"/>
      <c r="EDR21" s="91"/>
      <c r="EDS21" s="91"/>
      <c r="EDT21" s="91"/>
      <c r="EDU21" s="91"/>
      <c r="EDV21" s="91"/>
      <c r="EDW21" s="91"/>
      <c r="EDX21" s="91"/>
      <c r="EDY21" s="91"/>
      <c r="EDZ21" s="91"/>
      <c r="EEA21" s="91"/>
      <c r="EEB21" s="91"/>
      <c r="EEC21" s="91"/>
      <c r="EED21" s="91"/>
      <c r="EEE21" s="91"/>
      <c r="EEF21" s="91"/>
      <c r="EEG21" s="91"/>
      <c r="EEH21" s="91"/>
      <c r="EEI21" s="91"/>
      <c r="EEJ21" s="91"/>
      <c r="EEK21" s="91"/>
      <c r="EEL21" s="91"/>
      <c r="EEM21" s="91"/>
      <c r="EEN21" s="91"/>
      <c r="EEO21" s="91"/>
      <c r="EEP21" s="91"/>
      <c r="EEQ21" s="91"/>
      <c r="EER21" s="91"/>
      <c r="EES21" s="91"/>
      <c r="EET21" s="91"/>
      <c r="EEU21" s="91"/>
      <c r="EEV21" s="91"/>
      <c r="EEW21" s="91"/>
      <c r="EEX21" s="91"/>
      <c r="EEY21" s="91"/>
      <c r="EEZ21" s="91"/>
      <c r="EFA21" s="91"/>
      <c r="EFB21" s="91"/>
      <c r="EFC21" s="91"/>
      <c r="EFD21" s="91"/>
      <c r="EFE21" s="91"/>
      <c r="EFF21" s="91"/>
      <c r="EFG21" s="91"/>
      <c r="EFH21" s="91"/>
      <c r="EFI21" s="91"/>
      <c r="EFJ21" s="91"/>
      <c r="EFK21" s="91"/>
      <c r="EFL21" s="91"/>
      <c r="EFM21" s="91"/>
      <c r="EFN21" s="91"/>
      <c r="EFO21" s="91"/>
      <c r="EFP21" s="91"/>
      <c r="EFQ21" s="91"/>
      <c r="EFR21" s="91"/>
      <c r="EFS21" s="91"/>
      <c r="EFT21" s="91"/>
      <c r="EFU21" s="91"/>
      <c r="EFV21" s="91"/>
      <c r="EFW21" s="91"/>
      <c r="EFX21" s="91"/>
      <c r="EFY21" s="91"/>
      <c r="EFZ21" s="91"/>
      <c r="EGA21" s="91"/>
      <c r="EGB21" s="91"/>
      <c r="EGC21" s="91"/>
      <c r="EGD21" s="91"/>
      <c r="EGE21" s="91"/>
      <c r="EGF21" s="91"/>
      <c r="EGG21" s="91"/>
      <c r="EGH21" s="91"/>
      <c r="EGI21" s="91"/>
      <c r="EGJ21" s="91"/>
      <c r="EGK21" s="91"/>
      <c r="EGL21" s="91"/>
      <c r="EGM21" s="91"/>
      <c r="EGN21" s="91"/>
      <c r="EGO21" s="91"/>
      <c r="EGP21" s="91"/>
      <c r="EGQ21" s="91"/>
      <c r="EGR21" s="91"/>
      <c r="EGS21" s="91"/>
      <c r="EGT21" s="91"/>
      <c r="EGU21" s="91"/>
      <c r="EGV21" s="91"/>
      <c r="EGW21" s="91"/>
      <c r="EGX21" s="91"/>
      <c r="EGY21" s="91"/>
      <c r="EGZ21" s="91"/>
      <c r="EHA21" s="91"/>
      <c r="EHB21" s="91"/>
      <c r="EHC21" s="91"/>
      <c r="EHD21" s="91"/>
      <c r="EHE21" s="91"/>
      <c r="EHF21" s="91"/>
      <c r="EHG21" s="91"/>
      <c r="EHH21" s="91"/>
      <c r="EHI21" s="91"/>
      <c r="EHJ21" s="91"/>
      <c r="EHK21" s="91"/>
      <c r="EHL21" s="91"/>
      <c r="EHM21" s="91"/>
      <c r="EHN21" s="91"/>
      <c r="EHO21" s="91"/>
      <c r="EHP21" s="91"/>
      <c r="EHQ21" s="91"/>
      <c r="EHR21" s="91"/>
      <c r="EHS21" s="91"/>
      <c r="EHT21" s="91"/>
      <c r="EHU21" s="91"/>
      <c r="EHV21" s="91"/>
      <c r="EHW21" s="91"/>
      <c r="EHX21" s="91"/>
      <c r="EHY21" s="91"/>
      <c r="EHZ21" s="91"/>
      <c r="EIA21" s="91"/>
      <c r="EIB21" s="91"/>
      <c r="EIC21" s="91"/>
      <c r="EID21" s="91"/>
      <c r="EIE21" s="91"/>
      <c r="EIF21" s="91"/>
      <c r="EIG21" s="91"/>
      <c r="EIH21" s="91"/>
      <c r="EII21" s="91"/>
      <c r="EIJ21" s="91"/>
      <c r="EIK21" s="91"/>
      <c r="EIL21" s="91"/>
      <c r="EIM21" s="91"/>
      <c r="EIN21" s="91"/>
      <c r="EIO21" s="91"/>
      <c r="EIP21" s="91"/>
      <c r="EIQ21" s="91"/>
      <c r="EIR21" s="91"/>
      <c r="EIS21" s="91"/>
      <c r="EIT21" s="91"/>
      <c r="EIU21" s="91"/>
      <c r="EIV21" s="91"/>
      <c r="EIW21" s="91"/>
      <c r="EIX21" s="91"/>
      <c r="EIY21" s="91"/>
      <c r="EIZ21" s="91"/>
      <c r="EJA21" s="91"/>
      <c r="EJB21" s="91"/>
      <c r="EJC21" s="91"/>
      <c r="EJD21" s="91"/>
      <c r="EJE21" s="91"/>
      <c r="EJF21" s="91"/>
      <c r="EJG21" s="91"/>
      <c r="EJH21" s="91"/>
      <c r="EJI21" s="91"/>
      <c r="EJJ21" s="91"/>
      <c r="EJK21" s="91"/>
      <c r="EJL21" s="91"/>
      <c r="EJM21" s="91"/>
      <c r="EJN21" s="91"/>
      <c r="EJO21" s="91"/>
      <c r="EJP21" s="91"/>
      <c r="EJQ21" s="91"/>
      <c r="EJR21" s="91"/>
      <c r="EJS21" s="91"/>
      <c r="EJT21" s="91"/>
      <c r="EJU21" s="91"/>
      <c r="EJV21" s="91"/>
      <c r="EJW21" s="91"/>
      <c r="EJX21" s="91"/>
      <c r="EJY21" s="91"/>
      <c r="EJZ21" s="91"/>
      <c r="EKA21" s="91"/>
      <c r="EKB21" s="91"/>
      <c r="EKC21" s="91"/>
      <c r="EKD21" s="91"/>
      <c r="EKE21" s="91"/>
      <c r="EKF21" s="91"/>
      <c r="EKG21" s="91"/>
      <c r="EKH21" s="91"/>
      <c r="EKI21" s="91"/>
      <c r="EKJ21" s="91"/>
      <c r="EKK21" s="91"/>
      <c r="EKL21" s="91"/>
      <c r="EKM21" s="91"/>
      <c r="EKN21" s="91"/>
      <c r="EKO21" s="91"/>
      <c r="EKP21" s="91"/>
      <c r="EKQ21" s="91"/>
      <c r="EKR21" s="91"/>
      <c r="EKS21" s="91"/>
      <c r="EKT21" s="91"/>
      <c r="EKU21" s="91"/>
      <c r="EKV21" s="91"/>
      <c r="EKW21" s="91"/>
      <c r="EKX21" s="91"/>
      <c r="EKY21" s="91"/>
      <c r="EKZ21" s="91"/>
      <c r="ELA21" s="91"/>
      <c r="ELB21" s="91"/>
      <c r="ELC21" s="91"/>
      <c r="ELD21" s="91"/>
      <c r="ELE21" s="91"/>
      <c r="ELF21" s="91"/>
      <c r="ELG21" s="91"/>
      <c r="ELH21" s="91"/>
      <c r="ELI21" s="91"/>
      <c r="ELJ21" s="91"/>
      <c r="ELK21" s="91"/>
      <c r="ELL21" s="91"/>
      <c r="ELM21" s="91"/>
      <c r="ELN21" s="91"/>
      <c r="ELO21" s="91"/>
      <c r="ELP21" s="91"/>
      <c r="ELQ21" s="91"/>
      <c r="ELR21" s="91"/>
      <c r="ELS21" s="91"/>
      <c r="ELT21" s="91"/>
      <c r="ELU21" s="91"/>
      <c r="ELV21" s="91"/>
      <c r="ELW21" s="91"/>
      <c r="ELX21" s="91"/>
      <c r="ELY21" s="91"/>
      <c r="ELZ21" s="91"/>
      <c r="EMA21" s="91"/>
      <c r="EMB21" s="91"/>
      <c r="EMC21" s="91"/>
      <c r="EMD21" s="91"/>
      <c r="EME21" s="91"/>
      <c r="EMF21" s="91"/>
      <c r="EMG21" s="91"/>
      <c r="EMH21" s="91"/>
      <c r="EMI21" s="91"/>
      <c r="EMJ21" s="91"/>
      <c r="EMK21" s="91"/>
      <c r="EML21" s="91"/>
      <c r="EMM21" s="91"/>
      <c r="EMN21" s="91"/>
      <c r="EMO21" s="91"/>
      <c r="EMP21" s="91"/>
      <c r="EMQ21" s="91"/>
      <c r="EMR21" s="91"/>
      <c r="EMS21" s="91"/>
      <c r="EMT21" s="91"/>
      <c r="EMU21" s="91"/>
      <c r="EMV21" s="91"/>
      <c r="EMW21" s="91"/>
      <c r="EMX21" s="91"/>
      <c r="EMY21" s="91"/>
      <c r="EMZ21" s="91"/>
      <c r="ENA21" s="91"/>
      <c r="ENB21" s="91"/>
      <c r="ENC21" s="91"/>
      <c r="END21" s="91"/>
      <c r="ENE21" s="91"/>
      <c r="ENF21" s="91"/>
      <c r="ENG21" s="91"/>
      <c r="ENH21" s="91"/>
      <c r="ENI21" s="91"/>
      <c r="ENJ21" s="91"/>
      <c r="ENK21" s="91"/>
      <c r="ENL21" s="91"/>
      <c r="ENM21" s="91"/>
      <c r="ENN21" s="91"/>
      <c r="ENO21" s="91"/>
      <c r="ENP21" s="91"/>
      <c r="ENQ21" s="91"/>
      <c r="ENR21" s="91"/>
      <c r="ENS21" s="91"/>
      <c r="ENT21" s="91"/>
      <c r="ENU21" s="91"/>
      <c r="ENV21" s="91"/>
      <c r="ENW21" s="91"/>
      <c r="ENX21" s="91"/>
      <c r="ENY21" s="91"/>
      <c r="ENZ21" s="91"/>
      <c r="EOA21" s="91"/>
      <c r="EOB21" s="91"/>
      <c r="EOC21" s="91"/>
      <c r="EOD21" s="91"/>
      <c r="EOE21" s="91"/>
      <c r="EOF21" s="91"/>
      <c r="EOG21" s="91"/>
      <c r="EOH21" s="91"/>
      <c r="EOI21" s="91"/>
      <c r="EOJ21" s="91"/>
      <c r="EOK21" s="91"/>
      <c r="EOL21" s="91"/>
      <c r="EOM21" s="91"/>
      <c r="EON21" s="91"/>
      <c r="EOO21" s="91"/>
      <c r="EOP21" s="91"/>
      <c r="EOQ21" s="91"/>
      <c r="EOR21" s="91"/>
      <c r="EOS21" s="91"/>
      <c r="EOT21" s="91"/>
      <c r="EOU21" s="91"/>
      <c r="EOV21" s="91"/>
      <c r="EOW21" s="91"/>
      <c r="EOX21" s="91"/>
      <c r="EOY21" s="91"/>
      <c r="EOZ21" s="91"/>
      <c r="EPA21" s="91"/>
      <c r="EPB21" s="91"/>
      <c r="EPC21" s="91"/>
      <c r="EPD21" s="91"/>
      <c r="EPE21" s="91"/>
      <c r="EPF21" s="91"/>
      <c r="EPG21" s="91"/>
      <c r="EPH21" s="91"/>
      <c r="EPI21" s="91"/>
      <c r="EPJ21" s="91"/>
      <c r="EPK21" s="91"/>
      <c r="EPL21" s="91"/>
      <c r="EPM21" s="91"/>
      <c r="EPN21" s="91"/>
      <c r="EPO21" s="91"/>
      <c r="EPP21" s="91"/>
      <c r="EPQ21" s="91"/>
      <c r="EPR21" s="91"/>
      <c r="EPS21" s="91"/>
      <c r="EPT21" s="91"/>
      <c r="EPU21" s="91"/>
      <c r="EPV21" s="91"/>
      <c r="EPW21" s="91"/>
      <c r="EPX21" s="91"/>
      <c r="EPY21" s="91"/>
      <c r="EPZ21" s="91"/>
      <c r="EQA21" s="91"/>
      <c r="EQB21" s="91"/>
      <c r="EQC21" s="91"/>
      <c r="EQD21" s="91"/>
      <c r="EQE21" s="91"/>
      <c r="EQF21" s="91"/>
      <c r="EQG21" s="91"/>
      <c r="EQH21" s="91"/>
      <c r="EQI21" s="91"/>
      <c r="EQJ21" s="91"/>
      <c r="EQK21" s="91"/>
      <c r="EQL21" s="91"/>
      <c r="EQM21" s="91"/>
      <c r="EQN21" s="91"/>
      <c r="EQO21" s="91"/>
      <c r="EQP21" s="91"/>
      <c r="EQQ21" s="91"/>
      <c r="EQR21" s="91"/>
      <c r="EQS21" s="91"/>
      <c r="EQT21" s="91"/>
      <c r="EQU21" s="91"/>
      <c r="EQV21" s="91"/>
      <c r="EQW21" s="91"/>
      <c r="EQX21" s="91"/>
      <c r="EQY21" s="91"/>
      <c r="EQZ21" s="91"/>
      <c r="ERA21" s="91"/>
      <c r="ERB21" s="91"/>
      <c r="ERC21" s="91"/>
      <c r="ERD21" s="91"/>
      <c r="ERE21" s="91"/>
      <c r="ERF21" s="91"/>
      <c r="ERG21" s="91"/>
      <c r="ERH21" s="91"/>
      <c r="ERI21" s="91"/>
      <c r="ERJ21" s="91"/>
      <c r="ERK21" s="91"/>
      <c r="ERL21" s="91"/>
      <c r="ERM21" s="91"/>
      <c r="ERN21" s="91"/>
      <c r="ERO21" s="91"/>
      <c r="ERP21" s="91"/>
      <c r="ERQ21" s="91"/>
      <c r="ERR21" s="91"/>
      <c r="ERS21" s="91"/>
      <c r="ERT21" s="91"/>
      <c r="ERU21" s="91"/>
      <c r="ERV21" s="91"/>
      <c r="ERW21" s="91"/>
      <c r="ERX21" s="91"/>
      <c r="ERY21" s="91"/>
      <c r="ERZ21" s="91"/>
      <c r="ESA21" s="91"/>
      <c r="ESB21" s="91"/>
      <c r="ESC21" s="91"/>
      <c r="ESD21" s="91"/>
      <c r="ESE21" s="91"/>
      <c r="ESF21" s="91"/>
      <c r="ESG21" s="91"/>
      <c r="ESH21" s="91"/>
      <c r="ESI21" s="91"/>
      <c r="ESJ21" s="91"/>
      <c r="ESK21" s="91"/>
      <c r="ESL21" s="91"/>
      <c r="ESM21" s="91"/>
      <c r="ESN21" s="91"/>
      <c r="ESO21" s="91"/>
      <c r="ESP21" s="91"/>
      <c r="ESQ21" s="91"/>
      <c r="ESR21" s="91"/>
      <c r="ESS21" s="91"/>
      <c r="EST21" s="91"/>
      <c r="ESU21" s="91"/>
      <c r="ESV21" s="91"/>
      <c r="ESW21" s="91"/>
      <c r="ESX21" s="91"/>
      <c r="ESY21" s="91"/>
      <c r="ESZ21" s="91"/>
      <c r="ETA21" s="91"/>
      <c r="ETB21" s="91"/>
      <c r="ETC21" s="91"/>
      <c r="ETD21" s="91"/>
      <c r="ETE21" s="91"/>
      <c r="ETF21" s="91"/>
      <c r="ETG21" s="91"/>
      <c r="ETH21" s="91"/>
      <c r="ETI21" s="91"/>
      <c r="ETJ21" s="91"/>
      <c r="ETK21" s="91"/>
      <c r="ETL21" s="91"/>
      <c r="ETM21" s="91"/>
      <c r="ETN21" s="91"/>
      <c r="ETO21" s="91"/>
      <c r="ETP21" s="91"/>
      <c r="ETQ21" s="91"/>
      <c r="ETR21" s="91"/>
      <c r="ETS21" s="91"/>
      <c r="ETT21" s="91"/>
      <c r="ETU21" s="91"/>
      <c r="ETV21" s="91"/>
      <c r="ETW21" s="91"/>
      <c r="ETX21" s="91"/>
      <c r="ETY21" s="91"/>
      <c r="ETZ21" s="91"/>
      <c r="EUA21" s="91"/>
      <c r="EUB21" s="91"/>
      <c r="EUC21" s="91"/>
      <c r="EUD21" s="91"/>
      <c r="EUE21" s="91"/>
      <c r="EUF21" s="91"/>
      <c r="EUG21" s="91"/>
      <c r="EUH21" s="91"/>
      <c r="EUI21" s="91"/>
      <c r="EUJ21" s="91"/>
      <c r="EUK21" s="91"/>
      <c r="EUL21" s="91"/>
      <c r="EUM21" s="91"/>
      <c r="EUN21" s="91"/>
      <c r="EUO21" s="91"/>
      <c r="EUP21" s="91"/>
      <c r="EUQ21" s="91"/>
      <c r="EUR21" s="91"/>
      <c r="EUS21" s="91"/>
      <c r="EUT21" s="91"/>
      <c r="EUU21" s="91"/>
      <c r="EUV21" s="91"/>
      <c r="EUW21" s="91"/>
      <c r="EUX21" s="91"/>
      <c r="EUY21" s="91"/>
      <c r="EUZ21" s="91"/>
      <c r="EVA21" s="91"/>
      <c r="EVB21" s="91"/>
      <c r="EVC21" s="91"/>
      <c r="EVD21" s="91"/>
      <c r="EVE21" s="91"/>
      <c r="EVF21" s="91"/>
      <c r="EVG21" s="91"/>
      <c r="EVH21" s="91"/>
      <c r="EVI21" s="91"/>
      <c r="EVJ21" s="91"/>
      <c r="EVK21" s="91"/>
      <c r="EVL21" s="91"/>
      <c r="EVM21" s="91"/>
      <c r="EVN21" s="91"/>
      <c r="EVO21" s="91"/>
      <c r="EVP21" s="91"/>
      <c r="EVQ21" s="91"/>
      <c r="EVR21" s="91"/>
      <c r="EVS21" s="91"/>
      <c r="EVT21" s="91"/>
      <c r="EVU21" s="91"/>
      <c r="EVV21" s="91"/>
      <c r="EVW21" s="91"/>
      <c r="EVX21" s="91"/>
      <c r="EVY21" s="91"/>
      <c r="EVZ21" s="91"/>
      <c r="EWA21" s="91"/>
      <c r="EWB21" s="91"/>
      <c r="EWC21" s="91"/>
      <c r="EWD21" s="91"/>
      <c r="EWE21" s="91"/>
      <c r="EWF21" s="91"/>
      <c r="EWG21" s="91"/>
      <c r="EWH21" s="91"/>
      <c r="EWI21" s="91"/>
      <c r="EWJ21" s="91"/>
      <c r="EWK21" s="91"/>
      <c r="EWL21" s="91"/>
      <c r="EWM21" s="91"/>
      <c r="EWN21" s="91"/>
      <c r="EWO21" s="91"/>
      <c r="EWP21" s="91"/>
      <c r="EWQ21" s="91"/>
      <c r="EWR21" s="91"/>
      <c r="EWS21" s="91"/>
      <c r="EWT21" s="91"/>
      <c r="EWU21" s="91"/>
      <c r="EWV21" s="91"/>
      <c r="EWW21" s="91"/>
      <c r="EWX21" s="91"/>
      <c r="EWY21" s="91"/>
      <c r="EWZ21" s="91"/>
      <c r="EXA21" s="91"/>
      <c r="EXB21" s="91"/>
      <c r="EXC21" s="91"/>
      <c r="EXD21" s="91"/>
      <c r="EXE21" s="91"/>
      <c r="EXF21" s="91"/>
      <c r="EXG21" s="91"/>
      <c r="EXH21" s="91"/>
      <c r="EXI21" s="91"/>
      <c r="EXJ21" s="91"/>
      <c r="EXK21" s="91"/>
      <c r="EXL21" s="91"/>
      <c r="EXM21" s="91"/>
      <c r="EXN21" s="91"/>
      <c r="EXO21" s="91"/>
      <c r="EXP21" s="91"/>
      <c r="EXQ21" s="91"/>
      <c r="EXR21" s="91"/>
      <c r="EXS21" s="91"/>
      <c r="EXT21" s="91"/>
      <c r="EXU21" s="91"/>
      <c r="EXV21" s="91"/>
      <c r="EXW21" s="91"/>
      <c r="EXX21" s="91"/>
      <c r="EXY21" s="91"/>
      <c r="EXZ21" s="91"/>
      <c r="EYA21" s="91"/>
      <c r="EYB21" s="91"/>
      <c r="EYC21" s="91"/>
      <c r="EYD21" s="91"/>
      <c r="EYE21" s="91"/>
      <c r="EYF21" s="91"/>
      <c r="EYG21" s="91"/>
      <c r="EYH21" s="91"/>
      <c r="EYI21" s="91"/>
      <c r="EYJ21" s="91"/>
      <c r="EYK21" s="91"/>
      <c r="EYL21" s="91"/>
      <c r="EYM21" s="91"/>
      <c r="EYN21" s="91"/>
      <c r="EYO21" s="91"/>
      <c r="EYP21" s="91"/>
      <c r="EYQ21" s="91"/>
      <c r="EYR21" s="91"/>
      <c r="EYS21" s="91"/>
      <c r="EYT21" s="91"/>
      <c r="EYU21" s="91"/>
      <c r="EYV21" s="91"/>
      <c r="EYW21" s="91"/>
      <c r="EYX21" s="91"/>
      <c r="EYY21" s="91"/>
      <c r="EYZ21" s="91"/>
      <c r="EZA21" s="91"/>
      <c r="EZB21" s="91"/>
      <c r="EZC21" s="91"/>
      <c r="EZD21" s="91"/>
      <c r="EZE21" s="91"/>
      <c r="EZF21" s="91"/>
      <c r="EZG21" s="91"/>
      <c r="EZH21" s="91"/>
      <c r="EZI21" s="91"/>
      <c r="EZJ21" s="91"/>
      <c r="EZK21" s="91"/>
      <c r="EZL21" s="91"/>
      <c r="EZM21" s="91"/>
      <c r="EZN21" s="91"/>
      <c r="EZO21" s="91"/>
      <c r="EZP21" s="91"/>
      <c r="EZQ21" s="91"/>
      <c r="EZR21" s="91"/>
      <c r="EZS21" s="91"/>
      <c r="EZT21" s="91"/>
      <c r="EZU21" s="91"/>
      <c r="EZV21" s="91"/>
      <c r="EZW21" s="91"/>
      <c r="EZX21" s="91"/>
      <c r="EZY21" s="91"/>
      <c r="EZZ21" s="91"/>
      <c r="FAA21" s="91"/>
      <c r="FAB21" s="91"/>
      <c r="FAC21" s="91"/>
      <c r="FAD21" s="91"/>
      <c r="FAE21" s="91"/>
      <c r="FAF21" s="91"/>
      <c r="FAG21" s="91"/>
      <c r="FAH21" s="91"/>
      <c r="FAI21" s="91"/>
      <c r="FAJ21" s="91"/>
      <c r="FAK21" s="91"/>
      <c r="FAL21" s="91"/>
      <c r="FAM21" s="91"/>
      <c r="FAN21" s="91"/>
      <c r="FAO21" s="91"/>
      <c r="FAP21" s="91"/>
      <c r="FAQ21" s="91"/>
      <c r="FAR21" s="91"/>
      <c r="FAS21" s="91"/>
      <c r="FAT21" s="91"/>
      <c r="FAU21" s="91"/>
      <c r="FAV21" s="91"/>
      <c r="FAW21" s="91"/>
      <c r="FAX21" s="91"/>
      <c r="FAY21" s="91"/>
      <c r="FAZ21" s="91"/>
      <c r="FBA21" s="91"/>
      <c r="FBB21" s="91"/>
      <c r="FBC21" s="91"/>
      <c r="FBD21" s="91"/>
      <c r="FBE21" s="91"/>
      <c r="FBF21" s="91"/>
      <c r="FBG21" s="91"/>
      <c r="FBH21" s="91"/>
      <c r="FBI21" s="91"/>
      <c r="FBJ21" s="91"/>
      <c r="FBK21" s="91"/>
      <c r="FBL21" s="91"/>
      <c r="FBM21" s="91"/>
      <c r="FBN21" s="91"/>
      <c r="FBO21" s="91"/>
      <c r="FBP21" s="91"/>
      <c r="FBQ21" s="91"/>
      <c r="FBR21" s="91"/>
      <c r="FBS21" s="91"/>
      <c r="FBT21" s="91"/>
      <c r="FBU21" s="91"/>
      <c r="FBV21" s="91"/>
      <c r="FBW21" s="91"/>
      <c r="FBX21" s="91"/>
      <c r="FBY21" s="91"/>
      <c r="FBZ21" s="91"/>
      <c r="FCA21" s="91"/>
      <c r="FCB21" s="91"/>
      <c r="FCC21" s="91"/>
      <c r="FCD21" s="91"/>
      <c r="FCE21" s="91"/>
      <c r="FCF21" s="91"/>
      <c r="FCG21" s="91"/>
      <c r="FCH21" s="91"/>
      <c r="FCI21" s="91"/>
      <c r="FCJ21" s="91"/>
      <c r="FCK21" s="91"/>
      <c r="FCL21" s="91"/>
      <c r="FCM21" s="91"/>
      <c r="FCN21" s="91"/>
      <c r="FCO21" s="91"/>
      <c r="FCP21" s="91"/>
      <c r="FCQ21" s="91"/>
      <c r="FCR21" s="91"/>
      <c r="FCS21" s="91"/>
      <c r="FCT21" s="91"/>
      <c r="FCU21" s="91"/>
      <c r="FCV21" s="91"/>
      <c r="FCW21" s="91"/>
      <c r="FCX21" s="91"/>
      <c r="FCY21" s="91"/>
      <c r="FCZ21" s="91"/>
      <c r="FDA21" s="91"/>
      <c r="FDB21" s="91"/>
      <c r="FDC21" s="91"/>
      <c r="FDD21" s="91"/>
      <c r="FDE21" s="91"/>
      <c r="FDF21" s="91"/>
      <c r="FDG21" s="91"/>
      <c r="FDH21" s="91"/>
      <c r="FDI21" s="91"/>
      <c r="FDJ21" s="91"/>
      <c r="FDK21" s="91"/>
      <c r="FDL21" s="91"/>
      <c r="FDM21" s="91"/>
      <c r="FDN21" s="91"/>
      <c r="FDO21" s="91"/>
      <c r="FDP21" s="91"/>
      <c r="FDQ21" s="91"/>
      <c r="FDR21" s="91"/>
      <c r="FDS21" s="91"/>
      <c r="FDT21" s="91"/>
      <c r="FDU21" s="91"/>
      <c r="FDV21" s="91"/>
      <c r="FDW21" s="91"/>
      <c r="FDX21" s="91"/>
      <c r="FDY21" s="91"/>
      <c r="FDZ21" s="91"/>
      <c r="FEA21" s="91"/>
      <c r="FEB21" s="91"/>
      <c r="FEC21" s="91"/>
      <c r="FED21" s="91"/>
      <c r="FEE21" s="91"/>
      <c r="FEF21" s="91"/>
      <c r="FEG21" s="91"/>
      <c r="FEH21" s="91"/>
      <c r="FEI21" s="91"/>
      <c r="FEJ21" s="91"/>
      <c r="FEK21" s="91"/>
      <c r="FEL21" s="91"/>
      <c r="FEM21" s="91"/>
      <c r="FEN21" s="91"/>
      <c r="FEO21" s="91"/>
      <c r="FEP21" s="91"/>
      <c r="FEQ21" s="91"/>
      <c r="FER21" s="91"/>
      <c r="FES21" s="91"/>
      <c r="FET21" s="91"/>
      <c r="FEU21" s="91"/>
      <c r="FEV21" s="91"/>
      <c r="FEW21" s="91"/>
      <c r="FEX21" s="91"/>
      <c r="FEY21" s="91"/>
      <c r="FEZ21" s="91"/>
      <c r="FFA21" s="91"/>
      <c r="FFB21" s="91"/>
      <c r="FFC21" s="91"/>
      <c r="FFD21" s="91"/>
      <c r="FFE21" s="91"/>
      <c r="FFF21" s="91"/>
      <c r="FFG21" s="91"/>
      <c r="FFH21" s="91"/>
      <c r="FFI21" s="91"/>
      <c r="FFJ21" s="91"/>
      <c r="FFK21" s="91"/>
      <c r="FFL21" s="91"/>
      <c r="FFM21" s="91"/>
      <c r="FFN21" s="91"/>
      <c r="FFO21" s="91"/>
      <c r="FFP21" s="91"/>
      <c r="FFQ21" s="91"/>
      <c r="FFR21" s="91"/>
      <c r="FFS21" s="91"/>
      <c r="FFT21" s="91"/>
      <c r="FFU21" s="91"/>
      <c r="FFV21" s="91"/>
      <c r="FFW21" s="91"/>
      <c r="FFX21" s="91"/>
      <c r="FFY21" s="91"/>
      <c r="FFZ21" s="91"/>
      <c r="FGA21" s="91"/>
      <c r="FGB21" s="91"/>
      <c r="FGC21" s="91"/>
      <c r="FGD21" s="91"/>
      <c r="FGE21" s="91"/>
      <c r="FGF21" s="91"/>
      <c r="FGG21" s="91"/>
      <c r="FGH21" s="91"/>
      <c r="FGI21" s="91"/>
      <c r="FGJ21" s="91"/>
      <c r="FGK21" s="91"/>
      <c r="FGL21" s="91"/>
      <c r="FGM21" s="91"/>
      <c r="FGN21" s="91"/>
      <c r="FGO21" s="91"/>
      <c r="FGP21" s="91"/>
      <c r="FGQ21" s="91"/>
      <c r="FGR21" s="91"/>
      <c r="FGS21" s="91"/>
      <c r="FGT21" s="91"/>
      <c r="FGU21" s="91"/>
      <c r="FGV21" s="91"/>
      <c r="FGW21" s="91"/>
      <c r="FGX21" s="91"/>
      <c r="FGY21" s="91"/>
      <c r="FGZ21" s="91"/>
      <c r="FHA21" s="91"/>
      <c r="FHB21" s="91"/>
      <c r="FHC21" s="91"/>
      <c r="FHD21" s="91"/>
      <c r="FHE21" s="91"/>
      <c r="FHF21" s="91"/>
      <c r="FHG21" s="91"/>
      <c r="FHH21" s="91"/>
      <c r="FHI21" s="91"/>
      <c r="FHJ21" s="91"/>
      <c r="FHK21" s="91"/>
      <c r="FHL21" s="91"/>
      <c r="FHM21" s="91"/>
      <c r="FHN21" s="91"/>
      <c r="FHO21" s="91"/>
      <c r="FHP21" s="91"/>
      <c r="FHQ21" s="91"/>
      <c r="FHR21" s="91"/>
      <c r="FHS21" s="91"/>
      <c r="FHT21" s="91"/>
      <c r="FHU21" s="91"/>
      <c r="FHV21" s="91"/>
      <c r="FHW21" s="91"/>
      <c r="FHX21" s="91"/>
      <c r="FHY21" s="91"/>
      <c r="FHZ21" s="91"/>
      <c r="FIA21" s="91"/>
      <c r="FIB21" s="91"/>
      <c r="FIC21" s="91"/>
      <c r="FID21" s="91"/>
      <c r="FIE21" s="91"/>
      <c r="FIF21" s="91"/>
      <c r="FIG21" s="91"/>
      <c r="FIH21" s="91"/>
      <c r="FII21" s="91"/>
      <c r="FIJ21" s="91"/>
      <c r="FIK21" s="91"/>
      <c r="FIL21" s="91"/>
      <c r="FIM21" s="91"/>
      <c r="FIN21" s="91"/>
      <c r="FIO21" s="91"/>
      <c r="FIP21" s="91"/>
      <c r="FIQ21" s="91"/>
      <c r="FIR21" s="91"/>
      <c r="FIS21" s="91"/>
      <c r="FIT21" s="91"/>
      <c r="FIU21" s="91"/>
      <c r="FIV21" s="91"/>
      <c r="FIW21" s="91"/>
      <c r="FIX21" s="91"/>
      <c r="FIY21" s="91"/>
      <c r="FIZ21" s="91"/>
      <c r="FJA21" s="91"/>
      <c r="FJB21" s="91"/>
      <c r="FJC21" s="91"/>
      <c r="FJD21" s="91"/>
      <c r="FJE21" s="91"/>
      <c r="FJF21" s="91"/>
      <c r="FJG21" s="91"/>
      <c r="FJH21" s="91"/>
      <c r="FJI21" s="91"/>
      <c r="FJJ21" s="91"/>
      <c r="FJK21" s="91"/>
      <c r="FJL21" s="91"/>
      <c r="FJM21" s="91"/>
      <c r="FJN21" s="91"/>
      <c r="FJO21" s="91"/>
      <c r="FJP21" s="91"/>
      <c r="FJQ21" s="91"/>
      <c r="FJR21" s="91"/>
      <c r="FJS21" s="91"/>
      <c r="FJT21" s="91"/>
      <c r="FJU21" s="91"/>
      <c r="FJV21" s="91"/>
      <c r="FJW21" s="91"/>
      <c r="FJX21" s="91"/>
      <c r="FJY21" s="91"/>
      <c r="FJZ21" s="91"/>
      <c r="FKA21" s="91"/>
      <c r="FKB21" s="91"/>
      <c r="FKC21" s="91"/>
      <c r="FKD21" s="91"/>
      <c r="FKE21" s="91"/>
      <c r="FKF21" s="91"/>
      <c r="FKG21" s="91"/>
      <c r="FKH21" s="91"/>
      <c r="FKI21" s="91"/>
      <c r="FKJ21" s="91"/>
      <c r="FKK21" s="91"/>
      <c r="FKL21" s="91"/>
      <c r="FKM21" s="91"/>
      <c r="FKN21" s="91"/>
      <c r="FKO21" s="91"/>
      <c r="FKP21" s="91"/>
      <c r="FKQ21" s="91"/>
      <c r="FKR21" s="91"/>
      <c r="FKS21" s="91"/>
      <c r="FKT21" s="91"/>
      <c r="FKU21" s="91"/>
      <c r="FKV21" s="91"/>
      <c r="FKW21" s="91"/>
      <c r="FKX21" s="91"/>
      <c r="FKY21" s="91"/>
      <c r="FKZ21" s="91"/>
      <c r="FLA21" s="91"/>
      <c r="FLB21" s="91"/>
      <c r="FLC21" s="91"/>
      <c r="FLD21" s="91"/>
      <c r="FLE21" s="91"/>
      <c r="FLF21" s="91"/>
      <c r="FLG21" s="91"/>
      <c r="FLH21" s="91"/>
      <c r="FLI21" s="91"/>
      <c r="FLJ21" s="91"/>
      <c r="FLK21" s="91"/>
      <c r="FLL21" s="91"/>
      <c r="FLM21" s="91"/>
      <c r="FLN21" s="91"/>
      <c r="FLO21" s="91"/>
      <c r="FLP21" s="91"/>
      <c r="FLQ21" s="91"/>
      <c r="FLR21" s="91"/>
      <c r="FLS21" s="91"/>
      <c r="FLT21" s="91"/>
      <c r="FLU21" s="91"/>
      <c r="FLV21" s="91"/>
      <c r="FLW21" s="91"/>
      <c r="FLX21" s="91"/>
      <c r="FLY21" s="91"/>
      <c r="FLZ21" s="91"/>
      <c r="FMA21" s="91"/>
      <c r="FMB21" s="91"/>
      <c r="FMC21" s="91"/>
      <c r="FMD21" s="91"/>
      <c r="FME21" s="91"/>
      <c r="FMF21" s="91"/>
      <c r="FMG21" s="91"/>
      <c r="FMH21" s="91"/>
      <c r="FMI21" s="91"/>
      <c r="FMJ21" s="91"/>
      <c r="FMK21" s="91"/>
      <c r="FML21" s="91"/>
      <c r="FMM21" s="91"/>
      <c r="FMN21" s="91"/>
      <c r="FMO21" s="91"/>
      <c r="FMP21" s="91"/>
      <c r="FMQ21" s="91"/>
      <c r="FMR21" s="91"/>
      <c r="FMS21" s="91"/>
      <c r="FMT21" s="91"/>
      <c r="FMU21" s="91"/>
      <c r="FMV21" s="91"/>
      <c r="FMW21" s="91"/>
      <c r="FMX21" s="91"/>
      <c r="FMY21" s="91"/>
      <c r="FMZ21" s="91"/>
      <c r="FNA21" s="91"/>
      <c r="FNB21" s="91"/>
      <c r="FNC21" s="91"/>
      <c r="FND21" s="91"/>
      <c r="FNE21" s="91"/>
      <c r="FNF21" s="91"/>
      <c r="FNG21" s="91"/>
      <c r="FNH21" s="91"/>
      <c r="FNI21" s="91"/>
      <c r="FNJ21" s="91"/>
      <c r="FNK21" s="91"/>
      <c r="FNL21" s="91"/>
      <c r="FNM21" s="91"/>
      <c r="FNN21" s="91"/>
      <c r="FNO21" s="91"/>
      <c r="FNP21" s="91"/>
      <c r="FNQ21" s="91"/>
      <c r="FNR21" s="91"/>
      <c r="FNS21" s="91"/>
      <c r="FNT21" s="91"/>
      <c r="FNU21" s="91"/>
      <c r="FNV21" s="91"/>
      <c r="FNW21" s="91"/>
      <c r="FNX21" s="91"/>
      <c r="FNY21" s="91"/>
      <c r="FNZ21" s="91"/>
      <c r="FOA21" s="91"/>
      <c r="FOB21" s="91"/>
      <c r="FOC21" s="91"/>
      <c r="FOD21" s="91"/>
      <c r="FOE21" s="91"/>
      <c r="FOF21" s="91"/>
      <c r="FOG21" s="91"/>
      <c r="FOH21" s="91"/>
      <c r="FOI21" s="91"/>
      <c r="FOJ21" s="91"/>
      <c r="FOK21" s="91"/>
      <c r="FOL21" s="91"/>
      <c r="FOM21" s="91"/>
      <c r="FON21" s="91"/>
      <c r="FOO21" s="91"/>
      <c r="FOP21" s="91"/>
      <c r="FOQ21" s="91"/>
      <c r="FOR21" s="91"/>
      <c r="FOS21" s="91"/>
      <c r="FOT21" s="91"/>
      <c r="FOU21" s="91"/>
      <c r="FOV21" s="91"/>
      <c r="FOW21" s="91"/>
      <c r="FOX21" s="91"/>
      <c r="FOY21" s="91"/>
      <c r="FOZ21" s="91"/>
      <c r="FPA21" s="91"/>
      <c r="FPB21" s="91"/>
      <c r="FPC21" s="91"/>
      <c r="FPD21" s="91"/>
      <c r="FPE21" s="91"/>
      <c r="FPF21" s="91"/>
      <c r="FPG21" s="91"/>
      <c r="FPH21" s="91"/>
      <c r="FPI21" s="91"/>
      <c r="FPJ21" s="91"/>
      <c r="FPK21" s="91"/>
      <c r="FPL21" s="91"/>
      <c r="FPM21" s="91"/>
      <c r="FPN21" s="91"/>
      <c r="FPO21" s="91"/>
      <c r="FPP21" s="91"/>
      <c r="FPQ21" s="91"/>
      <c r="FPR21" s="91"/>
      <c r="FPS21" s="91"/>
      <c r="FPT21" s="91"/>
      <c r="FPU21" s="91"/>
      <c r="FPV21" s="91"/>
      <c r="FPW21" s="91"/>
      <c r="FPX21" s="91"/>
      <c r="FPY21" s="91"/>
      <c r="FPZ21" s="91"/>
      <c r="FQA21" s="91"/>
      <c r="FQB21" s="91"/>
      <c r="FQC21" s="91"/>
      <c r="FQD21" s="91"/>
      <c r="FQE21" s="91"/>
      <c r="FQF21" s="91"/>
      <c r="FQG21" s="91"/>
      <c r="FQH21" s="91"/>
      <c r="FQI21" s="91"/>
      <c r="FQJ21" s="91"/>
      <c r="FQK21" s="91"/>
      <c r="FQL21" s="91"/>
      <c r="FQM21" s="91"/>
      <c r="FQN21" s="91"/>
      <c r="FQO21" s="91"/>
      <c r="FQP21" s="91"/>
      <c r="FQQ21" s="91"/>
      <c r="FQR21" s="91"/>
      <c r="FQS21" s="91"/>
      <c r="FQT21" s="91"/>
      <c r="FQU21" s="91"/>
      <c r="FQV21" s="91"/>
      <c r="FQW21" s="91"/>
      <c r="FQX21" s="91"/>
      <c r="FQY21" s="91"/>
      <c r="FQZ21" s="91"/>
      <c r="FRA21" s="91"/>
      <c r="FRB21" s="91"/>
      <c r="FRC21" s="91"/>
      <c r="FRD21" s="91"/>
      <c r="FRE21" s="91"/>
      <c r="FRF21" s="91"/>
      <c r="FRG21" s="91"/>
      <c r="FRH21" s="91"/>
      <c r="FRI21" s="91"/>
      <c r="FRJ21" s="91"/>
      <c r="FRK21" s="91"/>
      <c r="FRL21" s="91"/>
      <c r="FRM21" s="91"/>
      <c r="FRN21" s="91"/>
      <c r="FRO21" s="91"/>
      <c r="FRP21" s="91"/>
      <c r="FRQ21" s="91"/>
      <c r="FRR21" s="91"/>
      <c r="FRS21" s="91"/>
      <c r="FRT21" s="91"/>
      <c r="FRU21" s="91"/>
      <c r="FRV21" s="91"/>
      <c r="FRW21" s="91"/>
      <c r="FRX21" s="91"/>
      <c r="FRY21" s="91"/>
      <c r="FRZ21" s="91"/>
      <c r="FSA21" s="91"/>
      <c r="FSB21" s="91"/>
      <c r="FSC21" s="91"/>
      <c r="FSD21" s="91"/>
      <c r="FSE21" s="91"/>
      <c r="FSF21" s="91"/>
      <c r="FSG21" s="91"/>
      <c r="FSH21" s="91"/>
      <c r="FSI21" s="91"/>
      <c r="FSJ21" s="91"/>
      <c r="FSK21" s="91"/>
      <c r="FSL21" s="91"/>
      <c r="FSM21" s="91"/>
      <c r="FSN21" s="91"/>
      <c r="FSO21" s="91"/>
      <c r="FSP21" s="91"/>
      <c r="FSQ21" s="91"/>
      <c r="FSR21" s="91"/>
      <c r="FSS21" s="91"/>
      <c r="FST21" s="91"/>
      <c r="FSU21" s="91"/>
      <c r="FSV21" s="91"/>
      <c r="FSW21" s="91"/>
      <c r="FSX21" s="91"/>
      <c r="FSY21" s="91"/>
      <c r="FSZ21" s="91"/>
      <c r="FTA21" s="91"/>
      <c r="FTB21" s="91"/>
      <c r="FTC21" s="91"/>
      <c r="FTD21" s="91"/>
      <c r="FTE21" s="91"/>
      <c r="FTF21" s="91"/>
      <c r="FTG21" s="91"/>
      <c r="FTH21" s="91"/>
      <c r="FTI21" s="91"/>
      <c r="FTJ21" s="91"/>
      <c r="FTK21" s="91"/>
      <c r="FTL21" s="91"/>
      <c r="FTM21" s="91"/>
      <c r="FTN21" s="91"/>
      <c r="FTO21" s="91"/>
      <c r="FTP21" s="91"/>
      <c r="FTQ21" s="91"/>
      <c r="FTR21" s="91"/>
      <c r="FTS21" s="91"/>
      <c r="FTT21" s="91"/>
      <c r="FTU21" s="91"/>
      <c r="FTV21" s="91"/>
      <c r="FTW21" s="91"/>
      <c r="FTX21" s="91"/>
      <c r="FTY21" s="91"/>
      <c r="FTZ21" s="91"/>
      <c r="FUA21" s="91"/>
      <c r="FUB21" s="91"/>
      <c r="FUC21" s="91"/>
      <c r="FUD21" s="91"/>
      <c r="FUE21" s="91"/>
      <c r="FUF21" s="91"/>
      <c r="FUG21" s="91"/>
      <c r="FUH21" s="91"/>
      <c r="FUI21" s="91"/>
      <c r="FUJ21" s="91"/>
      <c r="FUK21" s="91"/>
      <c r="FUL21" s="91"/>
      <c r="FUM21" s="91"/>
      <c r="FUN21" s="91"/>
      <c r="FUO21" s="91"/>
      <c r="FUP21" s="91"/>
      <c r="FUQ21" s="91"/>
      <c r="FUR21" s="91"/>
      <c r="FUS21" s="91"/>
      <c r="FUT21" s="91"/>
      <c r="FUU21" s="91"/>
      <c r="FUV21" s="91"/>
      <c r="FUW21" s="91"/>
      <c r="FUX21" s="91"/>
      <c r="FUY21" s="91"/>
      <c r="FUZ21" s="91"/>
      <c r="FVA21" s="91"/>
      <c r="FVB21" s="91"/>
      <c r="FVC21" s="91"/>
      <c r="FVD21" s="91"/>
      <c r="FVE21" s="91"/>
      <c r="FVF21" s="91"/>
      <c r="FVG21" s="91"/>
      <c r="FVH21" s="91"/>
      <c r="FVI21" s="91"/>
      <c r="FVJ21" s="91"/>
      <c r="FVK21" s="91"/>
      <c r="FVL21" s="91"/>
      <c r="FVM21" s="91"/>
      <c r="FVN21" s="91"/>
      <c r="FVO21" s="91"/>
      <c r="FVP21" s="91"/>
      <c r="FVQ21" s="91"/>
      <c r="FVR21" s="91"/>
      <c r="FVS21" s="91"/>
      <c r="FVT21" s="91"/>
      <c r="FVU21" s="91"/>
      <c r="FVV21" s="91"/>
      <c r="FVW21" s="91"/>
      <c r="FVX21" s="91"/>
      <c r="FVY21" s="91"/>
      <c r="FVZ21" s="91"/>
      <c r="FWA21" s="91"/>
      <c r="FWB21" s="91"/>
      <c r="FWC21" s="91"/>
      <c r="FWD21" s="91"/>
      <c r="FWE21" s="91"/>
      <c r="FWF21" s="91"/>
      <c r="FWG21" s="91"/>
      <c r="FWH21" s="91"/>
      <c r="FWI21" s="91"/>
      <c r="FWJ21" s="91"/>
      <c r="FWK21" s="91"/>
      <c r="FWL21" s="91"/>
      <c r="FWM21" s="91"/>
      <c r="FWN21" s="91"/>
      <c r="FWO21" s="91"/>
      <c r="FWP21" s="91"/>
      <c r="FWQ21" s="91"/>
      <c r="FWR21" s="91"/>
      <c r="FWS21" s="91"/>
      <c r="FWT21" s="91"/>
      <c r="FWU21" s="91"/>
      <c r="FWV21" s="91"/>
      <c r="FWW21" s="91"/>
      <c r="FWX21" s="91"/>
      <c r="FWY21" s="91"/>
      <c r="FWZ21" s="91"/>
      <c r="FXA21" s="91"/>
      <c r="FXB21" s="91"/>
      <c r="FXC21" s="91"/>
      <c r="FXD21" s="91"/>
      <c r="FXE21" s="91"/>
      <c r="FXF21" s="91"/>
      <c r="FXG21" s="91"/>
      <c r="FXH21" s="91"/>
      <c r="FXI21" s="91"/>
      <c r="FXJ21" s="91"/>
      <c r="FXK21" s="91"/>
      <c r="FXL21" s="91"/>
      <c r="FXM21" s="91"/>
      <c r="FXN21" s="91"/>
      <c r="FXO21" s="91"/>
      <c r="FXP21" s="91"/>
      <c r="FXQ21" s="91"/>
      <c r="FXR21" s="91"/>
      <c r="FXS21" s="91"/>
      <c r="FXT21" s="91"/>
      <c r="FXU21" s="91"/>
      <c r="FXV21" s="91"/>
      <c r="FXW21" s="91"/>
      <c r="FXX21" s="91"/>
      <c r="FXY21" s="91"/>
      <c r="FXZ21" s="91"/>
      <c r="FYA21" s="91"/>
      <c r="FYB21" s="91"/>
      <c r="FYC21" s="91"/>
      <c r="FYD21" s="91"/>
      <c r="FYE21" s="91"/>
      <c r="FYF21" s="91"/>
      <c r="FYG21" s="91"/>
      <c r="FYH21" s="91"/>
      <c r="FYI21" s="91"/>
      <c r="FYJ21" s="91"/>
      <c r="FYK21" s="91"/>
      <c r="FYL21" s="91"/>
      <c r="FYM21" s="91"/>
      <c r="FYN21" s="91"/>
      <c r="FYO21" s="91"/>
      <c r="FYP21" s="91"/>
      <c r="FYQ21" s="91"/>
      <c r="FYR21" s="91"/>
      <c r="FYS21" s="91"/>
      <c r="FYT21" s="91"/>
      <c r="FYU21" s="91"/>
      <c r="FYV21" s="91"/>
      <c r="FYW21" s="91"/>
      <c r="FYX21" s="91"/>
      <c r="FYY21" s="91"/>
      <c r="FYZ21" s="91"/>
      <c r="FZA21" s="91"/>
      <c r="FZB21" s="91"/>
      <c r="FZC21" s="91"/>
      <c r="FZD21" s="91"/>
      <c r="FZE21" s="91"/>
      <c r="FZF21" s="91"/>
      <c r="FZG21" s="91"/>
      <c r="FZH21" s="91"/>
      <c r="FZI21" s="91"/>
      <c r="FZJ21" s="91"/>
      <c r="FZK21" s="91"/>
      <c r="FZL21" s="91"/>
      <c r="FZM21" s="91"/>
      <c r="FZN21" s="91"/>
      <c r="FZO21" s="91"/>
      <c r="FZP21" s="91"/>
      <c r="FZQ21" s="91"/>
      <c r="FZR21" s="91"/>
      <c r="FZS21" s="91"/>
      <c r="FZT21" s="91"/>
      <c r="FZU21" s="91"/>
      <c r="FZV21" s="91"/>
      <c r="FZW21" s="91"/>
      <c r="FZX21" s="91"/>
      <c r="FZY21" s="91"/>
      <c r="FZZ21" s="91"/>
      <c r="GAA21" s="91"/>
      <c r="GAB21" s="91"/>
      <c r="GAC21" s="91"/>
      <c r="GAD21" s="91"/>
      <c r="GAE21" s="91"/>
      <c r="GAF21" s="91"/>
      <c r="GAG21" s="91"/>
      <c r="GAH21" s="91"/>
      <c r="GAI21" s="91"/>
      <c r="GAJ21" s="91"/>
      <c r="GAK21" s="91"/>
      <c r="GAL21" s="91"/>
      <c r="GAM21" s="91"/>
      <c r="GAN21" s="91"/>
      <c r="GAO21" s="91"/>
      <c r="GAP21" s="91"/>
      <c r="GAQ21" s="91"/>
      <c r="GAR21" s="91"/>
      <c r="GAS21" s="91"/>
      <c r="GAT21" s="91"/>
      <c r="GAU21" s="91"/>
      <c r="GAV21" s="91"/>
      <c r="GAW21" s="91"/>
      <c r="GAX21" s="91"/>
      <c r="GAY21" s="91"/>
      <c r="GAZ21" s="91"/>
      <c r="GBA21" s="91"/>
      <c r="GBB21" s="91"/>
      <c r="GBC21" s="91"/>
      <c r="GBD21" s="91"/>
      <c r="GBE21" s="91"/>
      <c r="GBF21" s="91"/>
      <c r="GBG21" s="91"/>
      <c r="GBH21" s="91"/>
      <c r="GBI21" s="91"/>
      <c r="GBJ21" s="91"/>
      <c r="GBK21" s="91"/>
      <c r="GBL21" s="91"/>
      <c r="GBM21" s="91"/>
      <c r="GBN21" s="91"/>
      <c r="GBO21" s="91"/>
      <c r="GBP21" s="91"/>
      <c r="GBQ21" s="91"/>
      <c r="GBR21" s="91"/>
      <c r="GBS21" s="91"/>
      <c r="GBT21" s="91"/>
      <c r="GBU21" s="91"/>
      <c r="GBV21" s="91"/>
      <c r="GBW21" s="91"/>
      <c r="GBX21" s="91"/>
      <c r="GBY21" s="91"/>
      <c r="GBZ21" s="91"/>
      <c r="GCA21" s="91"/>
      <c r="GCB21" s="91"/>
      <c r="GCC21" s="91"/>
      <c r="GCD21" s="91"/>
      <c r="GCE21" s="91"/>
      <c r="GCF21" s="91"/>
      <c r="GCG21" s="91"/>
      <c r="GCH21" s="91"/>
      <c r="GCI21" s="91"/>
      <c r="GCJ21" s="91"/>
      <c r="GCK21" s="91"/>
      <c r="GCL21" s="91"/>
      <c r="GCM21" s="91"/>
      <c r="GCN21" s="91"/>
      <c r="GCO21" s="91"/>
      <c r="GCP21" s="91"/>
      <c r="GCQ21" s="91"/>
      <c r="GCR21" s="91"/>
      <c r="GCS21" s="91"/>
      <c r="GCT21" s="91"/>
      <c r="GCU21" s="91"/>
      <c r="GCV21" s="91"/>
      <c r="GCW21" s="91"/>
      <c r="GCX21" s="91"/>
      <c r="GCY21" s="91"/>
      <c r="GCZ21" s="91"/>
      <c r="GDA21" s="91"/>
      <c r="GDB21" s="91"/>
      <c r="GDC21" s="91"/>
      <c r="GDD21" s="91"/>
      <c r="GDE21" s="91"/>
      <c r="GDF21" s="91"/>
      <c r="GDG21" s="91"/>
      <c r="GDH21" s="91"/>
      <c r="GDI21" s="91"/>
      <c r="GDJ21" s="91"/>
      <c r="GDK21" s="91"/>
      <c r="GDL21" s="91"/>
      <c r="GDM21" s="91"/>
      <c r="GDN21" s="91"/>
      <c r="GDO21" s="91"/>
      <c r="GDP21" s="91"/>
      <c r="GDQ21" s="91"/>
      <c r="GDR21" s="91"/>
      <c r="GDS21" s="91"/>
      <c r="GDT21" s="91"/>
      <c r="GDU21" s="91"/>
      <c r="GDV21" s="91"/>
      <c r="GDW21" s="91"/>
      <c r="GDX21" s="91"/>
      <c r="GDY21" s="91"/>
      <c r="GDZ21" s="91"/>
      <c r="GEA21" s="91"/>
      <c r="GEB21" s="91"/>
      <c r="GEC21" s="91"/>
      <c r="GED21" s="91"/>
      <c r="GEE21" s="91"/>
      <c r="GEF21" s="91"/>
      <c r="GEG21" s="91"/>
      <c r="GEH21" s="91"/>
      <c r="GEI21" s="91"/>
      <c r="GEJ21" s="91"/>
      <c r="GEK21" s="91"/>
      <c r="GEL21" s="91"/>
      <c r="GEM21" s="91"/>
      <c r="GEN21" s="91"/>
      <c r="GEO21" s="91"/>
      <c r="GEP21" s="91"/>
      <c r="GEQ21" s="91"/>
      <c r="GER21" s="91"/>
      <c r="GES21" s="91"/>
      <c r="GET21" s="91"/>
      <c r="GEU21" s="91"/>
      <c r="GEV21" s="91"/>
      <c r="GEW21" s="91"/>
      <c r="GEX21" s="91"/>
      <c r="GEY21" s="91"/>
      <c r="GEZ21" s="91"/>
      <c r="GFA21" s="91"/>
      <c r="GFB21" s="91"/>
      <c r="GFC21" s="91"/>
      <c r="GFD21" s="91"/>
      <c r="GFE21" s="91"/>
      <c r="GFF21" s="91"/>
      <c r="GFG21" s="91"/>
      <c r="GFH21" s="91"/>
      <c r="GFI21" s="91"/>
      <c r="GFJ21" s="91"/>
      <c r="GFK21" s="91"/>
      <c r="GFL21" s="91"/>
      <c r="GFM21" s="91"/>
      <c r="GFN21" s="91"/>
      <c r="GFO21" s="91"/>
      <c r="GFP21" s="91"/>
      <c r="GFQ21" s="91"/>
      <c r="GFR21" s="91"/>
      <c r="GFS21" s="91"/>
      <c r="GFT21" s="91"/>
      <c r="GFU21" s="91"/>
      <c r="GFV21" s="91"/>
      <c r="GFW21" s="91"/>
      <c r="GFX21" s="91"/>
      <c r="GFY21" s="91"/>
      <c r="GFZ21" s="91"/>
      <c r="GGA21" s="91"/>
      <c r="GGB21" s="91"/>
      <c r="GGC21" s="91"/>
      <c r="GGD21" s="91"/>
      <c r="GGE21" s="91"/>
      <c r="GGF21" s="91"/>
      <c r="GGG21" s="91"/>
      <c r="GGH21" s="91"/>
      <c r="GGI21" s="91"/>
      <c r="GGJ21" s="91"/>
      <c r="GGK21" s="91"/>
      <c r="GGL21" s="91"/>
      <c r="GGM21" s="91"/>
      <c r="GGN21" s="91"/>
      <c r="GGO21" s="91"/>
      <c r="GGP21" s="91"/>
      <c r="GGQ21" s="91"/>
      <c r="GGR21" s="91"/>
      <c r="GGS21" s="91"/>
      <c r="GGT21" s="91"/>
      <c r="GGU21" s="91"/>
      <c r="GGV21" s="91"/>
      <c r="GGW21" s="91"/>
      <c r="GGX21" s="91"/>
      <c r="GGY21" s="91"/>
      <c r="GGZ21" s="91"/>
      <c r="GHA21" s="91"/>
      <c r="GHB21" s="91"/>
      <c r="GHC21" s="91"/>
      <c r="GHD21" s="91"/>
      <c r="GHE21" s="91"/>
      <c r="GHF21" s="91"/>
      <c r="GHG21" s="91"/>
      <c r="GHH21" s="91"/>
      <c r="GHI21" s="91"/>
      <c r="GHJ21" s="91"/>
      <c r="GHK21" s="91"/>
      <c r="GHL21" s="91"/>
      <c r="GHM21" s="91"/>
      <c r="GHN21" s="91"/>
      <c r="GHO21" s="91"/>
      <c r="GHP21" s="91"/>
      <c r="GHQ21" s="91"/>
      <c r="GHR21" s="91"/>
      <c r="GHS21" s="91"/>
      <c r="GHT21" s="91"/>
      <c r="GHU21" s="91"/>
      <c r="GHV21" s="91"/>
      <c r="GHW21" s="91"/>
      <c r="GHX21" s="91"/>
      <c r="GHY21" s="91"/>
      <c r="GHZ21" s="91"/>
      <c r="GIA21" s="91"/>
      <c r="GIB21" s="91"/>
      <c r="GIC21" s="91"/>
      <c r="GID21" s="91"/>
      <c r="GIE21" s="91"/>
      <c r="GIF21" s="91"/>
      <c r="GIG21" s="91"/>
      <c r="GIH21" s="91"/>
      <c r="GII21" s="91"/>
      <c r="GIJ21" s="91"/>
      <c r="GIK21" s="91"/>
      <c r="GIL21" s="91"/>
      <c r="GIM21" s="91"/>
      <c r="GIN21" s="91"/>
      <c r="GIO21" s="91"/>
      <c r="GIP21" s="91"/>
      <c r="GIQ21" s="91"/>
      <c r="GIR21" s="91"/>
      <c r="GIS21" s="91"/>
      <c r="GIT21" s="91"/>
      <c r="GIU21" s="91"/>
      <c r="GIV21" s="91"/>
      <c r="GIW21" s="91"/>
      <c r="GIX21" s="91"/>
      <c r="GIY21" s="91"/>
      <c r="GIZ21" s="91"/>
      <c r="GJA21" s="91"/>
      <c r="GJB21" s="91"/>
      <c r="GJC21" s="91"/>
      <c r="GJD21" s="91"/>
      <c r="GJE21" s="91"/>
      <c r="GJF21" s="91"/>
      <c r="GJG21" s="91"/>
      <c r="GJH21" s="91"/>
      <c r="GJI21" s="91"/>
      <c r="GJJ21" s="91"/>
      <c r="GJK21" s="91"/>
      <c r="GJL21" s="91"/>
      <c r="GJM21" s="91"/>
      <c r="GJN21" s="91"/>
      <c r="GJO21" s="91"/>
      <c r="GJP21" s="91"/>
      <c r="GJQ21" s="91"/>
      <c r="GJR21" s="91"/>
      <c r="GJS21" s="91"/>
      <c r="GJT21" s="91"/>
      <c r="GJU21" s="91"/>
      <c r="GJV21" s="91"/>
      <c r="GJW21" s="91"/>
      <c r="GJX21" s="91"/>
      <c r="GJY21" s="91"/>
      <c r="GJZ21" s="91"/>
      <c r="GKA21" s="91"/>
      <c r="GKB21" s="91"/>
      <c r="GKC21" s="91"/>
      <c r="GKD21" s="91"/>
      <c r="GKE21" s="91"/>
      <c r="GKF21" s="91"/>
      <c r="GKG21" s="91"/>
      <c r="GKH21" s="91"/>
      <c r="GKI21" s="91"/>
      <c r="GKJ21" s="91"/>
      <c r="GKK21" s="91"/>
      <c r="GKL21" s="91"/>
      <c r="GKM21" s="91"/>
      <c r="GKN21" s="91"/>
      <c r="GKO21" s="91"/>
      <c r="GKP21" s="91"/>
      <c r="GKQ21" s="91"/>
      <c r="GKR21" s="91"/>
      <c r="GKS21" s="91"/>
      <c r="GKT21" s="91"/>
      <c r="GKU21" s="91"/>
      <c r="GKV21" s="91"/>
      <c r="GKW21" s="91"/>
      <c r="GKX21" s="91"/>
      <c r="GKY21" s="91"/>
      <c r="GKZ21" s="91"/>
      <c r="GLA21" s="91"/>
      <c r="GLB21" s="91"/>
      <c r="GLC21" s="91"/>
      <c r="GLD21" s="91"/>
      <c r="GLE21" s="91"/>
      <c r="GLF21" s="91"/>
      <c r="GLG21" s="91"/>
      <c r="GLH21" s="91"/>
      <c r="GLI21" s="91"/>
      <c r="GLJ21" s="91"/>
      <c r="GLK21" s="91"/>
      <c r="GLL21" s="91"/>
      <c r="GLM21" s="91"/>
      <c r="GLN21" s="91"/>
      <c r="GLO21" s="91"/>
      <c r="GLP21" s="91"/>
      <c r="GLQ21" s="91"/>
      <c r="GLR21" s="91"/>
      <c r="GLS21" s="91"/>
      <c r="GLT21" s="91"/>
      <c r="GLU21" s="91"/>
      <c r="GLV21" s="91"/>
      <c r="GLW21" s="91"/>
      <c r="GLX21" s="91"/>
      <c r="GLY21" s="91"/>
      <c r="GLZ21" s="91"/>
      <c r="GMA21" s="91"/>
      <c r="GMB21" s="91"/>
      <c r="GMC21" s="91"/>
      <c r="GMD21" s="91"/>
      <c r="GME21" s="91"/>
      <c r="GMF21" s="91"/>
      <c r="GMG21" s="91"/>
      <c r="GMH21" s="91"/>
      <c r="GMI21" s="91"/>
      <c r="GMJ21" s="91"/>
      <c r="GMK21" s="91"/>
      <c r="GML21" s="91"/>
      <c r="GMM21" s="91"/>
      <c r="GMN21" s="91"/>
      <c r="GMO21" s="91"/>
      <c r="GMP21" s="91"/>
      <c r="GMQ21" s="91"/>
      <c r="GMR21" s="91"/>
      <c r="GMS21" s="91"/>
      <c r="GMT21" s="91"/>
      <c r="GMU21" s="91"/>
      <c r="GMV21" s="91"/>
      <c r="GMW21" s="91"/>
      <c r="GMX21" s="91"/>
      <c r="GMY21" s="91"/>
      <c r="GMZ21" s="91"/>
      <c r="GNA21" s="91"/>
      <c r="GNB21" s="91"/>
      <c r="GNC21" s="91"/>
      <c r="GND21" s="91"/>
      <c r="GNE21" s="91"/>
      <c r="GNF21" s="91"/>
      <c r="GNG21" s="91"/>
      <c r="GNH21" s="91"/>
      <c r="GNI21" s="91"/>
      <c r="GNJ21" s="91"/>
      <c r="GNK21" s="91"/>
      <c r="GNL21" s="91"/>
      <c r="GNM21" s="91"/>
      <c r="GNN21" s="91"/>
      <c r="GNO21" s="91"/>
      <c r="GNP21" s="91"/>
      <c r="GNQ21" s="91"/>
      <c r="GNR21" s="91"/>
      <c r="GNS21" s="91"/>
      <c r="GNT21" s="91"/>
      <c r="GNU21" s="91"/>
      <c r="GNV21" s="91"/>
      <c r="GNW21" s="91"/>
      <c r="GNX21" s="91"/>
      <c r="GNY21" s="91"/>
      <c r="GNZ21" s="91"/>
      <c r="GOA21" s="91"/>
      <c r="GOB21" s="91"/>
      <c r="GOC21" s="91"/>
      <c r="GOD21" s="91"/>
      <c r="GOE21" s="91"/>
      <c r="GOF21" s="91"/>
      <c r="GOG21" s="91"/>
      <c r="GOH21" s="91"/>
      <c r="GOI21" s="91"/>
      <c r="GOJ21" s="91"/>
      <c r="GOK21" s="91"/>
      <c r="GOL21" s="91"/>
      <c r="GOM21" s="91"/>
      <c r="GON21" s="91"/>
      <c r="GOO21" s="91"/>
      <c r="GOP21" s="91"/>
      <c r="GOQ21" s="91"/>
      <c r="GOR21" s="91"/>
      <c r="GOS21" s="91"/>
      <c r="GOT21" s="91"/>
      <c r="GOU21" s="91"/>
      <c r="GOV21" s="91"/>
      <c r="GOW21" s="91"/>
      <c r="GOX21" s="91"/>
      <c r="GOY21" s="91"/>
      <c r="GOZ21" s="91"/>
      <c r="GPA21" s="91"/>
      <c r="GPB21" s="91"/>
      <c r="GPC21" s="91"/>
      <c r="GPD21" s="91"/>
      <c r="GPE21" s="91"/>
      <c r="GPF21" s="91"/>
      <c r="GPG21" s="91"/>
      <c r="GPH21" s="91"/>
      <c r="GPI21" s="91"/>
      <c r="GPJ21" s="91"/>
      <c r="GPK21" s="91"/>
      <c r="GPL21" s="91"/>
      <c r="GPM21" s="91"/>
      <c r="GPN21" s="91"/>
      <c r="GPO21" s="91"/>
      <c r="GPP21" s="91"/>
      <c r="GPQ21" s="91"/>
      <c r="GPR21" s="91"/>
      <c r="GPS21" s="91"/>
      <c r="GPT21" s="91"/>
      <c r="GPU21" s="91"/>
      <c r="GPV21" s="91"/>
      <c r="GPW21" s="91"/>
      <c r="GPX21" s="91"/>
      <c r="GPY21" s="91"/>
      <c r="GPZ21" s="91"/>
      <c r="GQA21" s="91"/>
      <c r="GQB21" s="91"/>
      <c r="GQC21" s="91"/>
      <c r="GQD21" s="91"/>
      <c r="GQE21" s="91"/>
      <c r="GQF21" s="91"/>
      <c r="GQG21" s="91"/>
      <c r="GQH21" s="91"/>
      <c r="GQI21" s="91"/>
      <c r="GQJ21" s="91"/>
      <c r="GQK21" s="91"/>
      <c r="GQL21" s="91"/>
      <c r="GQM21" s="91"/>
      <c r="GQN21" s="91"/>
      <c r="GQO21" s="91"/>
      <c r="GQP21" s="91"/>
      <c r="GQQ21" s="91"/>
      <c r="GQR21" s="91"/>
      <c r="GQS21" s="91"/>
      <c r="GQT21" s="91"/>
      <c r="GQU21" s="91"/>
      <c r="GQV21" s="91"/>
      <c r="GQW21" s="91"/>
      <c r="GQX21" s="91"/>
      <c r="GQY21" s="91"/>
      <c r="GQZ21" s="91"/>
      <c r="GRA21" s="91"/>
      <c r="GRB21" s="91"/>
      <c r="GRC21" s="91"/>
      <c r="GRD21" s="91"/>
      <c r="GRE21" s="91"/>
      <c r="GRF21" s="91"/>
      <c r="GRG21" s="91"/>
      <c r="GRH21" s="91"/>
      <c r="GRI21" s="91"/>
      <c r="GRJ21" s="91"/>
      <c r="GRK21" s="91"/>
      <c r="GRL21" s="91"/>
      <c r="GRM21" s="91"/>
      <c r="GRN21" s="91"/>
      <c r="GRO21" s="91"/>
      <c r="GRP21" s="91"/>
      <c r="GRQ21" s="91"/>
      <c r="GRR21" s="91"/>
      <c r="GRS21" s="91"/>
      <c r="GRT21" s="91"/>
      <c r="GRU21" s="91"/>
      <c r="GRV21" s="91"/>
      <c r="GRW21" s="91"/>
      <c r="GRX21" s="91"/>
      <c r="GRY21" s="91"/>
      <c r="GRZ21" s="91"/>
      <c r="GSA21" s="91"/>
      <c r="GSB21" s="91"/>
      <c r="GSC21" s="91"/>
      <c r="GSD21" s="91"/>
      <c r="GSE21" s="91"/>
      <c r="GSF21" s="91"/>
      <c r="GSG21" s="91"/>
      <c r="GSH21" s="91"/>
      <c r="GSI21" s="91"/>
      <c r="GSJ21" s="91"/>
      <c r="GSK21" s="91"/>
      <c r="GSL21" s="91"/>
      <c r="GSM21" s="91"/>
      <c r="GSN21" s="91"/>
      <c r="GSO21" s="91"/>
      <c r="GSP21" s="91"/>
      <c r="GSQ21" s="91"/>
      <c r="GSR21" s="91"/>
      <c r="GSS21" s="91"/>
      <c r="GST21" s="91"/>
      <c r="GSU21" s="91"/>
      <c r="GSV21" s="91"/>
      <c r="GSW21" s="91"/>
      <c r="GSX21" s="91"/>
      <c r="GSY21" s="91"/>
      <c r="GSZ21" s="91"/>
      <c r="GTA21" s="91"/>
      <c r="GTB21" s="91"/>
      <c r="GTC21" s="91"/>
      <c r="GTD21" s="91"/>
      <c r="GTE21" s="91"/>
      <c r="GTF21" s="91"/>
      <c r="GTG21" s="91"/>
      <c r="GTH21" s="91"/>
      <c r="GTI21" s="91"/>
      <c r="GTJ21" s="91"/>
      <c r="GTK21" s="91"/>
      <c r="GTL21" s="91"/>
      <c r="GTM21" s="91"/>
      <c r="GTN21" s="91"/>
      <c r="GTO21" s="91"/>
      <c r="GTP21" s="91"/>
      <c r="GTQ21" s="91"/>
      <c r="GTR21" s="91"/>
      <c r="GTS21" s="91"/>
      <c r="GTT21" s="91"/>
      <c r="GTU21" s="91"/>
      <c r="GTV21" s="91"/>
      <c r="GTW21" s="91"/>
      <c r="GTX21" s="91"/>
      <c r="GTY21" s="91"/>
      <c r="GTZ21" s="91"/>
      <c r="GUA21" s="91"/>
      <c r="GUB21" s="91"/>
      <c r="GUC21" s="91"/>
      <c r="GUD21" s="91"/>
      <c r="GUE21" s="91"/>
      <c r="GUF21" s="91"/>
      <c r="GUG21" s="91"/>
      <c r="GUH21" s="91"/>
      <c r="GUI21" s="91"/>
      <c r="GUJ21" s="91"/>
      <c r="GUK21" s="91"/>
      <c r="GUL21" s="91"/>
      <c r="GUM21" s="91"/>
      <c r="GUN21" s="91"/>
      <c r="GUO21" s="91"/>
      <c r="GUP21" s="91"/>
      <c r="GUQ21" s="91"/>
      <c r="GUR21" s="91"/>
      <c r="GUS21" s="91"/>
      <c r="GUT21" s="91"/>
      <c r="GUU21" s="91"/>
      <c r="GUV21" s="91"/>
      <c r="GUW21" s="91"/>
      <c r="GUX21" s="91"/>
      <c r="GUY21" s="91"/>
      <c r="GUZ21" s="91"/>
      <c r="GVA21" s="91"/>
      <c r="GVB21" s="91"/>
      <c r="GVC21" s="91"/>
      <c r="GVD21" s="91"/>
      <c r="GVE21" s="91"/>
      <c r="GVF21" s="91"/>
      <c r="GVG21" s="91"/>
      <c r="GVH21" s="91"/>
      <c r="GVI21" s="91"/>
      <c r="GVJ21" s="91"/>
      <c r="GVK21" s="91"/>
      <c r="GVL21" s="91"/>
      <c r="GVM21" s="91"/>
      <c r="GVN21" s="91"/>
      <c r="GVO21" s="91"/>
      <c r="GVP21" s="91"/>
      <c r="GVQ21" s="91"/>
      <c r="GVR21" s="91"/>
      <c r="GVS21" s="91"/>
      <c r="GVT21" s="91"/>
      <c r="GVU21" s="91"/>
      <c r="GVV21" s="91"/>
      <c r="GVW21" s="91"/>
      <c r="GVX21" s="91"/>
      <c r="GVY21" s="91"/>
      <c r="GVZ21" s="91"/>
      <c r="GWA21" s="91"/>
      <c r="GWB21" s="91"/>
      <c r="GWC21" s="91"/>
      <c r="GWD21" s="91"/>
      <c r="GWE21" s="91"/>
      <c r="GWF21" s="91"/>
      <c r="GWG21" s="91"/>
      <c r="GWH21" s="91"/>
      <c r="GWI21" s="91"/>
      <c r="GWJ21" s="91"/>
      <c r="GWK21" s="91"/>
      <c r="GWL21" s="91"/>
      <c r="GWM21" s="91"/>
      <c r="GWN21" s="91"/>
      <c r="GWO21" s="91"/>
      <c r="GWP21" s="91"/>
      <c r="GWQ21" s="91"/>
      <c r="GWR21" s="91"/>
      <c r="GWS21" s="91"/>
      <c r="GWT21" s="91"/>
      <c r="GWU21" s="91"/>
      <c r="GWV21" s="91"/>
      <c r="GWW21" s="91"/>
      <c r="GWX21" s="91"/>
      <c r="GWY21" s="91"/>
      <c r="GWZ21" s="91"/>
      <c r="GXA21" s="91"/>
      <c r="GXB21" s="91"/>
      <c r="GXC21" s="91"/>
      <c r="GXD21" s="91"/>
      <c r="GXE21" s="91"/>
      <c r="GXF21" s="91"/>
      <c r="GXG21" s="91"/>
      <c r="GXH21" s="91"/>
      <c r="GXI21" s="91"/>
      <c r="GXJ21" s="91"/>
      <c r="GXK21" s="91"/>
      <c r="GXL21" s="91"/>
      <c r="GXM21" s="91"/>
      <c r="GXN21" s="91"/>
      <c r="GXO21" s="91"/>
      <c r="GXP21" s="91"/>
      <c r="GXQ21" s="91"/>
      <c r="GXR21" s="91"/>
      <c r="GXS21" s="91"/>
      <c r="GXT21" s="91"/>
      <c r="GXU21" s="91"/>
      <c r="GXV21" s="91"/>
      <c r="GXW21" s="91"/>
      <c r="GXX21" s="91"/>
      <c r="GXY21" s="91"/>
      <c r="GXZ21" s="91"/>
      <c r="GYA21" s="91"/>
      <c r="GYB21" s="91"/>
      <c r="GYC21" s="91"/>
      <c r="GYD21" s="91"/>
      <c r="GYE21" s="91"/>
      <c r="GYF21" s="91"/>
      <c r="GYG21" s="91"/>
      <c r="GYH21" s="91"/>
      <c r="GYI21" s="91"/>
      <c r="GYJ21" s="91"/>
      <c r="GYK21" s="91"/>
      <c r="GYL21" s="91"/>
      <c r="GYM21" s="91"/>
      <c r="GYN21" s="91"/>
      <c r="GYO21" s="91"/>
      <c r="GYP21" s="91"/>
      <c r="GYQ21" s="91"/>
      <c r="GYR21" s="91"/>
      <c r="GYS21" s="91"/>
      <c r="GYT21" s="91"/>
      <c r="GYU21" s="91"/>
      <c r="GYV21" s="91"/>
      <c r="GYW21" s="91"/>
      <c r="GYX21" s="91"/>
      <c r="GYY21" s="91"/>
      <c r="GYZ21" s="91"/>
      <c r="GZA21" s="91"/>
      <c r="GZB21" s="91"/>
      <c r="GZC21" s="91"/>
      <c r="GZD21" s="91"/>
      <c r="GZE21" s="91"/>
      <c r="GZF21" s="91"/>
      <c r="GZG21" s="91"/>
      <c r="GZH21" s="91"/>
      <c r="GZI21" s="91"/>
      <c r="GZJ21" s="91"/>
      <c r="GZK21" s="91"/>
      <c r="GZL21" s="91"/>
      <c r="GZM21" s="91"/>
      <c r="GZN21" s="91"/>
      <c r="GZO21" s="91"/>
      <c r="GZP21" s="91"/>
      <c r="GZQ21" s="91"/>
      <c r="GZR21" s="91"/>
      <c r="GZS21" s="91"/>
      <c r="GZT21" s="91"/>
      <c r="GZU21" s="91"/>
      <c r="GZV21" s="91"/>
      <c r="GZW21" s="91"/>
      <c r="GZX21" s="91"/>
      <c r="GZY21" s="91"/>
      <c r="GZZ21" s="91"/>
      <c r="HAA21" s="91"/>
      <c r="HAB21" s="91"/>
      <c r="HAC21" s="91"/>
      <c r="HAD21" s="91"/>
      <c r="HAE21" s="91"/>
      <c r="HAF21" s="91"/>
      <c r="HAG21" s="91"/>
      <c r="HAH21" s="91"/>
      <c r="HAI21" s="91"/>
      <c r="HAJ21" s="91"/>
      <c r="HAK21" s="91"/>
      <c r="HAL21" s="91"/>
      <c r="HAM21" s="91"/>
      <c r="HAN21" s="91"/>
      <c r="HAO21" s="91"/>
      <c r="HAP21" s="91"/>
      <c r="HAQ21" s="91"/>
      <c r="HAR21" s="91"/>
      <c r="HAS21" s="91"/>
      <c r="HAT21" s="91"/>
      <c r="HAU21" s="91"/>
      <c r="HAV21" s="91"/>
      <c r="HAW21" s="91"/>
      <c r="HAX21" s="91"/>
      <c r="HAY21" s="91"/>
      <c r="HAZ21" s="91"/>
      <c r="HBA21" s="91"/>
      <c r="HBB21" s="91"/>
      <c r="HBC21" s="91"/>
      <c r="HBD21" s="91"/>
      <c r="HBE21" s="91"/>
      <c r="HBF21" s="91"/>
      <c r="HBG21" s="91"/>
      <c r="HBH21" s="91"/>
      <c r="HBI21" s="91"/>
      <c r="HBJ21" s="91"/>
      <c r="HBK21" s="91"/>
      <c r="HBL21" s="91"/>
      <c r="HBM21" s="91"/>
      <c r="HBN21" s="91"/>
      <c r="HBO21" s="91"/>
      <c r="HBP21" s="91"/>
      <c r="HBQ21" s="91"/>
      <c r="HBR21" s="91"/>
      <c r="HBS21" s="91"/>
      <c r="HBT21" s="91"/>
      <c r="HBU21" s="91"/>
      <c r="HBV21" s="91"/>
      <c r="HBW21" s="91"/>
      <c r="HBX21" s="91"/>
      <c r="HBY21" s="91"/>
      <c r="HBZ21" s="91"/>
      <c r="HCA21" s="91"/>
      <c r="HCB21" s="91"/>
      <c r="HCC21" s="91"/>
      <c r="HCD21" s="91"/>
      <c r="HCE21" s="91"/>
      <c r="HCF21" s="91"/>
      <c r="HCG21" s="91"/>
      <c r="HCH21" s="91"/>
      <c r="HCI21" s="91"/>
      <c r="HCJ21" s="91"/>
      <c r="HCK21" s="91"/>
      <c r="HCL21" s="91"/>
      <c r="HCM21" s="91"/>
      <c r="HCN21" s="91"/>
      <c r="HCO21" s="91"/>
      <c r="HCP21" s="91"/>
      <c r="HCQ21" s="91"/>
      <c r="HCR21" s="91"/>
      <c r="HCS21" s="91"/>
      <c r="HCT21" s="91"/>
      <c r="HCU21" s="91"/>
      <c r="HCV21" s="91"/>
      <c r="HCW21" s="91"/>
      <c r="HCX21" s="91"/>
      <c r="HCY21" s="91"/>
      <c r="HCZ21" s="91"/>
      <c r="HDA21" s="91"/>
      <c r="HDB21" s="91"/>
      <c r="HDC21" s="91"/>
      <c r="HDD21" s="91"/>
      <c r="HDE21" s="91"/>
      <c r="HDF21" s="91"/>
      <c r="HDG21" s="91"/>
      <c r="HDH21" s="91"/>
      <c r="HDI21" s="91"/>
      <c r="HDJ21" s="91"/>
      <c r="HDK21" s="91"/>
      <c r="HDL21" s="91"/>
      <c r="HDM21" s="91"/>
      <c r="HDN21" s="91"/>
      <c r="HDO21" s="91"/>
      <c r="HDP21" s="91"/>
      <c r="HDQ21" s="91"/>
      <c r="HDR21" s="91"/>
      <c r="HDS21" s="91"/>
      <c r="HDT21" s="91"/>
      <c r="HDU21" s="91"/>
      <c r="HDV21" s="91"/>
      <c r="HDW21" s="91"/>
      <c r="HDX21" s="91"/>
      <c r="HDY21" s="91"/>
      <c r="HDZ21" s="91"/>
      <c r="HEA21" s="91"/>
      <c r="HEB21" s="91"/>
      <c r="HEC21" s="91"/>
      <c r="HED21" s="91"/>
      <c r="HEE21" s="91"/>
      <c r="HEF21" s="91"/>
      <c r="HEG21" s="91"/>
      <c r="HEH21" s="91"/>
      <c r="HEI21" s="91"/>
      <c r="HEJ21" s="91"/>
      <c r="HEK21" s="91"/>
      <c r="HEL21" s="91"/>
      <c r="HEM21" s="91"/>
      <c r="HEN21" s="91"/>
      <c r="HEO21" s="91"/>
      <c r="HEP21" s="91"/>
      <c r="HEQ21" s="91"/>
      <c r="HER21" s="91"/>
      <c r="HES21" s="91"/>
      <c r="HET21" s="91"/>
      <c r="HEU21" s="91"/>
      <c r="HEV21" s="91"/>
      <c r="HEW21" s="91"/>
      <c r="HEX21" s="91"/>
      <c r="HEY21" s="91"/>
      <c r="HEZ21" s="91"/>
      <c r="HFA21" s="91"/>
      <c r="HFB21" s="91"/>
      <c r="HFC21" s="91"/>
      <c r="HFD21" s="91"/>
      <c r="HFE21" s="91"/>
      <c r="HFF21" s="91"/>
      <c r="HFG21" s="91"/>
      <c r="HFH21" s="91"/>
      <c r="HFI21" s="91"/>
      <c r="HFJ21" s="91"/>
      <c r="HFK21" s="91"/>
      <c r="HFL21" s="91"/>
      <c r="HFM21" s="91"/>
      <c r="HFN21" s="91"/>
      <c r="HFO21" s="91"/>
      <c r="HFP21" s="91"/>
      <c r="HFQ21" s="91"/>
      <c r="HFR21" s="91"/>
      <c r="HFS21" s="91"/>
      <c r="HFT21" s="91"/>
      <c r="HFU21" s="91"/>
      <c r="HFV21" s="91"/>
      <c r="HFW21" s="91"/>
      <c r="HFX21" s="91"/>
      <c r="HFY21" s="91"/>
      <c r="HFZ21" s="91"/>
      <c r="HGA21" s="91"/>
      <c r="HGB21" s="91"/>
      <c r="HGC21" s="91"/>
      <c r="HGD21" s="91"/>
      <c r="HGE21" s="91"/>
      <c r="HGF21" s="91"/>
      <c r="HGG21" s="91"/>
      <c r="HGH21" s="91"/>
      <c r="HGI21" s="91"/>
      <c r="HGJ21" s="91"/>
      <c r="HGK21" s="91"/>
      <c r="HGL21" s="91"/>
      <c r="HGM21" s="91"/>
      <c r="HGN21" s="91"/>
      <c r="HGO21" s="91"/>
      <c r="HGP21" s="91"/>
      <c r="HGQ21" s="91"/>
      <c r="HGR21" s="91"/>
      <c r="HGS21" s="91"/>
      <c r="HGT21" s="91"/>
      <c r="HGU21" s="91"/>
      <c r="HGV21" s="91"/>
      <c r="HGW21" s="91"/>
      <c r="HGX21" s="91"/>
      <c r="HGY21" s="91"/>
      <c r="HGZ21" s="91"/>
      <c r="HHA21" s="91"/>
      <c r="HHB21" s="91"/>
      <c r="HHC21" s="91"/>
      <c r="HHD21" s="91"/>
      <c r="HHE21" s="91"/>
      <c r="HHF21" s="91"/>
      <c r="HHG21" s="91"/>
      <c r="HHH21" s="91"/>
      <c r="HHI21" s="91"/>
      <c r="HHJ21" s="91"/>
      <c r="HHK21" s="91"/>
      <c r="HHL21" s="91"/>
      <c r="HHM21" s="91"/>
      <c r="HHN21" s="91"/>
      <c r="HHO21" s="91"/>
      <c r="HHP21" s="91"/>
      <c r="HHQ21" s="91"/>
      <c r="HHR21" s="91"/>
      <c r="HHS21" s="91"/>
      <c r="HHT21" s="91"/>
      <c r="HHU21" s="91"/>
      <c r="HHV21" s="91"/>
      <c r="HHW21" s="91"/>
      <c r="HHX21" s="91"/>
      <c r="HHY21" s="91"/>
      <c r="HHZ21" s="91"/>
      <c r="HIA21" s="91"/>
      <c r="HIB21" s="91"/>
      <c r="HIC21" s="91"/>
      <c r="HID21" s="91"/>
      <c r="HIE21" s="91"/>
      <c r="HIF21" s="91"/>
      <c r="HIG21" s="91"/>
      <c r="HIH21" s="91"/>
      <c r="HII21" s="91"/>
      <c r="HIJ21" s="91"/>
      <c r="HIK21" s="91"/>
      <c r="HIL21" s="91"/>
      <c r="HIM21" s="91"/>
      <c r="HIN21" s="91"/>
      <c r="HIO21" s="91"/>
      <c r="HIP21" s="91"/>
      <c r="HIQ21" s="91"/>
      <c r="HIR21" s="91"/>
      <c r="HIS21" s="91"/>
      <c r="HIT21" s="91"/>
      <c r="HIU21" s="91"/>
      <c r="HIV21" s="91"/>
      <c r="HIW21" s="91"/>
      <c r="HIX21" s="91"/>
      <c r="HIY21" s="91"/>
      <c r="HIZ21" s="91"/>
      <c r="HJA21" s="91"/>
      <c r="HJB21" s="91"/>
      <c r="HJC21" s="91"/>
      <c r="HJD21" s="91"/>
      <c r="HJE21" s="91"/>
      <c r="HJF21" s="91"/>
      <c r="HJG21" s="91"/>
      <c r="HJH21" s="91"/>
      <c r="HJI21" s="91"/>
      <c r="HJJ21" s="91"/>
      <c r="HJK21" s="91"/>
      <c r="HJL21" s="91"/>
      <c r="HJM21" s="91"/>
      <c r="HJN21" s="91"/>
      <c r="HJO21" s="91"/>
      <c r="HJP21" s="91"/>
      <c r="HJQ21" s="91"/>
      <c r="HJR21" s="91"/>
      <c r="HJS21" s="91"/>
      <c r="HJT21" s="91"/>
      <c r="HJU21" s="91"/>
      <c r="HJV21" s="91"/>
      <c r="HJW21" s="91"/>
      <c r="HJX21" s="91"/>
      <c r="HJY21" s="91"/>
      <c r="HJZ21" s="91"/>
      <c r="HKA21" s="91"/>
      <c r="HKB21" s="91"/>
      <c r="HKC21" s="91"/>
      <c r="HKD21" s="91"/>
      <c r="HKE21" s="91"/>
      <c r="HKF21" s="91"/>
      <c r="HKG21" s="91"/>
      <c r="HKH21" s="91"/>
      <c r="HKI21" s="91"/>
      <c r="HKJ21" s="91"/>
      <c r="HKK21" s="91"/>
      <c r="HKL21" s="91"/>
      <c r="HKM21" s="91"/>
      <c r="HKN21" s="91"/>
      <c r="HKO21" s="91"/>
      <c r="HKP21" s="91"/>
      <c r="HKQ21" s="91"/>
      <c r="HKR21" s="91"/>
      <c r="HKS21" s="91"/>
      <c r="HKT21" s="91"/>
      <c r="HKU21" s="91"/>
      <c r="HKV21" s="91"/>
      <c r="HKW21" s="91"/>
      <c r="HKX21" s="91"/>
      <c r="HKY21" s="91"/>
      <c r="HKZ21" s="91"/>
      <c r="HLA21" s="91"/>
      <c r="HLB21" s="91"/>
      <c r="HLC21" s="91"/>
      <c r="HLD21" s="91"/>
      <c r="HLE21" s="91"/>
      <c r="HLF21" s="91"/>
      <c r="HLG21" s="91"/>
      <c r="HLH21" s="91"/>
      <c r="HLI21" s="91"/>
      <c r="HLJ21" s="91"/>
      <c r="HLK21" s="91"/>
      <c r="HLL21" s="91"/>
      <c r="HLM21" s="91"/>
      <c r="HLN21" s="91"/>
      <c r="HLO21" s="91"/>
      <c r="HLP21" s="91"/>
      <c r="HLQ21" s="91"/>
      <c r="HLR21" s="91"/>
      <c r="HLS21" s="91"/>
      <c r="HLT21" s="91"/>
      <c r="HLU21" s="91"/>
      <c r="HLV21" s="91"/>
      <c r="HLW21" s="91"/>
      <c r="HLX21" s="91"/>
      <c r="HLY21" s="91"/>
      <c r="HLZ21" s="91"/>
      <c r="HMA21" s="91"/>
      <c r="HMB21" s="91"/>
      <c r="HMC21" s="91"/>
      <c r="HMD21" s="91"/>
      <c r="HME21" s="91"/>
      <c r="HMF21" s="91"/>
      <c r="HMG21" s="91"/>
      <c r="HMH21" s="91"/>
      <c r="HMI21" s="91"/>
      <c r="HMJ21" s="91"/>
      <c r="HMK21" s="91"/>
      <c r="HML21" s="91"/>
      <c r="HMM21" s="91"/>
      <c r="HMN21" s="91"/>
      <c r="HMO21" s="91"/>
      <c r="HMP21" s="91"/>
      <c r="HMQ21" s="91"/>
      <c r="HMR21" s="91"/>
      <c r="HMS21" s="91"/>
      <c r="HMT21" s="91"/>
      <c r="HMU21" s="91"/>
      <c r="HMV21" s="91"/>
      <c r="HMW21" s="91"/>
      <c r="HMX21" s="91"/>
      <c r="HMY21" s="91"/>
      <c r="HMZ21" s="91"/>
      <c r="HNA21" s="91"/>
      <c r="HNB21" s="91"/>
      <c r="HNC21" s="91"/>
      <c r="HND21" s="91"/>
      <c r="HNE21" s="91"/>
      <c r="HNF21" s="91"/>
      <c r="HNG21" s="91"/>
      <c r="HNH21" s="91"/>
      <c r="HNI21" s="91"/>
      <c r="HNJ21" s="91"/>
      <c r="HNK21" s="91"/>
      <c r="HNL21" s="91"/>
      <c r="HNM21" s="91"/>
      <c r="HNN21" s="91"/>
      <c r="HNO21" s="91"/>
      <c r="HNP21" s="91"/>
      <c r="HNQ21" s="91"/>
      <c r="HNR21" s="91"/>
      <c r="HNS21" s="91"/>
      <c r="HNT21" s="91"/>
      <c r="HNU21" s="91"/>
      <c r="HNV21" s="91"/>
      <c r="HNW21" s="91"/>
      <c r="HNX21" s="91"/>
      <c r="HNY21" s="91"/>
      <c r="HNZ21" s="91"/>
      <c r="HOA21" s="91"/>
      <c r="HOB21" s="91"/>
      <c r="HOC21" s="91"/>
      <c r="HOD21" s="91"/>
      <c r="HOE21" s="91"/>
      <c r="HOF21" s="91"/>
      <c r="HOG21" s="91"/>
      <c r="HOH21" s="91"/>
      <c r="HOI21" s="91"/>
      <c r="HOJ21" s="91"/>
      <c r="HOK21" s="91"/>
      <c r="HOL21" s="91"/>
      <c r="HOM21" s="91"/>
      <c r="HON21" s="91"/>
      <c r="HOO21" s="91"/>
      <c r="HOP21" s="91"/>
      <c r="HOQ21" s="91"/>
      <c r="HOR21" s="91"/>
      <c r="HOS21" s="91"/>
      <c r="HOT21" s="91"/>
      <c r="HOU21" s="91"/>
      <c r="HOV21" s="91"/>
      <c r="HOW21" s="91"/>
      <c r="HOX21" s="91"/>
      <c r="HOY21" s="91"/>
      <c r="HOZ21" s="91"/>
      <c r="HPA21" s="91"/>
      <c r="HPB21" s="91"/>
      <c r="HPC21" s="91"/>
      <c r="HPD21" s="91"/>
      <c r="HPE21" s="91"/>
      <c r="HPF21" s="91"/>
      <c r="HPG21" s="91"/>
      <c r="HPH21" s="91"/>
      <c r="HPI21" s="91"/>
      <c r="HPJ21" s="91"/>
      <c r="HPK21" s="91"/>
      <c r="HPL21" s="91"/>
      <c r="HPM21" s="91"/>
      <c r="HPN21" s="91"/>
      <c r="HPO21" s="91"/>
      <c r="HPP21" s="91"/>
      <c r="HPQ21" s="91"/>
      <c r="HPR21" s="91"/>
      <c r="HPS21" s="91"/>
      <c r="HPT21" s="91"/>
      <c r="HPU21" s="91"/>
      <c r="HPV21" s="91"/>
      <c r="HPW21" s="91"/>
      <c r="HPX21" s="91"/>
      <c r="HPY21" s="91"/>
      <c r="HPZ21" s="91"/>
      <c r="HQA21" s="91"/>
      <c r="HQB21" s="91"/>
      <c r="HQC21" s="91"/>
      <c r="HQD21" s="91"/>
      <c r="HQE21" s="91"/>
      <c r="HQF21" s="91"/>
      <c r="HQG21" s="91"/>
      <c r="HQH21" s="91"/>
      <c r="HQI21" s="91"/>
      <c r="HQJ21" s="91"/>
      <c r="HQK21" s="91"/>
      <c r="HQL21" s="91"/>
      <c r="HQM21" s="91"/>
      <c r="HQN21" s="91"/>
      <c r="HQO21" s="91"/>
      <c r="HQP21" s="91"/>
      <c r="HQQ21" s="91"/>
      <c r="HQR21" s="91"/>
      <c r="HQS21" s="91"/>
      <c r="HQT21" s="91"/>
      <c r="HQU21" s="91"/>
      <c r="HQV21" s="91"/>
      <c r="HQW21" s="91"/>
      <c r="HQX21" s="91"/>
      <c r="HQY21" s="91"/>
      <c r="HQZ21" s="91"/>
      <c r="HRA21" s="91"/>
      <c r="HRB21" s="91"/>
      <c r="HRC21" s="91"/>
      <c r="HRD21" s="91"/>
      <c r="HRE21" s="91"/>
      <c r="HRF21" s="91"/>
      <c r="HRG21" s="91"/>
      <c r="HRH21" s="91"/>
      <c r="HRI21" s="91"/>
      <c r="HRJ21" s="91"/>
      <c r="HRK21" s="91"/>
      <c r="HRL21" s="91"/>
      <c r="HRM21" s="91"/>
      <c r="HRN21" s="91"/>
      <c r="HRO21" s="91"/>
      <c r="HRP21" s="91"/>
      <c r="HRQ21" s="91"/>
      <c r="HRR21" s="91"/>
      <c r="HRS21" s="91"/>
      <c r="HRT21" s="91"/>
      <c r="HRU21" s="91"/>
      <c r="HRV21" s="91"/>
      <c r="HRW21" s="91"/>
      <c r="HRX21" s="91"/>
      <c r="HRY21" s="91"/>
      <c r="HRZ21" s="91"/>
      <c r="HSA21" s="91"/>
      <c r="HSB21" s="91"/>
      <c r="HSC21" s="91"/>
      <c r="HSD21" s="91"/>
      <c r="HSE21" s="91"/>
      <c r="HSF21" s="91"/>
      <c r="HSG21" s="91"/>
      <c r="HSH21" s="91"/>
      <c r="HSI21" s="91"/>
      <c r="HSJ21" s="91"/>
      <c r="HSK21" s="91"/>
      <c r="HSL21" s="91"/>
      <c r="HSM21" s="91"/>
      <c r="HSN21" s="91"/>
      <c r="HSO21" s="91"/>
      <c r="HSP21" s="91"/>
      <c r="HSQ21" s="91"/>
      <c r="HSR21" s="91"/>
      <c r="HSS21" s="91"/>
      <c r="HST21" s="91"/>
      <c r="HSU21" s="91"/>
      <c r="HSV21" s="91"/>
      <c r="HSW21" s="91"/>
      <c r="HSX21" s="91"/>
      <c r="HSY21" s="91"/>
      <c r="HSZ21" s="91"/>
      <c r="HTA21" s="91"/>
      <c r="HTB21" s="91"/>
      <c r="HTC21" s="91"/>
      <c r="HTD21" s="91"/>
      <c r="HTE21" s="91"/>
      <c r="HTF21" s="91"/>
      <c r="HTG21" s="91"/>
      <c r="HTH21" s="91"/>
      <c r="HTI21" s="91"/>
      <c r="HTJ21" s="91"/>
      <c r="HTK21" s="91"/>
      <c r="HTL21" s="91"/>
      <c r="HTM21" s="91"/>
      <c r="HTN21" s="91"/>
      <c r="HTO21" s="91"/>
      <c r="HTP21" s="91"/>
      <c r="HTQ21" s="91"/>
      <c r="HTR21" s="91"/>
      <c r="HTS21" s="91"/>
      <c r="HTT21" s="91"/>
      <c r="HTU21" s="91"/>
      <c r="HTV21" s="91"/>
      <c r="HTW21" s="91"/>
      <c r="HTX21" s="91"/>
      <c r="HTY21" s="91"/>
      <c r="HTZ21" s="91"/>
      <c r="HUA21" s="91"/>
      <c r="HUB21" s="91"/>
      <c r="HUC21" s="91"/>
      <c r="HUD21" s="91"/>
      <c r="HUE21" s="91"/>
      <c r="HUF21" s="91"/>
      <c r="HUG21" s="91"/>
      <c r="HUH21" s="91"/>
      <c r="HUI21" s="91"/>
      <c r="HUJ21" s="91"/>
      <c r="HUK21" s="91"/>
      <c r="HUL21" s="91"/>
      <c r="HUM21" s="91"/>
      <c r="HUN21" s="91"/>
      <c r="HUO21" s="91"/>
      <c r="HUP21" s="91"/>
      <c r="HUQ21" s="91"/>
      <c r="HUR21" s="91"/>
      <c r="HUS21" s="91"/>
      <c r="HUT21" s="91"/>
      <c r="HUU21" s="91"/>
      <c r="HUV21" s="91"/>
      <c r="HUW21" s="91"/>
      <c r="HUX21" s="91"/>
      <c r="HUY21" s="91"/>
      <c r="HUZ21" s="91"/>
      <c r="HVA21" s="91"/>
      <c r="HVB21" s="91"/>
      <c r="HVC21" s="91"/>
      <c r="HVD21" s="91"/>
      <c r="HVE21" s="91"/>
      <c r="HVF21" s="91"/>
      <c r="HVG21" s="91"/>
      <c r="HVH21" s="91"/>
      <c r="HVI21" s="91"/>
      <c r="HVJ21" s="91"/>
      <c r="HVK21" s="91"/>
      <c r="HVL21" s="91"/>
      <c r="HVM21" s="91"/>
      <c r="HVN21" s="91"/>
      <c r="HVO21" s="91"/>
      <c r="HVP21" s="91"/>
      <c r="HVQ21" s="91"/>
      <c r="HVR21" s="91"/>
      <c r="HVS21" s="91"/>
      <c r="HVT21" s="91"/>
      <c r="HVU21" s="91"/>
      <c r="HVV21" s="91"/>
      <c r="HVW21" s="91"/>
      <c r="HVX21" s="91"/>
      <c r="HVY21" s="91"/>
      <c r="HVZ21" s="91"/>
      <c r="HWA21" s="91"/>
      <c r="HWB21" s="91"/>
      <c r="HWC21" s="91"/>
      <c r="HWD21" s="91"/>
      <c r="HWE21" s="91"/>
      <c r="HWF21" s="91"/>
      <c r="HWG21" s="91"/>
      <c r="HWH21" s="91"/>
      <c r="HWI21" s="91"/>
      <c r="HWJ21" s="91"/>
      <c r="HWK21" s="91"/>
      <c r="HWL21" s="91"/>
      <c r="HWM21" s="91"/>
      <c r="HWN21" s="91"/>
      <c r="HWO21" s="91"/>
      <c r="HWP21" s="91"/>
      <c r="HWQ21" s="91"/>
      <c r="HWR21" s="91"/>
      <c r="HWS21" s="91"/>
      <c r="HWT21" s="91"/>
      <c r="HWU21" s="91"/>
      <c r="HWV21" s="91"/>
      <c r="HWW21" s="91"/>
      <c r="HWX21" s="91"/>
      <c r="HWY21" s="91"/>
      <c r="HWZ21" s="91"/>
      <c r="HXA21" s="91"/>
      <c r="HXB21" s="91"/>
      <c r="HXC21" s="91"/>
      <c r="HXD21" s="91"/>
      <c r="HXE21" s="91"/>
      <c r="HXF21" s="91"/>
      <c r="HXG21" s="91"/>
      <c r="HXH21" s="91"/>
      <c r="HXI21" s="91"/>
      <c r="HXJ21" s="91"/>
      <c r="HXK21" s="91"/>
      <c r="HXL21" s="91"/>
      <c r="HXM21" s="91"/>
      <c r="HXN21" s="91"/>
      <c r="HXO21" s="91"/>
      <c r="HXP21" s="91"/>
      <c r="HXQ21" s="91"/>
      <c r="HXR21" s="91"/>
      <c r="HXS21" s="91"/>
      <c r="HXT21" s="91"/>
      <c r="HXU21" s="91"/>
      <c r="HXV21" s="91"/>
      <c r="HXW21" s="91"/>
      <c r="HXX21" s="91"/>
      <c r="HXY21" s="91"/>
      <c r="HXZ21" s="91"/>
      <c r="HYA21" s="91"/>
      <c r="HYB21" s="91"/>
      <c r="HYC21" s="91"/>
      <c r="HYD21" s="91"/>
      <c r="HYE21" s="91"/>
      <c r="HYF21" s="91"/>
      <c r="HYG21" s="91"/>
      <c r="HYH21" s="91"/>
      <c r="HYI21" s="91"/>
      <c r="HYJ21" s="91"/>
      <c r="HYK21" s="91"/>
      <c r="HYL21" s="91"/>
      <c r="HYM21" s="91"/>
      <c r="HYN21" s="91"/>
      <c r="HYO21" s="91"/>
      <c r="HYP21" s="91"/>
      <c r="HYQ21" s="91"/>
      <c r="HYR21" s="91"/>
      <c r="HYS21" s="91"/>
      <c r="HYT21" s="91"/>
      <c r="HYU21" s="91"/>
      <c r="HYV21" s="91"/>
      <c r="HYW21" s="91"/>
      <c r="HYX21" s="91"/>
      <c r="HYY21" s="91"/>
      <c r="HYZ21" s="91"/>
      <c r="HZA21" s="91"/>
      <c r="HZB21" s="91"/>
      <c r="HZC21" s="91"/>
      <c r="HZD21" s="91"/>
      <c r="HZE21" s="91"/>
      <c r="HZF21" s="91"/>
      <c r="HZG21" s="91"/>
      <c r="HZH21" s="91"/>
      <c r="HZI21" s="91"/>
      <c r="HZJ21" s="91"/>
      <c r="HZK21" s="91"/>
      <c r="HZL21" s="91"/>
      <c r="HZM21" s="91"/>
      <c r="HZN21" s="91"/>
      <c r="HZO21" s="91"/>
      <c r="HZP21" s="91"/>
      <c r="HZQ21" s="91"/>
      <c r="HZR21" s="91"/>
      <c r="HZS21" s="91"/>
      <c r="HZT21" s="91"/>
      <c r="HZU21" s="91"/>
      <c r="HZV21" s="91"/>
      <c r="HZW21" s="91"/>
      <c r="HZX21" s="91"/>
      <c r="HZY21" s="91"/>
      <c r="HZZ21" s="91"/>
      <c r="IAA21" s="91"/>
      <c r="IAB21" s="91"/>
      <c r="IAC21" s="91"/>
      <c r="IAD21" s="91"/>
      <c r="IAE21" s="91"/>
      <c r="IAF21" s="91"/>
      <c r="IAG21" s="91"/>
      <c r="IAH21" s="91"/>
      <c r="IAI21" s="91"/>
      <c r="IAJ21" s="91"/>
      <c r="IAK21" s="91"/>
      <c r="IAL21" s="91"/>
      <c r="IAM21" s="91"/>
      <c r="IAN21" s="91"/>
      <c r="IAO21" s="91"/>
      <c r="IAP21" s="91"/>
      <c r="IAQ21" s="91"/>
      <c r="IAR21" s="91"/>
      <c r="IAS21" s="91"/>
      <c r="IAT21" s="91"/>
      <c r="IAU21" s="91"/>
      <c r="IAV21" s="91"/>
      <c r="IAW21" s="91"/>
      <c r="IAX21" s="91"/>
      <c r="IAY21" s="91"/>
      <c r="IAZ21" s="91"/>
      <c r="IBA21" s="91"/>
      <c r="IBB21" s="91"/>
      <c r="IBC21" s="91"/>
      <c r="IBD21" s="91"/>
      <c r="IBE21" s="91"/>
      <c r="IBF21" s="91"/>
      <c r="IBG21" s="91"/>
      <c r="IBH21" s="91"/>
      <c r="IBI21" s="91"/>
      <c r="IBJ21" s="91"/>
      <c r="IBK21" s="91"/>
      <c r="IBL21" s="91"/>
      <c r="IBM21" s="91"/>
      <c r="IBN21" s="91"/>
      <c r="IBO21" s="91"/>
      <c r="IBP21" s="91"/>
      <c r="IBQ21" s="91"/>
      <c r="IBR21" s="91"/>
      <c r="IBS21" s="91"/>
      <c r="IBT21" s="91"/>
      <c r="IBU21" s="91"/>
      <c r="IBV21" s="91"/>
      <c r="IBW21" s="91"/>
      <c r="IBX21" s="91"/>
      <c r="IBY21" s="91"/>
      <c r="IBZ21" s="91"/>
      <c r="ICA21" s="91"/>
      <c r="ICB21" s="91"/>
      <c r="ICC21" s="91"/>
      <c r="ICD21" s="91"/>
      <c r="ICE21" s="91"/>
      <c r="ICF21" s="91"/>
      <c r="ICG21" s="91"/>
      <c r="ICH21" s="91"/>
      <c r="ICI21" s="91"/>
      <c r="ICJ21" s="91"/>
      <c r="ICK21" s="91"/>
      <c r="ICL21" s="91"/>
      <c r="ICM21" s="91"/>
      <c r="ICN21" s="91"/>
      <c r="ICO21" s="91"/>
      <c r="ICP21" s="91"/>
      <c r="ICQ21" s="91"/>
      <c r="ICR21" s="91"/>
      <c r="ICS21" s="91"/>
      <c r="ICT21" s="91"/>
      <c r="ICU21" s="91"/>
      <c r="ICV21" s="91"/>
      <c r="ICW21" s="91"/>
      <c r="ICX21" s="91"/>
      <c r="ICY21" s="91"/>
      <c r="ICZ21" s="91"/>
      <c r="IDA21" s="91"/>
      <c r="IDB21" s="91"/>
      <c r="IDC21" s="91"/>
      <c r="IDD21" s="91"/>
      <c r="IDE21" s="91"/>
      <c r="IDF21" s="91"/>
      <c r="IDG21" s="91"/>
      <c r="IDH21" s="91"/>
      <c r="IDI21" s="91"/>
      <c r="IDJ21" s="91"/>
      <c r="IDK21" s="91"/>
      <c r="IDL21" s="91"/>
      <c r="IDM21" s="91"/>
      <c r="IDN21" s="91"/>
      <c r="IDO21" s="91"/>
      <c r="IDP21" s="91"/>
      <c r="IDQ21" s="91"/>
      <c r="IDR21" s="91"/>
      <c r="IDS21" s="91"/>
      <c r="IDT21" s="91"/>
      <c r="IDU21" s="91"/>
      <c r="IDV21" s="91"/>
      <c r="IDW21" s="91"/>
      <c r="IDX21" s="91"/>
      <c r="IDY21" s="91"/>
      <c r="IDZ21" s="91"/>
      <c r="IEA21" s="91"/>
      <c r="IEB21" s="91"/>
      <c r="IEC21" s="91"/>
      <c r="IED21" s="91"/>
      <c r="IEE21" s="91"/>
      <c r="IEF21" s="91"/>
      <c r="IEG21" s="91"/>
      <c r="IEH21" s="91"/>
      <c r="IEI21" s="91"/>
      <c r="IEJ21" s="91"/>
      <c r="IEK21" s="91"/>
      <c r="IEL21" s="91"/>
      <c r="IEM21" s="91"/>
      <c r="IEN21" s="91"/>
      <c r="IEO21" s="91"/>
      <c r="IEP21" s="91"/>
      <c r="IEQ21" s="91"/>
      <c r="IER21" s="91"/>
      <c r="IES21" s="91"/>
      <c r="IET21" s="91"/>
      <c r="IEU21" s="91"/>
      <c r="IEV21" s="91"/>
      <c r="IEW21" s="91"/>
      <c r="IEX21" s="91"/>
      <c r="IEY21" s="91"/>
      <c r="IEZ21" s="91"/>
      <c r="IFA21" s="91"/>
      <c r="IFB21" s="91"/>
      <c r="IFC21" s="91"/>
      <c r="IFD21" s="91"/>
      <c r="IFE21" s="91"/>
      <c r="IFF21" s="91"/>
      <c r="IFG21" s="91"/>
      <c r="IFH21" s="91"/>
      <c r="IFI21" s="91"/>
      <c r="IFJ21" s="91"/>
      <c r="IFK21" s="91"/>
      <c r="IFL21" s="91"/>
      <c r="IFM21" s="91"/>
      <c r="IFN21" s="91"/>
      <c r="IFO21" s="91"/>
      <c r="IFP21" s="91"/>
      <c r="IFQ21" s="91"/>
      <c r="IFR21" s="91"/>
      <c r="IFS21" s="91"/>
      <c r="IFT21" s="91"/>
      <c r="IFU21" s="91"/>
      <c r="IFV21" s="91"/>
      <c r="IFW21" s="91"/>
      <c r="IFX21" s="91"/>
      <c r="IFY21" s="91"/>
      <c r="IFZ21" s="91"/>
      <c r="IGA21" s="91"/>
      <c r="IGB21" s="91"/>
      <c r="IGC21" s="91"/>
      <c r="IGD21" s="91"/>
      <c r="IGE21" s="91"/>
      <c r="IGF21" s="91"/>
      <c r="IGG21" s="91"/>
      <c r="IGH21" s="91"/>
      <c r="IGI21" s="91"/>
      <c r="IGJ21" s="91"/>
      <c r="IGK21" s="91"/>
      <c r="IGL21" s="91"/>
      <c r="IGM21" s="91"/>
      <c r="IGN21" s="91"/>
      <c r="IGO21" s="91"/>
      <c r="IGP21" s="91"/>
      <c r="IGQ21" s="91"/>
      <c r="IGR21" s="91"/>
      <c r="IGS21" s="91"/>
      <c r="IGT21" s="91"/>
      <c r="IGU21" s="91"/>
      <c r="IGV21" s="91"/>
      <c r="IGW21" s="91"/>
      <c r="IGX21" s="91"/>
      <c r="IGY21" s="91"/>
      <c r="IGZ21" s="91"/>
      <c r="IHA21" s="91"/>
      <c r="IHB21" s="91"/>
      <c r="IHC21" s="91"/>
      <c r="IHD21" s="91"/>
      <c r="IHE21" s="91"/>
      <c r="IHF21" s="91"/>
      <c r="IHG21" s="91"/>
      <c r="IHH21" s="91"/>
      <c r="IHI21" s="91"/>
      <c r="IHJ21" s="91"/>
      <c r="IHK21" s="91"/>
      <c r="IHL21" s="91"/>
      <c r="IHM21" s="91"/>
      <c r="IHN21" s="91"/>
      <c r="IHO21" s="91"/>
      <c r="IHP21" s="91"/>
      <c r="IHQ21" s="91"/>
      <c r="IHR21" s="91"/>
      <c r="IHS21" s="91"/>
      <c r="IHT21" s="91"/>
      <c r="IHU21" s="91"/>
      <c r="IHV21" s="91"/>
      <c r="IHW21" s="91"/>
      <c r="IHX21" s="91"/>
      <c r="IHY21" s="91"/>
      <c r="IHZ21" s="91"/>
      <c r="IIA21" s="91"/>
      <c r="IIB21" s="91"/>
      <c r="IIC21" s="91"/>
      <c r="IID21" s="91"/>
      <c r="IIE21" s="91"/>
      <c r="IIF21" s="91"/>
      <c r="IIG21" s="91"/>
      <c r="IIH21" s="91"/>
      <c r="III21" s="91"/>
      <c r="IIJ21" s="91"/>
      <c r="IIK21" s="91"/>
      <c r="IIL21" s="91"/>
      <c r="IIM21" s="91"/>
      <c r="IIN21" s="91"/>
      <c r="IIO21" s="91"/>
      <c r="IIP21" s="91"/>
      <c r="IIQ21" s="91"/>
      <c r="IIR21" s="91"/>
      <c r="IIS21" s="91"/>
      <c r="IIT21" s="91"/>
      <c r="IIU21" s="91"/>
      <c r="IIV21" s="91"/>
      <c r="IIW21" s="91"/>
      <c r="IIX21" s="91"/>
      <c r="IIY21" s="91"/>
      <c r="IIZ21" s="91"/>
      <c r="IJA21" s="91"/>
      <c r="IJB21" s="91"/>
      <c r="IJC21" s="91"/>
      <c r="IJD21" s="91"/>
      <c r="IJE21" s="91"/>
      <c r="IJF21" s="91"/>
      <c r="IJG21" s="91"/>
      <c r="IJH21" s="91"/>
      <c r="IJI21" s="91"/>
      <c r="IJJ21" s="91"/>
      <c r="IJK21" s="91"/>
      <c r="IJL21" s="91"/>
      <c r="IJM21" s="91"/>
      <c r="IJN21" s="91"/>
      <c r="IJO21" s="91"/>
      <c r="IJP21" s="91"/>
      <c r="IJQ21" s="91"/>
      <c r="IJR21" s="91"/>
      <c r="IJS21" s="91"/>
      <c r="IJT21" s="91"/>
      <c r="IJU21" s="91"/>
      <c r="IJV21" s="91"/>
      <c r="IJW21" s="91"/>
      <c r="IJX21" s="91"/>
      <c r="IJY21" s="91"/>
      <c r="IJZ21" s="91"/>
      <c r="IKA21" s="91"/>
      <c r="IKB21" s="91"/>
      <c r="IKC21" s="91"/>
      <c r="IKD21" s="91"/>
      <c r="IKE21" s="91"/>
      <c r="IKF21" s="91"/>
      <c r="IKG21" s="91"/>
      <c r="IKH21" s="91"/>
      <c r="IKI21" s="91"/>
      <c r="IKJ21" s="91"/>
      <c r="IKK21" s="91"/>
      <c r="IKL21" s="91"/>
      <c r="IKM21" s="91"/>
      <c r="IKN21" s="91"/>
      <c r="IKO21" s="91"/>
      <c r="IKP21" s="91"/>
      <c r="IKQ21" s="91"/>
      <c r="IKR21" s="91"/>
      <c r="IKS21" s="91"/>
      <c r="IKT21" s="91"/>
      <c r="IKU21" s="91"/>
      <c r="IKV21" s="91"/>
      <c r="IKW21" s="91"/>
      <c r="IKX21" s="91"/>
      <c r="IKY21" s="91"/>
      <c r="IKZ21" s="91"/>
      <c r="ILA21" s="91"/>
      <c r="ILB21" s="91"/>
      <c r="ILC21" s="91"/>
      <c r="ILD21" s="91"/>
      <c r="ILE21" s="91"/>
      <c r="ILF21" s="91"/>
      <c r="ILG21" s="91"/>
      <c r="ILH21" s="91"/>
      <c r="ILI21" s="91"/>
      <c r="ILJ21" s="91"/>
      <c r="ILK21" s="91"/>
      <c r="ILL21" s="91"/>
      <c r="ILM21" s="91"/>
      <c r="ILN21" s="91"/>
      <c r="ILO21" s="91"/>
      <c r="ILP21" s="91"/>
      <c r="ILQ21" s="91"/>
      <c r="ILR21" s="91"/>
      <c r="ILS21" s="91"/>
      <c r="ILT21" s="91"/>
      <c r="ILU21" s="91"/>
      <c r="ILV21" s="91"/>
      <c r="ILW21" s="91"/>
      <c r="ILX21" s="91"/>
      <c r="ILY21" s="91"/>
      <c r="ILZ21" s="91"/>
      <c r="IMA21" s="91"/>
      <c r="IMB21" s="91"/>
      <c r="IMC21" s="91"/>
      <c r="IMD21" s="91"/>
      <c r="IME21" s="91"/>
      <c r="IMF21" s="91"/>
      <c r="IMG21" s="91"/>
      <c r="IMH21" s="91"/>
      <c r="IMI21" s="91"/>
      <c r="IMJ21" s="91"/>
      <c r="IMK21" s="91"/>
      <c r="IML21" s="91"/>
      <c r="IMM21" s="91"/>
      <c r="IMN21" s="91"/>
      <c r="IMO21" s="91"/>
      <c r="IMP21" s="91"/>
      <c r="IMQ21" s="91"/>
      <c r="IMR21" s="91"/>
      <c r="IMS21" s="91"/>
      <c r="IMT21" s="91"/>
      <c r="IMU21" s="91"/>
      <c r="IMV21" s="91"/>
      <c r="IMW21" s="91"/>
      <c r="IMX21" s="91"/>
      <c r="IMY21" s="91"/>
      <c r="IMZ21" s="91"/>
      <c r="INA21" s="91"/>
      <c r="INB21" s="91"/>
      <c r="INC21" s="91"/>
      <c r="IND21" s="91"/>
      <c r="INE21" s="91"/>
      <c r="INF21" s="91"/>
      <c r="ING21" s="91"/>
      <c r="INH21" s="91"/>
      <c r="INI21" s="91"/>
      <c r="INJ21" s="91"/>
      <c r="INK21" s="91"/>
      <c r="INL21" s="91"/>
      <c r="INM21" s="91"/>
      <c r="INN21" s="91"/>
      <c r="INO21" s="91"/>
      <c r="INP21" s="91"/>
      <c r="INQ21" s="91"/>
      <c r="INR21" s="91"/>
      <c r="INS21" s="91"/>
      <c r="INT21" s="91"/>
      <c r="INU21" s="91"/>
      <c r="INV21" s="91"/>
      <c r="INW21" s="91"/>
      <c r="INX21" s="91"/>
      <c r="INY21" s="91"/>
      <c r="INZ21" s="91"/>
      <c r="IOA21" s="91"/>
      <c r="IOB21" s="91"/>
      <c r="IOC21" s="91"/>
      <c r="IOD21" s="91"/>
      <c r="IOE21" s="91"/>
      <c r="IOF21" s="91"/>
      <c r="IOG21" s="91"/>
      <c r="IOH21" s="91"/>
      <c r="IOI21" s="91"/>
      <c r="IOJ21" s="91"/>
      <c r="IOK21" s="91"/>
      <c r="IOL21" s="91"/>
      <c r="IOM21" s="91"/>
      <c r="ION21" s="91"/>
      <c r="IOO21" s="91"/>
      <c r="IOP21" s="91"/>
      <c r="IOQ21" s="91"/>
      <c r="IOR21" s="91"/>
      <c r="IOS21" s="91"/>
      <c r="IOT21" s="91"/>
      <c r="IOU21" s="91"/>
      <c r="IOV21" s="91"/>
      <c r="IOW21" s="91"/>
      <c r="IOX21" s="91"/>
      <c r="IOY21" s="91"/>
      <c r="IOZ21" s="91"/>
      <c r="IPA21" s="91"/>
      <c r="IPB21" s="91"/>
      <c r="IPC21" s="91"/>
      <c r="IPD21" s="91"/>
      <c r="IPE21" s="91"/>
      <c r="IPF21" s="91"/>
      <c r="IPG21" s="91"/>
      <c r="IPH21" s="91"/>
      <c r="IPI21" s="91"/>
      <c r="IPJ21" s="91"/>
      <c r="IPK21" s="91"/>
      <c r="IPL21" s="91"/>
      <c r="IPM21" s="91"/>
      <c r="IPN21" s="91"/>
      <c r="IPO21" s="91"/>
      <c r="IPP21" s="91"/>
      <c r="IPQ21" s="91"/>
      <c r="IPR21" s="91"/>
      <c r="IPS21" s="91"/>
      <c r="IPT21" s="91"/>
      <c r="IPU21" s="91"/>
      <c r="IPV21" s="91"/>
      <c r="IPW21" s="91"/>
      <c r="IPX21" s="91"/>
      <c r="IPY21" s="91"/>
      <c r="IPZ21" s="91"/>
      <c r="IQA21" s="91"/>
      <c r="IQB21" s="91"/>
      <c r="IQC21" s="91"/>
      <c r="IQD21" s="91"/>
      <c r="IQE21" s="91"/>
      <c r="IQF21" s="91"/>
      <c r="IQG21" s="91"/>
      <c r="IQH21" s="91"/>
      <c r="IQI21" s="91"/>
      <c r="IQJ21" s="91"/>
      <c r="IQK21" s="91"/>
      <c r="IQL21" s="91"/>
      <c r="IQM21" s="91"/>
      <c r="IQN21" s="91"/>
      <c r="IQO21" s="91"/>
      <c r="IQP21" s="91"/>
      <c r="IQQ21" s="91"/>
      <c r="IQR21" s="91"/>
      <c r="IQS21" s="91"/>
      <c r="IQT21" s="91"/>
      <c r="IQU21" s="91"/>
      <c r="IQV21" s="91"/>
      <c r="IQW21" s="91"/>
      <c r="IQX21" s="91"/>
      <c r="IQY21" s="91"/>
      <c r="IQZ21" s="91"/>
      <c r="IRA21" s="91"/>
      <c r="IRB21" s="91"/>
      <c r="IRC21" s="91"/>
      <c r="IRD21" s="91"/>
      <c r="IRE21" s="91"/>
      <c r="IRF21" s="91"/>
      <c r="IRG21" s="91"/>
      <c r="IRH21" s="91"/>
      <c r="IRI21" s="91"/>
      <c r="IRJ21" s="91"/>
      <c r="IRK21" s="91"/>
      <c r="IRL21" s="91"/>
      <c r="IRM21" s="91"/>
      <c r="IRN21" s="91"/>
      <c r="IRO21" s="91"/>
      <c r="IRP21" s="91"/>
      <c r="IRQ21" s="91"/>
      <c r="IRR21" s="91"/>
      <c r="IRS21" s="91"/>
      <c r="IRT21" s="91"/>
      <c r="IRU21" s="91"/>
      <c r="IRV21" s="91"/>
      <c r="IRW21" s="91"/>
      <c r="IRX21" s="91"/>
      <c r="IRY21" s="91"/>
      <c r="IRZ21" s="91"/>
      <c r="ISA21" s="91"/>
      <c r="ISB21" s="91"/>
      <c r="ISC21" s="91"/>
      <c r="ISD21" s="91"/>
      <c r="ISE21" s="91"/>
      <c r="ISF21" s="91"/>
      <c r="ISG21" s="91"/>
      <c r="ISH21" s="91"/>
      <c r="ISI21" s="91"/>
      <c r="ISJ21" s="91"/>
      <c r="ISK21" s="91"/>
      <c r="ISL21" s="91"/>
      <c r="ISM21" s="91"/>
      <c r="ISN21" s="91"/>
      <c r="ISO21" s="91"/>
      <c r="ISP21" s="91"/>
      <c r="ISQ21" s="91"/>
      <c r="ISR21" s="91"/>
      <c r="ISS21" s="91"/>
      <c r="IST21" s="91"/>
      <c r="ISU21" s="91"/>
      <c r="ISV21" s="91"/>
      <c r="ISW21" s="91"/>
      <c r="ISX21" s="91"/>
      <c r="ISY21" s="91"/>
      <c r="ISZ21" s="91"/>
      <c r="ITA21" s="91"/>
      <c r="ITB21" s="91"/>
      <c r="ITC21" s="91"/>
      <c r="ITD21" s="91"/>
      <c r="ITE21" s="91"/>
      <c r="ITF21" s="91"/>
      <c r="ITG21" s="91"/>
      <c r="ITH21" s="91"/>
      <c r="ITI21" s="91"/>
      <c r="ITJ21" s="91"/>
      <c r="ITK21" s="91"/>
      <c r="ITL21" s="91"/>
      <c r="ITM21" s="91"/>
      <c r="ITN21" s="91"/>
      <c r="ITO21" s="91"/>
      <c r="ITP21" s="91"/>
      <c r="ITQ21" s="91"/>
      <c r="ITR21" s="91"/>
      <c r="ITS21" s="91"/>
      <c r="ITT21" s="91"/>
      <c r="ITU21" s="91"/>
      <c r="ITV21" s="91"/>
      <c r="ITW21" s="91"/>
      <c r="ITX21" s="91"/>
      <c r="ITY21" s="91"/>
      <c r="ITZ21" s="91"/>
      <c r="IUA21" s="91"/>
      <c r="IUB21" s="91"/>
      <c r="IUC21" s="91"/>
      <c r="IUD21" s="91"/>
      <c r="IUE21" s="91"/>
      <c r="IUF21" s="91"/>
      <c r="IUG21" s="91"/>
      <c r="IUH21" s="91"/>
      <c r="IUI21" s="91"/>
      <c r="IUJ21" s="91"/>
      <c r="IUK21" s="91"/>
      <c r="IUL21" s="91"/>
      <c r="IUM21" s="91"/>
      <c r="IUN21" s="91"/>
      <c r="IUO21" s="91"/>
      <c r="IUP21" s="91"/>
      <c r="IUQ21" s="91"/>
      <c r="IUR21" s="91"/>
      <c r="IUS21" s="91"/>
      <c r="IUT21" s="91"/>
      <c r="IUU21" s="91"/>
      <c r="IUV21" s="91"/>
      <c r="IUW21" s="91"/>
      <c r="IUX21" s="91"/>
      <c r="IUY21" s="91"/>
      <c r="IUZ21" s="91"/>
      <c r="IVA21" s="91"/>
      <c r="IVB21" s="91"/>
      <c r="IVC21" s="91"/>
      <c r="IVD21" s="91"/>
      <c r="IVE21" s="91"/>
      <c r="IVF21" s="91"/>
      <c r="IVG21" s="91"/>
      <c r="IVH21" s="91"/>
      <c r="IVI21" s="91"/>
      <c r="IVJ21" s="91"/>
      <c r="IVK21" s="91"/>
      <c r="IVL21" s="91"/>
      <c r="IVM21" s="91"/>
      <c r="IVN21" s="91"/>
      <c r="IVO21" s="91"/>
      <c r="IVP21" s="91"/>
      <c r="IVQ21" s="91"/>
      <c r="IVR21" s="91"/>
      <c r="IVS21" s="91"/>
      <c r="IVT21" s="91"/>
      <c r="IVU21" s="91"/>
      <c r="IVV21" s="91"/>
      <c r="IVW21" s="91"/>
      <c r="IVX21" s="91"/>
      <c r="IVY21" s="91"/>
      <c r="IVZ21" s="91"/>
      <c r="IWA21" s="91"/>
      <c r="IWB21" s="91"/>
      <c r="IWC21" s="91"/>
      <c r="IWD21" s="91"/>
      <c r="IWE21" s="91"/>
      <c r="IWF21" s="91"/>
      <c r="IWG21" s="91"/>
      <c r="IWH21" s="91"/>
      <c r="IWI21" s="91"/>
      <c r="IWJ21" s="91"/>
      <c r="IWK21" s="91"/>
      <c r="IWL21" s="91"/>
      <c r="IWM21" s="91"/>
      <c r="IWN21" s="91"/>
      <c r="IWO21" s="91"/>
      <c r="IWP21" s="91"/>
      <c r="IWQ21" s="91"/>
      <c r="IWR21" s="91"/>
      <c r="IWS21" s="91"/>
      <c r="IWT21" s="91"/>
      <c r="IWU21" s="91"/>
      <c r="IWV21" s="91"/>
      <c r="IWW21" s="91"/>
      <c r="IWX21" s="91"/>
      <c r="IWY21" s="91"/>
      <c r="IWZ21" s="91"/>
      <c r="IXA21" s="91"/>
      <c r="IXB21" s="91"/>
      <c r="IXC21" s="91"/>
      <c r="IXD21" s="91"/>
      <c r="IXE21" s="91"/>
      <c r="IXF21" s="91"/>
      <c r="IXG21" s="91"/>
      <c r="IXH21" s="91"/>
      <c r="IXI21" s="91"/>
      <c r="IXJ21" s="91"/>
      <c r="IXK21" s="91"/>
      <c r="IXL21" s="91"/>
      <c r="IXM21" s="91"/>
      <c r="IXN21" s="91"/>
      <c r="IXO21" s="91"/>
      <c r="IXP21" s="91"/>
      <c r="IXQ21" s="91"/>
      <c r="IXR21" s="91"/>
      <c r="IXS21" s="91"/>
      <c r="IXT21" s="91"/>
      <c r="IXU21" s="91"/>
      <c r="IXV21" s="91"/>
      <c r="IXW21" s="91"/>
      <c r="IXX21" s="91"/>
      <c r="IXY21" s="91"/>
      <c r="IXZ21" s="91"/>
      <c r="IYA21" s="91"/>
      <c r="IYB21" s="91"/>
      <c r="IYC21" s="91"/>
      <c r="IYD21" s="91"/>
      <c r="IYE21" s="91"/>
      <c r="IYF21" s="91"/>
      <c r="IYG21" s="91"/>
      <c r="IYH21" s="91"/>
      <c r="IYI21" s="91"/>
      <c r="IYJ21" s="91"/>
      <c r="IYK21" s="91"/>
      <c r="IYL21" s="91"/>
      <c r="IYM21" s="91"/>
      <c r="IYN21" s="91"/>
      <c r="IYO21" s="91"/>
      <c r="IYP21" s="91"/>
      <c r="IYQ21" s="91"/>
      <c r="IYR21" s="91"/>
      <c r="IYS21" s="91"/>
      <c r="IYT21" s="91"/>
      <c r="IYU21" s="91"/>
      <c r="IYV21" s="91"/>
      <c r="IYW21" s="91"/>
      <c r="IYX21" s="91"/>
      <c r="IYY21" s="91"/>
      <c r="IYZ21" s="91"/>
      <c r="IZA21" s="91"/>
      <c r="IZB21" s="91"/>
      <c r="IZC21" s="91"/>
      <c r="IZD21" s="91"/>
      <c r="IZE21" s="91"/>
      <c r="IZF21" s="91"/>
      <c r="IZG21" s="91"/>
      <c r="IZH21" s="91"/>
      <c r="IZI21" s="91"/>
      <c r="IZJ21" s="91"/>
      <c r="IZK21" s="91"/>
      <c r="IZL21" s="91"/>
      <c r="IZM21" s="91"/>
      <c r="IZN21" s="91"/>
      <c r="IZO21" s="91"/>
      <c r="IZP21" s="91"/>
      <c r="IZQ21" s="91"/>
      <c r="IZR21" s="91"/>
      <c r="IZS21" s="91"/>
      <c r="IZT21" s="91"/>
      <c r="IZU21" s="91"/>
      <c r="IZV21" s="91"/>
      <c r="IZW21" s="91"/>
      <c r="IZX21" s="91"/>
      <c r="IZY21" s="91"/>
      <c r="IZZ21" s="91"/>
      <c r="JAA21" s="91"/>
      <c r="JAB21" s="91"/>
      <c r="JAC21" s="91"/>
      <c r="JAD21" s="91"/>
      <c r="JAE21" s="91"/>
      <c r="JAF21" s="91"/>
      <c r="JAG21" s="91"/>
      <c r="JAH21" s="91"/>
      <c r="JAI21" s="91"/>
      <c r="JAJ21" s="91"/>
      <c r="JAK21" s="91"/>
      <c r="JAL21" s="91"/>
      <c r="JAM21" s="91"/>
      <c r="JAN21" s="91"/>
      <c r="JAO21" s="91"/>
      <c r="JAP21" s="91"/>
      <c r="JAQ21" s="91"/>
      <c r="JAR21" s="91"/>
      <c r="JAS21" s="91"/>
      <c r="JAT21" s="91"/>
      <c r="JAU21" s="91"/>
      <c r="JAV21" s="91"/>
      <c r="JAW21" s="91"/>
      <c r="JAX21" s="91"/>
      <c r="JAY21" s="91"/>
      <c r="JAZ21" s="91"/>
      <c r="JBA21" s="91"/>
      <c r="JBB21" s="91"/>
      <c r="JBC21" s="91"/>
      <c r="JBD21" s="91"/>
      <c r="JBE21" s="91"/>
      <c r="JBF21" s="91"/>
      <c r="JBG21" s="91"/>
      <c r="JBH21" s="91"/>
      <c r="JBI21" s="91"/>
      <c r="JBJ21" s="91"/>
      <c r="JBK21" s="91"/>
      <c r="JBL21" s="91"/>
      <c r="JBM21" s="91"/>
      <c r="JBN21" s="91"/>
      <c r="JBO21" s="91"/>
      <c r="JBP21" s="91"/>
      <c r="JBQ21" s="91"/>
      <c r="JBR21" s="91"/>
      <c r="JBS21" s="91"/>
      <c r="JBT21" s="91"/>
      <c r="JBU21" s="91"/>
      <c r="JBV21" s="91"/>
      <c r="JBW21" s="91"/>
      <c r="JBX21" s="91"/>
      <c r="JBY21" s="91"/>
      <c r="JBZ21" s="91"/>
      <c r="JCA21" s="91"/>
      <c r="JCB21" s="91"/>
      <c r="JCC21" s="91"/>
      <c r="JCD21" s="91"/>
      <c r="JCE21" s="91"/>
      <c r="JCF21" s="91"/>
      <c r="JCG21" s="91"/>
      <c r="JCH21" s="91"/>
      <c r="JCI21" s="91"/>
      <c r="JCJ21" s="91"/>
      <c r="JCK21" s="91"/>
      <c r="JCL21" s="91"/>
      <c r="JCM21" s="91"/>
      <c r="JCN21" s="91"/>
      <c r="JCO21" s="91"/>
      <c r="JCP21" s="91"/>
      <c r="JCQ21" s="91"/>
      <c r="JCR21" s="91"/>
      <c r="JCS21" s="91"/>
      <c r="JCT21" s="91"/>
      <c r="JCU21" s="91"/>
      <c r="JCV21" s="91"/>
      <c r="JCW21" s="91"/>
      <c r="JCX21" s="91"/>
      <c r="JCY21" s="91"/>
      <c r="JCZ21" s="91"/>
      <c r="JDA21" s="91"/>
      <c r="JDB21" s="91"/>
      <c r="JDC21" s="91"/>
      <c r="JDD21" s="91"/>
      <c r="JDE21" s="91"/>
      <c r="JDF21" s="91"/>
      <c r="JDG21" s="91"/>
      <c r="JDH21" s="91"/>
      <c r="JDI21" s="91"/>
      <c r="JDJ21" s="91"/>
      <c r="JDK21" s="91"/>
      <c r="JDL21" s="91"/>
      <c r="JDM21" s="91"/>
      <c r="JDN21" s="91"/>
      <c r="JDO21" s="91"/>
      <c r="JDP21" s="91"/>
      <c r="JDQ21" s="91"/>
      <c r="JDR21" s="91"/>
      <c r="JDS21" s="91"/>
      <c r="JDT21" s="91"/>
      <c r="JDU21" s="91"/>
      <c r="JDV21" s="91"/>
      <c r="JDW21" s="91"/>
      <c r="JDX21" s="91"/>
      <c r="JDY21" s="91"/>
      <c r="JDZ21" s="91"/>
      <c r="JEA21" s="91"/>
      <c r="JEB21" s="91"/>
      <c r="JEC21" s="91"/>
      <c r="JED21" s="91"/>
      <c r="JEE21" s="91"/>
      <c r="JEF21" s="91"/>
      <c r="JEG21" s="91"/>
      <c r="JEH21" s="91"/>
      <c r="JEI21" s="91"/>
      <c r="JEJ21" s="91"/>
      <c r="JEK21" s="91"/>
      <c r="JEL21" s="91"/>
      <c r="JEM21" s="91"/>
      <c r="JEN21" s="91"/>
      <c r="JEO21" s="91"/>
      <c r="JEP21" s="91"/>
      <c r="JEQ21" s="91"/>
      <c r="JER21" s="91"/>
      <c r="JES21" s="91"/>
      <c r="JET21" s="91"/>
      <c r="JEU21" s="91"/>
      <c r="JEV21" s="91"/>
      <c r="JEW21" s="91"/>
      <c r="JEX21" s="91"/>
      <c r="JEY21" s="91"/>
      <c r="JEZ21" s="91"/>
      <c r="JFA21" s="91"/>
      <c r="JFB21" s="91"/>
      <c r="JFC21" s="91"/>
      <c r="JFD21" s="91"/>
      <c r="JFE21" s="91"/>
      <c r="JFF21" s="91"/>
      <c r="JFG21" s="91"/>
      <c r="JFH21" s="91"/>
      <c r="JFI21" s="91"/>
      <c r="JFJ21" s="91"/>
      <c r="JFK21" s="91"/>
      <c r="JFL21" s="91"/>
      <c r="JFM21" s="91"/>
      <c r="JFN21" s="91"/>
      <c r="JFO21" s="91"/>
      <c r="JFP21" s="91"/>
      <c r="JFQ21" s="91"/>
      <c r="JFR21" s="91"/>
      <c r="JFS21" s="91"/>
      <c r="JFT21" s="91"/>
      <c r="JFU21" s="91"/>
      <c r="JFV21" s="91"/>
      <c r="JFW21" s="91"/>
      <c r="JFX21" s="91"/>
      <c r="JFY21" s="91"/>
      <c r="JFZ21" s="91"/>
      <c r="JGA21" s="91"/>
      <c r="JGB21" s="91"/>
      <c r="JGC21" s="91"/>
      <c r="JGD21" s="91"/>
      <c r="JGE21" s="91"/>
      <c r="JGF21" s="91"/>
      <c r="JGG21" s="91"/>
      <c r="JGH21" s="91"/>
      <c r="JGI21" s="91"/>
      <c r="JGJ21" s="91"/>
      <c r="JGK21" s="91"/>
      <c r="JGL21" s="91"/>
      <c r="JGM21" s="91"/>
      <c r="JGN21" s="91"/>
      <c r="JGO21" s="91"/>
      <c r="JGP21" s="91"/>
      <c r="JGQ21" s="91"/>
      <c r="JGR21" s="91"/>
      <c r="JGS21" s="91"/>
      <c r="JGT21" s="91"/>
      <c r="JGU21" s="91"/>
      <c r="JGV21" s="91"/>
      <c r="JGW21" s="91"/>
      <c r="JGX21" s="91"/>
      <c r="JGY21" s="91"/>
      <c r="JGZ21" s="91"/>
      <c r="JHA21" s="91"/>
      <c r="JHB21" s="91"/>
      <c r="JHC21" s="91"/>
      <c r="JHD21" s="91"/>
      <c r="JHE21" s="91"/>
      <c r="JHF21" s="91"/>
      <c r="JHG21" s="91"/>
      <c r="JHH21" s="91"/>
      <c r="JHI21" s="91"/>
      <c r="JHJ21" s="91"/>
      <c r="JHK21" s="91"/>
      <c r="JHL21" s="91"/>
      <c r="JHM21" s="91"/>
      <c r="JHN21" s="91"/>
      <c r="JHO21" s="91"/>
      <c r="JHP21" s="91"/>
      <c r="JHQ21" s="91"/>
      <c r="JHR21" s="91"/>
      <c r="JHS21" s="91"/>
      <c r="JHT21" s="91"/>
      <c r="JHU21" s="91"/>
      <c r="JHV21" s="91"/>
      <c r="JHW21" s="91"/>
      <c r="JHX21" s="91"/>
      <c r="JHY21" s="91"/>
      <c r="JHZ21" s="91"/>
      <c r="JIA21" s="91"/>
      <c r="JIB21" s="91"/>
      <c r="JIC21" s="91"/>
      <c r="JID21" s="91"/>
      <c r="JIE21" s="91"/>
      <c r="JIF21" s="91"/>
      <c r="JIG21" s="91"/>
      <c r="JIH21" s="91"/>
      <c r="JII21" s="91"/>
      <c r="JIJ21" s="91"/>
      <c r="JIK21" s="91"/>
      <c r="JIL21" s="91"/>
      <c r="JIM21" s="91"/>
      <c r="JIN21" s="91"/>
      <c r="JIO21" s="91"/>
      <c r="JIP21" s="91"/>
      <c r="JIQ21" s="91"/>
      <c r="JIR21" s="91"/>
      <c r="JIS21" s="91"/>
      <c r="JIT21" s="91"/>
      <c r="JIU21" s="91"/>
      <c r="JIV21" s="91"/>
      <c r="JIW21" s="91"/>
      <c r="JIX21" s="91"/>
      <c r="JIY21" s="91"/>
      <c r="JIZ21" s="91"/>
      <c r="JJA21" s="91"/>
      <c r="JJB21" s="91"/>
      <c r="JJC21" s="91"/>
      <c r="JJD21" s="91"/>
      <c r="JJE21" s="91"/>
      <c r="JJF21" s="91"/>
      <c r="JJG21" s="91"/>
      <c r="JJH21" s="91"/>
      <c r="JJI21" s="91"/>
      <c r="JJJ21" s="91"/>
      <c r="JJK21" s="91"/>
      <c r="JJL21" s="91"/>
      <c r="JJM21" s="91"/>
      <c r="JJN21" s="91"/>
      <c r="JJO21" s="91"/>
      <c r="JJP21" s="91"/>
      <c r="JJQ21" s="91"/>
      <c r="JJR21" s="91"/>
      <c r="JJS21" s="91"/>
      <c r="JJT21" s="91"/>
      <c r="JJU21" s="91"/>
      <c r="JJV21" s="91"/>
      <c r="JJW21" s="91"/>
      <c r="JJX21" s="91"/>
      <c r="JJY21" s="91"/>
      <c r="JJZ21" s="91"/>
      <c r="JKA21" s="91"/>
      <c r="JKB21" s="91"/>
      <c r="JKC21" s="91"/>
      <c r="JKD21" s="91"/>
      <c r="JKE21" s="91"/>
      <c r="JKF21" s="91"/>
      <c r="JKG21" s="91"/>
      <c r="JKH21" s="91"/>
      <c r="JKI21" s="91"/>
      <c r="JKJ21" s="91"/>
      <c r="JKK21" s="91"/>
      <c r="JKL21" s="91"/>
      <c r="JKM21" s="91"/>
      <c r="JKN21" s="91"/>
      <c r="JKO21" s="91"/>
      <c r="JKP21" s="91"/>
      <c r="JKQ21" s="91"/>
      <c r="JKR21" s="91"/>
      <c r="JKS21" s="91"/>
      <c r="JKT21" s="91"/>
      <c r="JKU21" s="91"/>
      <c r="JKV21" s="91"/>
      <c r="JKW21" s="91"/>
      <c r="JKX21" s="91"/>
      <c r="JKY21" s="91"/>
      <c r="JKZ21" s="91"/>
      <c r="JLA21" s="91"/>
      <c r="JLB21" s="91"/>
      <c r="JLC21" s="91"/>
      <c r="JLD21" s="91"/>
      <c r="JLE21" s="91"/>
      <c r="JLF21" s="91"/>
      <c r="JLG21" s="91"/>
      <c r="JLH21" s="91"/>
      <c r="JLI21" s="91"/>
      <c r="JLJ21" s="91"/>
      <c r="JLK21" s="91"/>
      <c r="JLL21" s="91"/>
      <c r="JLM21" s="91"/>
      <c r="JLN21" s="91"/>
      <c r="JLO21" s="91"/>
      <c r="JLP21" s="91"/>
      <c r="JLQ21" s="91"/>
      <c r="JLR21" s="91"/>
      <c r="JLS21" s="91"/>
      <c r="JLT21" s="91"/>
      <c r="JLU21" s="91"/>
      <c r="JLV21" s="91"/>
      <c r="JLW21" s="91"/>
      <c r="JLX21" s="91"/>
      <c r="JLY21" s="91"/>
      <c r="JLZ21" s="91"/>
      <c r="JMA21" s="91"/>
      <c r="JMB21" s="91"/>
      <c r="JMC21" s="91"/>
      <c r="JMD21" s="91"/>
      <c r="JME21" s="91"/>
      <c r="JMF21" s="91"/>
      <c r="JMG21" s="91"/>
      <c r="JMH21" s="91"/>
      <c r="JMI21" s="91"/>
      <c r="JMJ21" s="91"/>
      <c r="JMK21" s="91"/>
      <c r="JML21" s="91"/>
      <c r="JMM21" s="91"/>
      <c r="JMN21" s="91"/>
      <c r="JMO21" s="91"/>
      <c r="JMP21" s="91"/>
      <c r="JMQ21" s="91"/>
      <c r="JMR21" s="91"/>
      <c r="JMS21" s="91"/>
      <c r="JMT21" s="91"/>
      <c r="JMU21" s="91"/>
      <c r="JMV21" s="91"/>
      <c r="JMW21" s="91"/>
      <c r="JMX21" s="91"/>
      <c r="JMY21" s="91"/>
      <c r="JMZ21" s="91"/>
      <c r="JNA21" s="91"/>
      <c r="JNB21" s="91"/>
      <c r="JNC21" s="91"/>
      <c r="JND21" s="91"/>
      <c r="JNE21" s="91"/>
      <c r="JNF21" s="91"/>
      <c r="JNG21" s="91"/>
      <c r="JNH21" s="91"/>
      <c r="JNI21" s="91"/>
      <c r="JNJ21" s="91"/>
      <c r="JNK21" s="91"/>
      <c r="JNL21" s="91"/>
      <c r="JNM21" s="91"/>
      <c r="JNN21" s="91"/>
      <c r="JNO21" s="91"/>
      <c r="JNP21" s="91"/>
      <c r="JNQ21" s="91"/>
      <c r="JNR21" s="91"/>
      <c r="JNS21" s="91"/>
      <c r="JNT21" s="91"/>
      <c r="JNU21" s="91"/>
      <c r="JNV21" s="91"/>
      <c r="JNW21" s="91"/>
      <c r="JNX21" s="91"/>
      <c r="JNY21" s="91"/>
      <c r="JNZ21" s="91"/>
      <c r="JOA21" s="91"/>
      <c r="JOB21" s="91"/>
      <c r="JOC21" s="91"/>
      <c r="JOD21" s="91"/>
      <c r="JOE21" s="91"/>
      <c r="JOF21" s="91"/>
      <c r="JOG21" s="91"/>
      <c r="JOH21" s="91"/>
      <c r="JOI21" s="91"/>
      <c r="JOJ21" s="91"/>
      <c r="JOK21" s="91"/>
      <c r="JOL21" s="91"/>
      <c r="JOM21" s="91"/>
      <c r="JON21" s="91"/>
      <c r="JOO21" s="91"/>
      <c r="JOP21" s="91"/>
      <c r="JOQ21" s="91"/>
      <c r="JOR21" s="91"/>
      <c r="JOS21" s="91"/>
      <c r="JOT21" s="91"/>
      <c r="JOU21" s="91"/>
      <c r="JOV21" s="91"/>
      <c r="JOW21" s="91"/>
      <c r="JOX21" s="91"/>
      <c r="JOY21" s="91"/>
      <c r="JOZ21" s="91"/>
      <c r="JPA21" s="91"/>
      <c r="JPB21" s="91"/>
      <c r="JPC21" s="91"/>
      <c r="JPD21" s="91"/>
      <c r="JPE21" s="91"/>
      <c r="JPF21" s="91"/>
      <c r="JPG21" s="91"/>
      <c r="JPH21" s="91"/>
      <c r="JPI21" s="91"/>
      <c r="JPJ21" s="91"/>
      <c r="JPK21" s="91"/>
      <c r="JPL21" s="91"/>
      <c r="JPM21" s="91"/>
      <c r="JPN21" s="91"/>
      <c r="JPO21" s="91"/>
      <c r="JPP21" s="91"/>
      <c r="JPQ21" s="91"/>
      <c r="JPR21" s="91"/>
      <c r="JPS21" s="91"/>
      <c r="JPT21" s="91"/>
      <c r="JPU21" s="91"/>
      <c r="JPV21" s="91"/>
      <c r="JPW21" s="91"/>
      <c r="JPX21" s="91"/>
      <c r="JPY21" s="91"/>
      <c r="JPZ21" s="91"/>
      <c r="JQA21" s="91"/>
      <c r="JQB21" s="91"/>
      <c r="JQC21" s="91"/>
      <c r="JQD21" s="91"/>
      <c r="JQE21" s="91"/>
      <c r="JQF21" s="91"/>
      <c r="JQG21" s="91"/>
      <c r="JQH21" s="91"/>
      <c r="JQI21" s="91"/>
      <c r="JQJ21" s="91"/>
      <c r="JQK21" s="91"/>
      <c r="JQL21" s="91"/>
      <c r="JQM21" s="91"/>
      <c r="JQN21" s="91"/>
      <c r="JQO21" s="91"/>
      <c r="JQP21" s="91"/>
      <c r="JQQ21" s="91"/>
      <c r="JQR21" s="91"/>
      <c r="JQS21" s="91"/>
      <c r="JQT21" s="91"/>
      <c r="JQU21" s="91"/>
      <c r="JQV21" s="91"/>
      <c r="JQW21" s="91"/>
      <c r="JQX21" s="91"/>
      <c r="JQY21" s="91"/>
      <c r="JQZ21" s="91"/>
      <c r="JRA21" s="91"/>
      <c r="JRB21" s="91"/>
      <c r="JRC21" s="91"/>
      <c r="JRD21" s="91"/>
      <c r="JRE21" s="91"/>
      <c r="JRF21" s="91"/>
      <c r="JRG21" s="91"/>
      <c r="JRH21" s="91"/>
      <c r="JRI21" s="91"/>
      <c r="JRJ21" s="91"/>
      <c r="JRK21" s="91"/>
      <c r="JRL21" s="91"/>
      <c r="JRM21" s="91"/>
      <c r="JRN21" s="91"/>
      <c r="JRO21" s="91"/>
      <c r="JRP21" s="91"/>
      <c r="JRQ21" s="91"/>
      <c r="JRR21" s="91"/>
      <c r="JRS21" s="91"/>
      <c r="JRT21" s="91"/>
      <c r="JRU21" s="91"/>
      <c r="JRV21" s="91"/>
      <c r="JRW21" s="91"/>
      <c r="JRX21" s="91"/>
      <c r="JRY21" s="91"/>
      <c r="JRZ21" s="91"/>
      <c r="JSA21" s="91"/>
      <c r="JSB21" s="91"/>
      <c r="JSC21" s="91"/>
      <c r="JSD21" s="91"/>
      <c r="JSE21" s="91"/>
      <c r="JSF21" s="91"/>
      <c r="JSG21" s="91"/>
      <c r="JSH21" s="91"/>
      <c r="JSI21" s="91"/>
      <c r="JSJ21" s="91"/>
      <c r="JSK21" s="91"/>
      <c r="JSL21" s="91"/>
      <c r="JSM21" s="91"/>
      <c r="JSN21" s="91"/>
      <c r="JSO21" s="91"/>
      <c r="JSP21" s="91"/>
      <c r="JSQ21" s="91"/>
      <c r="JSR21" s="91"/>
      <c r="JSS21" s="91"/>
      <c r="JST21" s="91"/>
      <c r="JSU21" s="91"/>
      <c r="JSV21" s="91"/>
      <c r="JSW21" s="91"/>
      <c r="JSX21" s="91"/>
      <c r="JSY21" s="91"/>
      <c r="JSZ21" s="91"/>
      <c r="JTA21" s="91"/>
      <c r="JTB21" s="91"/>
      <c r="JTC21" s="91"/>
      <c r="JTD21" s="91"/>
      <c r="JTE21" s="91"/>
      <c r="JTF21" s="91"/>
      <c r="JTG21" s="91"/>
      <c r="JTH21" s="91"/>
      <c r="JTI21" s="91"/>
      <c r="JTJ21" s="91"/>
      <c r="JTK21" s="91"/>
      <c r="JTL21" s="91"/>
      <c r="JTM21" s="91"/>
      <c r="JTN21" s="91"/>
      <c r="JTO21" s="91"/>
      <c r="JTP21" s="91"/>
      <c r="JTQ21" s="91"/>
      <c r="JTR21" s="91"/>
      <c r="JTS21" s="91"/>
      <c r="JTT21" s="91"/>
      <c r="JTU21" s="91"/>
      <c r="JTV21" s="91"/>
      <c r="JTW21" s="91"/>
      <c r="JTX21" s="91"/>
      <c r="JTY21" s="91"/>
      <c r="JTZ21" s="91"/>
      <c r="JUA21" s="91"/>
      <c r="JUB21" s="91"/>
      <c r="JUC21" s="91"/>
      <c r="JUD21" s="91"/>
      <c r="JUE21" s="91"/>
      <c r="JUF21" s="91"/>
      <c r="JUG21" s="91"/>
      <c r="JUH21" s="91"/>
      <c r="JUI21" s="91"/>
      <c r="JUJ21" s="91"/>
      <c r="JUK21" s="91"/>
      <c r="JUL21" s="91"/>
      <c r="JUM21" s="91"/>
      <c r="JUN21" s="91"/>
      <c r="JUO21" s="91"/>
      <c r="JUP21" s="91"/>
      <c r="JUQ21" s="91"/>
      <c r="JUR21" s="91"/>
      <c r="JUS21" s="91"/>
      <c r="JUT21" s="91"/>
      <c r="JUU21" s="91"/>
      <c r="JUV21" s="91"/>
      <c r="JUW21" s="91"/>
      <c r="JUX21" s="91"/>
      <c r="JUY21" s="91"/>
      <c r="JUZ21" s="91"/>
      <c r="JVA21" s="91"/>
      <c r="JVB21" s="91"/>
      <c r="JVC21" s="91"/>
      <c r="JVD21" s="91"/>
      <c r="JVE21" s="91"/>
      <c r="JVF21" s="91"/>
      <c r="JVG21" s="91"/>
      <c r="JVH21" s="91"/>
      <c r="JVI21" s="91"/>
      <c r="JVJ21" s="91"/>
      <c r="JVK21" s="91"/>
      <c r="JVL21" s="91"/>
      <c r="JVM21" s="91"/>
      <c r="JVN21" s="91"/>
      <c r="JVO21" s="91"/>
      <c r="JVP21" s="91"/>
      <c r="JVQ21" s="91"/>
      <c r="JVR21" s="91"/>
      <c r="JVS21" s="91"/>
      <c r="JVT21" s="91"/>
      <c r="JVU21" s="91"/>
      <c r="JVV21" s="91"/>
      <c r="JVW21" s="91"/>
      <c r="JVX21" s="91"/>
      <c r="JVY21" s="91"/>
      <c r="JVZ21" s="91"/>
      <c r="JWA21" s="91"/>
      <c r="JWB21" s="91"/>
      <c r="JWC21" s="91"/>
      <c r="JWD21" s="91"/>
      <c r="JWE21" s="91"/>
      <c r="JWF21" s="91"/>
      <c r="JWG21" s="91"/>
      <c r="JWH21" s="91"/>
      <c r="JWI21" s="91"/>
      <c r="JWJ21" s="91"/>
      <c r="JWK21" s="91"/>
      <c r="JWL21" s="91"/>
      <c r="JWM21" s="91"/>
      <c r="JWN21" s="91"/>
      <c r="JWO21" s="91"/>
      <c r="JWP21" s="91"/>
      <c r="JWQ21" s="91"/>
      <c r="JWR21" s="91"/>
      <c r="JWS21" s="91"/>
      <c r="JWT21" s="91"/>
      <c r="JWU21" s="91"/>
      <c r="JWV21" s="91"/>
      <c r="JWW21" s="91"/>
      <c r="JWX21" s="91"/>
      <c r="JWY21" s="91"/>
      <c r="JWZ21" s="91"/>
      <c r="JXA21" s="91"/>
      <c r="JXB21" s="91"/>
      <c r="JXC21" s="91"/>
      <c r="JXD21" s="91"/>
      <c r="JXE21" s="91"/>
      <c r="JXF21" s="91"/>
      <c r="JXG21" s="91"/>
      <c r="JXH21" s="91"/>
      <c r="JXI21" s="91"/>
      <c r="JXJ21" s="91"/>
      <c r="JXK21" s="91"/>
      <c r="JXL21" s="91"/>
      <c r="JXM21" s="91"/>
      <c r="JXN21" s="91"/>
      <c r="JXO21" s="91"/>
      <c r="JXP21" s="91"/>
      <c r="JXQ21" s="91"/>
      <c r="JXR21" s="91"/>
      <c r="JXS21" s="91"/>
      <c r="JXT21" s="91"/>
      <c r="JXU21" s="91"/>
      <c r="JXV21" s="91"/>
      <c r="JXW21" s="91"/>
      <c r="JXX21" s="91"/>
      <c r="JXY21" s="91"/>
      <c r="JXZ21" s="91"/>
      <c r="JYA21" s="91"/>
      <c r="JYB21" s="91"/>
      <c r="JYC21" s="91"/>
      <c r="JYD21" s="91"/>
      <c r="JYE21" s="91"/>
      <c r="JYF21" s="91"/>
      <c r="JYG21" s="91"/>
      <c r="JYH21" s="91"/>
      <c r="JYI21" s="91"/>
      <c r="JYJ21" s="91"/>
      <c r="JYK21" s="91"/>
      <c r="JYL21" s="91"/>
      <c r="JYM21" s="91"/>
      <c r="JYN21" s="91"/>
      <c r="JYO21" s="91"/>
      <c r="JYP21" s="91"/>
      <c r="JYQ21" s="91"/>
      <c r="JYR21" s="91"/>
      <c r="JYS21" s="91"/>
      <c r="JYT21" s="91"/>
      <c r="JYU21" s="91"/>
      <c r="JYV21" s="91"/>
      <c r="JYW21" s="91"/>
      <c r="JYX21" s="91"/>
      <c r="JYY21" s="91"/>
      <c r="JYZ21" s="91"/>
      <c r="JZA21" s="91"/>
      <c r="JZB21" s="91"/>
      <c r="JZC21" s="91"/>
      <c r="JZD21" s="91"/>
      <c r="JZE21" s="91"/>
      <c r="JZF21" s="91"/>
      <c r="JZG21" s="91"/>
      <c r="JZH21" s="91"/>
      <c r="JZI21" s="91"/>
      <c r="JZJ21" s="91"/>
      <c r="JZK21" s="91"/>
      <c r="JZL21" s="91"/>
      <c r="JZM21" s="91"/>
      <c r="JZN21" s="91"/>
      <c r="JZO21" s="91"/>
      <c r="JZP21" s="91"/>
      <c r="JZQ21" s="91"/>
      <c r="JZR21" s="91"/>
      <c r="JZS21" s="91"/>
      <c r="JZT21" s="91"/>
      <c r="JZU21" s="91"/>
      <c r="JZV21" s="91"/>
      <c r="JZW21" s="91"/>
      <c r="JZX21" s="91"/>
      <c r="JZY21" s="91"/>
      <c r="JZZ21" s="91"/>
      <c r="KAA21" s="91"/>
      <c r="KAB21" s="91"/>
      <c r="KAC21" s="91"/>
      <c r="KAD21" s="91"/>
      <c r="KAE21" s="91"/>
      <c r="KAF21" s="91"/>
      <c r="KAG21" s="91"/>
      <c r="KAH21" s="91"/>
      <c r="KAI21" s="91"/>
      <c r="KAJ21" s="91"/>
      <c r="KAK21" s="91"/>
      <c r="KAL21" s="91"/>
      <c r="KAM21" s="91"/>
      <c r="KAN21" s="91"/>
      <c r="KAO21" s="91"/>
      <c r="KAP21" s="91"/>
      <c r="KAQ21" s="91"/>
      <c r="KAR21" s="91"/>
      <c r="KAS21" s="91"/>
      <c r="KAT21" s="91"/>
      <c r="KAU21" s="91"/>
      <c r="KAV21" s="91"/>
      <c r="KAW21" s="91"/>
      <c r="KAX21" s="91"/>
      <c r="KAY21" s="91"/>
      <c r="KAZ21" s="91"/>
      <c r="KBA21" s="91"/>
      <c r="KBB21" s="91"/>
      <c r="KBC21" s="91"/>
      <c r="KBD21" s="91"/>
      <c r="KBE21" s="91"/>
      <c r="KBF21" s="91"/>
      <c r="KBG21" s="91"/>
      <c r="KBH21" s="91"/>
      <c r="KBI21" s="91"/>
      <c r="KBJ21" s="91"/>
      <c r="KBK21" s="91"/>
      <c r="KBL21" s="91"/>
      <c r="KBM21" s="91"/>
      <c r="KBN21" s="91"/>
      <c r="KBO21" s="91"/>
      <c r="KBP21" s="91"/>
      <c r="KBQ21" s="91"/>
      <c r="KBR21" s="91"/>
      <c r="KBS21" s="91"/>
      <c r="KBT21" s="91"/>
      <c r="KBU21" s="91"/>
      <c r="KBV21" s="91"/>
      <c r="KBW21" s="91"/>
      <c r="KBX21" s="91"/>
      <c r="KBY21" s="91"/>
      <c r="KBZ21" s="91"/>
      <c r="KCA21" s="91"/>
      <c r="KCB21" s="91"/>
      <c r="KCC21" s="91"/>
      <c r="KCD21" s="91"/>
      <c r="KCE21" s="91"/>
      <c r="KCF21" s="91"/>
      <c r="KCG21" s="91"/>
      <c r="KCH21" s="91"/>
      <c r="KCI21" s="91"/>
      <c r="KCJ21" s="91"/>
      <c r="KCK21" s="91"/>
      <c r="KCL21" s="91"/>
      <c r="KCM21" s="91"/>
      <c r="KCN21" s="91"/>
      <c r="KCO21" s="91"/>
      <c r="KCP21" s="91"/>
      <c r="KCQ21" s="91"/>
      <c r="KCR21" s="91"/>
      <c r="KCS21" s="91"/>
      <c r="KCT21" s="91"/>
      <c r="KCU21" s="91"/>
      <c r="KCV21" s="91"/>
      <c r="KCW21" s="91"/>
      <c r="KCX21" s="91"/>
      <c r="KCY21" s="91"/>
      <c r="KCZ21" s="91"/>
      <c r="KDA21" s="91"/>
      <c r="KDB21" s="91"/>
      <c r="KDC21" s="91"/>
      <c r="KDD21" s="91"/>
      <c r="KDE21" s="91"/>
      <c r="KDF21" s="91"/>
      <c r="KDG21" s="91"/>
      <c r="KDH21" s="91"/>
      <c r="KDI21" s="91"/>
      <c r="KDJ21" s="91"/>
      <c r="KDK21" s="91"/>
      <c r="KDL21" s="91"/>
      <c r="KDM21" s="91"/>
      <c r="KDN21" s="91"/>
      <c r="KDO21" s="91"/>
      <c r="KDP21" s="91"/>
      <c r="KDQ21" s="91"/>
      <c r="KDR21" s="91"/>
      <c r="KDS21" s="91"/>
      <c r="KDT21" s="91"/>
      <c r="KDU21" s="91"/>
      <c r="KDV21" s="91"/>
      <c r="KDW21" s="91"/>
      <c r="KDX21" s="91"/>
      <c r="KDY21" s="91"/>
      <c r="KDZ21" s="91"/>
      <c r="KEA21" s="91"/>
      <c r="KEB21" s="91"/>
      <c r="KEC21" s="91"/>
      <c r="KED21" s="91"/>
      <c r="KEE21" s="91"/>
      <c r="KEF21" s="91"/>
      <c r="KEG21" s="91"/>
      <c r="KEH21" s="91"/>
      <c r="KEI21" s="91"/>
      <c r="KEJ21" s="91"/>
      <c r="KEK21" s="91"/>
      <c r="KEL21" s="91"/>
      <c r="KEM21" s="91"/>
      <c r="KEN21" s="91"/>
      <c r="KEO21" s="91"/>
      <c r="KEP21" s="91"/>
      <c r="KEQ21" s="91"/>
      <c r="KER21" s="91"/>
      <c r="KES21" s="91"/>
      <c r="KET21" s="91"/>
      <c r="KEU21" s="91"/>
      <c r="KEV21" s="91"/>
      <c r="KEW21" s="91"/>
      <c r="KEX21" s="91"/>
      <c r="KEY21" s="91"/>
      <c r="KEZ21" s="91"/>
      <c r="KFA21" s="91"/>
      <c r="KFB21" s="91"/>
      <c r="KFC21" s="91"/>
      <c r="KFD21" s="91"/>
      <c r="KFE21" s="91"/>
      <c r="KFF21" s="91"/>
      <c r="KFG21" s="91"/>
      <c r="KFH21" s="91"/>
      <c r="KFI21" s="91"/>
      <c r="KFJ21" s="91"/>
      <c r="KFK21" s="91"/>
      <c r="KFL21" s="91"/>
      <c r="KFM21" s="91"/>
      <c r="KFN21" s="91"/>
      <c r="KFO21" s="91"/>
      <c r="KFP21" s="91"/>
      <c r="KFQ21" s="91"/>
      <c r="KFR21" s="91"/>
      <c r="KFS21" s="91"/>
      <c r="KFT21" s="91"/>
      <c r="KFU21" s="91"/>
      <c r="KFV21" s="91"/>
      <c r="KFW21" s="91"/>
      <c r="KFX21" s="91"/>
      <c r="KFY21" s="91"/>
      <c r="KFZ21" s="91"/>
      <c r="KGA21" s="91"/>
      <c r="KGB21" s="91"/>
      <c r="KGC21" s="91"/>
      <c r="KGD21" s="91"/>
      <c r="KGE21" s="91"/>
      <c r="KGF21" s="91"/>
      <c r="KGG21" s="91"/>
      <c r="KGH21" s="91"/>
      <c r="KGI21" s="91"/>
      <c r="KGJ21" s="91"/>
      <c r="KGK21" s="91"/>
      <c r="KGL21" s="91"/>
      <c r="KGM21" s="91"/>
      <c r="KGN21" s="91"/>
      <c r="KGO21" s="91"/>
      <c r="KGP21" s="91"/>
      <c r="KGQ21" s="91"/>
      <c r="KGR21" s="91"/>
      <c r="KGS21" s="91"/>
      <c r="KGT21" s="91"/>
      <c r="KGU21" s="91"/>
      <c r="KGV21" s="91"/>
      <c r="KGW21" s="91"/>
      <c r="KGX21" s="91"/>
      <c r="KGY21" s="91"/>
      <c r="KGZ21" s="91"/>
      <c r="KHA21" s="91"/>
      <c r="KHB21" s="91"/>
      <c r="KHC21" s="91"/>
      <c r="KHD21" s="91"/>
      <c r="KHE21" s="91"/>
      <c r="KHF21" s="91"/>
      <c r="KHG21" s="91"/>
      <c r="KHH21" s="91"/>
      <c r="KHI21" s="91"/>
      <c r="KHJ21" s="91"/>
      <c r="KHK21" s="91"/>
      <c r="KHL21" s="91"/>
      <c r="KHM21" s="91"/>
      <c r="KHN21" s="91"/>
      <c r="KHO21" s="91"/>
      <c r="KHP21" s="91"/>
      <c r="KHQ21" s="91"/>
      <c r="KHR21" s="91"/>
      <c r="KHS21" s="91"/>
      <c r="KHT21" s="91"/>
      <c r="KHU21" s="91"/>
      <c r="KHV21" s="91"/>
      <c r="KHW21" s="91"/>
      <c r="KHX21" s="91"/>
      <c r="KHY21" s="91"/>
      <c r="KHZ21" s="91"/>
      <c r="KIA21" s="91"/>
      <c r="KIB21" s="91"/>
      <c r="KIC21" s="91"/>
      <c r="KID21" s="91"/>
      <c r="KIE21" s="91"/>
      <c r="KIF21" s="91"/>
      <c r="KIG21" s="91"/>
      <c r="KIH21" s="91"/>
      <c r="KII21" s="91"/>
      <c r="KIJ21" s="91"/>
      <c r="KIK21" s="91"/>
      <c r="KIL21" s="91"/>
      <c r="KIM21" s="91"/>
      <c r="KIN21" s="91"/>
      <c r="KIO21" s="91"/>
      <c r="KIP21" s="91"/>
      <c r="KIQ21" s="91"/>
      <c r="KIR21" s="91"/>
      <c r="KIS21" s="91"/>
      <c r="KIT21" s="91"/>
      <c r="KIU21" s="91"/>
      <c r="KIV21" s="91"/>
      <c r="KIW21" s="91"/>
      <c r="KIX21" s="91"/>
      <c r="KIY21" s="91"/>
      <c r="KIZ21" s="91"/>
      <c r="KJA21" s="91"/>
      <c r="KJB21" s="91"/>
      <c r="KJC21" s="91"/>
      <c r="KJD21" s="91"/>
      <c r="KJE21" s="91"/>
      <c r="KJF21" s="91"/>
      <c r="KJG21" s="91"/>
      <c r="KJH21" s="91"/>
      <c r="KJI21" s="91"/>
      <c r="KJJ21" s="91"/>
      <c r="KJK21" s="91"/>
      <c r="KJL21" s="91"/>
      <c r="KJM21" s="91"/>
      <c r="KJN21" s="91"/>
      <c r="KJO21" s="91"/>
      <c r="KJP21" s="91"/>
      <c r="KJQ21" s="91"/>
      <c r="KJR21" s="91"/>
      <c r="KJS21" s="91"/>
      <c r="KJT21" s="91"/>
      <c r="KJU21" s="91"/>
      <c r="KJV21" s="91"/>
      <c r="KJW21" s="91"/>
      <c r="KJX21" s="91"/>
      <c r="KJY21" s="91"/>
      <c r="KJZ21" s="91"/>
      <c r="KKA21" s="91"/>
      <c r="KKB21" s="91"/>
      <c r="KKC21" s="91"/>
      <c r="KKD21" s="91"/>
      <c r="KKE21" s="91"/>
      <c r="KKF21" s="91"/>
      <c r="KKG21" s="91"/>
      <c r="KKH21" s="91"/>
      <c r="KKI21" s="91"/>
      <c r="KKJ21" s="91"/>
      <c r="KKK21" s="91"/>
      <c r="KKL21" s="91"/>
      <c r="KKM21" s="91"/>
      <c r="KKN21" s="91"/>
      <c r="KKO21" s="91"/>
      <c r="KKP21" s="91"/>
      <c r="KKQ21" s="91"/>
      <c r="KKR21" s="91"/>
      <c r="KKS21" s="91"/>
      <c r="KKT21" s="91"/>
      <c r="KKU21" s="91"/>
      <c r="KKV21" s="91"/>
      <c r="KKW21" s="91"/>
      <c r="KKX21" s="91"/>
      <c r="KKY21" s="91"/>
      <c r="KKZ21" s="91"/>
      <c r="KLA21" s="91"/>
      <c r="KLB21" s="91"/>
      <c r="KLC21" s="91"/>
      <c r="KLD21" s="91"/>
      <c r="KLE21" s="91"/>
      <c r="KLF21" s="91"/>
      <c r="KLG21" s="91"/>
      <c r="KLH21" s="91"/>
      <c r="KLI21" s="91"/>
      <c r="KLJ21" s="91"/>
      <c r="KLK21" s="91"/>
      <c r="KLL21" s="91"/>
      <c r="KLM21" s="91"/>
      <c r="KLN21" s="91"/>
      <c r="KLO21" s="91"/>
      <c r="KLP21" s="91"/>
      <c r="KLQ21" s="91"/>
      <c r="KLR21" s="91"/>
      <c r="KLS21" s="91"/>
      <c r="KLT21" s="91"/>
      <c r="KLU21" s="91"/>
      <c r="KLV21" s="91"/>
      <c r="KLW21" s="91"/>
      <c r="KLX21" s="91"/>
      <c r="KLY21" s="91"/>
      <c r="KLZ21" s="91"/>
      <c r="KMA21" s="91"/>
      <c r="KMB21" s="91"/>
      <c r="KMC21" s="91"/>
      <c r="KMD21" s="91"/>
      <c r="KME21" s="91"/>
      <c r="KMF21" s="91"/>
      <c r="KMG21" s="91"/>
      <c r="KMH21" s="91"/>
      <c r="KMI21" s="91"/>
      <c r="KMJ21" s="91"/>
      <c r="KMK21" s="91"/>
      <c r="KML21" s="91"/>
      <c r="KMM21" s="91"/>
      <c r="KMN21" s="91"/>
      <c r="KMO21" s="91"/>
      <c r="KMP21" s="91"/>
      <c r="KMQ21" s="91"/>
      <c r="KMR21" s="91"/>
      <c r="KMS21" s="91"/>
      <c r="KMT21" s="91"/>
      <c r="KMU21" s="91"/>
      <c r="KMV21" s="91"/>
      <c r="KMW21" s="91"/>
      <c r="KMX21" s="91"/>
      <c r="KMY21" s="91"/>
      <c r="KMZ21" s="91"/>
      <c r="KNA21" s="91"/>
      <c r="KNB21" s="91"/>
      <c r="KNC21" s="91"/>
      <c r="KND21" s="91"/>
      <c r="KNE21" s="91"/>
      <c r="KNF21" s="91"/>
      <c r="KNG21" s="91"/>
      <c r="KNH21" s="91"/>
      <c r="KNI21" s="91"/>
      <c r="KNJ21" s="91"/>
      <c r="KNK21" s="91"/>
      <c r="KNL21" s="91"/>
      <c r="KNM21" s="91"/>
      <c r="KNN21" s="91"/>
      <c r="KNO21" s="91"/>
      <c r="KNP21" s="91"/>
      <c r="KNQ21" s="91"/>
      <c r="KNR21" s="91"/>
      <c r="KNS21" s="91"/>
      <c r="KNT21" s="91"/>
      <c r="KNU21" s="91"/>
      <c r="KNV21" s="91"/>
      <c r="KNW21" s="91"/>
      <c r="KNX21" s="91"/>
      <c r="KNY21" s="91"/>
      <c r="KNZ21" s="91"/>
      <c r="KOA21" s="91"/>
      <c r="KOB21" s="91"/>
      <c r="KOC21" s="91"/>
      <c r="KOD21" s="91"/>
      <c r="KOE21" s="91"/>
      <c r="KOF21" s="91"/>
      <c r="KOG21" s="91"/>
      <c r="KOH21" s="91"/>
      <c r="KOI21" s="91"/>
      <c r="KOJ21" s="91"/>
      <c r="KOK21" s="91"/>
      <c r="KOL21" s="91"/>
      <c r="KOM21" s="91"/>
      <c r="KON21" s="91"/>
      <c r="KOO21" s="91"/>
      <c r="KOP21" s="91"/>
      <c r="KOQ21" s="91"/>
      <c r="KOR21" s="91"/>
      <c r="KOS21" s="91"/>
      <c r="KOT21" s="91"/>
      <c r="KOU21" s="91"/>
      <c r="KOV21" s="91"/>
      <c r="KOW21" s="91"/>
      <c r="KOX21" s="91"/>
      <c r="KOY21" s="91"/>
      <c r="KOZ21" s="91"/>
      <c r="KPA21" s="91"/>
      <c r="KPB21" s="91"/>
      <c r="KPC21" s="91"/>
      <c r="KPD21" s="91"/>
      <c r="KPE21" s="91"/>
      <c r="KPF21" s="91"/>
      <c r="KPG21" s="91"/>
      <c r="KPH21" s="91"/>
      <c r="KPI21" s="91"/>
      <c r="KPJ21" s="91"/>
      <c r="KPK21" s="91"/>
      <c r="KPL21" s="91"/>
      <c r="KPM21" s="91"/>
      <c r="KPN21" s="91"/>
      <c r="KPO21" s="91"/>
      <c r="KPP21" s="91"/>
      <c r="KPQ21" s="91"/>
      <c r="KPR21" s="91"/>
      <c r="KPS21" s="91"/>
      <c r="KPT21" s="91"/>
      <c r="KPU21" s="91"/>
      <c r="KPV21" s="91"/>
      <c r="KPW21" s="91"/>
      <c r="KPX21" s="91"/>
      <c r="KPY21" s="91"/>
      <c r="KPZ21" s="91"/>
      <c r="KQA21" s="91"/>
      <c r="KQB21" s="91"/>
      <c r="KQC21" s="91"/>
      <c r="KQD21" s="91"/>
      <c r="KQE21" s="91"/>
      <c r="KQF21" s="91"/>
      <c r="KQG21" s="91"/>
      <c r="KQH21" s="91"/>
      <c r="KQI21" s="91"/>
      <c r="KQJ21" s="91"/>
      <c r="KQK21" s="91"/>
      <c r="KQL21" s="91"/>
      <c r="KQM21" s="91"/>
      <c r="KQN21" s="91"/>
      <c r="KQO21" s="91"/>
      <c r="KQP21" s="91"/>
      <c r="KQQ21" s="91"/>
      <c r="KQR21" s="91"/>
      <c r="KQS21" s="91"/>
      <c r="KQT21" s="91"/>
      <c r="KQU21" s="91"/>
      <c r="KQV21" s="91"/>
      <c r="KQW21" s="91"/>
      <c r="KQX21" s="91"/>
      <c r="KQY21" s="91"/>
      <c r="KQZ21" s="91"/>
      <c r="KRA21" s="91"/>
      <c r="KRB21" s="91"/>
      <c r="KRC21" s="91"/>
      <c r="KRD21" s="91"/>
      <c r="KRE21" s="91"/>
      <c r="KRF21" s="91"/>
      <c r="KRG21" s="91"/>
      <c r="KRH21" s="91"/>
      <c r="KRI21" s="91"/>
      <c r="KRJ21" s="91"/>
      <c r="KRK21" s="91"/>
      <c r="KRL21" s="91"/>
      <c r="KRM21" s="91"/>
      <c r="KRN21" s="91"/>
      <c r="KRO21" s="91"/>
      <c r="KRP21" s="91"/>
      <c r="KRQ21" s="91"/>
      <c r="KRR21" s="91"/>
      <c r="KRS21" s="91"/>
      <c r="KRT21" s="91"/>
      <c r="KRU21" s="91"/>
      <c r="KRV21" s="91"/>
      <c r="KRW21" s="91"/>
      <c r="KRX21" s="91"/>
      <c r="KRY21" s="91"/>
      <c r="KRZ21" s="91"/>
      <c r="KSA21" s="91"/>
      <c r="KSB21" s="91"/>
      <c r="KSC21" s="91"/>
      <c r="KSD21" s="91"/>
      <c r="KSE21" s="91"/>
      <c r="KSF21" s="91"/>
      <c r="KSG21" s="91"/>
      <c r="KSH21" s="91"/>
      <c r="KSI21" s="91"/>
      <c r="KSJ21" s="91"/>
      <c r="KSK21" s="91"/>
      <c r="KSL21" s="91"/>
      <c r="KSM21" s="91"/>
      <c r="KSN21" s="91"/>
      <c r="KSO21" s="91"/>
      <c r="KSP21" s="91"/>
      <c r="KSQ21" s="91"/>
      <c r="KSR21" s="91"/>
      <c r="KSS21" s="91"/>
      <c r="KST21" s="91"/>
      <c r="KSU21" s="91"/>
      <c r="KSV21" s="91"/>
      <c r="KSW21" s="91"/>
      <c r="KSX21" s="91"/>
      <c r="KSY21" s="91"/>
      <c r="KSZ21" s="91"/>
      <c r="KTA21" s="91"/>
      <c r="KTB21" s="91"/>
      <c r="KTC21" s="91"/>
      <c r="KTD21" s="91"/>
      <c r="KTE21" s="91"/>
      <c r="KTF21" s="91"/>
      <c r="KTG21" s="91"/>
      <c r="KTH21" s="91"/>
      <c r="KTI21" s="91"/>
      <c r="KTJ21" s="91"/>
      <c r="KTK21" s="91"/>
      <c r="KTL21" s="91"/>
      <c r="KTM21" s="91"/>
      <c r="KTN21" s="91"/>
      <c r="KTO21" s="91"/>
      <c r="KTP21" s="91"/>
      <c r="KTQ21" s="91"/>
      <c r="KTR21" s="91"/>
      <c r="KTS21" s="91"/>
      <c r="KTT21" s="91"/>
      <c r="KTU21" s="91"/>
      <c r="KTV21" s="91"/>
      <c r="KTW21" s="91"/>
      <c r="KTX21" s="91"/>
      <c r="KTY21" s="91"/>
      <c r="KTZ21" s="91"/>
      <c r="KUA21" s="91"/>
      <c r="KUB21" s="91"/>
      <c r="KUC21" s="91"/>
      <c r="KUD21" s="91"/>
      <c r="KUE21" s="91"/>
      <c r="KUF21" s="91"/>
      <c r="KUG21" s="91"/>
      <c r="KUH21" s="91"/>
      <c r="KUI21" s="91"/>
      <c r="KUJ21" s="91"/>
      <c r="KUK21" s="91"/>
      <c r="KUL21" s="91"/>
      <c r="KUM21" s="91"/>
      <c r="KUN21" s="91"/>
      <c r="KUO21" s="91"/>
      <c r="KUP21" s="91"/>
      <c r="KUQ21" s="91"/>
      <c r="KUR21" s="91"/>
      <c r="KUS21" s="91"/>
      <c r="KUT21" s="91"/>
      <c r="KUU21" s="91"/>
      <c r="KUV21" s="91"/>
      <c r="KUW21" s="91"/>
      <c r="KUX21" s="91"/>
      <c r="KUY21" s="91"/>
      <c r="KUZ21" s="91"/>
      <c r="KVA21" s="91"/>
      <c r="KVB21" s="91"/>
      <c r="KVC21" s="91"/>
      <c r="KVD21" s="91"/>
      <c r="KVE21" s="91"/>
      <c r="KVF21" s="91"/>
      <c r="KVG21" s="91"/>
      <c r="KVH21" s="91"/>
      <c r="KVI21" s="91"/>
      <c r="KVJ21" s="91"/>
      <c r="KVK21" s="91"/>
      <c r="KVL21" s="91"/>
      <c r="KVM21" s="91"/>
      <c r="KVN21" s="91"/>
      <c r="KVO21" s="91"/>
      <c r="KVP21" s="91"/>
      <c r="KVQ21" s="91"/>
      <c r="KVR21" s="91"/>
      <c r="KVS21" s="91"/>
      <c r="KVT21" s="91"/>
      <c r="KVU21" s="91"/>
      <c r="KVV21" s="91"/>
      <c r="KVW21" s="91"/>
      <c r="KVX21" s="91"/>
      <c r="KVY21" s="91"/>
      <c r="KVZ21" s="91"/>
      <c r="KWA21" s="91"/>
      <c r="KWB21" s="91"/>
      <c r="KWC21" s="91"/>
      <c r="KWD21" s="91"/>
      <c r="KWE21" s="91"/>
      <c r="KWF21" s="91"/>
      <c r="KWG21" s="91"/>
      <c r="KWH21" s="91"/>
      <c r="KWI21" s="91"/>
      <c r="KWJ21" s="91"/>
      <c r="KWK21" s="91"/>
      <c r="KWL21" s="91"/>
      <c r="KWM21" s="91"/>
      <c r="KWN21" s="91"/>
      <c r="KWO21" s="91"/>
      <c r="KWP21" s="91"/>
      <c r="KWQ21" s="91"/>
      <c r="KWR21" s="91"/>
      <c r="KWS21" s="91"/>
      <c r="KWT21" s="91"/>
      <c r="KWU21" s="91"/>
      <c r="KWV21" s="91"/>
      <c r="KWW21" s="91"/>
      <c r="KWX21" s="91"/>
      <c r="KWY21" s="91"/>
      <c r="KWZ21" s="91"/>
      <c r="KXA21" s="91"/>
      <c r="KXB21" s="91"/>
      <c r="KXC21" s="91"/>
      <c r="KXD21" s="91"/>
      <c r="KXE21" s="91"/>
      <c r="KXF21" s="91"/>
      <c r="KXG21" s="91"/>
      <c r="KXH21" s="91"/>
      <c r="KXI21" s="91"/>
      <c r="KXJ21" s="91"/>
      <c r="KXK21" s="91"/>
      <c r="KXL21" s="91"/>
      <c r="KXM21" s="91"/>
      <c r="KXN21" s="91"/>
      <c r="KXO21" s="91"/>
      <c r="KXP21" s="91"/>
      <c r="KXQ21" s="91"/>
      <c r="KXR21" s="91"/>
      <c r="KXS21" s="91"/>
      <c r="KXT21" s="91"/>
      <c r="KXU21" s="91"/>
      <c r="KXV21" s="91"/>
      <c r="KXW21" s="91"/>
      <c r="KXX21" s="91"/>
      <c r="KXY21" s="91"/>
      <c r="KXZ21" s="91"/>
      <c r="KYA21" s="91"/>
      <c r="KYB21" s="91"/>
      <c r="KYC21" s="91"/>
      <c r="KYD21" s="91"/>
      <c r="KYE21" s="91"/>
      <c r="KYF21" s="91"/>
      <c r="KYG21" s="91"/>
      <c r="KYH21" s="91"/>
      <c r="KYI21" s="91"/>
      <c r="KYJ21" s="91"/>
      <c r="KYK21" s="91"/>
      <c r="KYL21" s="91"/>
      <c r="KYM21" s="91"/>
      <c r="KYN21" s="91"/>
      <c r="KYO21" s="91"/>
      <c r="KYP21" s="91"/>
      <c r="KYQ21" s="91"/>
      <c r="KYR21" s="91"/>
      <c r="KYS21" s="91"/>
      <c r="KYT21" s="91"/>
      <c r="KYU21" s="91"/>
      <c r="KYV21" s="91"/>
      <c r="KYW21" s="91"/>
      <c r="KYX21" s="91"/>
      <c r="KYY21" s="91"/>
      <c r="KYZ21" s="91"/>
      <c r="KZA21" s="91"/>
      <c r="KZB21" s="91"/>
      <c r="KZC21" s="91"/>
      <c r="KZD21" s="91"/>
      <c r="KZE21" s="91"/>
      <c r="KZF21" s="91"/>
      <c r="KZG21" s="91"/>
      <c r="KZH21" s="91"/>
      <c r="KZI21" s="91"/>
      <c r="KZJ21" s="91"/>
      <c r="KZK21" s="91"/>
      <c r="KZL21" s="91"/>
      <c r="KZM21" s="91"/>
      <c r="KZN21" s="91"/>
      <c r="KZO21" s="91"/>
      <c r="KZP21" s="91"/>
      <c r="KZQ21" s="91"/>
      <c r="KZR21" s="91"/>
      <c r="KZS21" s="91"/>
      <c r="KZT21" s="91"/>
      <c r="KZU21" s="91"/>
      <c r="KZV21" s="91"/>
      <c r="KZW21" s="91"/>
      <c r="KZX21" s="91"/>
      <c r="KZY21" s="91"/>
      <c r="KZZ21" s="91"/>
      <c r="LAA21" s="91"/>
      <c r="LAB21" s="91"/>
      <c r="LAC21" s="91"/>
      <c r="LAD21" s="91"/>
      <c r="LAE21" s="91"/>
      <c r="LAF21" s="91"/>
      <c r="LAG21" s="91"/>
      <c r="LAH21" s="91"/>
      <c r="LAI21" s="91"/>
      <c r="LAJ21" s="91"/>
      <c r="LAK21" s="91"/>
      <c r="LAL21" s="91"/>
      <c r="LAM21" s="91"/>
      <c r="LAN21" s="91"/>
      <c r="LAO21" s="91"/>
      <c r="LAP21" s="91"/>
      <c r="LAQ21" s="91"/>
      <c r="LAR21" s="91"/>
      <c r="LAS21" s="91"/>
      <c r="LAT21" s="91"/>
      <c r="LAU21" s="91"/>
      <c r="LAV21" s="91"/>
      <c r="LAW21" s="91"/>
      <c r="LAX21" s="91"/>
      <c r="LAY21" s="91"/>
      <c r="LAZ21" s="91"/>
      <c r="LBA21" s="91"/>
      <c r="LBB21" s="91"/>
      <c r="LBC21" s="91"/>
      <c r="LBD21" s="91"/>
      <c r="LBE21" s="91"/>
      <c r="LBF21" s="91"/>
      <c r="LBG21" s="91"/>
      <c r="LBH21" s="91"/>
      <c r="LBI21" s="91"/>
      <c r="LBJ21" s="91"/>
      <c r="LBK21" s="91"/>
      <c r="LBL21" s="91"/>
      <c r="LBM21" s="91"/>
      <c r="LBN21" s="91"/>
      <c r="LBO21" s="91"/>
      <c r="LBP21" s="91"/>
      <c r="LBQ21" s="91"/>
      <c r="LBR21" s="91"/>
      <c r="LBS21" s="91"/>
      <c r="LBT21" s="91"/>
      <c r="LBU21" s="91"/>
      <c r="LBV21" s="91"/>
      <c r="LBW21" s="91"/>
      <c r="LBX21" s="91"/>
      <c r="LBY21" s="91"/>
      <c r="LBZ21" s="91"/>
      <c r="LCA21" s="91"/>
      <c r="LCB21" s="91"/>
      <c r="LCC21" s="91"/>
      <c r="LCD21" s="91"/>
      <c r="LCE21" s="91"/>
      <c r="LCF21" s="91"/>
      <c r="LCG21" s="91"/>
      <c r="LCH21" s="91"/>
      <c r="LCI21" s="91"/>
      <c r="LCJ21" s="91"/>
      <c r="LCK21" s="91"/>
      <c r="LCL21" s="91"/>
      <c r="LCM21" s="91"/>
      <c r="LCN21" s="91"/>
      <c r="LCO21" s="91"/>
      <c r="LCP21" s="91"/>
      <c r="LCQ21" s="91"/>
      <c r="LCR21" s="91"/>
      <c r="LCS21" s="91"/>
      <c r="LCT21" s="91"/>
      <c r="LCU21" s="91"/>
      <c r="LCV21" s="91"/>
      <c r="LCW21" s="91"/>
      <c r="LCX21" s="91"/>
      <c r="LCY21" s="91"/>
      <c r="LCZ21" s="91"/>
      <c r="LDA21" s="91"/>
      <c r="LDB21" s="91"/>
      <c r="LDC21" s="91"/>
      <c r="LDD21" s="91"/>
      <c r="LDE21" s="91"/>
      <c r="LDF21" s="91"/>
      <c r="LDG21" s="91"/>
      <c r="LDH21" s="91"/>
      <c r="LDI21" s="91"/>
      <c r="LDJ21" s="91"/>
      <c r="LDK21" s="91"/>
      <c r="LDL21" s="91"/>
      <c r="LDM21" s="91"/>
      <c r="LDN21" s="91"/>
      <c r="LDO21" s="91"/>
      <c r="LDP21" s="91"/>
      <c r="LDQ21" s="91"/>
      <c r="LDR21" s="91"/>
      <c r="LDS21" s="91"/>
      <c r="LDT21" s="91"/>
      <c r="LDU21" s="91"/>
      <c r="LDV21" s="91"/>
      <c r="LDW21" s="91"/>
      <c r="LDX21" s="91"/>
      <c r="LDY21" s="91"/>
      <c r="LDZ21" s="91"/>
      <c r="LEA21" s="91"/>
      <c r="LEB21" s="91"/>
      <c r="LEC21" s="91"/>
      <c r="LED21" s="91"/>
      <c r="LEE21" s="91"/>
      <c r="LEF21" s="91"/>
      <c r="LEG21" s="91"/>
      <c r="LEH21" s="91"/>
      <c r="LEI21" s="91"/>
      <c r="LEJ21" s="91"/>
      <c r="LEK21" s="91"/>
      <c r="LEL21" s="91"/>
      <c r="LEM21" s="91"/>
      <c r="LEN21" s="91"/>
      <c r="LEO21" s="91"/>
      <c r="LEP21" s="91"/>
      <c r="LEQ21" s="91"/>
      <c r="LER21" s="91"/>
      <c r="LES21" s="91"/>
      <c r="LET21" s="91"/>
      <c r="LEU21" s="91"/>
      <c r="LEV21" s="91"/>
      <c r="LEW21" s="91"/>
      <c r="LEX21" s="91"/>
      <c r="LEY21" s="91"/>
      <c r="LEZ21" s="91"/>
      <c r="LFA21" s="91"/>
      <c r="LFB21" s="91"/>
      <c r="LFC21" s="91"/>
      <c r="LFD21" s="91"/>
      <c r="LFE21" s="91"/>
      <c r="LFF21" s="91"/>
      <c r="LFG21" s="91"/>
      <c r="LFH21" s="91"/>
      <c r="LFI21" s="91"/>
      <c r="LFJ21" s="91"/>
      <c r="LFK21" s="91"/>
      <c r="LFL21" s="91"/>
      <c r="LFM21" s="91"/>
      <c r="LFN21" s="91"/>
      <c r="LFO21" s="91"/>
      <c r="LFP21" s="91"/>
      <c r="LFQ21" s="91"/>
      <c r="LFR21" s="91"/>
      <c r="LFS21" s="91"/>
      <c r="LFT21" s="91"/>
      <c r="LFU21" s="91"/>
      <c r="LFV21" s="91"/>
      <c r="LFW21" s="91"/>
      <c r="LFX21" s="91"/>
      <c r="LFY21" s="91"/>
      <c r="LFZ21" s="91"/>
      <c r="LGA21" s="91"/>
      <c r="LGB21" s="91"/>
      <c r="LGC21" s="91"/>
      <c r="LGD21" s="91"/>
      <c r="LGE21" s="91"/>
      <c r="LGF21" s="91"/>
      <c r="LGG21" s="91"/>
      <c r="LGH21" s="91"/>
      <c r="LGI21" s="91"/>
      <c r="LGJ21" s="91"/>
      <c r="LGK21" s="91"/>
      <c r="LGL21" s="91"/>
      <c r="LGM21" s="91"/>
      <c r="LGN21" s="91"/>
      <c r="LGO21" s="91"/>
      <c r="LGP21" s="91"/>
      <c r="LGQ21" s="91"/>
      <c r="LGR21" s="91"/>
      <c r="LGS21" s="91"/>
      <c r="LGT21" s="91"/>
      <c r="LGU21" s="91"/>
      <c r="LGV21" s="91"/>
      <c r="LGW21" s="91"/>
      <c r="LGX21" s="91"/>
      <c r="LGY21" s="91"/>
      <c r="LGZ21" s="91"/>
      <c r="LHA21" s="91"/>
      <c r="LHB21" s="91"/>
      <c r="LHC21" s="91"/>
      <c r="LHD21" s="91"/>
      <c r="LHE21" s="91"/>
      <c r="LHF21" s="91"/>
      <c r="LHG21" s="91"/>
      <c r="LHH21" s="91"/>
      <c r="LHI21" s="91"/>
      <c r="LHJ21" s="91"/>
      <c r="LHK21" s="91"/>
      <c r="LHL21" s="91"/>
      <c r="LHM21" s="91"/>
      <c r="LHN21" s="91"/>
      <c r="LHO21" s="91"/>
      <c r="LHP21" s="91"/>
      <c r="LHQ21" s="91"/>
      <c r="LHR21" s="91"/>
      <c r="LHS21" s="91"/>
      <c r="LHT21" s="91"/>
      <c r="LHU21" s="91"/>
      <c r="LHV21" s="91"/>
      <c r="LHW21" s="91"/>
      <c r="LHX21" s="91"/>
      <c r="LHY21" s="91"/>
      <c r="LHZ21" s="91"/>
      <c r="LIA21" s="91"/>
      <c r="LIB21" s="91"/>
      <c r="LIC21" s="91"/>
      <c r="LID21" s="91"/>
      <c r="LIE21" s="91"/>
      <c r="LIF21" s="91"/>
      <c r="LIG21" s="91"/>
      <c r="LIH21" s="91"/>
      <c r="LII21" s="91"/>
      <c r="LIJ21" s="91"/>
      <c r="LIK21" s="91"/>
      <c r="LIL21" s="91"/>
      <c r="LIM21" s="91"/>
      <c r="LIN21" s="91"/>
      <c r="LIO21" s="91"/>
      <c r="LIP21" s="91"/>
      <c r="LIQ21" s="91"/>
      <c r="LIR21" s="91"/>
      <c r="LIS21" s="91"/>
      <c r="LIT21" s="91"/>
      <c r="LIU21" s="91"/>
      <c r="LIV21" s="91"/>
      <c r="LIW21" s="91"/>
      <c r="LIX21" s="91"/>
      <c r="LIY21" s="91"/>
      <c r="LIZ21" s="91"/>
      <c r="LJA21" s="91"/>
      <c r="LJB21" s="91"/>
      <c r="LJC21" s="91"/>
      <c r="LJD21" s="91"/>
      <c r="LJE21" s="91"/>
      <c r="LJF21" s="91"/>
      <c r="LJG21" s="91"/>
      <c r="LJH21" s="91"/>
      <c r="LJI21" s="91"/>
      <c r="LJJ21" s="91"/>
      <c r="LJK21" s="91"/>
      <c r="LJL21" s="91"/>
      <c r="LJM21" s="91"/>
      <c r="LJN21" s="91"/>
      <c r="LJO21" s="91"/>
      <c r="LJP21" s="91"/>
      <c r="LJQ21" s="91"/>
      <c r="LJR21" s="91"/>
      <c r="LJS21" s="91"/>
      <c r="LJT21" s="91"/>
      <c r="LJU21" s="91"/>
      <c r="LJV21" s="91"/>
      <c r="LJW21" s="91"/>
      <c r="LJX21" s="91"/>
      <c r="LJY21" s="91"/>
      <c r="LJZ21" s="91"/>
      <c r="LKA21" s="91"/>
      <c r="LKB21" s="91"/>
      <c r="LKC21" s="91"/>
      <c r="LKD21" s="91"/>
      <c r="LKE21" s="91"/>
      <c r="LKF21" s="91"/>
      <c r="LKG21" s="91"/>
      <c r="LKH21" s="91"/>
      <c r="LKI21" s="91"/>
      <c r="LKJ21" s="91"/>
      <c r="LKK21" s="91"/>
      <c r="LKL21" s="91"/>
      <c r="LKM21" s="91"/>
      <c r="LKN21" s="91"/>
      <c r="LKO21" s="91"/>
      <c r="LKP21" s="91"/>
      <c r="LKQ21" s="91"/>
      <c r="LKR21" s="91"/>
      <c r="LKS21" s="91"/>
      <c r="LKT21" s="91"/>
      <c r="LKU21" s="91"/>
      <c r="LKV21" s="91"/>
      <c r="LKW21" s="91"/>
      <c r="LKX21" s="91"/>
      <c r="LKY21" s="91"/>
      <c r="LKZ21" s="91"/>
      <c r="LLA21" s="91"/>
      <c r="LLB21" s="91"/>
      <c r="LLC21" s="91"/>
      <c r="LLD21" s="91"/>
      <c r="LLE21" s="91"/>
      <c r="LLF21" s="91"/>
      <c r="LLG21" s="91"/>
      <c r="LLH21" s="91"/>
      <c r="LLI21" s="91"/>
      <c r="LLJ21" s="91"/>
      <c r="LLK21" s="91"/>
      <c r="LLL21" s="91"/>
      <c r="LLM21" s="91"/>
      <c r="LLN21" s="91"/>
      <c r="LLO21" s="91"/>
      <c r="LLP21" s="91"/>
      <c r="LLQ21" s="91"/>
      <c r="LLR21" s="91"/>
      <c r="LLS21" s="91"/>
      <c r="LLT21" s="91"/>
      <c r="LLU21" s="91"/>
      <c r="LLV21" s="91"/>
      <c r="LLW21" s="91"/>
      <c r="LLX21" s="91"/>
      <c r="LLY21" s="91"/>
      <c r="LLZ21" s="91"/>
      <c r="LMA21" s="91"/>
      <c r="LMB21" s="91"/>
      <c r="LMC21" s="91"/>
      <c r="LMD21" s="91"/>
      <c r="LME21" s="91"/>
      <c r="LMF21" s="91"/>
      <c r="LMG21" s="91"/>
      <c r="LMH21" s="91"/>
      <c r="LMI21" s="91"/>
      <c r="LMJ21" s="91"/>
      <c r="LMK21" s="91"/>
      <c r="LML21" s="91"/>
      <c r="LMM21" s="91"/>
      <c r="LMN21" s="91"/>
      <c r="LMO21" s="91"/>
      <c r="LMP21" s="91"/>
      <c r="LMQ21" s="91"/>
      <c r="LMR21" s="91"/>
      <c r="LMS21" s="91"/>
      <c r="LMT21" s="91"/>
      <c r="LMU21" s="91"/>
      <c r="LMV21" s="91"/>
      <c r="LMW21" s="91"/>
      <c r="LMX21" s="91"/>
      <c r="LMY21" s="91"/>
      <c r="LMZ21" s="91"/>
      <c r="LNA21" s="91"/>
      <c r="LNB21" s="91"/>
      <c r="LNC21" s="91"/>
      <c r="LND21" s="91"/>
      <c r="LNE21" s="91"/>
      <c r="LNF21" s="91"/>
      <c r="LNG21" s="91"/>
      <c r="LNH21" s="91"/>
      <c r="LNI21" s="91"/>
      <c r="LNJ21" s="91"/>
      <c r="LNK21" s="91"/>
      <c r="LNL21" s="91"/>
      <c r="LNM21" s="91"/>
      <c r="LNN21" s="91"/>
      <c r="LNO21" s="91"/>
      <c r="LNP21" s="91"/>
      <c r="LNQ21" s="91"/>
      <c r="LNR21" s="91"/>
      <c r="LNS21" s="91"/>
      <c r="LNT21" s="91"/>
      <c r="LNU21" s="91"/>
      <c r="LNV21" s="91"/>
      <c r="LNW21" s="91"/>
      <c r="LNX21" s="91"/>
      <c r="LNY21" s="91"/>
      <c r="LNZ21" s="91"/>
      <c r="LOA21" s="91"/>
      <c r="LOB21" s="91"/>
      <c r="LOC21" s="91"/>
      <c r="LOD21" s="91"/>
      <c r="LOE21" s="91"/>
      <c r="LOF21" s="91"/>
      <c r="LOG21" s="91"/>
      <c r="LOH21" s="91"/>
      <c r="LOI21" s="91"/>
      <c r="LOJ21" s="91"/>
      <c r="LOK21" s="91"/>
      <c r="LOL21" s="91"/>
      <c r="LOM21" s="91"/>
      <c r="LON21" s="91"/>
      <c r="LOO21" s="91"/>
      <c r="LOP21" s="91"/>
      <c r="LOQ21" s="91"/>
      <c r="LOR21" s="91"/>
      <c r="LOS21" s="91"/>
      <c r="LOT21" s="91"/>
      <c r="LOU21" s="91"/>
      <c r="LOV21" s="91"/>
      <c r="LOW21" s="91"/>
      <c r="LOX21" s="91"/>
      <c r="LOY21" s="91"/>
      <c r="LOZ21" s="91"/>
      <c r="LPA21" s="91"/>
      <c r="LPB21" s="91"/>
      <c r="LPC21" s="91"/>
      <c r="LPD21" s="91"/>
      <c r="LPE21" s="91"/>
      <c r="LPF21" s="91"/>
      <c r="LPG21" s="91"/>
      <c r="LPH21" s="91"/>
      <c r="LPI21" s="91"/>
      <c r="LPJ21" s="91"/>
      <c r="LPK21" s="91"/>
      <c r="LPL21" s="91"/>
      <c r="LPM21" s="91"/>
      <c r="LPN21" s="91"/>
      <c r="LPO21" s="91"/>
      <c r="LPP21" s="91"/>
      <c r="LPQ21" s="91"/>
      <c r="LPR21" s="91"/>
      <c r="LPS21" s="91"/>
      <c r="LPT21" s="91"/>
      <c r="LPU21" s="91"/>
      <c r="LPV21" s="91"/>
      <c r="LPW21" s="91"/>
      <c r="LPX21" s="91"/>
      <c r="LPY21" s="91"/>
      <c r="LPZ21" s="91"/>
      <c r="LQA21" s="91"/>
      <c r="LQB21" s="91"/>
      <c r="LQC21" s="91"/>
      <c r="LQD21" s="91"/>
      <c r="LQE21" s="91"/>
      <c r="LQF21" s="91"/>
      <c r="LQG21" s="91"/>
      <c r="LQH21" s="91"/>
      <c r="LQI21" s="91"/>
      <c r="LQJ21" s="91"/>
      <c r="LQK21" s="91"/>
      <c r="LQL21" s="91"/>
      <c r="LQM21" s="91"/>
      <c r="LQN21" s="91"/>
      <c r="LQO21" s="91"/>
      <c r="LQP21" s="91"/>
      <c r="LQQ21" s="91"/>
      <c r="LQR21" s="91"/>
      <c r="LQS21" s="91"/>
      <c r="LQT21" s="91"/>
      <c r="LQU21" s="91"/>
      <c r="LQV21" s="91"/>
      <c r="LQW21" s="91"/>
      <c r="LQX21" s="91"/>
      <c r="LQY21" s="91"/>
      <c r="LQZ21" s="91"/>
      <c r="LRA21" s="91"/>
      <c r="LRB21" s="91"/>
      <c r="LRC21" s="91"/>
      <c r="LRD21" s="91"/>
      <c r="LRE21" s="91"/>
      <c r="LRF21" s="91"/>
      <c r="LRG21" s="91"/>
      <c r="LRH21" s="91"/>
      <c r="LRI21" s="91"/>
      <c r="LRJ21" s="91"/>
      <c r="LRK21" s="91"/>
      <c r="LRL21" s="91"/>
      <c r="LRM21" s="91"/>
      <c r="LRN21" s="91"/>
      <c r="LRO21" s="91"/>
      <c r="LRP21" s="91"/>
      <c r="LRQ21" s="91"/>
      <c r="LRR21" s="91"/>
      <c r="LRS21" s="91"/>
      <c r="LRT21" s="91"/>
      <c r="LRU21" s="91"/>
      <c r="LRV21" s="91"/>
      <c r="LRW21" s="91"/>
      <c r="LRX21" s="91"/>
      <c r="LRY21" s="91"/>
      <c r="LRZ21" s="91"/>
      <c r="LSA21" s="91"/>
      <c r="LSB21" s="91"/>
      <c r="LSC21" s="91"/>
      <c r="LSD21" s="91"/>
      <c r="LSE21" s="91"/>
      <c r="LSF21" s="91"/>
      <c r="LSG21" s="91"/>
      <c r="LSH21" s="91"/>
      <c r="LSI21" s="91"/>
      <c r="LSJ21" s="91"/>
      <c r="LSK21" s="91"/>
      <c r="LSL21" s="91"/>
      <c r="LSM21" s="91"/>
      <c r="LSN21" s="91"/>
      <c r="LSO21" s="91"/>
      <c r="LSP21" s="91"/>
      <c r="LSQ21" s="91"/>
      <c r="LSR21" s="91"/>
      <c r="LSS21" s="91"/>
      <c r="LST21" s="91"/>
      <c r="LSU21" s="91"/>
      <c r="LSV21" s="91"/>
      <c r="LSW21" s="91"/>
      <c r="LSX21" s="91"/>
      <c r="LSY21" s="91"/>
      <c r="LSZ21" s="91"/>
      <c r="LTA21" s="91"/>
      <c r="LTB21" s="91"/>
      <c r="LTC21" s="91"/>
      <c r="LTD21" s="91"/>
      <c r="LTE21" s="91"/>
      <c r="LTF21" s="91"/>
      <c r="LTG21" s="91"/>
      <c r="LTH21" s="91"/>
      <c r="LTI21" s="91"/>
      <c r="LTJ21" s="91"/>
      <c r="LTK21" s="91"/>
      <c r="LTL21" s="91"/>
      <c r="LTM21" s="91"/>
      <c r="LTN21" s="91"/>
      <c r="LTO21" s="91"/>
      <c r="LTP21" s="91"/>
      <c r="LTQ21" s="91"/>
      <c r="LTR21" s="91"/>
      <c r="LTS21" s="91"/>
      <c r="LTT21" s="91"/>
      <c r="LTU21" s="91"/>
      <c r="LTV21" s="91"/>
      <c r="LTW21" s="91"/>
      <c r="LTX21" s="91"/>
      <c r="LTY21" s="91"/>
      <c r="LTZ21" s="91"/>
      <c r="LUA21" s="91"/>
      <c r="LUB21" s="91"/>
      <c r="LUC21" s="91"/>
      <c r="LUD21" s="91"/>
      <c r="LUE21" s="91"/>
      <c r="LUF21" s="91"/>
      <c r="LUG21" s="91"/>
      <c r="LUH21" s="91"/>
      <c r="LUI21" s="91"/>
      <c r="LUJ21" s="91"/>
      <c r="LUK21" s="91"/>
      <c r="LUL21" s="91"/>
      <c r="LUM21" s="91"/>
      <c r="LUN21" s="91"/>
      <c r="LUO21" s="91"/>
      <c r="LUP21" s="91"/>
      <c r="LUQ21" s="91"/>
      <c r="LUR21" s="91"/>
      <c r="LUS21" s="91"/>
      <c r="LUT21" s="91"/>
      <c r="LUU21" s="91"/>
      <c r="LUV21" s="91"/>
      <c r="LUW21" s="91"/>
      <c r="LUX21" s="91"/>
      <c r="LUY21" s="91"/>
      <c r="LUZ21" s="91"/>
      <c r="LVA21" s="91"/>
      <c r="LVB21" s="91"/>
      <c r="LVC21" s="91"/>
      <c r="LVD21" s="91"/>
      <c r="LVE21" s="91"/>
      <c r="LVF21" s="91"/>
      <c r="LVG21" s="91"/>
      <c r="LVH21" s="91"/>
      <c r="LVI21" s="91"/>
      <c r="LVJ21" s="91"/>
      <c r="LVK21" s="91"/>
      <c r="LVL21" s="91"/>
      <c r="LVM21" s="91"/>
      <c r="LVN21" s="91"/>
      <c r="LVO21" s="91"/>
      <c r="LVP21" s="91"/>
      <c r="LVQ21" s="91"/>
      <c r="LVR21" s="91"/>
      <c r="LVS21" s="91"/>
      <c r="LVT21" s="91"/>
      <c r="LVU21" s="91"/>
      <c r="LVV21" s="91"/>
      <c r="LVW21" s="91"/>
      <c r="LVX21" s="91"/>
      <c r="LVY21" s="91"/>
      <c r="LVZ21" s="91"/>
      <c r="LWA21" s="91"/>
      <c r="LWB21" s="91"/>
      <c r="LWC21" s="91"/>
      <c r="LWD21" s="91"/>
      <c r="LWE21" s="91"/>
      <c r="LWF21" s="91"/>
      <c r="LWG21" s="91"/>
      <c r="LWH21" s="91"/>
      <c r="LWI21" s="91"/>
      <c r="LWJ21" s="91"/>
      <c r="LWK21" s="91"/>
      <c r="LWL21" s="91"/>
      <c r="LWM21" s="91"/>
      <c r="LWN21" s="91"/>
      <c r="LWO21" s="91"/>
      <c r="LWP21" s="91"/>
      <c r="LWQ21" s="91"/>
      <c r="LWR21" s="91"/>
      <c r="LWS21" s="91"/>
      <c r="LWT21" s="91"/>
      <c r="LWU21" s="91"/>
      <c r="LWV21" s="91"/>
      <c r="LWW21" s="91"/>
      <c r="LWX21" s="91"/>
      <c r="LWY21" s="91"/>
      <c r="LWZ21" s="91"/>
      <c r="LXA21" s="91"/>
      <c r="LXB21" s="91"/>
      <c r="LXC21" s="91"/>
      <c r="LXD21" s="91"/>
      <c r="LXE21" s="91"/>
      <c r="LXF21" s="91"/>
      <c r="LXG21" s="91"/>
      <c r="LXH21" s="91"/>
      <c r="LXI21" s="91"/>
      <c r="LXJ21" s="91"/>
      <c r="LXK21" s="91"/>
      <c r="LXL21" s="91"/>
      <c r="LXM21" s="91"/>
      <c r="LXN21" s="91"/>
      <c r="LXO21" s="91"/>
      <c r="LXP21" s="91"/>
      <c r="LXQ21" s="91"/>
      <c r="LXR21" s="91"/>
      <c r="LXS21" s="91"/>
      <c r="LXT21" s="91"/>
      <c r="LXU21" s="91"/>
      <c r="LXV21" s="91"/>
      <c r="LXW21" s="91"/>
      <c r="LXX21" s="91"/>
      <c r="LXY21" s="91"/>
      <c r="LXZ21" s="91"/>
      <c r="LYA21" s="91"/>
      <c r="LYB21" s="91"/>
      <c r="LYC21" s="91"/>
      <c r="LYD21" s="91"/>
      <c r="LYE21" s="91"/>
      <c r="LYF21" s="91"/>
      <c r="LYG21" s="91"/>
      <c r="LYH21" s="91"/>
      <c r="LYI21" s="91"/>
      <c r="LYJ21" s="91"/>
      <c r="LYK21" s="91"/>
      <c r="LYL21" s="91"/>
      <c r="LYM21" s="91"/>
      <c r="LYN21" s="91"/>
      <c r="LYO21" s="91"/>
      <c r="LYP21" s="91"/>
      <c r="LYQ21" s="91"/>
      <c r="LYR21" s="91"/>
      <c r="LYS21" s="91"/>
      <c r="LYT21" s="91"/>
      <c r="LYU21" s="91"/>
      <c r="LYV21" s="91"/>
      <c r="LYW21" s="91"/>
      <c r="LYX21" s="91"/>
      <c r="LYY21" s="91"/>
      <c r="LYZ21" s="91"/>
      <c r="LZA21" s="91"/>
      <c r="LZB21" s="91"/>
      <c r="LZC21" s="91"/>
      <c r="LZD21" s="91"/>
      <c r="LZE21" s="91"/>
      <c r="LZF21" s="91"/>
      <c r="LZG21" s="91"/>
      <c r="LZH21" s="91"/>
      <c r="LZI21" s="91"/>
      <c r="LZJ21" s="91"/>
      <c r="LZK21" s="91"/>
      <c r="LZL21" s="91"/>
      <c r="LZM21" s="91"/>
      <c r="LZN21" s="91"/>
      <c r="LZO21" s="91"/>
      <c r="LZP21" s="91"/>
      <c r="LZQ21" s="91"/>
      <c r="LZR21" s="91"/>
      <c r="LZS21" s="91"/>
      <c r="LZT21" s="91"/>
      <c r="LZU21" s="91"/>
      <c r="LZV21" s="91"/>
      <c r="LZW21" s="91"/>
      <c r="LZX21" s="91"/>
      <c r="LZY21" s="91"/>
      <c r="LZZ21" s="91"/>
      <c r="MAA21" s="91"/>
      <c r="MAB21" s="91"/>
      <c r="MAC21" s="91"/>
      <c r="MAD21" s="91"/>
      <c r="MAE21" s="91"/>
      <c r="MAF21" s="91"/>
      <c r="MAG21" s="91"/>
      <c r="MAH21" s="91"/>
      <c r="MAI21" s="91"/>
      <c r="MAJ21" s="91"/>
      <c r="MAK21" s="91"/>
      <c r="MAL21" s="91"/>
      <c r="MAM21" s="91"/>
      <c r="MAN21" s="91"/>
      <c r="MAO21" s="91"/>
      <c r="MAP21" s="91"/>
      <c r="MAQ21" s="91"/>
      <c r="MAR21" s="91"/>
      <c r="MAS21" s="91"/>
      <c r="MAT21" s="91"/>
      <c r="MAU21" s="91"/>
      <c r="MAV21" s="91"/>
      <c r="MAW21" s="91"/>
      <c r="MAX21" s="91"/>
      <c r="MAY21" s="91"/>
      <c r="MAZ21" s="91"/>
      <c r="MBA21" s="91"/>
      <c r="MBB21" s="91"/>
      <c r="MBC21" s="91"/>
      <c r="MBD21" s="91"/>
      <c r="MBE21" s="91"/>
      <c r="MBF21" s="91"/>
      <c r="MBG21" s="91"/>
      <c r="MBH21" s="91"/>
      <c r="MBI21" s="91"/>
      <c r="MBJ21" s="91"/>
      <c r="MBK21" s="91"/>
      <c r="MBL21" s="91"/>
      <c r="MBM21" s="91"/>
      <c r="MBN21" s="91"/>
      <c r="MBO21" s="91"/>
      <c r="MBP21" s="91"/>
      <c r="MBQ21" s="91"/>
      <c r="MBR21" s="91"/>
      <c r="MBS21" s="91"/>
      <c r="MBT21" s="91"/>
      <c r="MBU21" s="91"/>
      <c r="MBV21" s="91"/>
      <c r="MBW21" s="91"/>
      <c r="MBX21" s="91"/>
      <c r="MBY21" s="91"/>
      <c r="MBZ21" s="91"/>
      <c r="MCA21" s="91"/>
      <c r="MCB21" s="91"/>
      <c r="MCC21" s="91"/>
      <c r="MCD21" s="91"/>
      <c r="MCE21" s="91"/>
      <c r="MCF21" s="91"/>
      <c r="MCG21" s="91"/>
      <c r="MCH21" s="91"/>
      <c r="MCI21" s="91"/>
      <c r="MCJ21" s="91"/>
      <c r="MCK21" s="91"/>
      <c r="MCL21" s="91"/>
      <c r="MCM21" s="91"/>
      <c r="MCN21" s="91"/>
      <c r="MCO21" s="91"/>
      <c r="MCP21" s="91"/>
      <c r="MCQ21" s="91"/>
      <c r="MCR21" s="91"/>
      <c r="MCS21" s="91"/>
      <c r="MCT21" s="91"/>
      <c r="MCU21" s="91"/>
      <c r="MCV21" s="91"/>
      <c r="MCW21" s="91"/>
      <c r="MCX21" s="91"/>
      <c r="MCY21" s="91"/>
      <c r="MCZ21" s="91"/>
      <c r="MDA21" s="91"/>
      <c r="MDB21" s="91"/>
      <c r="MDC21" s="91"/>
      <c r="MDD21" s="91"/>
      <c r="MDE21" s="91"/>
      <c r="MDF21" s="91"/>
      <c r="MDG21" s="91"/>
      <c r="MDH21" s="91"/>
      <c r="MDI21" s="91"/>
      <c r="MDJ21" s="91"/>
      <c r="MDK21" s="91"/>
      <c r="MDL21" s="91"/>
      <c r="MDM21" s="91"/>
      <c r="MDN21" s="91"/>
      <c r="MDO21" s="91"/>
      <c r="MDP21" s="91"/>
      <c r="MDQ21" s="91"/>
      <c r="MDR21" s="91"/>
      <c r="MDS21" s="91"/>
      <c r="MDT21" s="91"/>
      <c r="MDU21" s="91"/>
      <c r="MDV21" s="91"/>
      <c r="MDW21" s="91"/>
      <c r="MDX21" s="91"/>
      <c r="MDY21" s="91"/>
      <c r="MDZ21" s="91"/>
      <c r="MEA21" s="91"/>
      <c r="MEB21" s="91"/>
      <c r="MEC21" s="91"/>
      <c r="MED21" s="91"/>
      <c r="MEE21" s="91"/>
      <c r="MEF21" s="91"/>
      <c r="MEG21" s="91"/>
      <c r="MEH21" s="91"/>
      <c r="MEI21" s="91"/>
      <c r="MEJ21" s="91"/>
      <c r="MEK21" s="91"/>
      <c r="MEL21" s="91"/>
      <c r="MEM21" s="91"/>
      <c r="MEN21" s="91"/>
      <c r="MEO21" s="91"/>
      <c r="MEP21" s="91"/>
      <c r="MEQ21" s="91"/>
      <c r="MER21" s="91"/>
      <c r="MES21" s="91"/>
      <c r="MET21" s="91"/>
      <c r="MEU21" s="91"/>
      <c r="MEV21" s="91"/>
      <c r="MEW21" s="91"/>
      <c r="MEX21" s="91"/>
      <c r="MEY21" s="91"/>
      <c r="MEZ21" s="91"/>
      <c r="MFA21" s="91"/>
      <c r="MFB21" s="91"/>
      <c r="MFC21" s="91"/>
      <c r="MFD21" s="91"/>
      <c r="MFE21" s="91"/>
      <c r="MFF21" s="91"/>
      <c r="MFG21" s="91"/>
      <c r="MFH21" s="91"/>
      <c r="MFI21" s="91"/>
      <c r="MFJ21" s="91"/>
      <c r="MFK21" s="91"/>
      <c r="MFL21" s="91"/>
      <c r="MFM21" s="91"/>
      <c r="MFN21" s="91"/>
      <c r="MFO21" s="91"/>
      <c r="MFP21" s="91"/>
      <c r="MFQ21" s="91"/>
      <c r="MFR21" s="91"/>
      <c r="MFS21" s="91"/>
      <c r="MFT21" s="91"/>
      <c r="MFU21" s="91"/>
      <c r="MFV21" s="91"/>
      <c r="MFW21" s="91"/>
      <c r="MFX21" s="91"/>
      <c r="MFY21" s="91"/>
      <c r="MFZ21" s="91"/>
      <c r="MGA21" s="91"/>
      <c r="MGB21" s="91"/>
      <c r="MGC21" s="91"/>
      <c r="MGD21" s="91"/>
      <c r="MGE21" s="91"/>
      <c r="MGF21" s="91"/>
      <c r="MGG21" s="91"/>
      <c r="MGH21" s="91"/>
      <c r="MGI21" s="91"/>
      <c r="MGJ21" s="91"/>
      <c r="MGK21" s="91"/>
      <c r="MGL21" s="91"/>
      <c r="MGM21" s="91"/>
      <c r="MGN21" s="91"/>
      <c r="MGO21" s="91"/>
      <c r="MGP21" s="91"/>
      <c r="MGQ21" s="91"/>
      <c r="MGR21" s="91"/>
      <c r="MGS21" s="91"/>
      <c r="MGT21" s="91"/>
      <c r="MGU21" s="91"/>
      <c r="MGV21" s="91"/>
      <c r="MGW21" s="91"/>
      <c r="MGX21" s="91"/>
      <c r="MGY21" s="91"/>
      <c r="MGZ21" s="91"/>
      <c r="MHA21" s="91"/>
      <c r="MHB21" s="91"/>
      <c r="MHC21" s="91"/>
      <c r="MHD21" s="91"/>
      <c r="MHE21" s="91"/>
      <c r="MHF21" s="91"/>
      <c r="MHG21" s="91"/>
      <c r="MHH21" s="91"/>
      <c r="MHI21" s="91"/>
      <c r="MHJ21" s="91"/>
      <c r="MHK21" s="91"/>
      <c r="MHL21" s="91"/>
      <c r="MHM21" s="91"/>
      <c r="MHN21" s="91"/>
      <c r="MHO21" s="91"/>
      <c r="MHP21" s="91"/>
      <c r="MHQ21" s="91"/>
      <c r="MHR21" s="91"/>
      <c r="MHS21" s="91"/>
      <c r="MHT21" s="91"/>
      <c r="MHU21" s="91"/>
      <c r="MHV21" s="91"/>
      <c r="MHW21" s="91"/>
      <c r="MHX21" s="91"/>
      <c r="MHY21" s="91"/>
      <c r="MHZ21" s="91"/>
      <c r="MIA21" s="91"/>
      <c r="MIB21" s="91"/>
      <c r="MIC21" s="91"/>
      <c r="MID21" s="91"/>
      <c r="MIE21" s="91"/>
      <c r="MIF21" s="91"/>
      <c r="MIG21" s="91"/>
      <c r="MIH21" s="91"/>
      <c r="MII21" s="91"/>
      <c r="MIJ21" s="91"/>
      <c r="MIK21" s="91"/>
      <c r="MIL21" s="91"/>
      <c r="MIM21" s="91"/>
      <c r="MIN21" s="91"/>
      <c r="MIO21" s="91"/>
      <c r="MIP21" s="91"/>
      <c r="MIQ21" s="91"/>
      <c r="MIR21" s="91"/>
      <c r="MIS21" s="91"/>
      <c r="MIT21" s="91"/>
      <c r="MIU21" s="91"/>
      <c r="MIV21" s="91"/>
      <c r="MIW21" s="91"/>
      <c r="MIX21" s="91"/>
      <c r="MIY21" s="91"/>
      <c r="MIZ21" s="91"/>
      <c r="MJA21" s="91"/>
      <c r="MJB21" s="91"/>
      <c r="MJC21" s="91"/>
      <c r="MJD21" s="91"/>
      <c r="MJE21" s="91"/>
      <c r="MJF21" s="91"/>
      <c r="MJG21" s="91"/>
      <c r="MJH21" s="91"/>
      <c r="MJI21" s="91"/>
      <c r="MJJ21" s="91"/>
      <c r="MJK21" s="91"/>
      <c r="MJL21" s="91"/>
      <c r="MJM21" s="91"/>
      <c r="MJN21" s="91"/>
      <c r="MJO21" s="91"/>
      <c r="MJP21" s="91"/>
      <c r="MJQ21" s="91"/>
      <c r="MJR21" s="91"/>
      <c r="MJS21" s="91"/>
      <c r="MJT21" s="91"/>
      <c r="MJU21" s="91"/>
      <c r="MJV21" s="91"/>
      <c r="MJW21" s="91"/>
      <c r="MJX21" s="91"/>
      <c r="MJY21" s="91"/>
      <c r="MJZ21" s="91"/>
      <c r="MKA21" s="91"/>
      <c r="MKB21" s="91"/>
      <c r="MKC21" s="91"/>
      <c r="MKD21" s="91"/>
      <c r="MKE21" s="91"/>
      <c r="MKF21" s="91"/>
      <c r="MKG21" s="91"/>
      <c r="MKH21" s="91"/>
      <c r="MKI21" s="91"/>
      <c r="MKJ21" s="91"/>
      <c r="MKK21" s="91"/>
      <c r="MKL21" s="91"/>
      <c r="MKM21" s="91"/>
      <c r="MKN21" s="91"/>
      <c r="MKO21" s="91"/>
      <c r="MKP21" s="91"/>
      <c r="MKQ21" s="91"/>
      <c r="MKR21" s="91"/>
      <c r="MKS21" s="91"/>
      <c r="MKT21" s="91"/>
      <c r="MKU21" s="91"/>
      <c r="MKV21" s="91"/>
      <c r="MKW21" s="91"/>
      <c r="MKX21" s="91"/>
      <c r="MKY21" s="91"/>
      <c r="MKZ21" s="91"/>
      <c r="MLA21" s="91"/>
      <c r="MLB21" s="91"/>
      <c r="MLC21" s="91"/>
      <c r="MLD21" s="91"/>
      <c r="MLE21" s="91"/>
      <c r="MLF21" s="91"/>
      <c r="MLG21" s="91"/>
      <c r="MLH21" s="91"/>
      <c r="MLI21" s="91"/>
      <c r="MLJ21" s="91"/>
      <c r="MLK21" s="91"/>
      <c r="MLL21" s="91"/>
      <c r="MLM21" s="91"/>
      <c r="MLN21" s="91"/>
      <c r="MLO21" s="91"/>
      <c r="MLP21" s="91"/>
      <c r="MLQ21" s="91"/>
      <c r="MLR21" s="91"/>
      <c r="MLS21" s="91"/>
      <c r="MLT21" s="91"/>
      <c r="MLU21" s="91"/>
      <c r="MLV21" s="91"/>
      <c r="MLW21" s="91"/>
      <c r="MLX21" s="91"/>
      <c r="MLY21" s="91"/>
      <c r="MLZ21" s="91"/>
      <c r="MMA21" s="91"/>
      <c r="MMB21" s="91"/>
      <c r="MMC21" s="91"/>
      <c r="MMD21" s="91"/>
      <c r="MME21" s="91"/>
      <c r="MMF21" s="91"/>
      <c r="MMG21" s="91"/>
      <c r="MMH21" s="91"/>
      <c r="MMI21" s="91"/>
      <c r="MMJ21" s="91"/>
      <c r="MMK21" s="91"/>
      <c r="MML21" s="91"/>
      <c r="MMM21" s="91"/>
      <c r="MMN21" s="91"/>
      <c r="MMO21" s="91"/>
      <c r="MMP21" s="91"/>
      <c r="MMQ21" s="91"/>
      <c r="MMR21" s="91"/>
      <c r="MMS21" s="91"/>
      <c r="MMT21" s="91"/>
      <c r="MMU21" s="91"/>
      <c r="MMV21" s="91"/>
      <c r="MMW21" s="91"/>
      <c r="MMX21" s="91"/>
      <c r="MMY21" s="91"/>
      <c r="MMZ21" s="91"/>
      <c r="MNA21" s="91"/>
      <c r="MNB21" s="91"/>
      <c r="MNC21" s="91"/>
      <c r="MND21" s="91"/>
      <c r="MNE21" s="91"/>
      <c r="MNF21" s="91"/>
      <c r="MNG21" s="91"/>
      <c r="MNH21" s="91"/>
      <c r="MNI21" s="91"/>
      <c r="MNJ21" s="91"/>
      <c r="MNK21" s="91"/>
      <c r="MNL21" s="91"/>
      <c r="MNM21" s="91"/>
      <c r="MNN21" s="91"/>
      <c r="MNO21" s="91"/>
      <c r="MNP21" s="91"/>
      <c r="MNQ21" s="91"/>
      <c r="MNR21" s="91"/>
      <c r="MNS21" s="91"/>
      <c r="MNT21" s="91"/>
      <c r="MNU21" s="91"/>
      <c r="MNV21" s="91"/>
      <c r="MNW21" s="91"/>
      <c r="MNX21" s="91"/>
      <c r="MNY21" s="91"/>
      <c r="MNZ21" s="91"/>
      <c r="MOA21" s="91"/>
      <c r="MOB21" s="91"/>
      <c r="MOC21" s="91"/>
      <c r="MOD21" s="91"/>
      <c r="MOE21" s="91"/>
      <c r="MOF21" s="91"/>
      <c r="MOG21" s="91"/>
      <c r="MOH21" s="91"/>
      <c r="MOI21" s="91"/>
      <c r="MOJ21" s="91"/>
      <c r="MOK21" s="91"/>
      <c r="MOL21" s="91"/>
      <c r="MOM21" s="91"/>
      <c r="MON21" s="91"/>
      <c r="MOO21" s="91"/>
      <c r="MOP21" s="91"/>
      <c r="MOQ21" s="91"/>
      <c r="MOR21" s="91"/>
      <c r="MOS21" s="91"/>
      <c r="MOT21" s="91"/>
      <c r="MOU21" s="91"/>
      <c r="MOV21" s="91"/>
      <c r="MOW21" s="91"/>
      <c r="MOX21" s="91"/>
      <c r="MOY21" s="91"/>
      <c r="MOZ21" s="91"/>
      <c r="MPA21" s="91"/>
      <c r="MPB21" s="91"/>
      <c r="MPC21" s="91"/>
      <c r="MPD21" s="91"/>
      <c r="MPE21" s="91"/>
      <c r="MPF21" s="91"/>
      <c r="MPG21" s="91"/>
      <c r="MPH21" s="91"/>
      <c r="MPI21" s="91"/>
      <c r="MPJ21" s="91"/>
      <c r="MPK21" s="91"/>
      <c r="MPL21" s="91"/>
      <c r="MPM21" s="91"/>
      <c r="MPN21" s="91"/>
      <c r="MPO21" s="91"/>
      <c r="MPP21" s="91"/>
      <c r="MPQ21" s="91"/>
      <c r="MPR21" s="91"/>
      <c r="MPS21" s="91"/>
      <c r="MPT21" s="91"/>
      <c r="MPU21" s="91"/>
      <c r="MPV21" s="91"/>
      <c r="MPW21" s="91"/>
      <c r="MPX21" s="91"/>
      <c r="MPY21" s="91"/>
      <c r="MPZ21" s="91"/>
      <c r="MQA21" s="91"/>
      <c r="MQB21" s="91"/>
      <c r="MQC21" s="91"/>
      <c r="MQD21" s="91"/>
      <c r="MQE21" s="91"/>
      <c r="MQF21" s="91"/>
      <c r="MQG21" s="91"/>
      <c r="MQH21" s="91"/>
      <c r="MQI21" s="91"/>
      <c r="MQJ21" s="91"/>
      <c r="MQK21" s="91"/>
      <c r="MQL21" s="91"/>
      <c r="MQM21" s="91"/>
      <c r="MQN21" s="91"/>
      <c r="MQO21" s="91"/>
      <c r="MQP21" s="91"/>
      <c r="MQQ21" s="91"/>
      <c r="MQR21" s="91"/>
      <c r="MQS21" s="91"/>
      <c r="MQT21" s="91"/>
      <c r="MQU21" s="91"/>
      <c r="MQV21" s="91"/>
      <c r="MQW21" s="91"/>
      <c r="MQX21" s="91"/>
      <c r="MQY21" s="91"/>
      <c r="MQZ21" s="91"/>
      <c r="MRA21" s="91"/>
      <c r="MRB21" s="91"/>
      <c r="MRC21" s="91"/>
      <c r="MRD21" s="91"/>
      <c r="MRE21" s="91"/>
      <c r="MRF21" s="91"/>
      <c r="MRG21" s="91"/>
      <c r="MRH21" s="91"/>
      <c r="MRI21" s="91"/>
      <c r="MRJ21" s="91"/>
      <c r="MRK21" s="91"/>
      <c r="MRL21" s="91"/>
      <c r="MRM21" s="91"/>
      <c r="MRN21" s="91"/>
      <c r="MRO21" s="91"/>
      <c r="MRP21" s="91"/>
      <c r="MRQ21" s="91"/>
      <c r="MRR21" s="91"/>
      <c r="MRS21" s="91"/>
      <c r="MRT21" s="91"/>
      <c r="MRU21" s="91"/>
      <c r="MRV21" s="91"/>
      <c r="MRW21" s="91"/>
      <c r="MRX21" s="91"/>
      <c r="MRY21" s="91"/>
      <c r="MRZ21" s="91"/>
      <c r="MSA21" s="91"/>
      <c r="MSB21" s="91"/>
      <c r="MSC21" s="91"/>
      <c r="MSD21" s="91"/>
      <c r="MSE21" s="91"/>
      <c r="MSF21" s="91"/>
      <c r="MSG21" s="91"/>
      <c r="MSH21" s="91"/>
      <c r="MSI21" s="91"/>
      <c r="MSJ21" s="91"/>
      <c r="MSK21" s="91"/>
      <c r="MSL21" s="91"/>
      <c r="MSM21" s="91"/>
      <c r="MSN21" s="91"/>
      <c r="MSO21" s="91"/>
      <c r="MSP21" s="91"/>
      <c r="MSQ21" s="91"/>
      <c r="MSR21" s="91"/>
      <c r="MSS21" s="91"/>
      <c r="MST21" s="91"/>
      <c r="MSU21" s="91"/>
      <c r="MSV21" s="91"/>
      <c r="MSW21" s="91"/>
      <c r="MSX21" s="91"/>
      <c r="MSY21" s="91"/>
      <c r="MSZ21" s="91"/>
      <c r="MTA21" s="91"/>
      <c r="MTB21" s="91"/>
      <c r="MTC21" s="91"/>
      <c r="MTD21" s="91"/>
      <c r="MTE21" s="91"/>
      <c r="MTF21" s="91"/>
      <c r="MTG21" s="91"/>
      <c r="MTH21" s="91"/>
      <c r="MTI21" s="91"/>
      <c r="MTJ21" s="91"/>
      <c r="MTK21" s="91"/>
      <c r="MTL21" s="91"/>
      <c r="MTM21" s="91"/>
      <c r="MTN21" s="91"/>
      <c r="MTO21" s="91"/>
      <c r="MTP21" s="91"/>
      <c r="MTQ21" s="91"/>
      <c r="MTR21" s="91"/>
      <c r="MTS21" s="91"/>
      <c r="MTT21" s="91"/>
      <c r="MTU21" s="91"/>
      <c r="MTV21" s="91"/>
      <c r="MTW21" s="91"/>
      <c r="MTX21" s="91"/>
      <c r="MTY21" s="91"/>
      <c r="MTZ21" s="91"/>
      <c r="MUA21" s="91"/>
      <c r="MUB21" s="91"/>
      <c r="MUC21" s="91"/>
      <c r="MUD21" s="91"/>
      <c r="MUE21" s="91"/>
      <c r="MUF21" s="91"/>
      <c r="MUG21" s="91"/>
      <c r="MUH21" s="91"/>
      <c r="MUI21" s="91"/>
      <c r="MUJ21" s="91"/>
      <c r="MUK21" s="91"/>
      <c r="MUL21" s="91"/>
      <c r="MUM21" s="91"/>
      <c r="MUN21" s="91"/>
      <c r="MUO21" s="91"/>
      <c r="MUP21" s="91"/>
      <c r="MUQ21" s="91"/>
      <c r="MUR21" s="91"/>
      <c r="MUS21" s="91"/>
      <c r="MUT21" s="91"/>
      <c r="MUU21" s="91"/>
      <c r="MUV21" s="91"/>
      <c r="MUW21" s="91"/>
      <c r="MUX21" s="91"/>
      <c r="MUY21" s="91"/>
      <c r="MUZ21" s="91"/>
      <c r="MVA21" s="91"/>
      <c r="MVB21" s="91"/>
      <c r="MVC21" s="91"/>
      <c r="MVD21" s="91"/>
      <c r="MVE21" s="91"/>
      <c r="MVF21" s="91"/>
      <c r="MVG21" s="91"/>
      <c r="MVH21" s="91"/>
      <c r="MVI21" s="91"/>
      <c r="MVJ21" s="91"/>
      <c r="MVK21" s="91"/>
      <c r="MVL21" s="91"/>
      <c r="MVM21" s="91"/>
      <c r="MVN21" s="91"/>
      <c r="MVO21" s="91"/>
      <c r="MVP21" s="91"/>
      <c r="MVQ21" s="91"/>
      <c r="MVR21" s="91"/>
      <c r="MVS21" s="91"/>
      <c r="MVT21" s="91"/>
      <c r="MVU21" s="91"/>
      <c r="MVV21" s="91"/>
      <c r="MVW21" s="91"/>
      <c r="MVX21" s="91"/>
      <c r="MVY21" s="91"/>
      <c r="MVZ21" s="91"/>
      <c r="MWA21" s="91"/>
      <c r="MWB21" s="91"/>
      <c r="MWC21" s="91"/>
      <c r="MWD21" s="91"/>
      <c r="MWE21" s="91"/>
      <c r="MWF21" s="91"/>
      <c r="MWG21" s="91"/>
      <c r="MWH21" s="91"/>
      <c r="MWI21" s="91"/>
      <c r="MWJ21" s="91"/>
      <c r="MWK21" s="91"/>
      <c r="MWL21" s="91"/>
      <c r="MWM21" s="91"/>
      <c r="MWN21" s="91"/>
      <c r="MWO21" s="91"/>
      <c r="MWP21" s="91"/>
      <c r="MWQ21" s="91"/>
      <c r="MWR21" s="91"/>
      <c r="MWS21" s="91"/>
      <c r="MWT21" s="91"/>
      <c r="MWU21" s="91"/>
      <c r="MWV21" s="91"/>
      <c r="MWW21" s="91"/>
      <c r="MWX21" s="91"/>
      <c r="MWY21" s="91"/>
      <c r="MWZ21" s="91"/>
      <c r="MXA21" s="91"/>
      <c r="MXB21" s="91"/>
      <c r="MXC21" s="91"/>
      <c r="MXD21" s="91"/>
      <c r="MXE21" s="91"/>
      <c r="MXF21" s="91"/>
      <c r="MXG21" s="91"/>
      <c r="MXH21" s="91"/>
      <c r="MXI21" s="91"/>
      <c r="MXJ21" s="91"/>
      <c r="MXK21" s="91"/>
      <c r="MXL21" s="91"/>
      <c r="MXM21" s="91"/>
      <c r="MXN21" s="91"/>
      <c r="MXO21" s="91"/>
      <c r="MXP21" s="91"/>
      <c r="MXQ21" s="91"/>
      <c r="MXR21" s="91"/>
      <c r="MXS21" s="91"/>
      <c r="MXT21" s="91"/>
      <c r="MXU21" s="91"/>
      <c r="MXV21" s="91"/>
      <c r="MXW21" s="91"/>
      <c r="MXX21" s="91"/>
      <c r="MXY21" s="91"/>
      <c r="MXZ21" s="91"/>
      <c r="MYA21" s="91"/>
      <c r="MYB21" s="91"/>
      <c r="MYC21" s="91"/>
      <c r="MYD21" s="91"/>
      <c r="MYE21" s="91"/>
      <c r="MYF21" s="91"/>
      <c r="MYG21" s="91"/>
      <c r="MYH21" s="91"/>
      <c r="MYI21" s="91"/>
      <c r="MYJ21" s="91"/>
      <c r="MYK21" s="91"/>
      <c r="MYL21" s="91"/>
      <c r="MYM21" s="91"/>
      <c r="MYN21" s="91"/>
      <c r="MYO21" s="91"/>
      <c r="MYP21" s="91"/>
      <c r="MYQ21" s="91"/>
      <c r="MYR21" s="91"/>
      <c r="MYS21" s="91"/>
      <c r="MYT21" s="91"/>
      <c r="MYU21" s="91"/>
      <c r="MYV21" s="91"/>
      <c r="MYW21" s="91"/>
      <c r="MYX21" s="91"/>
      <c r="MYY21" s="91"/>
      <c r="MYZ21" s="91"/>
      <c r="MZA21" s="91"/>
      <c r="MZB21" s="91"/>
      <c r="MZC21" s="91"/>
      <c r="MZD21" s="91"/>
      <c r="MZE21" s="91"/>
      <c r="MZF21" s="91"/>
      <c r="MZG21" s="91"/>
      <c r="MZH21" s="91"/>
      <c r="MZI21" s="91"/>
      <c r="MZJ21" s="91"/>
      <c r="MZK21" s="91"/>
      <c r="MZL21" s="91"/>
      <c r="MZM21" s="91"/>
      <c r="MZN21" s="91"/>
      <c r="MZO21" s="91"/>
      <c r="MZP21" s="91"/>
      <c r="MZQ21" s="91"/>
      <c r="MZR21" s="91"/>
      <c r="MZS21" s="91"/>
      <c r="MZT21" s="91"/>
      <c r="MZU21" s="91"/>
      <c r="MZV21" s="91"/>
      <c r="MZW21" s="91"/>
      <c r="MZX21" s="91"/>
      <c r="MZY21" s="91"/>
      <c r="MZZ21" s="91"/>
      <c r="NAA21" s="91"/>
      <c r="NAB21" s="91"/>
      <c r="NAC21" s="91"/>
      <c r="NAD21" s="91"/>
      <c r="NAE21" s="91"/>
      <c r="NAF21" s="91"/>
      <c r="NAG21" s="91"/>
      <c r="NAH21" s="91"/>
      <c r="NAI21" s="91"/>
      <c r="NAJ21" s="91"/>
      <c r="NAK21" s="91"/>
      <c r="NAL21" s="91"/>
      <c r="NAM21" s="91"/>
      <c r="NAN21" s="91"/>
      <c r="NAO21" s="91"/>
      <c r="NAP21" s="91"/>
      <c r="NAQ21" s="91"/>
      <c r="NAR21" s="91"/>
      <c r="NAS21" s="91"/>
      <c r="NAT21" s="91"/>
      <c r="NAU21" s="91"/>
      <c r="NAV21" s="91"/>
      <c r="NAW21" s="91"/>
      <c r="NAX21" s="91"/>
      <c r="NAY21" s="91"/>
      <c r="NAZ21" s="91"/>
      <c r="NBA21" s="91"/>
      <c r="NBB21" s="91"/>
      <c r="NBC21" s="91"/>
      <c r="NBD21" s="91"/>
      <c r="NBE21" s="91"/>
      <c r="NBF21" s="91"/>
      <c r="NBG21" s="91"/>
      <c r="NBH21" s="91"/>
      <c r="NBI21" s="91"/>
      <c r="NBJ21" s="91"/>
      <c r="NBK21" s="91"/>
      <c r="NBL21" s="91"/>
      <c r="NBM21" s="91"/>
      <c r="NBN21" s="91"/>
      <c r="NBO21" s="91"/>
      <c r="NBP21" s="91"/>
      <c r="NBQ21" s="91"/>
      <c r="NBR21" s="91"/>
      <c r="NBS21" s="91"/>
      <c r="NBT21" s="91"/>
      <c r="NBU21" s="91"/>
      <c r="NBV21" s="91"/>
      <c r="NBW21" s="91"/>
      <c r="NBX21" s="91"/>
      <c r="NBY21" s="91"/>
      <c r="NBZ21" s="91"/>
      <c r="NCA21" s="91"/>
      <c r="NCB21" s="91"/>
      <c r="NCC21" s="91"/>
      <c r="NCD21" s="91"/>
      <c r="NCE21" s="91"/>
      <c r="NCF21" s="91"/>
      <c r="NCG21" s="91"/>
      <c r="NCH21" s="91"/>
      <c r="NCI21" s="91"/>
      <c r="NCJ21" s="91"/>
      <c r="NCK21" s="91"/>
      <c r="NCL21" s="91"/>
      <c r="NCM21" s="91"/>
      <c r="NCN21" s="91"/>
      <c r="NCO21" s="91"/>
      <c r="NCP21" s="91"/>
      <c r="NCQ21" s="91"/>
      <c r="NCR21" s="91"/>
      <c r="NCS21" s="91"/>
      <c r="NCT21" s="91"/>
      <c r="NCU21" s="91"/>
      <c r="NCV21" s="91"/>
      <c r="NCW21" s="91"/>
      <c r="NCX21" s="91"/>
      <c r="NCY21" s="91"/>
      <c r="NCZ21" s="91"/>
      <c r="NDA21" s="91"/>
      <c r="NDB21" s="91"/>
      <c r="NDC21" s="91"/>
      <c r="NDD21" s="91"/>
      <c r="NDE21" s="91"/>
      <c r="NDF21" s="91"/>
      <c r="NDG21" s="91"/>
      <c r="NDH21" s="91"/>
      <c r="NDI21" s="91"/>
      <c r="NDJ21" s="91"/>
      <c r="NDK21" s="91"/>
      <c r="NDL21" s="91"/>
      <c r="NDM21" s="91"/>
      <c r="NDN21" s="91"/>
      <c r="NDO21" s="91"/>
      <c r="NDP21" s="91"/>
      <c r="NDQ21" s="91"/>
      <c r="NDR21" s="91"/>
      <c r="NDS21" s="91"/>
      <c r="NDT21" s="91"/>
      <c r="NDU21" s="91"/>
      <c r="NDV21" s="91"/>
      <c r="NDW21" s="91"/>
      <c r="NDX21" s="91"/>
      <c r="NDY21" s="91"/>
      <c r="NDZ21" s="91"/>
      <c r="NEA21" s="91"/>
      <c r="NEB21" s="91"/>
      <c r="NEC21" s="91"/>
      <c r="NED21" s="91"/>
      <c r="NEE21" s="91"/>
      <c r="NEF21" s="91"/>
      <c r="NEG21" s="91"/>
      <c r="NEH21" s="91"/>
      <c r="NEI21" s="91"/>
      <c r="NEJ21" s="91"/>
      <c r="NEK21" s="91"/>
      <c r="NEL21" s="91"/>
      <c r="NEM21" s="91"/>
      <c r="NEN21" s="91"/>
      <c r="NEO21" s="91"/>
      <c r="NEP21" s="91"/>
      <c r="NEQ21" s="91"/>
      <c r="NER21" s="91"/>
      <c r="NES21" s="91"/>
      <c r="NET21" s="91"/>
      <c r="NEU21" s="91"/>
      <c r="NEV21" s="91"/>
      <c r="NEW21" s="91"/>
      <c r="NEX21" s="91"/>
      <c r="NEY21" s="91"/>
      <c r="NEZ21" s="91"/>
      <c r="NFA21" s="91"/>
      <c r="NFB21" s="91"/>
      <c r="NFC21" s="91"/>
      <c r="NFD21" s="91"/>
      <c r="NFE21" s="91"/>
      <c r="NFF21" s="91"/>
      <c r="NFG21" s="91"/>
      <c r="NFH21" s="91"/>
      <c r="NFI21" s="91"/>
      <c r="NFJ21" s="91"/>
      <c r="NFK21" s="91"/>
      <c r="NFL21" s="91"/>
      <c r="NFM21" s="91"/>
      <c r="NFN21" s="91"/>
      <c r="NFO21" s="91"/>
      <c r="NFP21" s="91"/>
      <c r="NFQ21" s="91"/>
      <c r="NFR21" s="91"/>
      <c r="NFS21" s="91"/>
      <c r="NFT21" s="91"/>
      <c r="NFU21" s="91"/>
      <c r="NFV21" s="91"/>
      <c r="NFW21" s="91"/>
      <c r="NFX21" s="91"/>
      <c r="NFY21" s="91"/>
      <c r="NFZ21" s="91"/>
      <c r="NGA21" s="91"/>
      <c r="NGB21" s="91"/>
      <c r="NGC21" s="91"/>
      <c r="NGD21" s="91"/>
      <c r="NGE21" s="91"/>
      <c r="NGF21" s="91"/>
      <c r="NGG21" s="91"/>
      <c r="NGH21" s="91"/>
      <c r="NGI21" s="91"/>
      <c r="NGJ21" s="91"/>
      <c r="NGK21" s="91"/>
      <c r="NGL21" s="91"/>
      <c r="NGM21" s="91"/>
      <c r="NGN21" s="91"/>
      <c r="NGO21" s="91"/>
      <c r="NGP21" s="91"/>
      <c r="NGQ21" s="91"/>
      <c r="NGR21" s="91"/>
      <c r="NGS21" s="91"/>
      <c r="NGT21" s="91"/>
      <c r="NGU21" s="91"/>
      <c r="NGV21" s="91"/>
      <c r="NGW21" s="91"/>
      <c r="NGX21" s="91"/>
      <c r="NGY21" s="91"/>
      <c r="NGZ21" s="91"/>
      <c r="NHA21" s="91"/>
      <c r="NHB21" s="91"/>
      <c r="NHC21" s="91"/>
      <c r="NHD21" s="91"/>
      <c r="NHE21" s="91"/>
      <c r="NHF21" s="91"/>
      <c r="NHG21" s="91"/>
      <c r="NHH21" s="91"/>
      <c r="NHI21" s="91"/>
      <c r="NHJ21" s="91"/>
      <c r="NHK21" s="91"/>
      <c r="NHL21" s="91"/>
      <c r="NHM21" s="91"/>
      <c r="NHN21" s="91"/>
      <c r="NHO21" s="91"/>
      <c r="NHP21" s="91"/>
      <c r="NHQ21" s="91"/>
      <c r="NHR21" s="91"/>
      <c r="NHS21" s="91"/>
      <c r="NHT21" s="91"/>
      <c r="NHU21" s="91"/>
      <c r="NHV21" s="91"/>
      <c r="NHW21" s="91"/>
      <c r="NHX21" s="91"/>
      <c r="NHY21" s="91"/>
      <c r="NHZ21" s="91"/>
      <c r="NIA21" s="91"/>
      <c r="NIB21" s="91"/>
      <c r="NIC21" s="91"/>
      <c r="NID21" s="91"/>
      <c r="NIE21" s="91"/>
      <c r="NIF21" s="91"/>
      <c r="NIG21" s="91"/>
      <c r="NIH21" s="91"/>
      <c r="NII21" s="91"/>
      <c r="NIJ21" s="91"/>
      <c r="NIK21" s="91"/>
      <c r="NIL21" s="91"/>
      <c r="NIM21" s="91"/>
      <c r="NIN21" s="91"/>
      <c r="NIO21" s="91"/>
      <c r="NIP21" s="91"/>
      <c r="NIQ21" s="91"/>
      <c r="NIR21" s="91"/>
      <c r="NIS21" s="91"/>
      <c r="NIT21" s="91"/>
      <c r="NIU21" s="91"/>
      <c r="NIV21" s="91"/>
      <c r="NIW21" s="91"/>
      <c r="NIX21" s="91"/>
      <c r="NIY21" s="91"/>
      <c r="NIZ21" s="91"/>
      <c r="NJA21" s="91"/>
      <c r="NJB21" s="91"/>
      <c r="NJC21" s="91"/>
      <c r="NJD21" s="91"/>
      <c r="NJE21" s="91"/>
      <c r="NJF21" s="91"/>
      <c r="NJG21" s="91"/>
      <c r="NJH21" s="91"/>
      <c r="NJI21" s="91"/>
      <c r="NJJ21" s="91"/>
      <c r="NJK21" s="91"/>
      <c r="NJL21" s="91"/>
      <c r="NJM21" s="91"/>
      <c r="NJN21" s="91"/>
      <c r="NJO21" s="91"/>
      <c r="NJP21" s="91"/>
      <c r="NJQ21" s="91"/>
      <c r="NJR21" s="91"/>
      <c r="NJS21" s="91"/>
      <c r="NJT21" s="91"/>
      <c r="NJU21" s="91"/>
      <c r="NJV21" s="91"/>
      <c r="NJW21" s="91"/>
      <c r="NJX21" s="91"/>
      <c r="NJY21" s="91"/>
      <c r="NJZ21" s="91"/>
      <c r="NKA21" s="91"/>
      <c r="NKB21" s="91"/>
      <c r="NKC21" s="91"/>
      <c r="NKD21" s="91"/>
      <c r="NKE21" s="91"/>
      <c r="NKF21" s="91"/>
      <c r="NKG21" s="91"/>
      <c r="NKH21" s="91"/>
      <c r="NKI21" s="91"/>
      <c r="NKJ21" s="91"/>
      <c r="NKK21" s="91"/>
      <c r="NKL21" s="91"/>
      <c r="NKM21" s="91"/>
      <c r="NKN21" s="91"/>
      <c r="NKO21" s="91"/>
      <c r="NKP21" s="91"/>
      <c r="NKQ21" s="91"/>
      <c r="NKR21" s="91"/>
      <c r="NKS21" s="91"/>
      <c r="NKT21" s="91"/>
      <c r="NKU21" s="91"/>
      <c r="NKV21" s="91"/>
      <c r="NKW21" s="91"/>
      <c r="NKX21" s="91"/>
      <c r="NKY21" s="91"/>
      <c r="NKZ21" s="91"/>
      <c r="NLA21" s="91"/>
      <c r="NLB21" s="91"/>
      <c r="NLC21" s="91"/>
      <c r="NLD21" s="91"/>
      <c r="NLE21" s="91"/>
      <c r="NLF21" s="91"/>
      <c r="NLG21" s="91"/>
      <c r="NLH21" s="91"/>
      <c r="NLI21" s="91"/>
      <c r="NLJ21" s="91"/>
      <c r="NLK21" s="91"/>
      <c r="NLL21" s="91"/>
      <c r="NLM21" s="91"/>
      <c r="NLN21" s="91"/>
      <c r="NLO21" s="91"/>
      <c r="NLP21" s="91"/>
      <c r="NLQ21" s="91"/>
      <c r="NLR21" s="91"/>
      <c r="NLS21" s="91"/>
      <c r="NLT21" s="91"/>
      <c r="NLU21" s="91"/>
      <c r="NLV21" s="91"/>
      <c r="NLW21" s="91"/>
      <c r="NLX21" s="91"/>
      <c r="NLY21" s="91"/>
      <c r="NLZ21" s="91"/>
      <c r="NMA21" s="91"/>
      <c r="NMB21" s="91"/>
      <c r="NMC21" s="91"/>
      <c r="NMD21" s="91"/>
      <c r="NME21" s="91"/>
      <c r="NMF21" s="91"/>
      <c r="NMG21" s="91"/>
      <c r="NMH21" s="91"/>
      <c r="NMI21" s="91"/>
      <c r="NMJ21" s="91"/>
      <c r="NMK21" s="91"/>
      <c r="NML21" s="91"/>
      <c r="NMM21" s="91"/>
      <c r="NMN21" s="91"/>
      <c r="NMO21" s="91"/>
      <c r="NMP21" s="91"/>
      <c r="NMQ21" s="91"/>
      <c r="NMR21" s="91"/>
      <c r="NMS21" s="91"/>
      <c r="NMT21" s="91"/>
      <c r="NMU21" s="91"/>
      <c r="NMV21" s="91"/>
      <c r="NMW21" s="91"/>
      <c r="NMX21" s="91"/>
      <c r="NMY21" s="91"/>
      <c r="NMZ21" s="91"/>
      <c r="NNA21" s="91"/>
      <c r="NNB21" s="91"/>
      <c r="NNC21" s="91"/>
      <c r="NND21" s="91"/>
      <c r="NNE21" s="91"/>
      <c r="NNF21" s="91"/>
      <c r="NNG21" s="91"/>
      <c r="NNH21" s="91"/>
      <c r="NNI21" s="91"/>
      <c r="NNJ21" s="91"/>
      <c r="NNK21" s="91"/>
      <c r="NNL21" s="91"/>
      <c r="NNM21" s="91"/>
      <c r="NNN21" s="91"/>
      <c r="NNO21" s="91"/>
      <c r="NNP21" s="91"/>
      <c r="NNQ21" s="91"/>
      <c r="NNR21" s="91"/>
      <c r="NNS21" s="91"/>
      <c r="NNT21" s="91"/>
      <c r="NNU21" s="91"/>
      <c r="NNV21" s="91"/>
      <c r="NNW21" s="91"/>
      <c r="NNX21" s="91"/>
      <c r="NNY21" s="91"/>
      <c r="NNZ21" s="91"/>
      <c r="NOA21" s="91"/>
      <c r="NOB21" s="91"/>
      <c r="NOC21" s="91"/>
      <c r="NOD21" s="91"/>
      <c r="NOE21" s="91"/>
      <c r="NOF21" s="91"/>
      <c r="NOG21" s="91"/>
      <c r="NOH21" s="91"/>
      <c r="NOI21" s="91"/>
      <c r="NOJ21" s="91"/>
      <c r="NOK21" s="91"/>
      <c r="NOL21" s="91"/>
      <c r="NOM21" s="91"/>
      <c r="NON21" s="91"/>
      <c r="NOO21" s="91"/>
      <c r="NOP21" s="91"/>
      <c r="NOQ21" s="91"/>
      <c r="NOR21" s="91"/>
      <c r="NOS21" s="91"/>
      <c r="NOT21" s="91"/>
      <c r="NOU21" s="91"/>
      <c r="NOV21" s="91"/>
      <c r="NOW21" s="91"/>
      <c r="NOX21" s="91"/>
      <c r="NOY21" s="91"/>
      <c r="NOZ21" s="91"/>
      <c r="NPA21" s="91"/>
      <c r="NPB21" s="91"/>
      <c r="NPC21" s="91"/>
      <c r="NPD21" s="91"/>
      <c r="NPE21" s="91"/>
      <c r="NPF21" s="91"/>
      <c r="NPG21" s="91"/>
      <c r="NPH21" s="91"/>
      <c r="NPI21" s="91"/>
      <c r="NPJ21" s="91"/>
      <c r="NPK21" s="91"/>
      <c r="NPL21" s="91"/>
      <c r="NPM21" s="91"/>
      <c r="NPN21" s="91"/>
      <c r="NPO21" s="91"/>
      <c r="NPP21" s="91"/>
      <c r="NPQ21" s="91"/>
      <c r="NPR21" s="91"/>
      <c r="NPS21" s="91"/>
      <c r="NPT21" s="91"/>
      <c r="NPU21" s="91"/>
      <c r="NPV21" s="91"/>
      <c r="NPW21" s="91"/>
      <c r="NPX21" s="91"/>
      <c r="NPY21" s="91"/>
      <c r="NPZ21" s="91"/>
      <c r="NQA21" s="91"/>
      <c r="NQB21" s="91"/>
      <c r="NQC21" s="91"/>
      <c r="NQD21" s="91"/>
      <c r="NQE21" s="91"/>
      <c r="NQF21" s="91"/>
      <c r="NQG21" s="91"/>
      <c r="NQH21" s="91"/>
      <c r="NQI21" s="91"/>
      <c r="NQJ21" s="91"/>
      <c r="NQK21" s="91"/>
      <c r="NQL21" s="91"/>
      <c r="NQM21" s="91"/>
      <c r="NQN21" s="91"/>
      <c r="NQO21" s="91"/>
      <c r="NQP21" s="91"/>
      <c r="NQQ21" s="91"/>
      <c r="NQR21" s="91"/>
      <c r="NQS21" s="91"/>
      <c r="NQT21" s="91"/>
      <c r="NQU21" s="91"/>
      <c r="NQV21" s="91"/>
      <c r="NQW21" s="91"/>
      <c r="NQX21" s="91"/>
      <c r="NQY21" s="91"/>
      <c r="NQZ21" s="91"/>
      <c r="NRA21" s="91"/>
      <c r="NRB21" s="91"/>
      <c r="NRC21" s="91"/>
      <c r="NRD21" s="91"/>
      <c r="NRE21" s="91"/>
      <c r="NRF21" s="91"/>
      <c r="NRG21" s="91"/>
      <c r="NRH21" s="91"/>
      <c r="NRI21" s="91"/>
      <c r="NRJ21" s="91"/>
      <c r="NRK21" s="91"/>
      <c r="NRL21" s="91"/>
      <c r="NRM21" s="91"/>
      <c r="NRN21" s="91"/>
      <c r="NRO21" s="91"/>
      <c r="NRP21" s="91"/>
      <c r="NRQ21" s="91"/>
      <c r="NRR21" s="91"/>
      <c r="NRS21" s="91"/>
      <c r="NRT21" s="91"/>
      <c r="NRU21" s="91"/>
      <c r="NRV21" s="91"/>
      <c r="NRW21" s="91"/>
      <c r="NRX21" s="91"/>
      <c r="NRY21" s="91"/>
      <c r="NRZ21" s="91"/>
      <c r="NSA21" s="91"/>
      <c r="NSB21" s="91"/>
      <c r="NSC21" s="91"/>
      <c r="NSD21" s="91"/>
      <c r="NSE21" s="91"/>
      <c r="NSF21" s="91"/>
      <c r="NSG21" s="91"/>
      <c r="NSH21" s="91"/>
      <c r="NSI21" s="91"/>
      <c r="NSJ21" s="91"/>
      <c r="NSK21" s="91"/>
      <c r="NSL21" s="91"/>
      <c r="NSM21" s="91"/>
      <c r="NSN21" s="91"/>
      <c r="NSO21" s="91"/>
      <c r="NSP21" s="91"/>
      <c r="NSQ21" s="91"/>
      <c r="NSR21" s="91"/>
      <c r="NSS21" s="91"/>
      <c r="NST21" s="91"/>
      <c r="NSU21" s="91"/>
      <c r="NSV21" s="91"/>
      <c r="NSW21" s="91"/>
      <c r="NSX21" s="91"/>
      <c r="NSY21" s="91"/>
      <c r="NSZ21" s="91"/>
      <c r="NTA21" s="91"/>
      <c r="NTB21" s="91"/>
      <c r="NTC21" s="91"/>
      <c r="NTD21" s="91"/>
      <c r="NTE21" s="91"/>
      <c r="NTF21" s="91"/>
      <c r="NTG21" s="91"/>
      <c r="NTH21" s="91"/>
      <c r="NTI21" s="91"/>
      <c r="NTJ21" s="91"/>
      <c r="NTK21" s="91"/>
      <c r="NTL21" s="91"/>
      <c r="NTM21" s="91"/>
      <c r="NTN21" s="91"/>
      <c r="NTO21" s="91"/>
      <c r="NTP21" s="91"/>
      <c r="NTQ21" s="91"/>
      <c r="NTR21" s="91"/>
      <c r="NTS21" s="91"/>
      <c r="NTT21" s="91"/>
      <c r="NTU21" s="91"/>
      <c r="NTV21" s="91"/>
      <c r="NTW21" s="91"/>
      <c r="NTX21" s="91"/>
      <c r="NTY21" s="91"/>
      <c r="NTZ21" s="91"/>
      <c r="NUA21" s="91"/>
      <c r="NUB21" s="91"/>
      <c r="NUC21" s="91"/>
      <c r="NUD21" s="91"/>
      <c r="NUE21" s="91"/>
      <c r="NUF21" s="91"/>
      <c r="NUG21" s="91"/>
      <c r="NUH21" s="91"/>
      <c r="NUI21" s="91"/>
      <c r="NUJ21" s="91"/>
      <c r="NUK21" s="91"/>
      <c r="NUL21" s="91"/>
      <c r="NUM21" s="91"/>
      <c r="NUN21" s="91"/>
      <c r="NUO21" s="91"/>
      <c r="NUP21" s="91"/>
      <c r="NUQ21" s="91"/>
      <c r="NUR21" s="91"/>
      <c r="NUS21" s="91"/>
      <c r="NUT21" s="91"/>
      <c r="NUU21" s="91"/>
      <c r="NUV21" s="91"/>
      <c r="NUW21" s="91"/>
      <c r="NUX21" s="91"/>
      <c r="NUY21" s="91"/>
      <c r="NUZ21" s="91"/>
      <c r="NVA21" s="91"/>
      <c r="NVB21" s="91"/>
      <c r="NVC21" s="91"/>
      <c r="NVD21" s="91"/>
      <c r="NVE21" s="91"/>
      <c r="NVF21" s="91"/>
      <c r="NVG21" s="91"/>
      <c r="NVH21" s="91"/>
      <c r="NVI21" s="91"/>
      <c r="NVJ21" s="91"/>
      <c r="NVK21" s="91"/>
      <c r="NVL21" s="91"/>
      <c r="NVM21" s="91"/>
      <c r="NVN21" s="91"/>
      <c r="NVO21" s="91"/>
      <c r="NVP21" s="91"/>
      <c r="NVQ21" s="91"/>
      <c r="NVR21" s="91"/>
      <c r="NVS21" s="91"/>
      <c r="NVT21" s="91"/>
      <c r="NVU21" s="91"/>
      <c r="NVV21" s="91"/>
      <c r="NVW21" s="91"/>
      <c r="NVX21" s="91"/>
      <c r="NVY21" s="91"/>
      <c r="NVZ21" s="91"/>
      <c r="NWA21" s="91"/>
      <c r="NWB21" s="91"/>
      <c r="NWC21" s="91"/>
      <c r="NWD21" s="91"/>
      <c r="NWE21" s="91"/>
      <c r="NWF21" s="91"/>
      <c r="NWG21" s="91"/>
      <c r="NWH21" s="91"/>
      <c r="NWI21" s="91"/>
      <c r="NWJ21" s="91"/>
      <c r="NWK21" s="91"/>
      <c r="NWL21" s="91"/>
      <c r="NWM21" s="91"/>
      <c r="NWN21" s="91"/>
      <c r="NWO21" s="91"/>
      <c r="NWP21" s="91"/>
      <c r="NWQ21" s="91"/>
      <c r="NWR21" s="91"/>
      <c r="NWS21" s="91"/>
      <c r="NWT21" s="91"/>
      <c r="NWU21" s="91"/>
      <c r="NWV21" s="91"/>
      <c r="NWW21" s="91"/>
      <c r="NWX21" s="91"/>
      <c r="NWY21" s="91"/>
      <c r="NWZ21" s="91"/>
      <c r="NXA21" s="91"/>
      <c r="NXB21" s="91"/>
      <c r="NXC21" s="91"/>
      <c r="NXD21" s="91"/>
      <c r="NXE21" s="91"/>
      <c r="NXF21" s="91"/>
      <c r="NXG21" s="91"/>
      <c r="NXH21" s="91"/>
      <c r="NXI21" s="91"/>
      <c r="NXJ21" s="91"/>
      <c r="NXK21" s="91"/>
      <c r="NXL21" s="91"/>
      <c r="NXM21" s="91"/>
      <c r="NXN21" s="91"/>
      <c r="NXO21" s="91"/>
      <c r="NXP21" s="91"/>
      <c r="NXQ21" s="91"/>
      <c r="NXR21" s="91"/>
      <c r="NXS21" s="91"/>
      <c r="NXT21" s="91"/>
      <c r="NXU21" s="91"/>
      <c r="NXV21" s="91"/>
      <c r="NXW21" s="91"/>
      <c r="NXX21" s="91"/>
      <c r="NXY21" s="91"/>
      <c r="NXZ21" s="91"/>
      <c r="NYA21" s="91"/>
      <c r="NYB21" s="91"/>
      <c r="NYC21" s="91"/>
      <c r="NYD21" s="91"/>
      <c r="NYE21" s="91"/>
      <c r="NYF21" s="91"/>
      <c r="NYG21" s="91"/>
      <c r="NYH21" s="91"/>
      <c r="NYI21" s="91"/>
      <c r="NYJ21" s="91"/>
      <c r="NYK21" s="91"/>
      <c r="NYL21" s="91"/>
      <c r="NYM21" s="91"/>
      <c r="NYN21" s="91"/>
      <c r="NYO21" s="91"/>
      <c r="NYP21" s="91"/>
      <c r="NYQ21" s="91"/>
      <c r="NYR21" s="91"/>
      <c r="NYS21" s="91"/>
      <c r="NYT21" s="91"/>
      <c r="NYU21" s="91"/>
      <c r="NYV21" s="91"/>
      <c r="NYW21" s="91"/>
      <c r="NYX21" s="91"/>
      <c r="NYY21" s="91"/>
      <c r="NYZ21" s="91"/>
      <c r="NZA21" s="91"/>
      <c r="NZB21" s="91"/>
      <c r="NZC21" s="91"/>
      <c r="NZD21" s="91"/>
      <c r="NZE21" s="91"/>
      <c r="NZF21" s="91"/>
      <c r="NZG21" s="91"/>
      <c r="NZH21" s="91"/>
      <c r="NZI21" s="91"/>
      <c r="NZJ21" s="91"/>
      <c r="NZK21" s="91"/>
      <c r="NZL21" s="91"/>
      <c r="NZM21" s="91"/>
      <c r="NZN21" s="91"/>
      <c r="NZO21" s="91"/>
      <c r="NZP21" s="91"/>
      <c r="NZQ21" s="91"/>
      <c r="NZR21" s="91"/>
      <c r="NZS21" s="91"/>
      <c r="NZT21" s="91"/>
      <c r="NZU21" s="91"/>
      <c r="NZV21" s="91"/>
      <c r="NZW21" s="91"/>
      <c r="NZX21" s="91"/>
      <c r="NZY21" s="91"/>
      <c r="NZZ21" s="91"/>
      <c r="OAA21" s="91"/>
      <c r="OAB21" s="91"/>
      <c r="OAC21" s="91"/>
      <c r="OAD21" s="91"/>
      <c r="OAE21" s="91"/>
      <c r="OAF21" s="91"/>
      <c r="OAG21" s="91"/>
      <c r="OAH21" s="91"/>
      <c r="OAI21" s="91"/>
      <c r="OAJ21" s="91"/>
      <c r="OAK21" s="91"/>
      <c r="OAL21" s="91"/>
      <c r="OAM21" s="91"/>
      <c r="OAN21" s="91"/>
      <c r="OAO21" s="91"/>
      <c r="OAP21" s="91"/>
      <c r="OAQ21" s="91"/>
      <c r="OAR21" s="91"/>
      <c r="OAS21" s="91"/>
      <c r="OAT21" s="91"/>
      <c r="OAU21" s="91"/>
      <c r="OAV21" s="91"/>
      <c r="OAW21" s="91"/>
      <c r="OAX21" s="91"/>
      <c r="OAY21" s="91"/>
      <c r="OAZ21" s="91"/>
      <c r="OBA21" s="91"/>
      <c r="OBB21" s="91"/>
      <c r="OBC21" s="91"/>
      <c r="OBD21" s="91"/>
      <c r="OBE21" s="91"/>
      <c r="OBF21" s="91"/>
      <c r="OBG21" s="91"/>
      <c r="OBH21" s="91"/>
      <c r="OBI21" s="91"/>
      <c r="OBJ21" s="91"/>
      <c r="OBK21" s="91"/>
      <c r="OBL21" s="91"/>
      <c r="OBM21" s="91"/>
      <c r="OBN21" s="91"/>
      <c r="OBO21" s="91"/>
      <c r="OBP21" s="91"/>
      <c r="OBQ21" s="91"/>
      <c r="OBR21" s="91"/>
      <c r="OBS21" s="91"/>
      <c r="OBT21" s="91"/>
      <c r="OBU21" s="91"/>
      <c r="OBV21" s="91"/>
      <c r="OBW21" s="91"/>
      <c r="OBX21" s="91"/>
      <c r="OBY21" s="91"/>
      <c r="OBZ21" s="91"/>
      <c r="OCA21" s="91"/>
      <c r="OCB21" s="91"/>
      <c r="OCC21" s="91"/>
      <c r="OCD21" s="91"/>
      <c r="OCE21" s="91"/>
      <c r="OCF21" s="91"/>
      <c r="OCG21" s="91"/>
      <c r="OCH21" s="91"/>
      <c r="OCI21" s="91"/>
      <c r="OCJ21" s="91"/>
      <c r="OCK21" s="91"/>
      <c r="OCL21" s="91"/>
      <c r="OCM21" s="91"/>
      <c r="OCN21" s="91"/>
      <c r="OCO21" s="91"/>
      <c r="OCP21" s="91"/>
      <c r="OCQ21" s="91"/>
      <c r="OCR21" s="91"/>
      <c r="OCS21" s="91"/>
      <c r="OCT21" s="91"/>
      <c r="OCU21" s="91"/>
      <c r="OCV21" s="91"/>
      <c r="OCW21" s="91"/>
      <c r="OCX21" s="91"/>
      <c r="OCY21" s="91"/>
      <c r="OCZ21" s="91"/>
      <c r="ODA21" s="91"/>
      <c r="ODB21" s="91"/>
      <c r="ODC21" s="91"/>
      <c r="ODD21" s="91"/>
      <c r="ODE21" s="91"/>
      <c r="ODF21" s="91"/>
      <c r="ODG21" s="91"/>
      <c r="ODH21" s="91"/>
      <c r="ODI21" s="91"/>
      <c r="ODJ21" s="91"/>
      <c r="ODK21" s="91"/>
      <c r="ODL21" s="91"/>
      <c r="ODM21" s="91"/>
      <c r="ODN21" s="91"/>
      <c r="ODO21" s="91"/>
      <c r="ODP21" s="91"/>
      <c r="ODQ21" s="91"/>
      <c r="ODR21" s="91"/>
      <c r="ODS21" s="91"/>
      <c r="ODT21" s="91"/>
      <c r="ODU21" s="91"/>
      <c r="ODV21" s="91"/>
      <c r="ODW21" s="91"/>
      <c r="ODX21" s="91"/>
      <c r="ODY21" s="91"/>
      <c r="ODZ21" s="91"/>
      <c r="OEA21" s="91"/>
      <c r="OEB21" s="91"/>
      <c r="OEC21" s="91"/>
      <c r="OED21" s="91"/>
      <c r="OEE21" s="91"/>
      <c r="OEF21" s="91"/>
      <c r="OEG21" s="91"/>
      <c r="OEH21" s="91"/>
      <c r="OEI21" s="91"/>
      <c r="OEJ21" s="91"/>
      <c r="OEK21" s="91"/>
      <c r="OEL21" s="91"/>
      <c r="OEM21" s="91"/>
      <c r="OEN21" s="91"/>
      <c r="OEO21" s="91"/>
      <c r="OEP21" s="91"/>
      <c r="OEQ21" s="91"/>
      <c r="OER21" s="91"/>
      <c r="OES21" s="91"/>
      <c r="OET21" s="91"/>
      <c r="OEU21" s="91"/>
      <c r="OEV21" s="91"/>
      <c r="OEW21" s="91"/>
      <c r="OEX21" s="91"/>
      <c r="OEY21" s="91"/>
      <c r="OEZ21" s="91"/>
      <c r="OFA21" s="91"/>
      <c r="OFB21" s="91"/>
      <c r="OFC21" s="91"/>
      <c r="OFD21" s="91"/>
      <c r="OFE21" s="91"/>
      <c r="OFF21" s="91"/>
      <c r="OFG21" s="91"/>
      <c r="OFH21" s="91"/>
      <c r="OFI21" s="91"/>
      <c r="OFJ21" s="91"/>
      <c r="OFK21" s="91"/>
      <c r="OFL21" s="91"/>
      <c r="OFM21" s="91"/>
      <c r="OFN21" s="91"/>
      <c r="OFO21" s="91"/>
      <c r="OFP21" s="91"/>
      <c r="OFQ21" s="91"/>
      <c r="OFR21" s="91"/>
      <c r="OFS21" s="91"/>
      <c r="OFT21" s="91"/>
      <c r="OFU21" s="91"/>
      <c r="OFV21" s="91"/>
      <c r="OFW21" s="91"/>
      <c r="OFX21" s="91"/>
      <c r="OFY21" s="91"/>
      <c r="OFZ21" s="91"/>
      <c r="OGA21" s="91"/>
      <c r="OGB21" s="91"/>
      <c r="OGC21" s="91"/>
      <c r="OGD21" s="91"/>
      <c r="OGE21" s="91"/>
      <c r="OGF21" s="91"/>
      <c r="OGG21" s="91"/>
      <c r="OGH21" s="91"/>
      <c r="OGI21" s="91"/>
      <c r="OGJ21" s="91"/>
      <c r="OGK21" s="91"/>
      <c r="OGL21" s="91"/>
      <c r="OGM21" s="91"/>
      <c r="OGN21" s="91"/>
      <c r="OGO21" s="91"/>
      <c r="OGP21" s="91"/>
      <c r="OGQ21" s="91"/>
      <c r="OGR21" s="91"/>
      <c r="OGS21" s="91"/>
      <c r="OGT21" s="91"/>
      <c r="OGU21" s="91"/>
      <c r="OGV21" s="91"/>
      <c r="OGW21" s="91"/>
      <c r="OGX21" s="91"/>
      <c r="OGY21" s="91"/>
      <c r="OGZ21" s="91"/>
      <c r="OHA21" s="91"/>
      <c r="OHB21" s="91"/>
      <c r="OHC21" s="91"/>
      <c r="OHD21" s="91"/>
      <c r="OHE21" s="91"/>
      <c r="OHF21" s="91"/>
      <c r="OHG21" s="91"/>
      <c r="OHH21" s="91"/>
      <c r="OHI21" s="91"/>
      <c r="OHJ21" s="91"/>
      <c r="OHK21" s="91"/>
      <c r="OHL21" s="91"/>
      <c r="OHM21" s="91"/>
      <c r="OHN21" s="91"/>
      <c r="OHO21" s="91"/>
      <c r="OHP21" s="91"/>
      <c r="OHQ21" s="91"/>
      <c r="OHR21" s="91"/>
      <c r="OHS21" s="91"/>
      <c r="OHT21" s="91"/>
      <c r="OHU21" s="91"/>
      <c r="OHV21" s="91"/>
      <c r="OHW21" s="91"/>
      <c r="OHX21" s="91"/>
      <c r="OHY21" s="91"/>
      <c r="OHZ21" s="91"/>
      <c r="OIA21" s="91"/>
      <c r="OIB21" s="91"/>
      <c r="OIC21" s="91"/>
      <c r="OID21" s="91"/>
      <c r="OIE21" s="91"/>
      <c r="OIF21" s="91"/>
      <c r="OIG21" s="91"/>
      <c r="OIH21" s="91"/>
      <c r="OII21" s="91"/>
      <c r="OIJ21" s="91"/>
      <c r="OIK21" s="91"/>
      <c r="OIL21" s="91"/>
      <c r="OIM21" s="91"/>
      <c r="OIN21" s="91"/>
      <c r="OIO21" s="91"/>
      <c r="OIP21" s="91"/>
      <c r="OIQ21" s="91"/>
      <c r="OIR21" s="91"/>
      <c r="OIS21" s="91"/>
      <c r="OIT21" s="91"/>
      <c r="OIU21" s="91"/>
      <c r="OIV21" s="91"/>
      <c r="OIW21" s="91"/>
      <c r="OIX21" s="91"/>
      <c r="OIY21" s="91"/>
      <c r="OIZ21" s="91"/>
      <c r="OJA21" s="91"/>
      <c r="OJB21" s="91"/>
      <c r="OJC21" s="91"/>
      <c r="OJD21" s="91"/>
      <c r="OJE21" s="91"/>
      <c r="OJF21" s="91"/>
      <c r="OJG21" s="91"/>
      <c r="OJH21" s="91"/>
      <c r="OJI21" s="91"/>
      <c r="OJJ21" s="91"/>
      <c r="OJK21" s="91"/>
      <c r="OJL21" s="91"/>
      <c r="OJM21" s="91"/>
      <c r="OJN21" s="91"/>
      <c r="OJO21" s="91"/>
      <c r="OJP21" s="91"/>
      <c r="OJQ21" s="91"/>
      <c r="OJR21" s="91"/>
      <c r="OJS21" s="91"/>
      <c r="OJT21" s="91"/>
      <c r="OJU21" s="91"/>
      <c r="OJV21" s="91"/>
      <c r="OJW21" s="91"/>
      <c r="OJX21" s="91"/>
      <c r="OJY21" s="91"/>
      <c r="OJZ21" s="91"/>
      <c r="OKA21" s="91"/>
      <c r="OKB21" s="91"/>
      <c r="OKC21" s="91"/>
      <c r="OKD21" s="91"/>
      <c r="OKE21" s="91"/>
      <c r="OKF21" s="91"/>
      <c r="OKG21" s="91"/>
      <c r="OKH21" s="91"/>
      <c r="OKI21" s="91"/>
      <c r="OKJ21" s="91"/>
      <c r="OKK21" s="91"/>
      <c r="OKL21" s="91"/>
      <c r="OKM21" s="91"/>
      <c r="OKN21" s="91"/>
      <c r="OKO21" s="91"/>
      <c r="OKP21" s="91"/>
      <c r="OKQ21" s="91"/>
      <c r="OKR21" s="91"/>
      <c r="OKS21" s="91"/>
      <c r="OKT21" s="91"/>
      <c r="OKU21" s="91"/>
      <c r="OKV21" s="91"/>
      <c r="OKW21" s="91"/>
      <c r="OKX21" s="91"/>
      <c r="OKY21" s="91"/>
      <c r="OKZ21" s="91"/>
      <c r="OLA21" s="91"/>
      <c r="OLB21" s="91"/>
      <c r="OLC21" s="91"/>
      <c r="OLD21" s="91"/>
      <c r="OLE21" s="91"/>
      <c r="OLF21" s="91"/>
      <c r="OLG21" s="91"/>
      <c r="OLH21" s="91"/>
      <c r="OLI21" s="91"/>
      <c r="OLJ21" s="91"/>
      <c r="OLK21" s="91"/>
      <c r="OLL21" s="91"/>
      <c r="OLM21" s="91"/>
      <c r="OLN21" s="91"/>
      <c r="OLO21" s="91"/>
      <c r="OLP21" s="91"/>
      <c r="OLQ21" s="91"/>
      <c r="OLR21" s="91"/>
      <c r="OLS21" s="91"/>
      <c r="OLT21" s="91"/>
      <c r="OLU21" s="91"/>
      <c r="OLV21" s="91"/>
      <c r="OLW21" s="91"/>
      <c r="OLX21" s="91"/>
      <c r="OLY21" s="91"/>
      <c r="OLZ21" s="91"/>
      <c r="OMA21" s="91"/>
      <c r="OMB21" s="91"/>
      <c r="OMC21" s="91"/>
      <c r="OMD21" s="91"/>
      <c r="OME21" s="91"/>
      <c r="OMF21" s="91"/>
      <c r="OMG21" s="91"/>
      <c r="OMH21" s="91"/>
      <c r="OMI21" s="91"/>
      <c r="OMJ21" s="91"/>
      <c r="OMK21" s="91"/>
      <c r="OML21" s="91"/>
      <c r="OMM21" s="91"/>
      <c r="OMN21" s="91"/>
      <c r="OMO21" s="91"/>
      <c r="OMP21" s="91"/>
      <c r="OMQ21" s="91"/>
      <c r="OMR21" s="91"/>
      <c r="OMS21" s="91"/>
      <c r="OMT21" s="91"/>
      <c r="OMU21" s="91"/>
      <c r="OMV21" s="91"/>
      <c r="OMW21" s="91"/>
      <c r="OMX21" s="91"/>
      <c r="OMY21" s="91"/>
      <c r="OMZ21" s="91"/>
      <c r="ONA21" s="91"/>
      <c r="ONB21" s="91"/>
      <c r="ONC21" s="91"/>
      <c r="OND21" s="91"/>
      <c r="ONE21" s="91"/>
      <c r="ONF21" s="91"/>
      <c r="ONG21" s="91"/>
      <c r="ONH21" s="91"/>
      <c r="ONI21" s="91"/>
      <c r="ONJ21" s="91"/>
      <c r="ONK21" s="91"/>
      <c r="ONL21" s="91"/>
      <c r="ONM21" s="91"/>
      <c r="ONN21" s="91"/>
      <c r="ONO21" s="91"/>
      <c r="ONP21" s="91"/>
      <c r="ONQ21" s="91"/>
      <c r="ONR21" s="91"/>
      <c r="ONS21" s="91"/>
      <c r="ONT21" s="91"/>
      <c r="ONU21" s="91"/>
      <c r="ONV21" s="91"/>
      <c r="ONW21" s="91"/>
      <c r="ONX21" s="91"/>
      <c r="ONY21" s="91"/>
      <c r="ONZ21" s="91"/>
      <c r="OOA21" s="91"/>
      <c r="OOB21" s="91"/>
      <c r="OOC21" s="91"/>
      <c r="OOD21" s="91"/>
      <c r="OOE21" s="91"/>
      <c r="OOF21" s="91"/>
      <c r="OOG21" s="91"/>
      <c r="OOH21" s="91"/>
      <c r="OOI21" s="91"/>
      <c r="OOJ21" s="91"/>
      <c r="OOK21" s="91"/>
      <c r="OOL21" s="91"/>
      <c r="OOM21" s="91"/>
      <c r="OON21" s="91"/>
      <c r="OOO21" s="91"/>
      <c r="OOP21" s="91"/>
      <c r="OOQ21" s="91"/>
      <c r="OOR21" s="91"/>
      <c r="OOS21" s="91"/>
      <c r="OOT21" s="91"/>
      <c r="OOU21" s="91"/>
      <c r="OOV21" s="91"/>
      <c r="OOW21" s="91"/>
      <c r="OOX21" s="91"/>
      <c r="OOY21" s="91"/>
      <c r="OOZ21" s="91"/>
      <c r="OPA21" s="91"/>
      <c r="OPB21" s="91"/>
      <c r="OPC21" s="91"/>
      <c r="OPD21" s="91"/>
      <c r="OPE21" s="91"/>
      <c r="OPF21" s="91"/>
      <c r="OPG21" s="91"/>
      <c r="OPH21" s="91"/>
      <c r="OPI21" s="91"/>
      <c r="OPJ21" s="91"/>
      <c r="OPK21" s="91"/>
      <c r="OPL21" s="91"/>
      <c r="OPM21" s="91"/>
      <c r="OPN21" s="91"/>
      <c r="OPO21" s="91"/>
      <c r="OPP21" s="91"/>
      <c r="OPQ21" s="91"/>
      <c r="OPR21" s="91"/>
      <c r="OPS21" s="91"/>
      <c r="OPT21" s="91"/>
      <c r="OPU21" s="91"/>
      <c r="OPV21" s="91"/>
      <c r="OPW21" s="91"/>
      <c r="OPX21" s="91"/>
      <c r="OPY21" s="91"/>
      <c r="OPZ21" s="91"/>
      <c r="OQA21" s="91"/>
      <c r="OQB21" s="91"/>
      <c r="OQC21" s="91"/>
      <c r="OQD21" s="91"/>
      <c r="OQE21" s="91"/>
      <c r="OQF21" s="91"/>
      <c r="OQG21" s="91"/>
      <c r="OQH21" s="91"/>
      <c r="OQI21" s="91"/>
      <c r="OQJ21" s="91"/>
      <c r="OQK21" s="91"/>
      <c r="OQL21" s="91"/>
      <c r="OQM21" s="91"/>
      <c r="OQN21" s="91"/>
      <c r="OQO21" s="91"/>
      <c r="OQP21" s="91"/>
      <c r="OQQ21" s="91"/>
      <c r="OQR21" s="91"/>
      <c r="OQS21" s="91"/>
      <c r="OQT21" s="91"/>
      <c r="OQU21" s="91"/>
      <c r="OQV21" s="91"/>
      <c r="OQW21" s="91"/>
      <c r="OQX21" s="91"/>
      <c r="OQY21" s="91"/>
      <c r="OQZ21" s="91"/>
      <c r="ORA21" s="91"/>
      <c r="ORB21" s="91"/>
      <c r="ORC21" s="91"/>
      <c r="ORD21" s="91"/>
      <c r="ORE21" s="91"/>
      <c r="ORF21" s="91"/>
      <c r="ORG21" s="91"/>
      <c r="ORH21" s="91"/>
      <c r="ORI21" s="91"/>
      <c r="ORJ21" s="91"/>
      <c r="ORK21" s="91"/>
      <c r="ORL21" s="91"/>
      <c r="ORM21" s="91"/>
      <c r="ORN21" s="91"/>
      <c r="ORO21" s="91"/>
      <c r="ORP21" s="91"/>
      <c r="ORQ21" s="91"/>
      <c r="ORR21" s="91"/>
      <c r="ORS21" s="91"/>
      <c r="ORT21" s="91"/>
      <c r="ORU21" s="91"/>
      <c r="ORV21" s="91"/>
      <c r="ORW21" s="91"/>
      <c r="ORX21" s="91"/>
      <c r="ORY21" s="91"/>
      <c r="ORZ21" s="91"/>
      <c r="OSA21" s="91"/>
      <c r="OSB21" s="91"/>
      <c r="OSC21" s="91"/>
      <c r="OSD21" s="91"/>
      <c r="OSE21" s="91"/>
      <c r="OSF21" s="91"/>
      <c r="OSG21" s="91"/>
      <c r="OSH21" s="91"/>
      <c r="OSI21" s="91"/>
      <c r="OSJ21" s="91"/>
      <c r="OSK21" s="91"/>
      <c r="OSL21" s="91"/>
      <c r="OSM21" s="91"/>
      <c r="OSN21" s="91"/>
      <c r="OSO21" s="91"/>
      <c r="OSP21" s="91"/>
      <c r="OSQ21" s="91"/>
      <c r="OSR21" s="91"/>
      <c r="OSS21" s="91"/>
      <c r="OST21" s="91"/>
      <c r="OSU21" s="91"/>
      <c r="OSV21" s="91"/>
      <c r="OSW21" s="91"/>
      <c r="OSX21" s="91"/>
      <c r="OSY21" s="91"/>
      <c r="OSZ21" s="91"/>
      <c r="OTA21" s="91"/>
      <c r="OTB21" s="91"/>
      <c r="OTC21" s="91"/>
      <c r="OTD21" s="91"/>
      <c r="OTE21" s="91"/>
      <c r="OTF21" s="91"/>
      <c r="OTG21" s="91"/>
      <c r="OTH21" s="91"/>
      <c r="OTI21" s="91"/>
      <c r="OTJ21" s="91"/>
      <c r="OTK21" s="91"/>
      <c r="OTL21" s="91"/>
      <c r="OTM21" s="91"/>
      <c r="OTN21" s="91"/>
      <c r="OTO21" s="91"/>
      <c r="OTP21" s="91"/>
      <c r="OTQ21" s="91"/>
      <c r="OTR21" s="91"/>
      <c r="OTS21" s="91"/>
      <c r="OTT21" s="91"/>
      <c r="OTU21" s="91"/>
      <c r="OTV21" s="91"/>
      <c r="OTW21" s="91"/>
      <c r="OTX21" s="91"/>
      <c r="OTY21" s="91"/>
      <c r="OTZ21" s="91"/>
      <c r="OUA21" s="91"/>
      <c r="OUB21" s="91"/>
      <c r="OUC21" s="91"/>
      <c r="OUD21" s="91"/>
      <c r="OUE21" s="91"/>
      <c r="OUF21" s="91"/>
      <c r="OUG21" s="91"/>
      <c r="OUH21" s="91"/>
      <c r="OUI21" s="91"/>
      <c r="OUJ21" s="91"/>
      <c r="OUK21" s="91"/>
      <c r="OUL21" s="91"/>
      <c r="OUM21" s="91"/>
      <c r="OUN21" s="91"/>
      <c r="OUO21" s="91"/>
      <c r="OUP21" s="91"/>
      <c r="OUQ21" s="91"/>
      <c r="OUR21" s="91"/>
      <c r="OUS21" s="91"/>
      <c r="OUT21" s="91"/>
      <c r="OUU21" s="91"/>
      <c r="OUV21" s="91"/>
      <c r="OUW21" s="91"/>
      <c r="OUX21" s="91"/>
      <c r="OUY21" s="91"/>
      <c r="OUZ21" s="91"/>
      <c r="OVA21" s="91"/>
      <c r="OVB21" s="91"/>
      <c r="OVC21" s="91"/>
      <c r="OVD21" s="91"/>
      <c r="OVE21" s="91"/>
      <c r="OVF21" s="91"/>
      <c r="OVG21" s="91"/>
      <c r="OVH21" s="91"/>
      <c r="OVI21" s="91"/>
      <c r="OVJ21" s="91"/>
      <c r="OVK21" s="91"/>
      <c r="OVL21" s="91"/>
      <c r="OVM21" s="91"/>
      <c r="OVN21" s="91"/>
      <c r="OVO21" s="91"/>
      <c r="OVP21" s="91"/>
      <c r="OVQ21" s="91"/>
      <c r="OVR21" s="91"/>
      <c r="OVS21" s="91"/>
      <c r="OVT21" s="91"/>
      <c r="OVU21" s="91"/>
      <c r="OVV21" s="91"/>
      <c r="OVW21" s="91"/>
      <c r="OVX21" s="91"/>
      <c r="OVY21" s="91"/>
      <c r="OVZ21" s="91"/>
      <c r="OWA21" s="91"/>
      <c r="OWB21" s="91"/>
      <c r="OWC21" s="91"/>
      <c r="OWD21" s="91"/>
      <c r="OWE21" s="91"/>
      <c r="OWF21" s="91"/>
      <c r="OWG21" s="91"/>
      <c r="OWH21" s="91"/>
      <c r="OWI21" s="91"/>
      <c r="OWJ21" s="91"/>
      <c r="OWK21" s="91"/>
      <c r="OWL21" s="91"/>
      <c r="OWM21" s="91"/>
      <c r="OWN21" s="91"/>
      <c r="OWO21" s="91"/>
      <c r="OWP21" s="91"/>
      <c r="OWQ21" s="91"/>
      <c r="OWR21" s="91"/>
      <c r="OWS21" s="91"/>
      <c r="OWT21" s="91"/>
      <c r="OWU21" s="91"/>
      <c r="OWV21" s="91"/>
      <c r="OWW21" s="91"/>
      <c r="OWX21" s="91"/>
      <c r="OWY21" s="91"/>
      <c r="OWZ21" s="91"/>
      <c r="OXA21" s="91"/>
      <c r="OXB21" s="91"/>
      <c r="OXC21" s="91"/>
      <c r="OXD21" s="91"/>
      <c r="OXE21" s="91"/>
      <c r="OXF21" s="91"/>
      <c r="OXG21" s="91"/>
      <c r="OXH21" s="91"/>
      <c r="OXI21" s="91"/>
      <c r="OXJ21" s="91"/>
      <c r="OXK21" s="91"/>
      <c r="OXL21" s="91"/>
      <c r="OXM21" s="91"/>
      <c r="OXN21" s="91"/>
      <c r="OXO21" s="91"/>
      <c r="OXP21" s="91"/>
      <c r="OXQ21" s="91"/>
      <c r="OXR21" s="91"/>
      <c r="OXS21" s="91"/>
      <c r="OXT21" s="91"/>
      <c r="OXU21" s="91"/>
      <c r="OXV21" s="91"/>
      <c r="OXW21" s="91"/>
      <c r="OXX21" s="91"/>
      <c r="OXY21" s="91"/>
      <c r="OXZ21" s="91"/>
      <c r="OYA21" s="91"/>
      <c r="OYB21" s="91"/>
      <c r="OYC21" s="91"/>
      <c r="OYD21" s="91"/>
      <c r="OYE21" s="91"/>
      <c r="OYF21" s="91"/>
      <c r="OYG21" s="91"/>
      <c r="OYH21" s="91"/>
      <c r="OYI21" s="91"/>
      <c r="OYJ21" s="91"/>
      <c r="OYK21" s="91"/>
      <c r="OYL21" s="91"/>
      <c r="OYM21" s="91"/>
      <c r="OYN21" s="91"/>
      <c r="OYO21" s="91"/>
      <c r="OYP21" s="91"/>
      <c r="OYQ21" s="91"/>
      <c r="OYR21" s="91"/>
      <c r="OYS21" s="91"/>
      <c r="OYT21" s="91"/>
      <c r="OYU21" s="91"/>
      <c r="OYV21" s="91"/>
      <c r="OYW21" s="91"/>
      <c r="OYX21" s="91"/>
      <c r="OYY21" s="91"/>
      <c r="OYZ21" s="91"/>
      <c r="OZA21" s="91"/>
      <c r="OZB21" s="91"/>
      <c r="OZC21" s="91"/>
      <c r="OZD21" s="91"/>
      <c r="OZE21" s="91"/>
      <c r="OZF21" s="91"/>
      <c r="OZG21" s="91"/>
      <c r="OZH21" s="91"/>
      <c r="OZI21" s="91"/>
      <c r="OZJ21" s="91"/>
      <c r="OZK21" s="91"/>
      <c r="OZL21" s="91"/>
      <c r="OZM21" s="91"/>
      <c r="OZN21" s="91"/>
      <c r="OZO21" s="91"/>
      <c r="OZP21" s="91"/>
      <c r="OZQ21" s="91"/>
      <c r="OZR21" s="91"/>
      <c r="OZS21" s="91"/>
      <c r="OZT21" s="91"/>
      <c r="OZU21" s="91"/>
      <c r="OZV21" s="91"/>
      <c r="OZW21" s="91"/>
      <c r="OZX21" s="91"/>
      <c r="OZY21" s="91"/>
      <c r="OZZ21" s="91"/>
      <c r="PAA21" s="91"/>
      <c r="PAB21" s="91"/>
      <c r="PAC21" s="91"/>
      <c r="PAD21" s="91"/>
      <c r="PAE21" s="91"/>
      <c r="PAF21" s="91"/>
      <c r="PAG21" s="91"/>
      <c r="PAH21" s="91"/>
      <c r="PAI21" s="91"/>
      <c r="PAJ21" s="91"/>
      <c r="PAK21" s="91"/>
      <c r="PAL21" s="91"/>
      <c r="PAM21" s="91"/>
      <c r="PAN21" s="91"/>
      <c r="PAO21" s="91"/>
      <c r="PAP21" s="91"/>
      <c r="PAQ21" s="91"/>
      <c r="PAR21" s="91"/>
      <c r="PAS21" s="91"/>
      <c r="PAT21" s="91"/>
      <c r="PAU21" s="91"/>
      <c r="PAV21" s="91"/>
      <c r="PAW21" s="91"/>
      <c r="PAX21" s="91"/>
      <c r="PAY21" s="91"/>
      <c r="PAZ21" s="91"/>
      <c r="PBA21" s="91"/>
      <c r="PBB21" s="91"/>
      <c r="PBC21" s="91"/>
      <c r="PBD21" s="91"/>
      <c r="PBE21" s="91"/>
      <c r="PBF21" s="91"/>
      <c r="PBG21" s="91"/>
      <c r="PBH21" s="91"/>
      <c r="PBI21" s="91"/>
      <c r="PBJ21" s="91"/>
      <c r="PBK21" s="91"/>
      <c r="PBL21" s="91"/>
      <c r="PBM21" s="91"/>
      <c r="PBN21" s="91"/>
      <c r="PBO21" s="91"/>
      <c r="PBP21" s="91"/>
      <c r="PBQ21" s="91"/>
      <c r="PBR21" s="91"/>
      <c r="PBS21" s="91"/>
      <c r="PBT21" s="91"/>
      <c r="PBU21" s="91"/>
      <c r="PBV21" s="91"/>
      <c r="PBW21" s="91"/>
      <c r="PBX21" s="91"/>
      <c r="PBY21" s="91"/>
      <c r="PBZ21" s="91"/>
      <c r="PCA21" s="91"/>
      <c r="PCB21" s="91"/>
      <c r="PCC21" s="91"/>
      <c r="PCD21" s="91"/>
      <c r="PCE21" s="91"/>
      <c r="PCF21" s="91"/>
      <c r="PCG21" s="91"/>
      <c r="PCH21" s="91"/>
      <c r="PCI21" s="91"/>
      <c r="PCJ21" s="91"/>
      <c r="PCK21" s="91"/>
      <c r="PCL21" s="91"/>
      <c r="PCM21" s="91"/>
      <c r="PCN21" s="91"/>
      <c r="PCO21" s="91"/>
      <c r="PCP21" s="91"/>
      <c r="PCQ21" s="91"/>
      <c r="PCR21" s="91"/>
      <c r="PCS21" s="91"/>
      <c r="PCT21" s="91"/>
      <c r="PCU21" s="91"/>
      <c r="PCV21" s="91"/>
      <c r="PCW21" s="91"/>
      <c r="PCX21" s="91"/>
      <c r="PCY21" s="91"/>
      <c r="PCZ21" s="91"/>
      <c r="PDA21" s="91"/>
      <c r="PDB21" s="91"/>
      <c r="PDC21" s="91"/>
      <c r="PDD21" s="91"/>
      <c r="PDE21" s="91"/>
      <c r="PDF21" s="91"/>
      <c r="PDG21" s="91"/>
      <c r="PDH21" s="91"/>
      <c r="PDI21" s="91"/>
      <c r="PDJ21" s="91"/>
      <c r="PDK21" s="91"/>
      <c r="PDL21" s="91"/>
      <c r="PDM21" s="91"/>
      <c r="PDN21" s="91"/>
      <c r="PDO21" s="91"/>
      <c r="PDP21" s="91"/>
      <c r="PDQ21" s="91"/>
      <c r="PDR21" s="91"/>
      <c r="PDS21" s="91"/>
      <c r="PDT21" s="91"/>
      <c r="PDU21" s="91"/>
      <c r="PDV21" s="91"/>
      <c r="PDW21" s="91"/>
      <c r="PDX21" s="91"/>
      <c r="PDY21" s="91"/>
      <c r="PDZ21" s="91"/>
      <c r="PEA21" s="91"/>
      <c r="PEB21" s="91"/>
      <c r="PEC21" s="91"/>
      <c r="PED21" s="91"/>
      <c r="PEE21" s="91"/>
      <c r="PEF21" s="91"/>
      <c r="PEG21" s="91"/>
      <c r="PEH21" s="91"/>
      <c r="PEI21" s="91"/>
      <c r="PEJ21" s="91"/>
      <c r="PEK21" s="91"/>
      <c r="PEL21" s="91"/>
      <c r="PEM21" s="91"/>
      <c r="PEN21" s="91"/>
      <c r="PEO21" s="91"/>
      <c r="PEP21" s="91"/>
      <c r="PEQ21" s="91"/>
      <c r="PER21" s="91"/>
      <c r="PES21" s="91"/>
      <c r="PET21" s="91"/>
      <c r="PEU21" s="91"/>
      <c r="PEV21" s="91"/>
      <c r="PEW21" s="91"/>
      <c r="PEX21" s="91"/>
      <c r="PEY21" s="91"/>
      <c r="PEZ21" s="91"/>
      <c r="PFA21" s="91"/>
      <c r="PFB21" s="91"/>
      <c r="PFC21" s="91"/>
      <c r="PFD21" s="91"/>
      <c r="PFE21" s="91"/>
      <c r="PFF21" s="91"/>
      <c r="PFG21" s="91"/>
      <c r="PFH21" s="91"/>
      <c r="PFI21" s="91"/>
      <c r="PFJ21" s="91"/>
      <c r="PFK21" s="91"/>
      <c r="PFL21" s="91"/>
      <c r="PFM21" s="91"/>
      <c r="PFN21" s="91"/>
      <c r="PFO21" s="91"/>
      <c r="PFP21" s="91"/>
      <c r="PFQ21" s="91"/>
      <c r="PFR21" s="91"/>
      <c r="PFS21" s="91"/>
      <c r="PFT21" s="91"/>
      <c r="PFU21" s="91"/>
      <c r="PFV21" s="91"/>
      <c r="PFW21" s="91"/>
      <c r="PFX21" s="91"/>
      <c r="PFY21" s="91"/>
      <c r="PFZ21" s="91"/>
      <c r="PGA21" s="91"/>
      <c r="PGB21" s="91"/>
      <c r="PGC21" s="91"/>
      <c r="PGD21" s="91"/>
      <c r="PGE21" s="91"/>
      <c r="PGF21" s="91"/>
      <c r="PGG21" s="91"/>
      <c r="PGH21" s="91"/>
      <c r="PGI21" s="91"/>
      <c r="PGJ21" s="91"/>
      <c r="PGK21" s="91"/>
      <c r="PGL21" s="91"/>
      <c r="PGM21" s="91"/>
      <c r="PGN21" s="91"/>
      <c r="PGO21" s="91"/>
      <c r="PGP21" s="91"/>
      <c r="PGQ21" s="91"/>
      <c r="PGR21" s="91"/>
      <c r="PGS21" s="91"/>
      <c r="PGT21" s="91"/>
      <c r="PGU21" s="91"/>
      <c r="PGV21" s="91"/>
      <c r="PGW21" s="91"/>
      <c r="PGX21" s="91"/>
      <c r="PGY21" s="91"/>
      <c r="PGZ21" s="91"/>
      <c r="PHA21" s="91"/>
      <c r="PHB21" s="91"/>
      <c r="PHC21" s="91"/>
      <c r="PHD21" s="91"/>
      <c r="PHE21" s="91"/>
      <c r="PHF21" s="91"/>
      <c r="PHG21" s="91"/>
      <c r="PHH21" s="91"/>
      <c r="PHI21" s="91"/>
      <c r="PHJ21" s="91"/>
      <c r="PHK21" s="91"/>
      <c r="PHL21" s="91"/>
      <c r="PHM21" s="91"/>
      <c r="PHN21" s="91"/>
      <c r="PHO21" s="91"/>
      <c r="PHP21" s="91"/>
      <c r="PHQ21" s="91"/>
      <c r="PHR21" s="91"/>
      <c r="PHS21" s="91"/>
      <c r="PHT21" s="91"/>
      <c r="PHU21" s="91"/>
      <c r="PHV21" s="91"/>
      <c r="PHW21" s="91"/>
      <c r="PHX21" s="91"/>
      <c r="PHY21" s="91"/>
      <c r="PHZ21" s="91"/>
      <c r="PIA21" s="91"/>
      <c r="PIB21" s="91"/>
      <c r="PIC21" s="91"/>
      <c r="PID21" s="91"/>
      <c r="PIE21" s="91"/>
      <c r="PIF21" s="91"/>
      <c r="PIG21" s="91"/>
      <c r="PIH21" s="91"/>
      <c r="PII21" s="91"/>
      <c r="PIJ21" s="91"/>
      <c r="PIK21" s="91"/>
      <c r="PIL21" s="91"/>
      <c r="PIM21" s="91"/>
      <c r="PIN21" s="91"/>
      <c r="PIO21" s="91"/>
      <c r="PIP21" s="91"/>
      <c r="PIQ21" s="91"/>
      <c r="PIR21" s="91"/>
      <c r="PIS21" s="91"/>
      <c r="PIT21" s="91"/>
      <c r="PIU21" s="91"/>
      <c r="PIV21" s="91"/>
      <c r="PIW21" s="91"/>
      <c r="PIX21" s="91"/>
      <c r="PIY21" s="91"/>
      <c r="PIZ21" s="91"/>
      <c r="PJA21" s="91"/>
      <c r="PJB21" s="91"/>
      <c r="PJC21" s="91"/>
      <c r="PJD21" s="91"/>
      <c r="PJE21" s="91"/>
      <c r="PJF21" s="91"/>
      <c r="PJG21" s="91"/>
      <c r="PJH21" s="91"/>
      <c r="PJI21" s="91"/>
      <c r="PJJ21" s="91"/>
      <c r="PJK21" s="91"/>
      <c r="PJL21" s="91"/>
      <c r="PJM21" s="91"/>
      <c r="PJN21" s="91"/>
      <c r="PJO21" s="91"/>
      <c r="PJP21" s="91"/>
      <c r="PJQ21" s="91"/>
      <c r="PJR21" s="91"/>
      <c r="PJS21" s="91"/>
      <c r="PJT21" s="91"/>
      <c r="PJU21" s="91"/>
      <c r="PJV21" s="91"/>
      <c r="PJW21" s="91"/>
      <c r="PJX21" s="91"/>
      <c r="PJY21" s="91"/>
      <c r="PJZ21" s="91"/>
      <c r="PKA21" s="91"/>
      <c r="PKB21" s="91"/>
      <c r="PKC21" s="91"/>
      <c r="PKD21" s="91"/>
      <c r="PKE21" s="91"/>
      <c r="PKF21" s="91"/>
      <c r="PKG21" s="91"/>
      <c r="PKH21" s="91"/>
      <c r="PKI21" s="91"/>
      <c r="PKJ21" s="91"/>
      <c r="PKK21" s="91"/>
      <c r="PKL21" s="91"/>
      <c r="PKM21" s="91"/>
      <c r="PKN21" s="91"/>
      <c r="PKO21" s="91"/>
      <c r="PKP21" s="91"/>
      <c r="PKQ21" s="91"/>
      <c r="PKR21" s="91"/>
      <c r="PKS21" s="91"/>
      <c r="PKT21" s="91"/>
      <c r="PKU21" s="91"/>
      <c r="PKV21" s="91"/>
      <c r="PKW21" s="91"/>
      <c r="PKX21" s="91"/>
      <c r="PKY21" s="91"/>
      <c r="PKZ21" s="91"/>
      <c r="PLA21" s="91"/>
      <c r="PLB21" s="91"/>
      <c r="PLC21" s="91"/>
      <c r="PLD21" s="91"/>
      <c r="PLE21" s="91"/>
      <c r="PLF21" s="91"/>
      <c r="PLG21" s="91"/>
      <c r="PLH21" s="91"/>
      <c r="PLI21" s="91"/>
      <c r="PLJ21" s="91"/>
      <c r="PLK21" s="91"/>
      <c r="PLL21" s="91"/>
      <c r="PLM21" s="91"/>
      <c r="PLN21" s="91"/>
      <c r="PLO21" s="91"/>
      <c r="PLP21" s="91"/>
      <c r="PLQ21" s="91"/>
      <c r="PLR21" s="91"/>
      <c r="PLS21" s="91"/>
      <c r="PLT21" s="91"/>
      <c r="PLU21" s="91"/>
      <c r="PLV21" s="91"/>
      <c r="PLW21" s="91"/>
      <c r="PLX21" s="91"/>
      <c r="PLY21" s="91"/>
      <c r="PLZ21" s="91"/>
      <c r="PMA21" s="91"/>
      <c r="PMB21" s="91"/>
      <c r="PMC21" s="91"/>
      <c r="PMD21" s="91"/>
      <c r="PME21" s="91"/>
      <c r="PMF21" s="91"/>
      <c r="PMG21" s="91"/>
      <c r="PMH21" s="91"/>
      <c r="PMI21" s="91"/>
      <c r="PMJ21" s="91"/>
      <c r="PMK21" s="91"/>
      <c r="PML21" s="91"/>
      <c r="PMM21" s="91"/>
      <c r="PMN21" s="91"/>
      <c r="PMO21" s="91"/>
      <c r="PMP21" s="91"/>
      <c r="PMQ21" s="91"/>
      <c r="PMR21" s="91"/>
      <c r="PMS21" s="91"/>
      <c r="PMT21" s="91"/>
      <c r="PMU21" s="91"/>
      <c r="PMV21" s="91"/>
      <c r="PMW21" s="91"/>
      <c r="PMX21" s="91"/>
      <c r="PMY21" s="91"/>
      <c r="PMZ21" s="91"/>
      <c r="PNA21" s="91"/>
      <c r="PNB21" s="91"/>
      <c r="PNC21" s="91"/>
      <c r="PND21" s="91"/>
      <c r="PNE21" s="91"/>
      <c r="PNF21" s="91"/>
      <c r="PNG21" s="91"/>
      <c r="PNH21" s="91"/>
      <c r="PNI21" s="91"/>
      <c r="PNJ21" s="91"/>
      <c r="PNK21" s="91"/>
      <c r="PNL21" s="91"/>
      <c r="PNM21" s="91"/>
      <c r="PNN21" s="91"/>
      <c r="PNO21" s="91"/>
      <c r="PNP21" s="91"/>
      <c r="PNQ21" s="91"/>
      <c r="PNR21" s="91"/>
      <c r="PNS21" s="91"/>
      <c r="PNT21" s="91"/>
      <c r="PNU21" s="91"/>
      <c r="PNV21" s="91"/>
      <c r="PNW21" s="91"/>
      <c r="PNX21" s="91"/>
      <c r="PNY21" s="91"/>
      <c r="PNZ21" s="91"/>
      <c r="POA21" s="91"/>
      <c r="POB21" s="91"/>
      <c r="POC21" s="91"/>
      <c r="POD21" s="91"/>
      <c r="POE21" s="91"/>
      <c r="POF21" s="91"/>
      <c r="POG21" s="91"/>
      <c r="POH21" s="91"/>
      <c r="POI21" s="91"/>
      <c r="POJ21" s="91"/>
      <c r="POK21" s="91"/>
      <c r="POL21" s="91"/>
      <c r="POM21" s="91"/>
      <c r="PON21" s="91"/>
      <c r="POO21" s="91"/>
      <c r="POP21" s="91"/>
      <c r="POQ21" s="91"/>
      <c r="POR21" s="91"/>
      <c r="POS21" s="91"/>
      <c r="POT21" s="91"/>
      <c r="POU21" s="91"/>
      <c r="POV21" s="91"/>
      <c r="POW21" s="91"/>
      <c r="POX21" s="91"/>
      <c r="POY21" s="91"/>
      <c r="POZ21" s="91"/>
      <c r="PPA21" s="91"/>
      <c r="PPB21" s="91"/>
      <c r="PPC21" s="91"/>
      <c r="PPD21" s="91"/>
      <c r="PPE21" s="91"/>
      <c r="PPF21" s="91"/>
      <c r="PPG21" s="91"/>
      <c r="PPH21" s="91"/>
      <c r="PPI21" s="91"/>
      <c r="PPJ21" s="91"/>
      <c r="PPK21" s="91"/>
      <c r="PPL21" s="91"/>
      <c r="PPM21" s="91"/>
      <c r="PPN21" s="91"/>
      <c r="PPO21" s="91"/>
      <c r="PPP21" s="91"/>
      <c r="PPQ21" s="91"/>
      <c r="PPR21" s="91"/>
      <c r="PPS21" s="91"/>
      <c r="PPT21" s="91"/>
      <c r="PPU21" s="91"/>
      <c r="PPV21" s="91"/>
      <c r="PPW21" s="91"/>
      <c r="PPX21" s="91"/>
      <c r="PPY21" s="91"/>
      <c r="PPZ21" s="91"/>
      <c r="PQA21" s="91"/>
      <c r="PQB21" s="91"/>
      <c r="PQC21" s="91"/>
      <c r="PQD21" s="91"/>
      <c r="PQE21" s="91"/>
      <c r="PQF21" s="91"/>
      <c r="PQG21" s="91"/>
      <c r="PQH21" s="91"/>
      <c r="PQI21" s="91"/>
      <c r="PQJ21" s="91"/>
      <c r="PQK21" s="91"/>
      <c r="PQL21" s="91"/>
      <c r="PQM21" s="91"/>
      <c r="PQN21" s="91"/>
      <c r="PQO21" s="91"/>
      <c r="PQP21" s="91"/>
      <c r="PQQ21" s="91"/>
      <c r="PQR21" s="91"/>
      <c r="PQS21" s="91"/>
      <c r="PQT21" s="91"/>
      <c r="PQU21" s="91"/>
      <c r="PQV21" s="91"/>
      <c r="PQW21" s="91"/>
      <c r="PQX21" s="91"/>
      <c r="PQY21" s="91"/>
      <c r="PQZ21" s="91"/>
      <c r="PRA21" s="91"/>
      <c r="PRB21" s="91"/>
      <c r="PRC21" s="91"/>
      <c r="PRD21" s="91"/>
      <c r="PRE21" s="91"/>
      <c r="PRF21" s="91"/>
      <c r="PRG21" s="91"/>
      <c r="PRH21" s="91"/>
      <c r="PRI21" s="91"/>
      <c r="PRJ21" s="91"/>
      <c r="PRK21" s="91"/>
      <c r="PRL21" s="91"/>
      <c r="PRM21" s="91"/>
      <c r="PRN21" s="91"/>
      <c r="PRO21" s="91"/>
      <c r="PRP21" s="91"/>
      <c r="PRQ21" s="91"/>
      <c r="PRR21" s="91"/>
      <c r="PRS21" s="91"/>
      <c r="PRT21" s="91"/>
      <c r="PRU21" s="91"/>
      <c r="PRV21" s="91"/>
      <c r="PRW21" s="91"/>
      <c r="PRX21" s="91"/>
      <c r="PRY21" s="91"/>
      <c r="PRZ21" s="91"/>
      <c r="PSA21" s="91"/>
      <c r="PSB21" s="91"/>
      <c r="PSC21" s="91"/>
      <c r="PSD21" s="91"/>
      <c r="PSE21" s="91"/>
      <c r="PSF21" s="91"/>
      <c r="PSG21" s="91"/>
      <c r="PSH21" s="91"/>
      <c r="PSI21" s="91"/>
      <c r="PSJ21" s="91"/>
      <c r="PSK21" s="91"/>
      <c r="PSL21" s="91"/>
      <c r="PSM21" s="91"/>
      <c r="PSN21" s="91"/>
      <c r="PSO21" s="91"/>
      <c r="PSP21" s="91"/>
      <c r="PSQ21" s="91"/>
      <c r="PSR21" s="91"/>
      <c r="PSS21" s="91"/>
      <c r="PST21" s="91"/>
      <c r="PSU21" s="91"/>
      <c r="PSV21" s="91"/>
      <c r="PSW21" s="91"/>
      <c r="PSX21" s="91"/>
      <c r="PSY21" s="91"/>
      <c r="PSZ21" s="91"/>
      <c r="PTA21" s="91"/>
      <c r="PTB21" s="91"/>
      <c r="PTC21" s="91"/>
      <c r="PTD21" s="91"/>
      <c r="PTE21" s="91"/>
      <c r="PTF21" s="91"/>
      <c r="PTG21" s="91"/>
      <c r="PTH21" s="91"/>
      <c r="PTI21" s="91"/>
      <c r="PTJ21" s="91"/>
      <c r="PTK21" s="91"/>
      <c r="PTL21" s="91"/>
      <c r="PTM21" s="91"/>
      <c r="PTN21" s="91"/>
      <c r="PTO21" s="91"/>
      <c r="PTP21" s="91"/>
      <c r="PTQ21" s="91"/>
      <c r="PTR21" s="91"/>
      <c r="PTS21" s="91"/>
      <c r="PTT21" s="91"/>
      <c r="PTU21" s="91"/>
      <c r="PTV21" s="91"/>
      <c r="PTW21" s="91"/>
      <c r="PTX21" s="91"/>
      <c r="PTY21" s="91"/>
      <c r="PTZ21" s="91"/>
      <c r="PUA21" s="91"/>
      <c r="PUB21" s="91"/>
      <c r="PUC21" s="91"/>
      <c r="PUD21" s="91"/>
      <c r="PUE21" s="91"/>
      <c r="PUF21" s="91"/>
      <c r="PUG21" s="91"/>
      <c r="PUH21" s="91"/>
      <c r="PUI21" s="91"/>
      <c r="PUJ21" s="91"/>
      <c r="PUK21" s="91"/>
      <c r="PUL21" s="91"/>
      <c r="PUM21" s="91"/>
      <c r="PUN21" s="91"/>
      <c r="PUO21" s="91"/>
      <c r="PUP21" s="91"/>
      <c r="PUQ21" s="91"/>
      <c r="PUR21" s="91"/>
      <c r="PUS21" s="91"/>
      <c r="PUT21" s="91"/>
      <c r="PUU21" s="91"/>
      <c r="PUV21" s="91"/>
      <c r="PUW21" s="91"/>
      <c r="PUX21" s="91"/>
      <c r="PUY21" s="91"/>
      <c r="PUZ21" s="91"/>
      <c r="PVA21" s="91"/>
      <c r="PVB21" s="91"/>
      <c r="PVC21" s="91"/>
      <c r="PVD21" s="91"/>
      <c r="PVE21" s="91"/>
      <c r="PVF21" s="91"/>
      <c r="PVG21" s="91"/>
      <c r="PVH21" s="91"/>
      <c r="PVI21" s="91"/>
      <c r="PVJ21" s="91"/>
      <c r="PVK21" s="91"/>
      <c r="PVL21" s="91"/>
      <c r="PVM21" s="91"/>
      <c r="PVN21" s="91"/>
      <c r="PVO21" s="91"/>
      <c r="PVP21" s="91"/>
      <c r="PVQ21" s="91"/>
      <c r="PVR21" s="91"/>
      <c r="PVS21" s="91"/>
      <c r="PVT21" s="91"/>
      <c r="PVU21" s="91"/>
      <c r="PVV21" s="91"/>
      <c r="PVW21" s="91"/>
      <c r="PVX21" s="91"/>
      <c r="PVY21" s="91"/>
      <c r="PVZ21" s="91"/>
      <c r="PWA21" s="91"/>
      <c r="PWB21" s="91"/>
      <c r="PWC21" s="91"/>
      <c r="PWD21" s="91"/>
      <c r="PWE21" s="91"/>
      <c r="PWF21" s="91"/>
      <c r="PWG21" s="91"/>
      <c r="PWH21" s="91"/>
      <c r="PWI21" s="91"/>
      <c r="PWJ21" s="91"/>
      <c r="PWK21" s="91"/>
      <c r="PWL21" s="91"/>
      <c r="PWM21" s="91"/>
      <c r="PWN21" s="91"/>
      <c r="PWO21" s="91"/>
      <c r="PWP21" s="91"/>
      <c r="PWQ21" s="91"/>
      <c r="PWR21" s="91"/>
      <c r="PWS21" s="91"/>
      <c r="PWT21" s="91"/>
      <c r="PWU21" s="91"/>
      <c r="PWV21" s="91"/>
      <c r="PWW21" s="91"/>
      <c r="PWX21" s="91"/>
      <c r="PWY21" s="91"/>
      <c r="PWZ21" s="91"/>
      <c r="PXA21" s="91"/>
      <c r="PXB21" s="91"/>
      <c r="PXC21" s="91"/>
      <c r="PXD21" s="91"/>
      <c r="PXE21" s="91"/>
      <c r="PXF21" s="91"/>
      <c r="PXG21" s="91"/>
      <c r="PXH21" s="91"/>
      <c r="PXI21" s="91"/>
      <c r="PXJ21" s="91"/>
      <c r="PXK21" s="91"/>
      <c r="PXL21" s="91"/>
      <c r="PXM21" s="91"/>
      <c r="PXN21" s="91"/>
      <c r="PXO21" s="91"/>
      <c r="PXP21" s="91"/>
      <c r="PXQ21" s="91"/>
      <c r="PXR21" s="91"/>
      <c r="PXS21" s="91"/>
      <c r="PXT21" s="91"/>
      <c r="PXU21" s="91"/>
      <c r="PXV21" s="91"/>
      <c r="PXW21" s="91"/>
      <c r="PXX21" s="91"/>
      <c r="PXY21" s="91"/>
      <c r="PXZ21" s="91"/>
      <c r="PYA21" s="91"/>
      <c r="PYB21" s="91"/>
      <c r="PYC21" s="91"/>
      <c r="PYD21" s="91"/>
      <c r="PYE21" s="91"/>
      <c r="PYF21" s="91"/>
      <c r="PYG21" s="91"/>
      <c r="PYH21" s="91"/>
      <c r="PYI21" s="91"/>
      <c r="PYJ21" s="91"/>
      <c r="PYK21" s="91"/>
      <c r="PYL21" s="91"/>
      <c r="PYM21" s="91"/>
      <c r="PYN21" s="91"/>
      <c r="PYO21" s="91"/>
      <c r="PYP21" s="91"/>
      <c r="PYQ21" s="91"/>
      <c r="PYR21" s="91"/>
      <c r="PYS21" s="91"/>
      <c r="PYT21" s="91"/>
      <c r="PYU21" s="91"/>
      <c r="PYV21" s="91"/>
      <c r="PYW21" s="91"/>
      <c r="PYX21" s="91"/>
      <c r="PYY21" s="91"/>
      <c r="PYZ21" s="91"/>
      <c r="PZA21" s="91"/>
      <c r="PZB21" s="91"/>
      <c r="PZC21" s="91"/>
      <c r="PZD21" s="91"/>
      <c r="PZE21" s="91"/>
      <c r="PZF21" s="91"/>
      <c r="PZG21" s="91"/>
      <c r="PZH21" s="91"/>
      <c r="PZI21" s="91"/>
      <c r="PZJ21" s="91"/>
      <c r="PZK21" s="91"/>
      <c r="PZL21" s="91"/>
      <c r="PZM21" s="91"/>
      <c r="PZN21" s="91"/>
      <c r="PZO21" s="91"/>
      <c r="PZP21" s="91"/>
      <c r="PZQ21" s="91"/>
      <c r="PZR21" s="91"/>
      <c r="PZS21" s="91"/>
      <c r="PZT21" s="91"/>
      <c r="PZU21" s="91"/>
      <c r="PZV21" s="91"/>
      <c r="PZW21" s="91"/>
      <c r="PZX21" s="91"/>
      <c r="PZY21" s="91"/>
      <c r="PZZ21" s="91"/>
      <c r="QAA21" s="91"/>
      <c r="QAB21" s="91"/>
      <c r="QAC21" s="91"/>
      <c r="QAD21" s="91"/>
      <c r="QAE21" s="91"/>
      <c r="QAF21" s="91"/>
      <c r="QAG21" s="91"/>
      <c r="QAH21" s="91"/>
      <c r="QAI21" s="91"/>
      <c r="QAJ21" s="91"/>
      <c r="QAK21" s="91"/>
      <c r="QAL21" s="91"/>
      <c r="QAM21" s="91"/>
      <c r="QAN21" s="91"/>
      <c r="QAO21" s="91"/>
      <c r="QAP21" s="91"/>
      <c r="QAQ21" s="91"/>
      <c r="QAR21" s="91"/>
      <c r="QAS21" s="91"/>
      <c r="QAT21" s="91"/>
      <c r="QAU21" s="91"/>
      <c r="QAV21" s="91"/>
      <c r="QAW21" s="91"/>
      <c r="QAX21" s="91"/>
      <c r="QAY21" s="91"/>
      <c r="QAZ21" s="91"/>
      <c r="QBA21" s="91"/>
      <c r="QBB21" s="91"/>
      <c r="QBC21" s="91"/>
      <c r="QBD21" s="91"/>
      <c r="QBE21" s="91"/>
      <c r="QBF21" s="91"/>
      <c r="QBG21" s="91"/>
      <c r="QBH21" s="91"/>
      <c r="QBI21" s="91"/>
      <c r="QBJ21" s="91"/>
      <c r="QBK21" s="91"/>
      <c r="QBL21" s="91"/>
      <c r="QBM21" s="91"/>
      <c r="QBN21" s="91"/>
      <c r="QBO21" s="91"/>
      <c r="QBP21" s="91"/>
      <c r="QBQ21" s="91"/>
      <c r="QBR21" s="91"/>
      <c r="QBS21" s="91"/>
      <c r="QBT21" s="91"/>
      <c r="QBU21" s="91"/>
      <c r="QBV21" s="91"/>
      <c r="QBW21" s="91"/>
      <c r="QBX21" s="91"/>
      <c r="QBY21" s="91"/>
      <c r="QBZ21" s="91"/>
      <c r="QCA21" s="91"/>
      <c r="QCB21" s="91"/>
      <c r="QCC21" s="91"/>
      <c r="QCD21" s="91"/>
      <c r="QCE21" s="91"/>
      <c r="QCF21" s="91"/>
      <c r="QCG21" s="91"/>
      <c r="QCH21" s="91"/>
      <c r="QCI21" s="91"/>
      <c r="QCJ21" s="91"/>
      <c r="QCK21" s="91"/>
      <c r="QCL21" s="91"/>
      <c r="QCM21" s="91"/>
      <c r="QCN21" s="91"/>
      <c r="QCO21" s="91"/>
      <c r="QCP21" s="91"/>
      <c r="QCQ21" s="91"/>
      <c r="QCR21" s="91"/>
      <c r="QCS21" s="91"/>
      <c r="QCT21" s="91"/>
      <c r="QCU21" s="91"/>
      <c r="QCV21" s="91"/>
      <c r="QCW21" s="91"/>
      <c r="QCX21" s="91"/>
      <c r="QCY21" s="91"/>
      <c r="QCZ21" s="91"/>
      <c r="QDA21" s="91"/>
      <c r="QDB21" s="91"/>
      <c r="QDC21" s="91"/>
      <c r="QDD21" s="91"/>
      <c r="QDE21" s="91"/>
      <c r="QDF21" s="91"/>
      <c r="QDG21" s="91"/>
      <c r="QDH21" s="91"/>
      <c r="QDI21" s="91"/>
      <c r="QDJ21" s="91"/>
      <c r="QDK21" s="91"/>
      <c r="QDL21" s="91"/>
      <c r="QDM21" s="91"/>
      <c r="QDN21" s="91"/>
      <c r="QDO21" s="91"/>
      <c r="QDP21" s="91"/>
      <c r="QDQ21" s="91"/>
      <c r="QDR21" s="91"/>
      <c r="QDS21" s="91"/>
      <c r="QDT21" s="91"/>
      <c r="QDU21" s="91"/>
      <c r="QDV21" s="91"/>
      <c r="QDW21" s="91"/>
      <c r="QDX21" s="91"/>
      <c r="QDY21" s="91"/>
      <c r="QDZ21" s="91"/>
      <c r="QEA21" s="91"/>
      <c r="QEB21" s="91"/>
      <c r="QEC21" s="91"/>
      <c r="QED21" s="91"/>
      <c r="QEE21" s="91"/>
      <c r="QEF21" s="91"/>
      <c r="QEG21" s="91"/>
      <c r="QEH21" s="91"/>
      <c r="QEI21" s="91"/>
      <c r="QEJ21" s="91"/>
      <c r="QEK21" s="91"/>
      <c r="QEL21" s="91"/>
      <c r="QEM21" s="91"/>
      <c r="QEN21" s="91"/>
      <c r="QEO21" s="91"/>
      <c r="QEP21" s="91"/>
      <c r="QEQ21" s="91"/>
      <c r="QER21" s="91"/>
      <c r="QES21" s="91"/>
      <c r="QET21" s="91"/>
      <c r="QEU21" s="91"/>
      <c r="QEV21" s="91"/>
      <c r="QEW21" s="91"/>
      <c r="QEX21" s="91"/>
      <c r="QEY21" s="91"/>
      <c r="QEZ21" s="91"/>
      <c r="QFA21" s="91"/>
      <c r="QFB21" s="91"/>
      <c r="QFC21" s="91"/>
      <c r="QFD21" s="91"/>
      <c r="QFE21" s="91"/>
      <c r="QFF21" s="91"/>
      <c r="QFG21" s="91"/>
      <c r="QFH21" s="91"/>
      <c r="QFI21" s="91"/>
      <c r="QFJ21" s="91"/>
      <c r="QFK21" s="91"/>
      <c r="QFL21" s="91"/>
      <c r="QFM21" s="91"/>
      <c r="QFN21" s="91"/>
      <c r="QFO21" s="91"/>
      <c r="QFP21" s="91"/>
      <c r="QFQ21" s="91"/>
      <c r="QFR21" s="91"/>
      <c r="QFS21" s="91"/>
      <c r="QFT21" s="91"/>
      <c r="QFU21" s="91"/>
      <c r="QFV21" s="91"/>
      <c r="QFW21" s="91"/>
      <c r="QFX21" s="91"/>
      <c r="QFY21" s="91"/>
      <c r="QFZ21" s="91"/>
      <c r="QGA21" s="91"/>
      <c r="QGB21" s="91"/>
      <c r="QGC21" s="91"/>
      <c r="QGD21" s="91"/>
      <c r="QGE21" s="91"/>
      <c r="QGF21" s="91"/>
      <c r="QGG21" s="91"/>
      <c r="QGH21" s="91"/>
      <c r="QGI21" s="91"/>
      <c r="QGJ21" s="91"/>
      <c r="QGK21" s="91"/>
      <c r="QGL21" s="91"/>
      <c r="QGM21" s="91"/>
      <c r="QGN21" s="91"/>
      <c r="QGO21" s="91"/>
      <c r="QGP21" s="91"/>
      <c r="QGQ21" s="91"/>
      <c r="QGR21" s="91"/>
      <c r="QGS21" s="91"/>
      <c r="QGT21" s="91"/>
      <c r="QGU21" s="91"/>
      <c r="QGV21" s="91"/>
      <c r="QGW21" s="91"/>
      <c r="QGX21" s="91"/>
      <c r="QGY21" s="91"/>
      <c r="QGZ21" s="91"/>
      <c r="QHA21" s="91"/>
      <c r="QHB21" s="91"/>
      <c r="QHC21" s="91"/>
      <c r="QHD21" s="91"/>
      <c r="QHE21" s="91"/>
      <c r="QHF21" s="91"/>
      <c r="QHG21" s="91"/>
      <c r="QHH21" s="91"/>
      <c r="QHI21" s="91"/>
      <c r="QHJ21" s="91"/>
      <c r="QHK21" s="91"/>
      <c r="QHL21" s="91"/>
      <c r="QHM21" s="91"/>
      <c r="QHN21" s="91"/>
      <c r="QHO21" s="91"/>
      <c r="QHP21" s="91"/>
      <c r="QHQ21" s="91"/>
      <c r="QHR21" s="91"/>
      <c r="QHS21" s="91"/>
      <c r="QHT21" s="91"/>
      <c r="QHU21" s="91"/>
      <c r="QHV21" s="91"/>
      <c r="QHW21" s="91"/>
      <c r="QHX21" s="91"/>
      <c r="QHY21" s="91"/>
      <c r="QHZ21" s="91"/>
      <c r="QIA21" s="91"/>
      <c r="QIB21" s="91"/>
      <c r="QIC21" s="91"/>
      <c r="QID21" s="91"/>
      <c r="QIE21" s="91"/>
      <c r="QIF21" s="91"/>
      <c r="QIG21" s="91"/>
      <c r="QIH21" s="91"/>
      <c r="QII21" s="91"/>
      <c r="QIJ21" s="91"/>
      <c r="QIK21" s="91"/>
      <c r="QIL21" s="91"/>
      <c r="QIM21" s="91"/>
      <c r="QIN21" s="91"/>
      <c r="QIO21" s="91"/>
      <c r="QIP21" s="91"/>
      <c r="QIQ21" s="91"/>
      <c r="QIR21" s="91"/>
      <c r="QIS21" s="91"/>
      <c r="QIT21" s="91"/>
      <c r="QIU21" s="91"/>
      <c r="QIV21" s="91"/>
      <c r="QIW21" s="91"/>
      <c r="QIX21" s="91"/>
      <c r="QIY21" s="91"/>
      <c r="QIZ21" s="91"/>
      <c r="QJA21" s="91"/>
      <c r="QJB21" s="91"/>
      <c r="QJC21" s="91"/>
      <c r="QJD21" s="91"/>
      <c r="QJE21" s="91"/>
      <c r="QJF21" s="91"/>
      <c r="QJG21" s="91"/>
      <c r="QJH21" s="91"/>
      <c r="QJI21" s="91"/>
      <c r="QJJ21" s="91"/>
      <c r="QJK21" s="91"/>
      <c r="QJL21" s="91"/>
      <c r="QJM21" s="91"/>
      <c r="QJN21" s="91"/>
      <c r="QJO21" s="91"/>
      <c r="QJP21" s="91"/>
      <c r="QJQ21" s="91"/>
      <c r="QJR21" s="91"/>
      <c r="QJS21" s="91"/>
      <c r="QJT21" s="91"/>
      <c r="QJU21" s="91"/>
      <c r="QJV21" s="91"/>
      <c r="QJW21" s="91"/>
      <c r="QJX21" s="91"/>
      <c r="QJY21" s="91"/>
      <c r="QJZ21" s="91"/>
      <c r="QKA21" s="91"/>
      <c r="QKB21" s="91"/>
      <c r="QKC21" s="91"/>
      <c r="QKD21" s="91"/>
      <c r="QKE21" s="91"/>
      <c r="QKF21" s="91"/>
      <c r="QKG21" s="91"/>
      <c r="QKH21" s="91"/>
      <c r="QKI21" s="91"/>
      <c r="QKJ21" s="91"/>
      <c r="QKK21" s="91"/>
      <c r="QKL21" s="91"/>
      <c r="QKM21" s="91"/>
      <c r="QKN21" s="91"/>
      <c r="QKO21" s="91"/>
      <c r="QKP21" s="91"/>
      <c r="QKQ21" s="91"/>
      <c r="QKR21" s="91"/>
      <c r="QKS21" s="91"/>
      <c r="QKT21" s="91"/>
      <c r="QKU21" s="91"/>
      <c r="QKV21" s="91"/>
      <c r="QKW21" s="91"/>
      <c r="QKX21" s="91"/>
      <c r="QKY21" s="91"/>
      <c r="QKZ21" s="91"/>
      <c r="QLA21" s="91"/>
      <c r="QLB21" s="91"/>
      <c r="QLC21" s="91"/>
      <c r="QLD21" s="91"/>
      <c r="QLE21" s="91"/>
      <c r="QLF21" s="91"/>
      <c r="QLG21" s="91"/>
      <c r="QLH21" s="91"/>
      <c r="QLI21" s="91"/>
      <c r="QLJ21" s="91"/>
      <c r="QLK21" s="91"/>
      <c r="QLL21" s="91"/>
      <c r="QLM21" s="91"/>
      <c r="QLN21" s="91"/>
      <c r="QLO21" s="91"/>
      <c r="QLP21" s="91"/>
      <c r="QLQ21" s="91"/>
      <c r="QLR21" s="91"/>
      <c r="QLS21" s="91"/>
      <c r="QLT21" s="91"/>
      <c r="QLU21" s="91"/>
      <c r="QLV21" s="91"/>
      <c r="QLW21" s="91"/>
      <c r="QLX21" s="91"/>
      <c r="QLY21" s="91"/>
      <c r="QLZ21" s="91"/>
      <c r="QMA21" s="91"/>
      <c r="QMB21" s="91"/>
      <c r="QMC21" s="91"/>
      <c r="QMD21" s="91"/>
      <c r="QME21" s="91"/>
      <c r="QMF21" s="91"/>
      <c r="QMG21" s="91"/>
      <c r="QMH21" s="91"/>
      <c r="QMI21" s="91"/>
      <c r="QMJ21" s="91"/>
      <c r="QMK21" s="91"/>
      <c r="QML21" s="91"/>
      <c r="QMM21" s="91"/>
      <c r="QMN21" s="91"/>
      <c r="QMO21" s="91"/>
      <c r="QMP21" s="91"/>
      <c r="QMQ21" s="91"/>
      <c r="QMR21" s="91"/>
      <c r="QMS21" s="91"/>
      <c r="QMT21" s="91"/>
      <c r="QMU21" s="91"/>
      <c r="QMV21" s="91"/>
      <c r="QMW21" s="91"/>
      <c r="QMX21" s="91"/>
      <c r="QMY21" s="91"/>
      <c r="QMZ21" s="91"/>
      <c r="QNA21" s="91"/>
      <c r="QNB21" s="91"/>
      <c r="QNC21" s="91"/>
      <c r="QND21" s="91"/>
      <c r="QNE21" s="91"/>
      <c r="QNF21" s="91"/>
      <c r="QNG21" s="91"/>
      <c r="QNH21" s="91"/>
      <c r="QNI21" s="91"/>
      <c r="QNJ21" s="91"/>
      <c r="QNK21" s="91"/>
      <c r="QNL21" s="91"/>
      <c r="QNM21" s="91"/>
      <c r="QNN21" s="91"/>
      <c r="QNO21" s="91"/>
      <c r="QNP21" s="91"/>
      <c r="QNQ21" s="91"/>
      <c r="QNR21" s="91"/>
      <c r="QNS21" s="91"/>
      <c r="QNT21" s="91"/>
      <c r="QNU21" s="91"/>
      <c r="QNV21" s="91"/>
      <c r="QNW21" s="91"/>
      <c r="QNX21" s="91"/>
      <c r="QNY21" s="91"/>
      <c r="QNZ21" s="91"/>
      <c r="QOA21" s="91"/>
      <c r="QOB21" s="91"/>
      <c r="QOC21" s="91"/>
      <c r="QOD21" s="91"/>
      <c r="QOE21" s="91"/>
      <c r="QOF21" s="91"/>
      <c r="QOG21" s="91"/>
      <c r="QOH21" s="91"/>
      <c r="QOI21" s="91"/>
      <c r="QOJ21" s="91"/>
      <c r="QOK21" s="91"/>
      <c r="QOL21" s="91"/>
      <c r="QOM21" s="91"/>
      <c r="QON21" s="91"/>
      <c r="QOO21" s="91"/>
      <c r="QOP21" s="91"/>
      <c r="QOQ21" s="91"/>
      <c r="QOR21" s="91"/>
      <c r="QOS21" s="91"/>
      <c r="QOT21" s="91"/>
      <c r="QOU21" s="91"/>
      <c r="QOV21" s="91"/>
      <c r="QOW21" s="91"/>
      <c r="QOX21" s="91"/>
      <c r="QOY21" s="91"/>
      <c r="QOZ21" s="91"/>
      <c r="QPA21" s="91"/>
      <c r="QPB21" s="91"/>
      <c r="QPC21" s="91"/>
      <c r="QPD21" s="91"/>
      <c r="QPE21" s="91"/>
      <c r="QPF21" s="91"/>
      <c r="QPG21" s="91"/>
      <c r="QPH21" s="91"/>
      <c r="QPI21" s="91"/>
      <c r="QPJ21" s="91"/>
      <c r="QPK21" s="91"/>
      <c r="QPL21" s="91"/>
      <c r="QPM21" s="91"/>
      <c r="QPN21" s="91"/>
      <c r="QPO21" s="91"/>
      <c r="QPP21" s="91"/>
      <c r="QPQ21" s="91"/>
      <c r="QPR21" s="91"/>
      <c r="QPS21" s="91"/>
      <c r="QPT21" s="91"/>
      <c r="QPU21" s="91"/>
      <c r="QPV21" s="91"/>
      <c r="QPW21" s="91"/>
      <c r="QPX21" s="91"/>
      <c r="QPY21" s="91"/>
      <c r="QPZ21" s="91"/>
      <c r="QQA21" s="91"/>
      <c r="QQB21" s="91"/>
      <c r="QQC21" s="91"/>
      <c r="QQD21" s="91"/>
      <c r="QQE21" s="91"/>
      <c r="QQF21" s="91"/>
      <c r="QQG21" s="91"/>
      <c r="QQH21" s="91"/>
      <c r="QQI21" s="91"/>
      <c r="QQJ21" s="91"/>
      <c r="QQK21" s="91"/>
      <c r="QQL21" s="91"/>
      <c r="QQM21" s="91"/>
      <c r="QQN21" s="91"/>
      <c r="QQO21" s="91"/>
      <c r="QQP21" s="91"/>
      <c r="QQQ21" s="91"/>
      <c r="QQR21" s="91"/>
      <c r="QQS21" s="91"/>
      <c r="QQT21" s="91"/>
      <c r="QQU21" s="91"/>
      <c r="QQV21" s="91"/>
      <c r="QQW21" s="91"/>
      <c r="QQX21" s="91"/>
      <c r="QQY21" s="91"/>
      <c r="QQZ21" s="91"/>
      <c r="QRA21" s="91"/>
      <c r="QRB21" s="91"/>
      <c r="QRC21" s="91"/>
      <c r="QRD21" s="91"/>
      <c r="QRE21" s="91"/>
      <c r="QRF21" s="91"/>
      <c r="QRG21" s="91"/>
      <c r="QRH21" s="91"/>
      <c r="QRI21" s="91"/>
      <c r="QRJ21" s="91"/>
      <c r="QRK21" s="91"/>
      <c r="QRL21" s="91"/>
      <c r="QRM21" s="91"/>
      <c r="QRN21" s="91"/>
      <c r="QRO21" s="91"/>
      <c r="QRP21" s="91"/>
      <c r="QRQ21" s="91"/>
      <c r="QRR21" s="91"/>
      <c r="QRS21" s="91"/>
      <c r="QRT21" s="91"/>
      <c r="QRU21" s="91"/>
      <c r="QRV21" s="91"/>
      <c r="QRW21" s="91"/>
      <c r="QRX21" s="91"/>
      <c r="QRY21" s="91"/>
      <c r="QRZ21" s="91"/>
      <c r="QSA21" s="91"/>
      <c r="QSB21" s="91"/>
      <c r="QSC21" s="91"/>
      <c r="QSD21" s="91"/>
      <c r="QSE21" s="91"/>
      <c r="QSF21" s="91"/>
      <c r="QSG21" s="91"/>
      <c r="QSH21" s="91"/>
      <c r="QSI21" s="91"/>
      <c r="QSJ21" s="91"/>
      <c r="QSK21" s="91"/>
      <c r="QSL21" s="91"/>
      <c r="QSM21" s="91"/>
      <c r="QSN21" s="91"/>
      <c r="QSO21" s="91"/>
      <c r="QSP21" s="91"/>
      <c r="QSQ21" s="91"/>
      <c r="QSR21" s="91"/>
      <c r="QSS21" s="91"/>
      <c r="QST21" s="91"/>
      <c r="QSU21" s="91"/>
      <c r="QSV21" s="91"/>
      <c r="QSW21" s="91"/>
      <c r="QSX21" s="91"/>
      <c r="QSY21" s="91"/>
      <c r="QSZ21" s="91"/>
      <c r="QTA21" s="91"/>
      <c r="QTB21" s="91"/>
      <c r="QTC21" s="91"/>
      <c r="QTD21" s="91"/>
      <c r="QTE21" s="91"/>
      <c r="QTF21" s="91"/>
      <c r="QTG21" s="91"/>
      <c r="QTH21" s="91"/>
      <c r="QTI21" s="91"/>
      <c r="QTJ21" s="91"/>
      <c r="QTK21" s="91"/>
      <c r="QTL21" s="91"/>
      <c r="QTM21" s="91"/>
      <c r="QTN21" s="91"/>
      <c r="QTO21" s="91"/>
      <c r="QTP21" s="91"/>
      <c r="QTQ21" s="91"/>
      <c r="QTR21" s="91"/>
      <c r="QTS21" s="91"/>
      <c r="QTT21" s="91"/>
      <c r="QTU21" s="91"/>
      <c r="QTV21" s="91"/>
      <c r="QTW21" s="91"/>
      <c r="QTX21" s="91"/>
      <c r="QTY21" s="91"/>
      <c r="QTZ21" s="91"/>
      <c r="QUA21" s="91"/>
      <c r="QUB21" s="91"/>
      <c r="QUC21" s="91"/>
      <c r="QUD21" s="91"/>
      <c r="QUE21" s="91"/>
      <c r="QUF21" s="91"/>
      <c r="QUG21" s="91"/>
      <c r="QUH21" s="91"/>
      <c r="QUI21" s="91"/>
      <c r="QUJ21" s="91"/>
      <c r="QUK21" s="91"/>
      <c r="QUL21" s="91"/>
      <c r="QUM21" s="91"/>
      <c r="QUN21" s="91"/>
      <c r="QUO21" s="91"/>
      <c r="QUP21" s="91"/>
      <c r="QUQ21" s="91"/>
      <c r="QUR21" s="91"/>
      <c r="QUS21" s="91"/>
      <c r="QUT21" s="91"/>
      <c r="QUU21" s="91"/>
      <c r="QUV21" s="91"/>
      <c r="QUW21" s="91"/>
      <c r="QUX21" s="91"/>
      <c r="QUY21" s="91"/>
      <c r="QUZ21" s="91"/>
      <c r="QVA21" s="91"/>
      <c r="QVB21" s="91"/>
      <c r="QVC21" s="91"/>
      <c r="QVD21" s="91"/>
      <c r="QVE21" s="91"/>
      <c r="QVF21" s="91"/>
      <c r="QVG21" s="91"/>
      <c r="QVH21" s="91"/>
      <c r="QVI21" s="91"/>
      <c r="QVJ21" s="91"/>
      <c r="QVK21" s="91"/>
      <c r="QVL21" s="91"/>
      <c r="QVM21" s="91"/>
      <c r="QVN21" s="91"/>
      <c r="QVO21" s="91"/>
      <c r="QVP21" s="91"/>
      <c r="QVQ21" s="91"/>
      <c r="QVR21" s="91"/>
      <c r="QVS21" s="91"/>
      <c r="QVT21" s="91"/>
      <c r="QVU21" s="91"/>
      <c r="QVV21" s="91"/>
      <c r="QVW21" s="91"/>
      <c r="QVX21" s="91"/>
      <c r="QVY21" s="91"/>
      <c r="QVZ21" s="91"/>
      <c r="QWA21" s="91"/>
      <c r="QWB21" s="91"/>
      <c r="QWC21" s="91"/>
      <c r="QWD21" s="91"/>
      <c r="QWE21" s="91"/>
      <c r="QWF21" s="91"/>
      <c r="QWG21" s="91"/>
      <c r="QWH21" s="91"/>
      <c r="QWI21" s="91"/>
      <c r="QWJ21" s="91"/>
      <c r="QWK21" s="91"/>
      <c r="QWL21" s="91"/>
      <c r="QWM21" s="91"/>
      <c r="QWN21" s="91"/>
      <c r="QWO21" s="91"/>
      <c r="QWP21" s="91"/>
      <c r="QWQ21" s="91"/>
      <c r="QWR21" s="91"/>
      <c r="QWS21" s="91"/>
      <c r="QWT21" s="91"/>
      <c r="QWU21" s="91"/>
      <c r="QWV21" s="91"/>
      <c r="QWW21" s="91"/>
      <c r="QWX21" s="91"/>
      <c r="QWY21" s="91"/>
      <c r="QWZ21" s="91"/>
      <c r="QXA21" s="91"/>
      <c r="QXB21" s="91"/>
      <c r="QXC21" s="91"/>
      <c r="QXD21" s="91"/>
      <c r="QXE21" s="91"/>
      <c r="QXF21" s="91"/>
      <c r="QXG21" s="91"/>
      <c r="QXH21" s="91"/>
      <c r="QXI21" s="91"/>
      <c r="QXJ21" s="91"/>
      <c r="QXK21" s="91"/>
      <c r="QXL21" s="91"/>
      <c r="QXM21" s="91"/>
      <c r="QXN21" s="91"/>
      <c r="QXO21" s="91"/>
      <c r="QXP21" s="91"/>
      <c r="QXQ21" s="91"/>
      <c r="QXR21" s="91"/>
      <c r="QXS21" s="91"/>
      <c r="QXT21" s="91"/>
      <c r="QXU21" s="91"/>
      <c r="QXV21" s="91"/>
      <c r="QXW21" s="91"/>
      <c r="QXX21" s="91"/>
      <c r="QXY21" s="91"/>
      <c r="QXZ21" s="91"/>
      <c r="QYA21" s="91"/>
      <c r="QYB21" s="91"/>
      <c r="QYC21" s="91"/>
      <c r="QYD21" s="91"/>
      <c r="QYE21" s="91"/>
      <c r="QYF21" s="91"/>
      <c r="QYG21" s="91"/>
      <c r="QYH21" s="91"/>
      <c r="QYI21" s="91"/>
      <c r="QYJ21" s="91"/>
      <c r="QYK21" s="91"/>
      <c r="QYL21" s="91"/>
      <c r="QYM21" s="91"/>
      <c r="QYN21" s="91"/>
      <c r="QYO21" s="91"/>
      <c r="QYP21" s="91"/>
      <c r="QYQ21" s="91"/>
      <c r="QYR21" s="91"/>
      <c r="QYS21" s="91"/>
      <c r="QYT21" s="91"/>
      <c r="QYU21" s="91"/>
      <c r="QYV21" s="91"/>
      <c r="QYW21" s="91"/>
      <c r="QYX21" s="91"/>
      <c r="QYY21" s="91"/>
      <c r="QYZ21" s="91"/>
      <c r="QZA21" s="91"/>
      <c r="QZB21" s="91"/>
      <c r="QZC21" s="91"/>
      <c r="QZD21" s="91"/>
      <c r="QZE21" s="91"/>
      <c r="QZF21" s="91"/>
      <c r="QZG21" s="91"/>
      <c r="QZH21" s="91"/>
      <c r="QZI21" s="91"/>
      <c r="QZJ21" s="91"/>
      <c r="QZK21" s="91"/>
      <c r="QZL21" s="91"/>
      <c r="QZM21" s="91"/>
      <c r="QZN21" s="91"/>
      <c r="QZO21" s="91"/>
      <c r="QZP21" s="91"/>
      <c r="QZQ21" s="91"/>
      <c r="QZR21" s="91"/>
      <c r="QZS21" s="91"/>
      <c r="QZT21" s="91"/>
      <c r="QZU21" s="91"/>
      <c r="QZV21" s="91"/>
      <c r="QZW21" s="91"/>
      <c r="QZX21" s="91"/>
      <c r="QZY21" s="91"/>
      <c r="QZZ21" s="91"/>
      <c r="RAA21" s="91"/>
      <c r="RAB21" s="91"/>
      <c r="RAC21" s="91"/>
      <c r="RAD21" s="91"/>
      <c r="RAE21" s="91"/>
      <c r="RAF21" s="91"/>
      <c r="RAG21" s="91"/>
      <c r="RAH21" s="91"/>
      <c r="RAI21" s="91"/>
      <c r="RAJ21" s="91"/>
      <c r="RAK21" s="91"/>
      <c r="RAL21" s="91"/>
      <c r="RAM21" s="91"/>
      <c r="RAN21" s="91"/>
      <c r="RAO21" s="91"/>
      <c r="RAP21" s="91"/>
      <c r="RAQ21" s="91"/>
      <c r="RAR21" s="91"/>
      <c r="RAS21" s="91"/>
      <c r="RAT21" s="91"/>
      <c r="RAU21" s="91"/>
      <c r="RAV21" s="91"/>
      <c r="RAW21" s="91"/>
      <c r="RAX21" s="91"/>
      <c r="RAY21" s="91"/>
      <c r="RAZ21" s="91"/>
      <c r="RBA21" s="91"/>
      <c r="RBB21" s="91"/>
      <c r="RBC21" s="91"/>
      <c r="RBD21" s="91"/>
      <c r="RBE21" s="91"/>
      <c r="RBF21" s="91"/>
      <c r="RBG21" s="91"/>
      <c r="RBH21" s="91"/>
      <c r="RBI21" s="91"/>
      <c r="RBJ21" s="91"/>
      <c r="RBK21" s="91"/>
      <c r="RBL21" s="91"/>
      <c r="RBM21" s="91"/>
      <c r="RBN21" s="91"/>
      <c r="RBO21" s="91"/>
      <c r="RBP21" s="91"/>
      <c r="RBQ21" s="91"/>
      <c r="RBR21" s="91"/>
      <c r="RBS21" s="91"/>
      <c r="RBT21" s="91"/>
      <c r="RBU21" s="91"/>
      <c r="RBV21" s="91"/>
      <c r="RBW21" s="91"/>
      <c r="RBX21" s="91"/>
      <c r="RBY21" s="91"/>
      <c r="RBZ21" s="91"/>
      <c r="RCA21" s="91"/>
      <c r="RCB21" s="91"/>
      <c r="RCC21" s="91"/>
      <c r="RCD21" s="91"/>
      <c r="RCE21" s="91"/>
      <c r="RCF21" s="91"/>
      <c r="RCG21" s="91"/>
      <c r="RCH21" s="91"/>
      <c r="RCI21" s="91"/>
      <c r="RCJ21" s="91"/>
      <c r="RCK21" s="91"/>
      <c r="RCL21" s="91"/>
      <c r="RCM21" s="91"/>
      <c r="RCN21" s="91"/>
      <c r="RCO21" s="91"/>
      <c r="RCP21" s="91"/>
      <c r="RCQ21" s="91"/>
      <c r="RCR21" s="91"/>
      <c r="RCS21" s="91"/>
      <c r="RCT21" s="91"/>
      <c r="RCU21" s="91"/>
      <c r="RCV21" s="91"/>
      <c r="RCW21" s="91"/>
      <c r="RCX21" s="91"/>
      <c r="RCY21" s="91"/>
      <c r="RCZ21" s="91"/>
      <c r="RDA21" s="91"/>
      <c r="RDB21" s="91"/>
      <c r="RDC21" s="91"/>
      <c r="RDD21" s="91"/>
      <c r="RDE21" s="91"/>
      <c r="RDF21" s="91"/>
      <c r="RDG21" s="91"/>
      <c r="RDH21" s="91"/>
      <c r="RDI21" s="91"/>
      <c r="RDJ21" s="91"/>
      <c r="RDK21" s="91"/>
      <c r="RDL21" s="91"/>
      <c r="RDM21" s="91"/>
      <c r="RDN21" s="91"/>
      <c r="RDO21" s="91"/>
      <c r="RDP21" s="91"/>
      <c r="RDQ21" s="91"/>
      <c r="RDR21" s="91"/>
      <c r="RDS21" s="91"/>
      <c r="RDT21" s="91"/>
      <c r="RDU21" s="91"/>
      <c r="RDV21" s="91"/>
      <c r="RDW21" s="91"/>
      <c r="RDX21" s="91"/>
      <c r="RDY21" s="91"/>
      <c r="RDZ21" s="91"/>
      <c r="REA21" s="91"/>
      <c r="REB21" s="91"/>
      <c r="REC21" s="91"/>
      <c r="RED21" s="91"/>
      <c r="REE21" s="91"/>
      <c r="REF21" s="91"/>
      <c r="REG21" s="91"/>
      <c r="REH21" s="91"/>
      <c r="REI21" s="91"/>
      <c r="REJ21" s="91"/>
      <c r="REK21" s="91"/>
      <c r="REL21" s="91"/>
      <c r="REM21" s="91"/>
      <c r="REN21" s="91"/>
      <c r="REO21" s="91"/>
      <c r="REP21" s="91"/>
      <c r="REQ21" s="91"/>
      <c r="RER21" s="91"/>
      <c r="RES21" s="91"/>
      <c r="RET21" s="91"/>
      <c r="REU21" s="91"/>
      <c r="REV21" s="91"/>
      <c r="REW21" s="91"/>
      <c r="REX21" s="91"/>
      <c r="REY21" s="91"/>
      <c r="REZ21" s="91"/>
      <c r="RFA21" s="91"/>
      <c r="RFB21" s="91"/>
      <c r="RFC21" s="91"/>
      <c r="RFD21" s="91"/>
      <c r="RFE21" s="91"/>
      <c r="RFF21" s="91"/>
      <c r="RFG21" s="91"/>
      <c r="RFH21" s="91"/>
      <c r="RFI21" s="91"/>
      <c r="RFJ21" s="91"/>
      <c r="RFK21" s="91"/>
      <c r="RFL21" s="91"/>
      <c r="RFM21" s="91"/>
      <c r="RFN21" s="91"/>
      <c r="RFO21" s="91"/>
      <c r="RFP21" s="91"/>
      <c r="RFQ21" s="91"/>
      <c r="RFR21" s="91"/>
      <c r="RFS21" s="91"/>
      <c r="RFT21" s="91"/>
      <c r="RFU21" s="91"/>
      <c r="RFV21" s="91"/>
      <c r="RFW21" s="91"/>
      <c r="RFX21" s="91"/>
      <c r="RFY21" s="91"/>
      <c r="RFZ21" s="91"/>
      <c r="RGA21" s="91"/>
      <c r="RGB21" s="91"/>
      <c r="RGC21" s="91"/>
      <c r="RGD21" s="91"/>
      <c r="RGE21" s="91"/>
      <c r="RGF21" s="91"/>
      <c r="RGG21" s="91"/>
      <c r="RGH21" s="91"/>
      <c r="RGI21" s="91"/>
      <c r="RGJ21" s="91"/>
      <c r="RGK21" s="91"/>
      <c r="RGL21" s="91"/>
      <c r="RGM21" s="91"/>
      <c r="RGN21" s="91"/>
      <c r="RGO21" s="91"/>
      <c r="RGP21" s="91"/>
      <c r="RGQ21" s="91"/>
      <c r="RGR21" s="91"/>
      <c r="RGS21" s="91"/>
      <c r="RGT21" s="91"/>
      <c r="RGU21" s="91"/>
      <c r="RGV21" s="91"/>
      <c r="RGW21" s="91"/>
      <c r="RGX21" s="91"/>
      <c r="RGY21" s="91"/>
      <c r="RGZ21" s="91"/>
      <c r="RHA21" s="91"/>
      <c r="RHB21" s="91"/>
      <c r="RHC21" s="91"/>
      <c r="RHD21" s="91"/>
      <c r="RHE21" s="91"/>
      <c r="RHF21" s="91"/>
      <c r="RHG21" s="91"/>
      <c r="RHH21" s="91"/>
      <c r="RHI21" s="91"/>
      <c r="RHJ21" s="91"/>
      <c r="RHK21" s="91"/>
      <c r="RHL21" s="91"/>
      <c r="RHM21" s="91"/>
      <c r="RHN21" s="91"/>
      <c r="RHO21" s="91"/>
      <c r="RHP21" s="91"/>
      <c r="RHQ21" s="91"/>
      <c r="RHR21" s="91"/>
      <c r="RHS21" s="91"/>
      <c r="RHT21" s="91"/>
      <c r="RHU21" s="91"/>
      <c r="RHV21" s="91"/>
      <c r="RHW21" s="91"/>
      <c r="RHX21" s="91"/>
      <c r="RHY21" s="91"/>
      <c r="RHZ21" s="91"/>
      <c r="RIA21" s="91"/>
      <c r="RIB21" s="91"/>
      <c r="RIC21" s="91"/>
      <c r="RID21" s="91"/>
      <c r="RIE21" s="91"/>
      <c r="RIF21" s="91"/>
      <c r="RIG21" s="91"/>
      <c r="RIH21" s="91"/>
      <c r="RII21" s="91"/>
      <c r="RIJ21" s="91"/>
      <c r="RIK21" s="91"/>
      <c r="RIL21" s="91"/>
      <c r="RIM21" s="91"/>
      <c r="RIN21" s="91"/>
      <c r="RIO21" s="91"/>
      <c r="RIP21" s="91"/>
      <c r="RIQ21" s="91"/>
      <c r="RIR21" s="91"/>
      <c r="RIS21" s="91"/>
      <c r="RIT21" s="91"/>
      <c r="RIU21" s="91"/>
      <c r="RIV21" s="91"/>
      <c r="RIW21" s="91"/>
      <c r="RIX21" s="91"/>
      <c r="RIY21" s="91"/>
      <c r="RIZ21" s="91"/>
      <c r="RJA21" s="91"/>
      <c r="RJB21" s="91"/>
      <c r="RJC21" s="91"/>
      <c r="RJD21" s="91"/>
      <c r="RJE21" s="91"/>
      <c r="RJF21" s="91"/>
      <c r="RJG21" s="91"/>
      <c r="RJH21" s="91"/>
      <c r="RJI21" s="91"/>
      <c r="RJJ21" s="91"/>
      <c r="RJK21" s="91"/>
      <c r="RJL21" s="91"/>
      <c r="RJM21" s="91"/>
      <c r="RJN21" s="91"/>
      <c r="RJO21" s="91"/>
      <c r="RJP21" s="91"/>
      <c r="RJQ21" s="91"/>
      <c r="RJR21" s="91"/>
      <c r="RJS21" s="91"/>
      <c r="RJT21" s="91"/>
      <c r="RJU21" s="91"/>
      <c r="RJV21" s="91"/>
      <c r="RJW21" s="91"/>
      <c r="RJX21" s="91"/>
      <c r="RJY21" s="91"/>
      <c r="RJZ21" s="91"/>
      <c r="RKA21" s="91"/>
      <c r="RKB21" s="91"/>
      <c r="RKC21" s="91"/>
      <c r="RKD21" s="91"/>
      <c r="RKE21" s="91"/>
      <c r="RKF21" s="91"/>
      <c r="RKG21" s="91"/>
      <c r="RKH21" s="91"/>
      <c r="RKI21" s="91"/>
      <c r="RKJ21" s="91"/>
      <c r="RKK21" s="91"/>
      <c r="RKL21" s="91"/>
      <c r="RKM21" s="91"/>
      <c r="RKN21" s="91"/>
      <c r="RKO21" s="91"/>
      <c r="RKP21" s="91"/>
      <c r="RKQ21" s="91"/>
      <c r="RKR21" s="91"/>
      <c r="RKS21" s="91"/>
      <c r="RKT21" s="91"/>
      <c r="RKU21" s="91"/>
      <c r="RKV21" s="91"/>
      <c r="RKW21" s="91"/>
      <c r="RKX21" s="91"/>
      <c r="RKY21" s="91"/>
      <c r="RKZ21" s="91"/>
      <c r="RLA21" s="91"/>
      <c r="RLB21" s="91"/>
      <c r="RLC21" s="91"/>
      <c r="RLD21" s="91"/>
      <c r="RLE21" s="91"/>
      <c r="RLF21" s="91"/>
      <c r="RLG21" s="91"/>
      <c r="RLH21" s="91"/>
      <c r="RLI21" s="91"/>
      <c r="RLJ21" s="91"/>
      <c r="RLK21" s="91"/>
      <c r="RLL21" s="91"/>
      <c r="RLM21" s="91"/>
      <c r="RLN21" s="91"/>
      <c r="RLO21" s="91"/>
      <c r="RLP21" s="91"/>
      <c r="RLQ21" s="91"/>
      <c r="RLR21" s="91"/>
      <c r="RLS21" s="91"/>
      <c r="RLT21" s="91"/>
      <c r="RLU21" s="91"/>
      <c r="RLV21" s="91"/>
      <c r="RLW21" s="91"/>
      <c r="RLX21" s="91"/>
      <c r="RLY21" s="91"/>
      <c r="RLZ21" s="91"/>
      <c r="RMA21" s="91"/>
      <c r="RMB21" s="91"/>
      <c r="RMC21" s="91"/>
      <c r="RMD21" s="91"/>
      <c r="RME21" s="91"/>
      <c r="RMF21" s="91"/>
      <c r="RMG21" s="91"/>
      <c r="RMH21" s="91"/>
      <c r="RMI21" s="91"/>
      <c r="RMJ21" s="91"/>
      <c r="RMK21" s="91"/>
      <c r="RML21" s="91"/>
      <c r="RMM21" s="91"/>
      <c r="RMN21" s="91"/>
      <c r="RMO21" s="91"/>
      <c r="RMP21" s="91"/>
      <c r="RMQ21" s="91"/>
      <c r="RMR21" s="91"/>
      <c r="RMS21" s="91"/>
      <c r="RMT21" s="91"/>
      <c r="RMU21" s="91"/>
      <c r="RMV21" s="91"/>
      <c r="RMW21" s="91"/>
      <c r="RMX21" s="91"/>
      <c r="RMY21" s="91"/>
      <c r="RMZ21" s="91"/>
      <c r="RNA21" s="91"/>
      <c r="RNB21" s="91"/>
      <c r="RNC21" s="91"/>
      <c r="RND21" s="91"/>
      <c r="RNE21" s="91"/>
      <c r="RNF21" s="91"/>
      <c r="RNG21" s="91"/>
      <c r="RNH21" s="91"/>
      <c r="RNI21" s="91"/>
      <c r="RNJ21" s="91"/>
      <c r="RNK21" s="91"/>
      <c r="RNL21" s="91"/>
      <c r="RNM21" s="91"/>
      <c r="RNN21" s="91"/>
      <c r="RNO21" s="91"/>
      <c r="RNP21" s="91"/>
      <c r="RNQ21" s="91"/>
      <c r="RNR21" s="91"/>
      <c r="RNS21" s="91"/>
      <c r="RNT21" s="91"/>
      <c r="RNU21" s="91"/>
      <c r="RNV21" s="91"/>
      <c r="RNW21" s="91"/>
      <c r="RNX21" s="91"/>
      <c r="RNY21" s="91"/>
      <c r="RNZ21" s="91"/>
      <c r="ROA21" s="91"/>
      <c r="ROB21" s="91"/>
      <c r="ROC21" s="91"/>
      <c r="ROD21" s="91"/>
      <c r="ROE21" s="91"/>
      <c r="ROF21" s="91"/>
      <c r="ROG21" s="91"/>
      <c r="ROH21" s="91"/>
      <c r="ROI21" s="91"/>
      <c r="ROJ21" s="91"/>
      <c r="ROK21" s="91"/>
      <c r="ROL21" s="91"/>
      <c r="ROM21" s="91"/>
      <c r="RON21" s="91"/>
      <c r="ROO21" s="91"/>
      <c r="ROP21" s="91"/>
      <c r="ROQ21" s="91"/>
      <c r="ROR21" s="91"/>
      <c r="ROS21" s="91"/>
      <c r="ROT21" s="91"/>
      <c r="ROU21" s="91"/>
      <c r="ROV21" s="91"/>
      <c r="ROW21" s="91"/>
      <c r="ROX21" s="91"/>
      <c r="ROY21" s="91"/>
      <c r="ROZ21" s="91"/>
      <c r="RPA21" s="91"/>
      <c r="RPB21" s="91"/>
      <c r="RPC21" s="91"/>
      <c r="RPD21" s="91"/>
      <c r="RPE21" s="91"/>
      <c r="RPF21" s="91"/>
      <c r="RPG21" s="91"/>
      <c r="RPH21" s="91"/>
      <c r="RPI21" s="91"/>
      <c r="RPJ21" s="91"/>
      <c r="RPK21" s="91"/>
      <c r="RPL21" s="91"/>
      <c r="RPM21" s="91"/>
      <c r="RPN21" s="91"/>
      <c r="RPO21" s="91"/>
      <c r="RPP21" s="91"/>
      <c r="RPQ21" s="91"/>
      <c r="RPR21" s="91"/>
      <c r="RPS21" s="91"/>
      <c r="RPT21" s="91"/>
      <c r="RPU21" s="91"/>
      <c r="RPV21" s="91"/>
      <c r="RPW21" s="91"/>
      <c r="RPX21" s="91"/>
      <c r="RPY21" s="91"/>
      <c r="RPZ21" s="91"/>
      <c r="RQA21" s="91"/>
      <c r="RQB21" s="91"/>
      <c r="RQC21" s="91"/>
      <c r="RQD21" s="91"/>
      <c r="RQE21" s="91"/>
      <c r="RQF21" s="91"/>
      <c r="RQG21" s="91"/>
      <c r="RQH21" s="91"/>
      <c r="RQI21" s="91"/>
      <c r="RQJ21" s="91"/>
      <c r="RQK21" s="91"/>
      <c r="RQL21" s="91"/>
      <c r="RQM21" s="91"/>
      <c r="RQN21" s="91"/>
      <c r="RQO21" s="91"/>
      <c r="RQP21" s="91"/>
      <c r="RQQ21" s="91"/>
      <c r="RQR21" s="91"/>
      <c r="RQS21" s="91"/>
      <c r="RQT21" s="91"/>
      <c r="RQU21" s="91"/>
      <c r="RQV21" s="91"/>
      <c r="RQW21" s="91"/>
      <c r="RQX21" s="91"/>
      <c r="RQY21" s="91"/>
      <c r="RQZ21" s="91"/>
      <c r="RRA21" s="91"/>
      <c r="RRB21" s="91"/>
      <c r="RRC21" s="91"/>
      <c r="RRD21" s="91"/>
      <c r="RRE21" s="91"/>
      <c r="RRF21" s="91"/>
      <c r="RRG21" s="91"/>
      <c r="RRH21" s="91"/>
      <c r="RRI21" s="91"/>
      <c r="RRJ21" s="91"/>
      <c r="RRK21" s="91"/>
      <c r="RRL21" s="91"/>
      <c r="RRM21" s="91"/>
      <c r="RRN21" s="91"/>
      <c r="RRO21" s="91"/>
      <c r="RRP21" s="91"/>
      <c r="RRQ21" s="91"/>
      <c r="RRR21" s="91"/>
      <c r="RRS21" s="91"/>
      <c r="RRT21" s="91"/>
      <c r="RRU21" s="91"/>
      <c r="RRV21" s="91"/>
      <c r="RRW21" s="91"/>
      <c r="RRX21" s="91"/>
      <c r="RRY21" s="91"/>
      <c r="RRZ21" s="91"/>
      <c r="RSA21" s="91"/>
      <c r="RSB21" s="91"/>
      <c r="RSC21" s="91"/>
      <c r="RSD21" s="91"/>
      <c r="RSE21" s="91"/>
      <c r="RSF21" s="91"/>
      <c r="RSG21" s="91"/>
      <c r="RSH21" s="91"/>
      <c r="RSI21" s="91"/>
      <c r="RSJ21" s="91"/>
      <c r="RSK21" s="91"/>
      <c r="RSL21" s="91"/>
      <c r="RSM21" s="91"/>
      <c r="RSN21" s="91"/>
      <c r="RSO21" s="91"/>
      <c r="RSP21" s="91"/>
      <c r="RSQ21" s="91"/>
      <c r="RSR21" s="91"/>
      <c r="RSS21" s="91"/>
      <c r="RST21" s="91"/>
      <c r="RSU21" s="91"/>
      <c r="RSV21" s="91"/>
      <c r="RSW21" s="91"/>
      <c r="RSX21" s="91"/>
      <c r="RSY21" s="91"/>
      <c r="RSZ21" s="91"/>
      <c r="RTA21" s="91"/>
      <c r="RTB21" s="91"/>
      <c r="RTC21" s="91"/>
      <c r="RTD21" s="91"/>
      <c r="RTE21" s="91"/>
      <c r="RTF21" s="91"/>
      <c r="RTG21" s="91"/>
      <c r="RTH21" s="91"/>
      <c r="RTI21" s="91"/>
      <c r="RTJ21" s="91"/>
      <c r="RTK21" s="91"/>
      <c r="RTL21" s="91"/>
      <c r="RTM21" s="91"/>
      <c r="RTN21" s="91"/>
      <c r="RTO21" s="91"/>
      <c r="RTP21" s="91"/>
      <c r="RTQ21" s="91"/>
      <c r="RTR21" s="91"/>
      <c r="RTS21" s="91"/>
      <c r="RTT21" s="91"/>
      <c r="RTU21" s="91"/>
      <c r="RTV21" s="91"/>
      <c r="RTW21" s="91"/>
      <c r="RTX21" s="91"/>
      <c r="RTY21" s="91"/>
      <c r="RTZ21" s="91"/>
      <c r="RUA21" s="91"/>
      <c r="RUB21" s="91"/>
      <c r="RUC21" s="91"/>
      <c r="RUD21" s="91"/>
      <c r="RUE21" s="91"/>
      <c r="RUF21" s="91"/>
      <c r="RUG21" s="91"/>
      <c r="RUH21" s="91"/>
      <c r="RUI21" s="91"/>
      <c r="RUJ21" s="91"/>
      <c r="RUK21" s="91"/>
      <c r="RUL21" s="91"/>
      <c r="RUM21" s="91"/>
      <c r="RUN21" s="91"/>
      <c r="RUO21" s="91"/>
      <c r="RUP21" s="91"/>
      <c r="RUQ21" s="91"/>
      <c r="RUR21" s="91"/>
      <c r="RUS21" s="91"/>
      <c r="RUT21" s="91"/>
      <c r="RUU21" s="91"/>
      <c r="RUV21" s="91"/>
      <c r="RUW21" s="91"/>
      <c r="RUX21" s="91"/>
      <c r="RUY21" s="91"/>
      <c r="RUZ21" s="91"/>
      <c r="RVA21" s="91"/>
      <c r="RVB21" s="91"/>
      <c r="RVC21" s="91"/>
      <c r="RVD21" s="91"/>
      <c r="RVE21" s="91"/>
      <c r="RVF21" s="91"/>
      <c r="RVG21" s="91"/>
      <c r="RVH21" s="91"/>
      <c r="RVI21" s="91"/>
      <c r="RVJ21" s="91"/>
      <c r="RVK21" s="91"/>
      <c r="RVL21" s="91"/>
      <c r="RVM21" s="91"/>
      <c r="RVN21" s="91"/>
      <c r="RVO21" s="91"/>
      <c r="RVP21" s="91"/>
      <c r="RVQ21" s="91"/>
      <c r="RVR21" s="91"/>
      <c r="RVS21" s="91"/>
      <c r="RVT21" s="91"/>
      <c r="RVU21" s="91"/>
      <c r="RVV21" s="91"/>
      <c r="RVW21" s="91"/>
      <c r="RVX21" s="91"/>
      <c r="RVY21" s="91"/>
      <c r="RVZ21" s="91"/>
      <c r="RWA21" s="91"/>
      <c r="RWB21" s="91"/>
      <c r="RWC21" s="91"/>
      <c r="RWD21" s="91"/>
      <c r="RWE21" s="91"/>
      <c r="RWF21" s="91"/>
      <c r="RWG21" s="91"/>
      <c r="RWH21" s="91"/>
      <c r="RWI21" s="91"/>
      <c r="RWJ21" s="91"/>
      <c r="RWK21" s="91"/>
      <c r="RWL21" s="91"/>
      <c r="RWM21" s="91"/>
      <c r="RWN21" s="91"/>
      <c r="RWO21" s="91"/>
      <c r="RWP21" s="91"/>
      <c r="RWQ21" s="91"/>
      <c r="RWR21" s="91"/>
      <c r="RWS21" s="91"/>
      <c r="RWT21" s="91"/>
      <c r="RWU21" s="91"/>
      <c r="RWV21" s="91"/>
      <c r="RWW21" s="91"/>
      <c r="RWX21" s="91"/>
      <c r="RWY21" s="91"/>
      <c r="RWZ21" s="91"/>
      <c r="RXA21" s="91"/>
      <c r="RXB21" s="91"/>
      <c r="RXC21" s="91"/>
      <c r="RXD21" s="91"/>
      <c r="RXE21" s="91"/>
      <c r="RXF21" s="91"/>
      <c r="RXG21" s="91"/>
      <c r="RXH21" s="91"/>
      <c r="RXI21" s="91"/>
      <c r="RXJ21" s="91"/>
      <c r="RXK21" s="91"/>
      <c r="RXL21" s="91"/>
      <c r="RXM21" s="91"/>
      <c r="RXN21" s="91"/>
      <c r="RXO21" s="91"/>
      <c r="RXP21" s="91"/>
      <c r="RXQ21" s="91"/>
      <c r="RXR21" s="91"/>
      <c r="RXS21" s="91"/>
      <c r="RXT21" s="91"/>
      <c r="RXU21" s="91"/>
      <c r="RXV21" s="91"/>
      <c r="RXW21" s="91"/>
      <c r="RXX21" s="91"/>
      <c r="RXY21" s="91"/>
      <c r="RXZ21" s="91"/>
      <c r="RYA21" s="91"/>
      <c r="RYB21" s="91"/>
      <c r="RYC21" s="91"/>
      <c r="RYD21" s="91"/>
      <c r="RYE21" s="91"/>
      <c r="RYF21" s="91"/>
      <c r="RYG21" s="91"/>
      <c r="RYH21" s="91"/>
      <c r="RYI21" s="91"/>
      <c r="RYJ21" s="91"/>
      <c r="RYK21" s="91"/>
      <c r="RYL21" s="91"/>
      <c r="RYM21" s="91"/>
      <c r="RYN21" s="91"/>
      <c r="RYO21" s="91"/>
      <c r="RYP21" s="91"/>
      <c r="RYQ21" s="91"/>
      <c r="RYR21" s="91"/>
      <c r="RYS21" s="91"/>
      <c r="RYT21" s="91"/>
      <c r="RYU21" s="91"/>
      <c r="RYV21" s="91"/>
      <c r="RYW21" s="91"/>
      <c r="RYX21" s="91"/>
      <c r="RYY21" s="91"/>
      <c r="RYZ21" s="91"/>
      <c r="RZA21" s="91"/>
      <c r="RZB21" s="91"/>
      <c r="RZC21" s="91"/>
      <c r="RZD21" s="91"/>
      <c r="RZE21" s="91"/>
      <c r="RZF21" s="91"/>
      <c r="RZG21" s="91"/>
      <c r="RZH21" s="91"/>
      <c r="RZI21" s="91"/>
      <c r="RZJ21" s="91"/>
      <c r="RZK21" s="91"/>
      <c r="RZL21" s="91"/>
      <c r="RZM21" s="91"/>
      <c r="RZN21" s="91"/>
      <c r="RZO21" s="91"/>
      <c r="RZP21" s="91"/>
      <c r="RZQ21" s="91"/>
      <c r="RZR21" s="91"/>
      <c r="RZS21" s="91"/>
      <c r="RZT21" s="91"/>
      <c r="RZU21" s="91"/>
      <c r="RZV21" s="91"/>
      <c r="RZW21" s="91"/>
      <c r="RZX21" s="91"/>
      <c r="RZY21" s="91"/>
      <c r="RZZ21" s="91"/>
      <c r="SAA21" s="91"/>
      <c r="SAB21" s="91"/>
      <c r="SAC21" s="91"/>
      <c r="SAD21" s="91"/>
      <c r="SAE21" s="91"/>
      <c r="SAF21" s="91"/>
      <c r="SAG21" s="91"/>
      <c r="SAH21" s="91"/>
      <c r="SAI21" s="91"/>
      <c r="SAJ21" s="91"/>
      <c r="SAK21" s="91"/>
      <c r="SAL21" s="91"/>
      <c r="SAM21" s="91"/>
      <c r="SAN21" s="91"/>
      <c r="SAO21" s="91"/>
      <c r="SAP21" s="91"/>
      <c r="SAQ21" s="91"/>
      <c r="SAR21" s="91"/>
      <c r="SAS21" s="91"/>
      <c r="SAT21" s="91"/>
      <c r="SAU21" s="91"/>
      <c r="SAV21" s="91"/>
      <c r="SAW21" s="91"/>
      <c r="SAX21" s="91"/>
      <c r="SAY21" s="91"/>
      <c r="SAZ21" s="91"/>
      <c r="SBA21" s="91"/>
      <c r="SBB21" s="91"/>
      <c r="SBC21" s="91"/>
      <c r="SBD21" s="91"/>
      <c r="SBE21" s="91"/>
      <c r="SBF21" s="91"/>
      <c r="SBG21" s="91"/>
      <c r="SBH21" s="91"/>
      <c r="SBI21" s="91"/>
      <c r="SBJ21" s="91"/>
      <c r="SBK21" s="91"/>
      <c r="SBL21" s="91"/>
      <c r="SBM21" s="91"/>
      <c r="SBN21" s="91"/>
      <c r="SBO21" s="91"/>
      <c r="SBP21" s="91"/>
      <c r="SBQ21" s="91"/>
      <c r="SBR21" s="91"/>
      <c r="SBS21" s="91"/>
      <c r="SBT21" s="91"/>
      <c r="SBU21" s="91"/>
      <c r="SBV21" s="91"/>
      <c r="SBW21" s="91"/>
      <c r="SBX21" s="91"/>
      <c r="SBY21" s="91"/>
      <c r="SBZ21" s="91"/>
      <c r="SCA21" s="91"/>
      <c r="SCB21" s="91"/>
      <c r="SCC21" s="91"/>
      <c r="SCD21" s="91"/>
      <c r="SCE21" s="91"/>
      <c r="SCF21" s="91"/>
      <c r="SCG21" s="91"/>
      <c r="SCH21" s="91"/>
      <c r="SCI21" s="91"/>
      <c r="SCJ21" s="91"/>
      <c r="SCK21" s="91"/>
      <c r="SCL21" s="91"/>
      <c r="SCM21" s="91"/>
      <c r="SCN21" s="91"/>
      <c r="SCO21" s="91"/>
      <c r="SCP21" s="91"/>
      <c r="SCQ21" s="91"/>
      <c r="SCR21" s="91"/>
      <c r="SCS21" s="91"/>
      <c r="SCT21" s="91"/>
      <c r="SCU21" s="91"/>
      <c r="SCV21" s="91"/>
      <c r="SCW21" s="91"/>
      <c r="SCX21" s="91"/>
      <c r="SCY21" s="91"/>
      <c r="SCZ21" s="91"/>
      <c r="SDA21" s="91"/>
      <c r="SDB21" s="91"/>
      <c r="SDC21" s="91"/>
      <c r="SDD21" s="91"/>
      <c r="SDE21" s="91"/>
      <c r="SDF21" s="91"/>
      <c r="SDG21" s="91"/>
      <c r="SDH21" s="91"/>
      <c r="SDI21" s="91"/>
      <c r="SDJ21" s="91"/>
      <c r="SDK21" s="91"/>
      <c r="SDL21" s="91"/>
      <c r="SDM21" s="91"/>
      <c r="SDN21" s="91"/>
      <c r="SDO21" s="91"/>
      <c r="SDP21" s="91"/>
      <c r="SDQ21" s="91"/>
      <c r="SDR21" s="91"/>
      <c r="SDS21" s="91"/>
      <c r="SDT21" s="91"/>
      <c r="SDU21" s="91"/>
      <c r="SDV21" s="91"/>
      <c r="SDW21" s="91"/>
      <c r="SDX21" s="91"/>
      <c r="SDY21" s="91"/>
      <c r="SDZ21" s="91"/>
      <c r="SEA21" s="91"/>
      <c r="SEB21" s="91"/>
      <c r="SEC21" s="91"/>
      <c r="SED21" s="91"/>
      <c r="SEE21" s="91"/>
      <c r="SEF21" s="91"/>
      <c r="SEG21" s="91"/>
      <c r="SEH21" s="91"/>
      <c r="SEI21" s="91"/>
      <c r="SEJ21" s="91"/>
      <c r="SEK21" s="91"/>
      <c r="SEL21" s="91"/>
      <c r="SEM21" s="91"/>
      <c r="SEN21" s="91"/>
      <c r="SEO21" s="91"/>
      <c r="SEP21" s="91"/>
      <c r="SEQ21" s="91"/>
      <c r="SER21" s="91"/>
      <c r="SES21" s="91"/>
      <c r="SET21" s="91"/>
      <c r="SEU21" s="91"/>
      <c r="SEV21" s="91"/>
      <c r="SEW21" s="91"/>
      <c r="SEX21" s="91"/>
      <c r="SEY21" s="91"/>
      <c r="SEZ21" s="91"/>
      <c r="SFA21" s="91"/>
      <c r="SFB21" s="91"/>
      <c r="SFC21" s="91"/>
      <c r="SFD21" s="91"/>
      <c r="SFE21" s="91"/>
      <c r="SFF21" s="91"/>
      <c r="SFG21" s="91"/>
      <c r="SFH21" s="91"/>
      <c r="SFI21" s="91"/>
      <c r="SFJ21" s="91"/>
      <c r="SFK21" s="91"/>
      <c r="SFL21" s="91"/>
      <c r="SFM21" s="91"/>
      <c r="SFN21" s="91"/>
      <c r="SFO21" s="91"/>
      <c r="SFP21" s="91"/>
      <c r="SFQ21" s="91"/>
      <c r="SFR21" s="91"/>
      <c r="SFS21" s="91"/>
      <c r="SFT21" s="91"/>
      <c r="SFU21" s="91"/>
      <c r="SFV21" s="91"/>
      <c r="SFW21" s="91"/>
      <c r="SFX21" s="91"/>
      <c r="SFY21" s="91"/>
      <c r="SFZ21" s="91"/>
      <c r="SGA21" s="91"/>
      <c r="SGB21" s="91"/>
      <c r="SGC21" s="91"/>
      <c r="SGD21" s="91"/>
      <c r="SGE21" s="91"/>
      <c r="SGF21" s="91"/>
      <c r="SGG21" s="91"/>
      <c r="SGH21" s="91"/>
      <c r="SGI21" s="91"/>
      <c r="SGJ21" s="91"/>
      <c r="SGK21" s="91"/>
      <c r="SGL21" s="91"/>
      <c r="SGM21" s="91"/>
      <c r="SGN21" s="91"/>
      <c r="SGO21" s="91"/>
      <c r="SGP21" s="91"/>
      <c r="SGQ21" s="91"/>
      <c r="SGR21" s="91"/>
      <c r="SGS21" s="91"/>
      <c r="SGT21" s="91"/>
      <c r="SGU21" s="91"/>
      <c r="SGV21" s="91"/>
      <c r="SGW21" s="91"/>
      <c r="SGX21" s="91"/>
      <c r="SGY21" s="91"/>
      <c r="SGZ21" s="91"/>
      <c r="SHA21" s="91"/>
      <c r="SHB21" s="91"/>
      <c r="SHC21" s="91"/>
      <c r="SHD21" s="91"/>
      <c r="SHE21" s="91"/>
      <c r="SHF21" s="91"/>
      <c r="SHG21" s="91"/>
      <c r="SHH21" s="91"/>
      <c r="SHI21" s="91"/>
      <c r="SHJ21" s="91"/>
      <c r="SHK21" s="91"/>
      <c r="SHL21" s="91"/>
      <c r="SHM21" s="91"/>
      <c r="SHN21" s="91"/>
      <c r="SHO21" s="91"/>
      <c r="SHP21" s="91"/>
      <c r="SHQ21" s="91"/>
      <c r="SHR21" s="91"/>
      <c r="SHS21" s="91"/>
      <c r="SHT21" s="91"/>
      <c r="SHU21" s="91"/>
      <c r="SHV21" s="91"/>
      <c r="SHW21" s="91"/>
      <c r="SHX21" s="91"/>
      <c r="SHY21" s="91"/>
      <c r="SHZ21" s="91"/>
      <c r="SIA21" s="91"/>
      <c r="SIB21" s="91"/>
      <c r="SIC21" s="91"/>
      <c r="SID21" s="91"/>
      <c r="SIE21" s="91"/>
      <c r="SIF21" s="91"/>
      <c r="SIG21" s="91"/>
      <c r="SIH21" s="91"/>
      <c r="SII21" s="91"/>
      <c r="SIJ21" s="91"/>
      <c r="SIK21" s="91"/>
      <c r="SIL21" s="91"/>
      <c r="SIM21" s="91"/>
      <c r="SIN21" s="91"/>
      <c r="SIO21" s="91"/>
      <c r="SIP21" s="91"/>
      <c r="SIQ21" s="91"/>
      <c r="SIR21" s="91"/>
      <c r="SIS21" s="91"/>
      <c r="SIT21" s="91"/>
      <c r="SIU21" s="91"/>
      <c r="SIV21" s="91"/>
      <c r="SIW21" s="91"/>
      <c r="SIX21" s="91"/>
      <c r="SIY21" s="91"/>
      <c r="SIZ21" s="91"/>
      <c r="SJA21" s="91"/>
      <c r="SJB21" s="91"/>
      <c r="SJC21" s="91"/>
      <c r="SJD21" s="91"/>
      <c r="SJE21" s="91"/>
      <c r="SJF21" s="91"/>
      <c r="SJG21" s="91"/>
      <c r="SJH21" s="91"/>
      <c r="SJI21" s="91"/>
      <c r="SJJ21" s="91"/>
      <c r="SJK21" s="91"/>
      <c r="SJL21" s="91"/>
      <c r="SJM21" s="91"/>
      <c r="SJN21" s="91"/>
      <c r="SJO21" s="91"/>
      <c r="SJP21" s="91"/>
      <c r="SJQ21" s="91"/>
      <c r="SJR21" s="91"/>
      <c r="SJS21" s="91"/>
      <c r="SJT21" s="91"/>
      <c r="SJU21" s="91"/>
      <c r="SJV21" s="91"/>
      <c r="SJW21" s="91"/>
      <c r="SJX21" s="91"/>
      <c r="SJY21" s="91"/>
      <c r="SJZ21" s="91"/>
      <c r="SKA21" s="91"/>
      <c r="SKB21" s="91"/>
      <c r="SKC21" s="91"/>
      <c r="SKD21" s="91"/>
      <c r="SKE21" s="91"/>
      <c r="SKF21" s="91"/>
      <c r="SKG21" s="91"/>
      <c r="SKH21" s="91"/>
      <c r="SKI21" s="91"/>
      <c r="SKJ21" s="91"/>
      <c r="SKK21" s="91"/>
      <c r="SKL21" s="91"/>
      <c r="SKM21" s="91"/>
      <c r="SKN21" s="91"/>
      <c r="SKO21" s="91"/>
      <c r="SKP21" s="91"/>
      <c r="SKQ21" s="91"/>
      <c r="SKR21" s="91"/>
      <c r="SKS21" s="91"/>
      <c r="SKT21" s="91"/>
      <c r="SKU21" s="91"/>
      <c r="SKV21" s="91"/>
      <c r="SKW21" s="91"/>
      <c r="SKX21" s="91"/>
      <c r="SKY21" s="91"/>
      <c r="SKZ21" s="91"/>
      <c r="SLA21" s="91"/>
      <c r="SLB21" s="91"/>
      <c r="SLC21" s="91"/>
      <c r="SLD21" s="91"/>
      <c r="SLE21" s="91"/>
      <c r="SLF21" s="91"/>
      <c r="SLG21" s="91"/>
      <c r="SLH21" s="91"/>
      <c r="SLI21" s="91"/>
      <c r="SLJ21" s="91"/>
      <c r="SLK21" s="91"/>
      <c r="SLL21" s="91"/>
      <c r="SLM21" s="91"/>
      <c r="SLN21" s="91"/>
      <c r="SLO21" s="91"/>
      <c r="SLP21" s="91"/>
      <c r="SLQ21" s="91"/>
      <c r="SLR21" s="91"/>
      <c r="SLS21" s="91"/>
      <c r="SLT21" s="91"/>
      <c r="SLU21" s="91"/>
      <c r="SLV21" s="91"/>
      <c r="SLW21" s="91"/>
      <c r="SLX21" s="91"/>
      <c r="SLY21" s="91"/>
      <c r="SLZ21" s="91"/>
      <c r="SMA21" s="91"/>
      <c r="SMB21" s="91"/>
      <c r="SMC21" s="91"/>
      <c r="SMD21" s="91"/>
      <c r="SME21" s="91"/>
      <c r="SMF21" s="91"/>
      <c r="SMG21" s="91"/>
      <c r="SMH21" s="91"/>
      <c r="SMI21" s="91"/>
      <c r="SMJ21" s="91"/>
      <c r="SMK21" s="91"/>
      <c r="SML21" s="91"/>
      <c r="SMM21" s="91"/>
      <c r="SMN21" s="91"/>
      <c r="SMO21" s="91"/>
      <c r="SMP21" s="91"/>
      <c r="SMQ21" s="91"/>
      <c r="SMR21" s="91"/>
      <c r="SMS21" s="91"/>
      <c r="SMT21" s="91"/>
      <c r="SMU21" s="91"/>
      <c r="SMV21" s="91"/>
      <c r="SMW21" s="91"/>
      <c r="SMX21" s="91"/>
      <c r="SMY21" s="91"/>
      <c r="SMZ21" s="91"/>
      <c r="SNA21" s="91"/>
      <c r="SNB21" s="91"/>
      <c r="SNC21" s="91"/>
      <c r="SND21" s="91"/>
      <c r="SNE21" s="91"/>
      <c r="SNF21" s="91"/>
      <c r="SNG21" s="91"/>
      <c r="SNH21" s="91"/>
      <c r="SNI21" s="91"/>
      <c r="SNJ21" s="91"/>
      <c r="SNK21" s="91"/>
      <c r="SNL21" s="91"/>
      <c r="SNM21" s="91"/>
      <c r="SNN21" s="91"/>
      <c r="SNO21" s="91"/>
      <c r="SNP21" s="91"/>
      <c r="SNQ21" s="91"/>
      <c r="SNR21" s="91"/>
      <c r="SNS21" s="91"/>
      <c r="SNT21" s="91"/>
      <c r="SNU21" s="91"/>
      <c r="SNV21" s="91"/>
      <c r="SNW21" s="91"/>
      <c r="SNX21" s="91"/>
      <c r="SNY21" s="91"/>
      <c r="SNZ21" s="91"/>
      <c r="SOA21" s="91"/>
      <c r="SOB21" s="91"/>
      <c r="SOC21" s="91"/>
      <c r="SOD21" s="91"/>
      <c r="SOE21" s="91"/>
      <c r="SOF21" s="91"/>
      <c r="SOG21" s="91"/>
      <c r="SOH21" s="91"/>
      <c r="SOI21" s="91"/>
      <c r="SOJ21" s="91"/>
      <c r="SOK21" s="91"/>
      <c r="SOL21" s="91"/>
      <c r="SOM21" s="91"/>
      <c r="SON21" s="91"/>
      <c r="SOO21" s="91"/>
      <c r="SOP21" s="91"/>
      <c r="SOQ21" s="91"/>
      <c r="SOR21" s="91"/>
      <c r="SOS21" s="91"/>
      <c r="SOT21" s="91"/>
      <c r="SOU21" s="91"/>
      <c r="SOV21" s="91"/>
      <c r="SOW21" s="91"/>
      <c r="SOX21" s="91"/>
      <c r="SOY21" s="91"/>
      <c r="SOZ21" s="91"/>
      <c r="SPA21" s="91"/>
      <c r="SPB21" s="91"/>
      <c r="SPC21" s="91"/>
      <c r="SPD21" s="91"/>
      <c r="SPE21" s="91"/>
      <c r="SPF21" s="91"/>
      <c r="SPG21" s="91"/>
      <c r="SPH21" s="91"/>
      <c r="SPI21" s="91"/>
      <c r="SPJ21" s="91"/>
      <c r="SPK21" s="91"/>
      <c r="SPL21" s="91"/>
      <c r="SPM21" s="91"/>
      <c r="SPN21" s="91"/>
      <c r="SPO21" s="91"/>
      <c r="SPP21" s="91"/>
      <c r="SPQ21" s="91"/>
      <c r="SPR21" s="91"/>
      <c r="SPS21" s="91"/>
      <c r="SPT21" s="91"/>
      <c r="SPU21" s="91"/>
      <c r="SPV21" s="91"/>
      <c r="SPW21" s="91"/>
      <c r="SPX21" s="91"/>
      <c r="SPY21" s="91"/>
      <c r="SPZ21" s="91"/>
      <c r="SQA21" s="91"/>
      <c r="SQB21" s="91"/>
      <c r="SQC21" s="91"/>
      <c r="SQD21" s="91"/>
      <c r="SQE21" s="91"/>
      <c r="SQF21" s="91"/>
      <c r="SQG21" s="91"/>
      <c r="SQH21" s="91"/>
      <c r="SQI21" s="91"/>
      <c r="SQJ21" s="91"/>
      <c r="SQK21" s="91"/>
      <c r="SQL21" s="91"/>
      <c r="SQM21" s="91"/>
      <c r="SQN21" s="91"/>
      <c r="SQO21" s="91"/>
      <c r="SQP21" s="91"/>
      <c r="SQQ21" s="91"/>
      <c r="SQR21" s="91"/>
      <c r="SQS21" s="91"/>
      <c r="SQT21" s="91"/>
      <c r="SQU21" s="91"/>
      <c r="SQV21" s="91"/>
      <c r="SQW21" s="91"/>
      <c r="SQX21" s="91"/>
      <c r="SQY21" s="91"/>
      <c r="SQZ21" s="91"/>
      <c r="SRA21" s="91"/>
      <c r="SRB21" s="91"/>
      <c r="SRC21" s="91"/>
      <c r="SRD21" s="91"/>
      <c r="SRE21" s="91"/>
      <c r="SRF21" s="91"/>
      <c r="SRG21" s="91"/>
      <c r="SRH21" s="91"/>
      <c r="SRI21" s="91"/>
      <c r="SRJ21" s="91"/>
      <c r="SRK21" s="91"/>
      <c r="SRL21" s="91"/>
      <c r="SRM21" s="91"/>
      <c r="SRN21" s="91"/>
      <c r="SRO21" s="91"/>
      <c r="SRP21" s="91"/>
      <c r="SRQ21" s="91"/>
      <c r="SRR21" s="91"/>
      <c r="SRS21" s="91"/>
      <c r="SRT21" s="91"/>
      <c r="SRU21" s="91"/>
      <c r="SRV21" s="91"/>
      <c r="SRW21" s="91"/>
      <c r="SRX21" s="91"/>
      <c r="SRY21" s="91"/>
      <c r="SRZ21" s="91"/>
      <c r="SSA21" s="91"/>
      <c r="SSB21" s="91"/>
      <c r="SSC21" s="91"/>
      <c r="SSD21" s="91"/>
      <c r="SSE21" s="91"/>
      <c r="SSF21" s="91"/>
      <c r="SSG21" s="91"/>
      <c r="SSH21" s="91"/>
      <c r="SSI21" s="91"/>
      <c r="SSJ21" s="91"/>
      <c r="SSK21" s="91"/>
      <c r="SSL21" s="91"/>
      <c r="SSM21" s="91"/>
      <c r="SSN21" s="91"/>
      <c r="SSO21" s="91"/>
      <c r="SSP21" s="91"/>
      <c r="SSQ21" s="91"/>
      <c r="SSR21" s="91"/>
      <c r="SSS21" s="91"/>
      <c r="SST21" s="91"/>
      <c r="SSU21" s="91"/>
      <c r="SSV21" s="91"/>
      <c r="SSW21" s="91"/>
      <c r="SSX21" s="91"/>
      <c r="SSY21" s="91"/>
      <c r="SSZ21" s="91"/>
      <c r="STA21" s="91"/>
      <c r="STB21" s="91"/>
      <c r="STC21" s="91"/>
      <c r="STD21" s="91"/>
      <c r="STE21" s="91"/>
      <c r="STF21" s="91"/>
      <c r="STG21" s="91"/>
      <c r="STH21" s="91"/>
      <c r="STI21" s="91"/>
      <c r="STJ21" s="91"/>
      <c r="STK21" s="91"/>
      <c r="STL21" s="91"/>
      <c r="STM21" s="91"/>
      <c r="STN21" s="91"/>
      <c r="STO21" s="91"/>
      <c r="STP21" s="91"/>
      <c r="STQ21" s="91"/>
      <c r="STR21" s="91"/>
      <c r="STS21" s="91"/>
      <c r="STT21" s="91"/>
      <c r="STU21" s="91"/>
      <c r="STV21" s="91"/>
      <c r="STW21" s="91"/>
      <c r="STX21" s="91"/>
      <c r="STY21" s="91"/>
      <c r="STZ21" s="91"/>
      <c r="SUA21" s="91"/>
      <c r="SUB21" s="91"/>
      <c r="SUC21" s="91"/>
      <c r="SUD21" s="91"/>
      <c r="SUE21" s="91"/>
      <c r="SUF21" s="91"/>
      <c r="SUG21" s="91"/>
      <c r="SUH21" s="91"/>
      <c r="SUI21" s="91"/>
      <c r="SUJ21" s="91"/>
      <c r="SUK21" s="91"/>
      <c r="SUL21" s="91"/>
      <c r="SUM21" s="91"/>
      <c r="SUN21" s="91"/>
      <c r="SUO21" s="91"/>
      <c r="SUP21" s="91"/>
      <c r="SUQ21" s="91"/>
      <c r="SUR21" s="91"/>
      <c r="SUS21" s="91"/>
      <c r="SUT21" s="91"/>
      <c r="SUU21" s="91"/>
      <c r="SUV21" s="91"/>
      <c r="SUW21" s="91"/>
      <c r="SUX21" s="91"/>
      <c r="SUY21" s="91"/>
      <c r="SUZ21" s="91"/>
      <c r="SVA21" s="91"/>
      <c r="SVB21" s="91"/>
      <c r="SVC21" s="91"/>
      <c r="SVD21" s="91"/>
      <c r="SVE21" s="91"/>
      <c r="SVF21" s="91"/>
      <c r="SVG21" s="91"/>
      <c r="SVH21" s="91"/>
      <c r="SVI21" s="91"/>
      <c r="SVJ21" s="91"/>
      <c r="SVK21" s="91"/>
      <c r="SVL21" s="91"/>
      <c r="SVM21" s="91"/>
      <c r="SVN21" s="91"/>
      <c r="SVO21" s="91"/>
      <c r="SVP21" s="91"/>
      <c r="SVQ21" s="91"/>
      <c r="SVR21" s="91"/>
      <c r="SVS21" s="91"/>
      <c r="SVT21" s="91"/>
      <c r="SVU21" s="91"/>
      <c r="SVV21" s="91"/>
      <c r="SVW21" s="91"/>
      <c r="SVX21" s="91"/>
      <c r="SVY21" s="91"/>
      <c r="SVZ21" s="91"/>
      <c r="SWA21" s="91"/>
      <c r="SWB21" s="91"/>
      <c r="SWC21" s="91"/>
      <c r="SWD21" s="91"/>
      <c r="SWE21" s="91"/>
      <c r="SWF21" s="91"/>
      <c r="SWG21" s="91"/>
      <c r="SWH21" s="91"/>
      <c r="SWI21" s="91"/>
      <c r="SWJ21" s="91"/>
      <c r="SWK21" s="91"/>
      <c r="SWL21" s="91"/>
      <c r="SWM21" s="91"/>
      <c r="SWN21" s="91"/>
      <c r="SWO21" s="91"/>
      <c r="SWP21" s="91"/>
      <c r="SWQ21" s="91"/>
      <c r="SWR21" s="91"/>
      <c r="SWS21" s="91"/>
      <c r="SWT21" s="91"/>
      <c r="SWU21" s="91"/>
      <c r="SWV21" s="91"/>
      <c r="SWW21" s="91"/>
      <c r="SWX21" s="91"/>
      <c r="SWY21" s="91"/>
      <c r="SWZ21" s="91"/>
      <c r="SXA21" s="91"/>
      <c r="SXB21" s="91"/>
      <c r="SXC21" s="91"/>
      <c r="SXD21" s="91"/>
      <c r="SXE21" s="91"/>
      <c r="SXF21" s="91"/>
      <c r="SXG21" s="91"/>
      <c r="SXH21" s="91"/>
      <c r="SXI21" s="91"/>
      <c r="SXJ21" s="91"/>
      <c r="SXK21" s="91"/>
      <c r="SXL21" s="91"/>
      <c r="SXM21" s="91"/>
      <c r="SXN21" s="91"/>
      <c r="SXO21" s="91"/>
      <c r="SXP21" s="91"/>
      <c r="SXQ21" s="91"/>
      <c r="SXR21" s="91"/>
      <c r="SXS21" s="91"/>
      <c r="SXT21" s="91"/>
      <c r="SXU21" s="91"/>
      <c r="SXV21" s="91"/>
      <c r="SXW21" s="91"/>
      <c r="SXX21" s="91"/>
      <c r="SXY21" s="91"/>
      <c r="SXZ21" s="91"/>
      <c r="SYA21" s="91"/>
      <c r="SYB21" s="91"/>
      <c r="SYC21" s="91"/>
      <c r="SYD21" s="91"/>
      <c r="SYE21" s="91"/>
      <c r="SYF21" s="91"/>
      <c r="SYG21" s="91"/>
      <c r="SYH21" s="91"/>
      <c r="SYI21" s="91"/>
      <c r="SYJ21" s="91"/>
      <c r="SYK21" s="91"/>
      <c r="SYL21" s="91"/>
      <c r="SYM21" s="91"/>
      <c r="SYN21" s="91"/>
      <c r="SYO21" s="91"/>
      <c r="SYP21" s="91"/>
      <c r="SYQ21" s="91"/>
      <c r="SYR21" s="91"/>
      <c r="SYS21" s="91"/>
      <c r="SYT21" s="91"/>
      <c r="SYU21" s="91"/>
      <c r="SYV21" s="91"/>
      <c r="SYW21" s="91"/>
      <c r="SYX21" s="91"/>
      <c r="SYY21" s="91"/>
      <c r="SYZ21" s="91"/>
      <c r="SZA21" s="91"/>
      <c r="SZB21" s="91"/>
      <c r="SZC21" s="91"/>
      <c r="SZD21" s="91"/>
      <c r="SZE21" s="91"/>
      <c r="SZF21" s="91"/>
      <c r="SZG21" s="91"/>
      <c r="SZH21" s="91"/>
      <c r="SZI21" s="91"/>
      <c r="SZJ21" s="91"/>
      <c r="SZK21" s="91"/>
      <c r="SZL21" s="91"/>
      <c r="SZM21" s="91"/>
      <c r="SZN21" s="91"/>
      <c r="SZO21" s="91"/>
      <c r="SZP21" s="91"/>
      <c r="SZQ21" s="91"/>
      <c r="SZR21" s="91"/>
      <c r="SZS21" s="91"/>
      <c r="SZT21" s="91"/>
      <c r="SZU21" s="91"/>
      <c r="SZV21" s="91"/>
      <c r="SZW21" s="91"/>
      <c r="SZX21" s="91"/>
      <c r="SZY21" s="91"/>
      <c r="SZZ21" s="91"/>
      <c r="TAA21" s="91"/>
      <c r="TAB21" s="91"/>
      <c r="TAC21" s="91"/>
      <c r="TAD21" s="91"/>
      <c r="TAE21" s="91"/>
      <c r="TAF21" s="91"/>
      <c r="TAG21" s="91"/>
      <c r="TAH21" s="91"/>
      <c r="TAI21" s="91"/>
      <c r="TAJ21" s="91"/>
      <c r="TAK21" s="91"/>
      <c r="TAL21" s="91"/>
      <c r="TAM21" s="91"/>
      <c r="TAN21" s="91"/>
      <c r="TAO21" s="91"/>
      <c r="TAP21" s="91"/>
      <c r="TAQ21" s="91"/>
      <c r="TAR21" s="91"/>
      <c r="TAS21" s="91"/>
      <c r="TAT21" s="91"/>
      <c r="TAU21" s="91"/>
      <c r="TAV21" s="91"/>
      <c r="TAW21" s="91"/>
      <c r="TAX21" s="91"/>
      <c r="TAY21" s="91"/>
      <c r="TAZ21" s="91"/>
      <c r="TBA21" s="91"/>
      <c r="TBB21" s="91"/>
      <c r="TBC21" s="91"/>
      <c r="TBD21" s="91"/>
      <c r="TBE21" s="91"/>
      <c r="TBF21" s="91"/>
      <c r="TBG21" s="91"/>
      <c r="TBH21" s="91"/>
      <c r="TBI21" s="91"/>
      <c r="TBJ21" s="91"/>
      <c r="TBK21" s="91"/>
      <c r="TBL21" s="91"/>
      <c r="TBM21" s="91"/>
      <c r="TBN21" s="91"/>
      <c r="TBO21" s="91"/>
      <c r="TBP21" s="91"/>
      <c r="TBQ21" s="91"/>
      <c r="TBR21" s="91"/>
      <c r="TBS21" s="91"/>
      <c r="TBT21" s="91"/>
      <c r="TBU21" s="91"/>
      <c r="TBV21" s="91"/>
      <c r="TBW21" s="91"/>
      <c r="TBX21" s="91"/>
      <c r="TBY21" s="91"/>
      <c r="TBZ21" s="91"/>
      <c r="TCA21" s="91"/>
      <c r="TCB21" s="91"/>
      <c r="TCC21" s="91"/>
      <c r="TCD21" s="91"/>
      <c r="TCE21" s="91"/>
      <c r="TCF21" s="91"/>
      <c r="TCG21" s="91"/>
      <c r="TCH21" s="91"/>
      <c r="TCI21" s="91"/>
      <c r="TCJ21" s="91"/>
      <c r="TCK21" s="91"/>
      <c r="TCL21" s="91"/>
      <c r="TCM21" s="91"/>
      <c r="TCN21" s="91"/>
      <c r="TCO21" s="91"/>
      <c r="TCP21" s="91"/>
      <c r="TCQ21" s="91"/>
      <c r="TCR21" s="91"/>
      <c r="TCS21" s="91"/>
      <c r="TCT21" s="91"/>
      <c r="TCU21" s="91"/>
      <c r="TCV21" s="91"/>
      <c r="TCW21" s="91"/>
      <c r="TCX21" s="91"/>
      <c r="TCY21" s="91"/>
      <c r="TCZ21" s="91"/>
      <c r="TDA21" s="91"/>
      <c r="TDB21" s="91"/>
      <c r="TDC21" s="91"/>
      <c r="TDD21" s="91"/>
      <c r="TDE21" s="91"/>
      <c r="TDF21" s="91"/>
      <c r="TDG21" s="91"/>
      <c r="TDH21" s="91"/>
      <c r="TDI21" s="91"/>
      <c r="TDJ21" s="91"/>
      <c r="TDK21" s="91"/>
      <c r="TDL21" s="91"/>
      <c r="TDM21" s="91"/>
      <c r="TDN21" s="91"/>
      <c r="TDO21" s="91"/>
      <c r="TDP21" s="91"/>
      <c r="TDQ21" s="91"/>
      <c r="TDR21" s="91"/>
      <c r="TDS21" s="91"/>
      <c r="TDT21" s="91"/>
      <c r="TDU21" s="91"/>
      <c r="TDV21" s="91"/>
      <c r="TDW21" s="91"/>
      <c r="TDX21" s="91"/>
      <c r="TDY21" s="91"/>
      <c r="TDZ21" s="91"/>
      <c r="TEA21" s="91"/>
      <c r="TEB21" s="91"/>
      <c r="TEC21" s="91"/>
      <c r="TED21" s="91"/>
      <c r="TEE21" s="91"/>
      <c r="TEF21" s="91"/>
      <c r="TEG21" s="91"/>
      <c r="TEH21" s="91"/>
      <c r="TEI21" s="91"/>
      <c r="TEJ21" s="91"/>
      <c r="TEK21" s="91"/>
      <c r="TEL21" s="91"/>
      <c r="TEM21" s="91"/>
      <c r="TEN21" s="91"/>
      <c r="TEO21" s="91"/>
      <c r="TEP21" s="91"/>
      <c r="TEQ21" s="91"/>
      <c r="TER21" s="91"/>
      <c r="TES21" s="91"/>
      <c r="TET21" s="91"/>
      <c r="TEU21" s="91"/>
      <c r="TEV21" s="91"/>
      <c r="TEW21" s="91"/>
      <c r="TEX21" s="91"/>
      <c r="TEY21" s="91"/>
      <c r="TEZ21" s="91"/>
      <c r="TFA21" s="91"/>
      <c r="TFB21" s="91"/>
      <c r="TFC21" s="91"/>
      <c r="TFD21" s="91"/>
      <c r="TFE21" s="91"/>
      <c r="TFF21" s="91"/>
      <c r="TFG21" s="91"/>
      <c r="TFH21" s="91"/>
      <c r="TFI21" s="91"/>
      <c r="TFJ21" s="91"/>
      <c r="TFK21" s="91"/>
      <c r="TFL21" s="91"/>
      <c r="TFM21" s="91"/>
      <c r="TFN21" s="91"/>
      <c r="TFO21" s="91"/>
      <c r="TFP21" s="91"/>
      <c r="TFQ21" s="91"/>
      <c r="TFR21" s="91"/>
      <c r="TFS21" s="91"/>
      <c r="TFT21" s="91"/>
      <c r="TFU21" s="91"/>
      <c r="TFV21" s="91"/>
      <c r="TFW21" s="91"/>
      <c r="TFX21" s="91"/>
      <c r="TFY21" s="91"/>
      <c r="TFZ21" s="91"/>
      <c r="TGA21" s="91"/>
      <c r="TGB21" s="91"/>
      <c r="TGC21" s="91"/>
      <c r="TGD21" s="91"/>
      <c r="TGE21" s="91"/>
      <c r="TGF21" s="91"/>
      <c r="TGG21" s="91"/>
      <c r="TGH21" s="91"/>
      <c r="TGI21" s="91"/>
      <c r="TGJ21" s="91"/>
      <c r="TGK21" s="91"/>
      <c r="TGL21" s="91"/>
      <c r="TGM21" s="91"/>
      <c r="TGN21" s="91"/>
      <c r="TGO21" s="91"/>
      <c r="TGP21" s="91"/>
      <c r="TGQ21" s="91"/>
      <c r="TGR21" s="91"/>
      <c r="TGS21" s="91"/>
      <c r="TGT21" s="91"/>
      <c r="TGU21" s="91"/>
      <c r="TGV21" s="91"/>
      <c r="TGW21" s="91"/>
      <c r="TGX21" s="91"/>
      <c r="TGY21" s="91"/>
      <c r="TGZ21" s="91"/>
      <c r="THA21" s="91"/>
      <c r="THB21" s="91"/>
      <c r="THC21" s="91"/>
      <c r="THD21" s="91"/>
      <c r="THE21" s="91"/>
      <c r="THF21" s="91"/>
      <c r="THG21" s="91"/>
      <c r="THH21" s="91"/>
      <c r="THI21" s="91"/>
      <c r="THJ21" s="91"/>
      <c r="THK21" s="91"/>
      <c r="THL21" s="91"/>
      <c r="THM21" s="91"/>
      <c r="THN21" s="91"/>
      <c r="THO21" s="91"/>
      <c r="THP21" s="91"/>
      <c r="THQ21" s="91"/>
      <c r="THR21" s="91"/>
      <c r="THS21" s="91"/>
      <c r="THT21" s="91"/>
      <c r="THU21" s="91"/>
      <c r="THV21" s="91"/>
      <c r="THW21" s="91"/>
      <c r="THX21" s="91"/>
      <c r="THY21" s="91"/>
      <c r="THZ21" s="91"/>
      <c r="TIA21" s="91"/>
      <c r="TIB21" s="91"/>
      <c r="TIC21" s="91"/>
      <c r="TID21" s="91"/>
      <c r="TIE21" s="91"/>
      <c r="TIF21" s="91"/>
      <c r="TIG21" s="91"/>
      <c r="TIH21" s="91"/>
      <c r="TII21" s="91"/>
      <c r="TIJ21" s="91"/>
      <c r="TIK21" s="91"/>
      <c r="TIL21" s="91"/>
      <c r="TIM21" s="91"/>
      <c r="TIN21" s="91"/>
      <c r="TIO21" s="91"/>
      <c r="TIP21" s="91"/>
      <c r="TIQ21" s="91"/>
      <c r="TIR21" s="91"/>
      <c r="TIS21" s="91"/>
      <c r="TIT21" s="91"/>
      <c r="TIU21" s="91"/>
      <c r="TIV21" s="91"/>
      <c r="TIW21" s="91"/>
      <c r="TIX21" s="91"/>
      <c r="TIY21" s="91"/>
      <c r="TIZ21" s="91"/>
      <c r="TJA21" s="91"/>
      <c r="TJB21" s="91"/>
      <c r="TJC21" s="91"/>
      <c r="TJD21" s="91"/>
      <c r="TJE21" s="91"/>
      <c r="TJF21" s="91"/>
      <c r="TJG21" s="91"/>
      <c r="TJH21" s="91"/>
      <c r="TJI21" s="91"/>
      <c r="TJJ21" s="91"/>
      <c r="TJK21" s="91"/>
      <c r="TJL21" s="91"/>
      <c r="TJM21" s="91"/>
      <c r="TJN21" s="91"/>
      <c r="TJO21" s="91"/>
      <c r="TJP21" s="91"/>
      <c r="TJQ21" s="91"/>
      <c r="TJR21" s="91"/>
      <c r="TJS21" s="91"/>
      <c r="TJT21" s="91"/>
      <c r="TJU21" s="91"/>
      <c r="TJV21" s="91"/>
      <c r="TJW21" s="91"/>
      <c r="TJX21" s="91"/>
      <c r="TJY21" s="91"/>
      <c r="TJZ21" s="91"/>
      <c r="TKA21" s="91"/>
      <c r="TKB21" s="91"/>
      <c r="TKC21" s="91"/>
      <c r="TKD21" s="91"/>
      <c r="TKE21" s="91"/>
      <c r="TKF21" s="91"/>
      <c r="TKG21" s="91"/>
      <c r="TKH21" s="91"/>
      <c r="TKI21" s="91"/>
      <c r="TKJ21" s="91"/>
      <c r="TKK21" s="91"/>
      <c r="TKL21" s="91"/>
      <c r="TKM21" s="91"/>
      <c r="TKN21" s="91"/>
      <c r="TKO21" s="91"/>
      <c r="TKP21" s="91"/>
      <c r="TKQ21" s="91"/>
      <c r="TKR21" s="91"/>
      <c r="TKS21" s="91"/>
      <c r="TKT21" s="91"/>
      <c r="TKU21" s="91"/>
      <c r="TKV21" s="91"/>
      <c r="TKW21" s="91"/>
      <c r="TKX21" s="91"/>
      <c r="TKY21" s="91"/>
      <c r="TKZ21" s="91"/>
      <c r="TLA21" s="91"/>
      <c r="TLB21" s="91"/>
      <c r="TLC21" s="91"/>
      <c r="TLD21" s="91"/>
      <c r="TLE21" s="91"/>
      <c r="TLF21" s="91"/>
      <c r="TLG21" s="91"/>
      <c r="TLH21" s="91"/>
      <c r="TLI21" s="91"/>
      <c r="TLJ21" s="91"/>
      <c r="TLK21" s="91"/>
      <c r="TLL21" s="91"/>
      <c r="TLM21" s="91"/>
      <c r="TLN21" s="91"/>
      <c r="TLO21" s="91"/>
      <c r="TLP21" s="91"/>
      <c r="TLQ21" s="91"/>
      <c r="TLR21" s="91"/>
      <c r="TLS21" s="91"/>
      <c r="TLT21" s="91"/>
      <c r="TLU21" s="91"/>
      <c r="TLV21" s="91"/>
      <c r="TLW21" s="91"/>
      <c r="TLX21" s="91"/>
      <c r="TLY21" s="91"/>
      <c r="TLZ21" s="91"/>
      <c r="TMA21" s="91"/>
      <c r="TMB21" s="91"/>
      <c r="TMC21" s="91"/>
      <c r="TMD21" s="91"/>
      <c r="TME21" s="91"/>
      <c r="TMF21" s="91"/>
      <c r="TMG21" s="91"/>
      <c r="TMH21" s="91"/>
      <c r="TMI21" s="91"/>
      <c r="TMJ21" s="91"/>
      <c r="TMK21" s="91"/>
      <c r="TML21" s="91"/>
      <c r="TMM21" s="91"/>
      <c r="TMN21" s="91"/>
      <c r="TMO21" s="91"/>
      <c r="TMP21" s="91"/>
      <c r="TMQ21" s="91"/>
      <c r="TMR21" s="91"/>
      <c r="TMS21" s="91"/>
      <c r="TMT21" s="91"/>
      <c r="TMU21" s="91"/>
      <c r="TMV21" s="91"/>
      <c r="TMW21" s="91"/>
      <c r="TMX21" s="91"/>
      <c r="TMY21" s="91"/>
      <c r="TMZ21" s="91"/>
      <c r="TNA21" s="91"/>
      <c r="TNB21" s="91"/>
      <c r="TNC21" s="91"/>
      <c r="TND21" s="91"/>
      <c r="TNE21" s="91"/>
      <c r="TNF21" s="91"/>
      <c r="TNG21" s="91"/>
      <c r="TNH21" s="91"/>
      <c r="TNI21" s="91"/>
      <c r="TNJ21" s="91"/>
      <c r="TNK21" s="91"/>
      <c r="TNL21" s="91"/>
      <c r="TNM21" s="91"/>
      <c r="TNN21" s="91"/>
      <c r="TNO21" s="91"/>
      <c r="TNP21" s="91"/>
      <c r="TNQ21" s="91"/>
      <c r="TNR21" s="91"/>
      <c r="TNS21" s="91"/>
      <c r="TNT21" s="91"/>
      <c r="TNU21" s="91"/>
      <c r="TNV21" s="91"/>
      <c r="TNW21" s="91"/>
      <c r="TNX21" s="91"/>
      <c r="TNY21" s="91"/>
      <c r="TNZ21" s="91"/>
      <c r="TOA21" s="91"/>
      <c r="TOB21" s="91"/>
      <c r="TOC21" s="91"/>
      <c r="TOD21" s="91"/>
      <c r="TOE21" s="91"/>
      <c r="TOF21" s="91"/>
      <c r="TOG21" s="91"/>
      <c r="TOH21" s="91"/>
      <c r="TOI21" s="91"/>
      <c r="TOJ21" s="91"/>
      <c r="TOK21" s="91"/>
      <c r="TOL21" s="91"/>
      <c r="TOM21" s="91"/>
      <c r="TON21" s="91"/>
      <c r="TOO21" s="91"/>
      <c r="TOP21" s="91"/>
      <c r="TOQ21" s="91"/>
      <c r="TOR21" s="91"/>
      <c r="TOS21" s="91"/>
      <c r="TOT21" s="91"/>
      <c r="TOU21" s="91"/>
      <c r="TOV21" s="91"/>
      <c r="TOW21" s="91"/>
      <c r="TOX21" s="91"/>
      <c r="TOY21" s="91"/>
      <c r="TOZ21" s="91"/>
      <c r="TPA21" s="91"/>
      <c r="TPB21" s="91"/>
      <c r="TPC21" s="91"/>
      <c r="TPD21" s="91"/>
      <c r="TPE21" s="91"/>
      <c r="TPF21" s="91"/>
      <c r="TPG21" s="91"/>
      <c r="TPH21" s="91"/>
      <c r="TPI21" s="91"/>
      <c r="TPJ21" s="91"/>
      <c r="TPK21" s="91"/>
      <c r="TPL21" s="91"/>
      <c r="TPM21" s="91"/>
      <c r="TPN21" s="91"/>
      <c r="TPO21" s="91"/>
      <c r="TPP21" s="91"/>
      <c r="TPQ21" s="91"/>
      <c r="TPR21" s="91"/>
      <c r="TPS21" s="91"/>
      <c r="TPT21" s="91"/>
      <c r="TPU21" s="91"/>
      <c r="TPV21" s="91"/>
      <c r="TPW21" s="91"/>
      <c r="TPX21" s="91"/>
      <c r="TPY21" s="91"/>
      <c r="TPZ21" s="91"/>
      <c r="TQA21" s="91"/>
      <c r="TQB21" s="91"/>
      <c r="TQC21" s="91"/>
      <c r="TQD21" s="91"/>
      <c r="TQE21" s="91"/>
      <c r="TQF21" s="91"/>
      <c r="TQG21" s="91"/>
      <c r="TQH21" s="91"/>
      <c r="TQI21" s="91"/>
      <c r="TQJ21" s="91"/>
      <c r="TQK21" s="91"/>
      <c r="TQL21" s="91"/>
      <c r="TQM21" s="91"/>
      <c r="TQN21" s="91"/>
      <c r="TQO21" s="91"/>
      <c r="TQP21" s="91"/>
      <c r="TQQ21" s="91"/>
      <c r="TQR21" s="91"/>
      <c r="TQS21" s="91"/>
      <c r="TQT21" s="91"/>
      <c r="TQU21" s="91"/>
      <c r="TQV21" s="91"/>
      <c r="TQW21" s="91"/>
      <c r="TQX21" s="91"/>
      <c r="TQY21" s="91"/>
      <c r="TQZ21" s="91"/>
      <c r="TRA21" s="91"/>
      <c r="TRB21" s="91"/>
      <c r="TRC21" s="91"/>
      <c r="TRD21" s="91"/>
      <c r="TRE21" s="91"/>
      <c r="TRF21" s="91"/>
      <c r="TRG21" s="91"/>
      <c r="TRH21" s="91"/>
      <c r="TRI21" s="91"/>
      <c r="TRJ21" s="91"/>
      <c r="TRK21" s="91"/>
      <c r="TRL21" s="91"/>
      <c r="TRM21" s="91"/>
      <c r="TRN21" s="91"/>
      <c r="TRO21" s="91"/>
      <c r="TRP21" s="91"/>
      <c r="TRQ21" s="91"/>
      <c r="TRR21" s="91"/>
      <c r="TRS21" s="91"/>
      <c r="TRT21" s="91"/>
      <c r="TRU21" s="91"/>
      <c r="TRV21" s="91"/>
      <c r="TRW21" s="91"/>
      <c r="TRX21" s="91"/>
      <c r="TRY21" s="91"/>
      <c r="TRZ21" s="91"/>
      <c r="TSA21" s="91"/>
      <c r="TSB21" s="91"/>
      <c r="TSC21" s="91"/>
      <c r="TSD21" s="91"/>
      <c r="TSE21" s="91"/>
      <c r="TSF21" s="91"/>
      <c r="TSG21" s="91"/>
      <c r="TSH21" s="91"/>
      <c r="TSI21" s="91"/>
      <c r="TSJ21" s="91"/>
      <c r="TSK21" s="91"/>
      <c r="TSL21" s="91"/>
      <c r="TSM21" s="91"/>
      <c r="TSN21" s="91"/>
      <c r="TSO21" s="91"/>
      <c r="TSP21" s="91"/>
      <c r="TSQ21" s="91"/>
      <c r="TSR21" s="91"/>
      <c r="TSS21" s="91"/>
      <c r="TST21" s="91"/>
      <c r="TSU21" s="91"/>
      <c r="TSV21" s="91"/>
      <c r="TSW21" s="91"/>
      <c r="TSX21" s="91"/>
      <c r="TSY21" s="91"/>
      <c r="TSZ21" s="91"/>
      <c r="TTA21" s="91"/>
      <c r="TTB21" s="91"/>
      <c r="TTC21" s="91"/>
      <c r="TTD21" s="91"/>
      <c r="TTE21" s="91"/>
      <c r="TTF21" s="91"/>
      <c r="TTG21" s="91"/>
      <c r="TTH21" s="91"/>
      <c r="TTI21" s="91"/>
      <c r="TTJ21" s="91"/>
      <c r="TTK21" s="91"/>
      <c r="TTL21" s="91"/>
      <c r="TTM21" s="91"/>
      <c r="TTN21" s="91"/>
      <c r="TTO21" s="91"/>
      <c r="TTP21" s="91"/>
      <c r="TTQ21" s="91"/>
      <c r="TTR21" s="91"/>
      <c r="TTS21" s="91"/>
      <c r="TTT21" s="91"/>
      <c r="TTU21" s="91"/>
      <c r="TTV21" s="91"/>
      <c r="TTW21" s="91"/>
      <c r="TTX21" s="91"/>
      <c r="TTY21" s="91"/>
      <c r="TTZ21" s="91"/>
      <c r="TUA21" s="91"/>
      <c r="TUB21" s="91"/>
      <c r="TUC21" s="91"/>
      <c r="TUD21" s="91"/>
      <c r="TUE21" s="91"/>
      <c r="TUF21" s="91"/>
      <c r="TUG21" s="91"/>
      <c r="TUH21" s="91"/>
      <c r="TUI21" s="91"/>
      <c r="TUJ21" s="91"/>
      <c r="TUK21" s="91"/>
      <c r="TUL21" s="91"/>
      <c r="TUM21" s="91"/>
      <c r="TUN21" s="91"/>
      <c r="TUO21" s="91"/>
      <c r="TUP21" s="91"/>
      <c r="TUQ21" s="91"/>
      <c r="TUR21" s="91"/>
      <c r="TUS21" s="91"/>
      <c r="TUT21" s="91"/>
      <c r="TUU21" s="91"/>
      <c r="TUV21" s="91"/>
      <c r="TUW21" s="91"/>
      <c r="TUX21" s="91"/>
      <c r="TUY21" s="91"/>
      <c r="TUZ21" s="91"/>
      <c r="TVA21" s="91"/>
      <c r="TVB21" s="91"/>
      <c r="TVC21" s="91"/>
      <c r="TVD21" s="91"/>
      <c r="TVE21" s="91"/>
      <c r="TVF21" s="91"/>
      <c r="TVG21" s="91"/>
      <c r="TVH21" s="91"/>
      <c r="TVI21" s="91"/>
      <c r="TVJ21" s="91"/>
      <c r="TVK21" s="91"/>
      <c r="TVL21" s="91"/>
      <c r="TVM21" s="91"/>
      <c r="TVN21" s="91"/>
      <c r="TVO21" s="91"/>
      <c r="TVP21" s="91"/>
      <c r="TVQ21" s="91"/>
      <c r="TVR21" s="91"/>
      <c r="TVS21" s="91"/>
      <c r="TVT21" s="91"/>
      <c r="TVU21" s="91"/>
      <c r="TVV21" s="91"/>
      <c r="TVW21" s="91"/>
      <c r="TVX21" s="91"/>
      <c r="TVY21" s="91"/>
      <c r="TVZ21" s="91"/>
      <c r="TWA21" s="91"/>
      <c r="TWB21" s="91"/>
      <c r="TWC21" s="91"/>
      <c r="TWD21" s="91"/>
      <c r="TWE21" s="91"/>
      <c r="TWF21" s="91"/>
      <c r="TWG21" s="91"/>
      <c r="TWH21" s="91"/>
      <c r="TWI21" s="91"/>
      <c r="TWJ21" s="91"/>
      <c r="TWK21" s="91"/>
      <c r="TWL21" s="91"/>
      <c r="TWM21" s="91"/>
      <c r="TWN21" s="91"/>
      <c r="TWO21" s="91"/>
      <c r="TWP21" s="91"/>
      <c r="TWQ21" s="91"/>
      <c r="TWR21" s="91"/>
      <c r="TWS21" s="91"/>
      <c r="TWT21" s="91"/>
      <c r="TWU21" s="91"/>
      <c r="TWV21" s="91"/>
      <c r="TWW21" s="91"/>
      <c r="TWX21" s="91"/>
      <c r="TWY21" s="91"/>
      <c r="TWZ21" s="91"/>
      <c r="TXA21" s="91"/>
      <c r="TXB21" s="91"/>
      <c r="TXC21" s="91"/>
      <c r="TXD21" s="91"/>
      <c r="TXE21" s="91"/>
      <c r="TXF21" s="91"/>
      <c r="TXG21" s="91"/>
      <c r="TXH21" s="91"/>
      <c r="TXI21" s="91"/>
      <c r="TXJ21" s="91"/>
      <c r="TXK21" s="91"/>
      <c r="TXL21" s="91"/>
      <c r="TXM21" s="91"/>
      <c r="TXN21" s="91"/>
      <c r="TXO21" s="91"/>
      <c r="TXP21" s="91"/>
      <c r="TXQ21" s="91"/>
      <c r="TXR21" s="91"/>
      <c r="TXS21" s="91"/>
      <c r="TXT21" s="91"/>
      <c r="TXU21" s="91"/>
      <c r="TXV21" s="91"/>
      <c r="TXW21" s="91"/>
      <c r="TXX21" s="91"/>
      <c r="TXY21" s="91"/>
      <c r="TXZ21" s="91"/>
      <c r="TYA21" s="91"/>
      <c r="TYB21" s="91"/>
      <c r="TYC21" s="91"/>
      <c r="TYD21" s="91"/>
      <c r="TYE21" s="91"/>
      <c r="TYF21" s="91"/>
      <c r="TYG21" s="91"/>
      <c r="TYH21" s="91"/>
      <c r="TYI21" s="91"/>
      <c r="TYJ21" s="91"/>
      <c r="TYK21" s="91"/>
      <c r="TYL21" s="91"/>
      <c r="TYM21" s="91"/>
      <c r="TYN21" s="91"/>
      <c r="TYO21" s="91"/>
      <c r="TYP21" s="91"/>
      <c r="TYQ21" s="91"/>
      <c r="TYR21" s="91"/>
      <c r="TYS21" s="91"/>
      <c r="TYT21" s="91"/>
      <c r="TYU21" s="91"/>
      <c r="TYV21" s="91"/>
      <c r="TYW21" s="91"/>
      <c r="TYX21" s="91"/>
      <c r="TYY21" s="91"/>
      <c r="TYZ21" s="91"/>
      <c r="TZA21" s="91"/>
      <c r="TZB21" s="91"/>
      <c r="TZC21" s="91"/>
      <c r="TZD21" s="91"/>
      <c r="TZE21" s="91"/>
      <c r="TZF21" s="91"/>
      <c r="TZG21" s="91"/>
      <c r="TZH21" s="91"/>
      <c r="TZI21" s="91"/>
      <c r="TZJ21" s="91"/>
      <c r="TZK21" s="91"/>
      <c r="TZL21" s="91"/>
      <c r="TZM21" s="91"/>
      <c r="TZN21" s="91"/>
      <c r="TZO21" s="91"/>
      <c r="TZP21" s="91"/>
      <c r="TZQ21" s="91"/>
      <c r="TZR21" s="91"/>
      <c r="TZS21" s="91"/>
      <c r="TZT21" s="91"/>
      <c r="TZU21" s="91"/>
      <c r="TZV21" s="91"/>
      <c r="TZW21" s="91"/>
      <c r="TZX21" s="91"/>
      <c r="TZY21" s="91"/>
      <c r="TZZ21" s="91"/>
      <c r="UAA21" s="91"/>
      <c r="UAB21" s="91"/>
      <c r="UAC21" s="91"/>
      <c r="UAD21" s="91"/>
      <c r="UAE21" s="91"/>
      <c r="UAF21" s="91"/>
      <c r="UAG21" s="91"/>
      <c r="UAH21" s="91"/>
      <c r="UAI21" s="91"/>
      <c r="UAJ21" s="91"/>
      <c r="UAK21" s="91"/>
      <c r="UAL21" s="91"/>
      <c r="UAM21" s="91"/>
      <c r="UAN21" s="91"/>
      <c r="UAO21" s="91"/>
      <c r="UAP21" s="91"/>
      <c r="UAQ21" s="91"/>
      <c r="UAR21" s="91"/>
      <c r="UAS21" s="91"/>
      <c r="UAT21" s="91"/>
      <c r="UAU21" s="91"/>
      <c r="UAV21" s="91"/>
      <c r="UAW21" s="91"/>
      <c r="UAX21" s="91"/>
      <c r="UAY21" s="91"/>
      <c r="UAZ21" s="91"/>
      <c r="UBA21" s="91"/>
      <c r="UBB21" s="91"/>
      <c r="UBC21" s="91"/>
      <c r="UBD21" s="91"/>
      <c r="UBE21" s="91"/>
      <c r="UBF21" s="91"/>
      <c r="UBG21" s="91"/>
      <c r="UBH21" s="91"/>
      <c r="UBI21" s="91"/>
      <c r="UBJ21" s="91"/>
      <c r="UBK21" s="91"/>
      <c r="UBL21" s="91"/>
      <c r="UBM21" s="91"/>
      <c r="UBN21" s="91"/>
      <c r="UBO21" s="91"/>
      <c r="UBP21" s="91"/>
      <c r="UBQ21" s="91"/>
      <c r="UBR21" s="91"/>
      <c r="UBS21" s="91"/>
      <c r="UBT21" s="91"/>
      <c r="UBU21" s="91"/>
      <c r="UBV21" s="91"/>
      <c r="UBW21" s="91"/>
      <c r="UBX21" s="91"/>
      <c r="UBY21" s="91"/>
      <c r="UBZ21" s="91"/>
      <c r="UCA21" s="91"/>
      <c r="UCB21" s="91"/>
      <c r="UCC21" s="91"/>
      <c r="UCD21" s="91"/>
      <c r="UCE21" s="91"/>
      <c r="UCF21" s="91"/>
      <c r="UCG21" s="91"/>
      <c r="UCH21" s="91"/>
      <c r="UCI21" s="91"/>
      <c r="UCJ21" s="91"/>
      <c r="UCK21" s="91"/>
      <c r="UCL21" s="91"/>
      <c r="UCM21" s="91"/>
      <c r="UCN21" s="91"/>
      <c r="UCO21" s="91"/>
      <c r="UCP21" s="91"/>
      <c r="UCQ21" s="91"/>
      <c r="UCR21" s="91"/>
      <c r="UCS21" s="91"/>
      <c r="UCT21" s="91"/>
      <c r="UCU21" s="91"/>
      <c r="UCV21" s="91"/>
      <c r="UCW21" s="91"/>
      <c r="UCX21" s="91"/>
      <c r="UCY21" s="91"/>
      <c r="UCZ21" s="91"/>
      <c r="UDA21" s="91"/>
      <c r="UDB21" s="91"/>
      <c r="UDC21" s="91"/>
      <c r="UDD21" s="91"/>
      <c r="UDE21" s="91"/>
      <c r="UDF21" s="91"/>
      <c r="UDG21" s="91"/>
      <c r="UDH21" s="91"/>
      <c r="UDI21" s="91"/>
      <c r="UDJ21" s="91"/>
      <c r="UDK21" s="91"/>
      <c r="UDL21" s="91"/>
      <c r="UDM21" s="91"/>
      <c r="UDN21" s="91"/>
      <c r="UDO21" s="91"/>
      <c r="UDP21" s="91"/>
      <c r="UDQ21" s="91"/>
      <c r="UDR21" s="91"/>
      <c r="UDS21" s="91"/>
      <c r="UDT21" s="91"/>
      <c r="UDU21" s="91"/>
      <c r="UDV21" s="91"/>
      <c r="UDW21" s="91"/>
      <c r="UDX21" s="91"/>
      <c r="UDY21" s="91"/>
      <c r="UDZ21" s="91"/>
      <c r="UEA21" s="91"/>
      <c r="UEB21" s="91"/>
      <c r="UEC21" s="91"/>
      <c r="UED21" s="91"/>
      <c r="UEE21" s="91"/>
      <c r="UEF21" s="91"/>
      <c r="UEG21" s="91"/>
      <c r="UEH21" s="91"/>
      <c r="UEI21" s="91"/>
      <c r="UEJ21" s="91"/>
      <c r="UEK21" s="91"/>
      <c r="UEL21" s="91"/>
      <c r="UEM21" s="91"/>
      <c r="UEN21" s="91"/>
      <c r="UEO21" s="91"/>
      <c r="UEP21" s="91"/>
      <c r="UEQ21" s="91"/>
      <c r="UER21" s="91"/>
      <c r="UES21" s="91"/>
      <c r="UET21" s="91"/>
      <c r="UEU21" s="91"/>
      <c r="UEV21" s="91"/>
      <c r="UEW21" s="91"/>
      <c r="UEX21" s="91"/>
      <c r="UEY21" s="91"/>
      <c r="UEZ21" s="91"/>
      <c r="UFA21" s="91"/>
      <c r="UFB21" s="91"/>
      <c r="UFC21" s="91"/>
      <c r="UFD21" s="91"/>
      <c r="UFE21" s="91"/>
      <c r="UFF21" s="91"/>
      <c r="UFG21" s="91"/>
      <c r="UFH21" s="91"/>
      <c r="UFI21" s="91"/>
      <c r="UFJ21" s="91"/>
      <c r="UFK21" s="91"/>
      <c r="UFL21" s="91"/>
      <c r="UFM21" s="91"/>
      <c r="UFN21" s="91"/>
      <c r="UFO21" s="91"/>
      <c r="UFP21" s="91"/>
      <c r="UFQ21" s="91"/>
      <c r="UFR21" s="91"/>
      <c r="UFS21" s="91"/>
      <c r="UFT21" s="91"/>
      <c r="UFU21" s="91"/>
      <c r="UFV21" s="91"/>
      <c r="UFW21" s="91"/>
      <c r="UFX21" s="91"/>
      <c r="UFY21" s="91"/>
      <c r="UFZ21" s="91"/>
      <c r="UGA21" s="91"/>
      <c r="UGB21" s="91"/>
      <c r="UGC21" s="91"/>
      <c r="UGD21" s="91"/>
      <c r="UGE21" s="91"/>
      <c r="UGF21" s="91"/>
      <c r="UGG21" s="91"/>
      <c r="UGH21" s="91"/>
      <c r="UGI21" s="91"/>
      <c r="UGJ21" s="91"/>
      <c r="UGK21" s="91"/>
      <c r="UGL21" s="91"/>
      <c r="UGM21" s="91"/>
      <c r="UGN21" s="91"/>
      <c r="UGO21" s="91"/>
      <c r="UGP21" s="91"/>
      <c r="UGQ21" s="91"/>
      <c r="UGR21" s="91"/>
      <c r="UGS21" s="91"/>
      <c r="UGT21" s="91"/>
      <c r="UGU21" s="91"/>
      <c r="UGV21" s="91"/>
      <c r="UGW21" s="91"/>
      <c r="UGX21" s="91"/>
      <c r="UGY21" s="91"/>
      <c r="UGZ21" s="91"/>
      <c r="UHA21" s="91"/>
      <c r="UHB21" s="91"/>
      <c r="UHC21" s="91"/>
      <c r="UHD21" s="91"/>
      <c r="UHE21" s="91"/>
      <c r="UHF21" s="91"/>
      <c r="UHG21" s="91"/>
      <c r="UHH21" s="91"/>
      <c r="UHI21" s="91"/>
      <c r="UHJ21" s="91"/>
      <c r="UHK21" s="91"/>
      <c r="UHL21" s="91"/>
      <c r="UHM21" s="91"/>
      <c r="UHN21" s="91"/>
      <c r="UHO21" s="91"/>
      <c r="UHP21" s="91"/>
      <c r="UHQ21" s="91"/>
      <c r="UHR21" s="91"/>
      <c r="UHS21" s="91"/>
      <c r="UHT21" s="91"/>
      <c r="UHU21" s="91"/>
      <c r="UHV21" s="91"/>
      <c r="UHW21" s="91"/>
      <c r="UHX21" s="91"/>
      <c r="UHY21" s="91"/>
      <c r="UHZ21" s="91"/>
      <c r="UIA21" s="91"/>
      <c r="UIB21" s="91"/>
      <c r="UIC21" s="91"/>
      <c r="UID21" s="91"/>
      <c r="UIE21" s="91"/>
      <c r="UIF21" s="91"/>
      <c r="UIG21" s="91"/>
      <c r="UIH21" s="91"/>
      <c r="UII21" s="91"/>
      <c r="UIJ21" s="91"/>
      <c r="UIK21" s="91"/>
      <c r="UIL21" s="91"/>
      <c r="UIM21" s="91"/>
      <c r="UIN21" s="91"/>
      <c r="UIO21" s="91"/>
      <c r="UIP21" s="91"/>
      <c r="UIQ21" s="91"/>
      <c r="UIR21" s="91"/>
      <c r="UIS21" s="91"/>
      <c r="UIT21" s="91"/>
      <c r="UIU21" s="91"/>
      <c r="UIV21" s="91"/>
      <c r="UIW21" s="91"/>
      <c r="UIX21" s="91"/>
      <c r="UIY21" s="91"/>
      <c r="UIZ21" s="91"/>
      <c r="UJA21" s="91"/>
      <c r="UJB21" s="91"/>
      <c r="UJC21" s="91"/>
      <c r="UJD21" s="91"/>
      <c r="UJE21" s="91"/>
      <c r="UJF21" s="91"/>
      <c r="UJG21" s="91"/>
      <c r="UJH21" s="91"/>
      <c r="UJI21" s="91"/>
      <c r="UJJ21" s="91"/>
      <c r="UJK21" s="91"/>
      <c r="UJL21" s="91"/>
      <c r="UJM21" s="91"/>
      <c r="UJN21" s="91"/>
      <c r="UJO21" s="91"/>
      <c r="UJP21" s="91"/>
      <c r="UJQ21" s="91"/>
      <c r="UJR21" s="91"/>
      <c r="UJS21" s="91"/>
      <c r="UJT21" s="91"/>
      <c r="UJU21" s="91"/>
      <c r="UJV21" s="91"/>
      <c r="UJW21" s="91"/>
      <c r="UJX21" s="91"/>
      <c r="UJY21" s="91"/>
      <c r="UJZ21" s="91"/>
      <c r="UKA21" s="91"/>
      <c r="UKB21" s="91"/>
      <c r="UKC21" s="91"/>
      <c r="UKD21" s="91"/>
      <c r="UKE21" s="91"/>
      <c r="UKF21" s="91"/>
      <c r="UKG21" s="91"/>
      <c r="UKH21" s="91"/>
      <c r="UKI21" s="91"/>
      <c r="UKJ21" s="91"/>
      <c r="UKK21" s="91"/>
      <c r="UKL21" s="91"/>
      <c r="UKM21" s="91"/>
      <c r="UKN21" s="91"/>
      <c r="UKO21" s="91"/>
      <c r="UKP21" s="91"/>
      <c r="UKQ21" s="91"/>
      <c r="UKR21" s="91"/>
      <c r="UKS21" s="91"/>
      <c r="UKT21" s="91"/>
      <c r="UKU21" s="91"/>
      <c r="UKV21" s="91"/>
      <c r="UKW21" s="91"/>
      <c r="UKX21" s="91"/>
      <c r="UKY21" s="91"/>
      <c r="UKZ21" s="91"/>
      <c r="ULA21" s="91"/>
      <c r="ULB21" s="91"/>
      <c r="ULC21" s="91"/>
      <c r="ULD21" s="91"/>
      <c r="ULE21" s="91"/>
      <c r="ULF21" s="91"/>
      <c r="ULG21" s="91"/>
      <c r="ULH21" s="91"/>
      <c r="ULI21" s="91"/>
      <c r="ULJ21" s="91"/>
      <c r="ULK21" s="91"/>
      <c r="ULL21" s="91"/>
      <c r="ULM21" s="91"/>
      <c r="ULN21" s="91"/>
      <c r="ULO21" s="91"/>
      <c r="ULP21" s="91"/>
      <c r="ULQ21" s="91"/>
      <c r="ULR21" s="91"/>
      <c r="ULS21" s="91"/>
      <c r="ULT21" s="91"/>
      <c r="ULU21" s="91"/>
      <c r="ULV21" s="91"/>
      <c r="ULW21" s="91"/>
      <c r="ULX21" s="91"/>
      <c r="ULY21" s="91"/>
      <c r="ULZ21" s="91"/>
      <c r="UMA21" s="91"/>
      <c r="UMB21" s="91"/>
      <c r="UMC21" s="91"/>
      <c r="UMD21" s="91"/>
      <c r="UME21" s="91"/>
      <c r="UMF21" s="91"/>
      <c r="UMG21" s="91"/>
      <c r="UMH21" s="91"/>
      <c r="UMI21" s="91"/>
      <c r="UMJ21" s="91"/>
      <c r="UMK21" s="91"/>
      <c r="UML21" s="91"/>
      <c r="UMM21" s="91"/>
      <c r="UMN21" s="91"/>
      <c r="UMO21" s="91"/>
      <c r="UMP21" s="91"/>
      <c r="UMQ21" s="91"/>
      <c r="UMR21" s="91"/>
      <c r="UMS21" s="91"/>
      <c r="UMT21" s="91"/>
      <c r="UMU21" s="91"/>
      <c r="UMV21" s="91"/>
      <c r="UMW21" s="91"/>
      <c r="UMX21" s="91"/>
      <c r="UMY21" s="91"/>
      <c r="UMZ21" s="91"/>
      <c r="UNA21" s="91"/>
      <c r="UNB21" s="91"/>
      <c r="UNC21" s="91"/>
      <c r="UND21" s="91"/>
      <c r="UNE21" s="91"/>
      <c r="UNF21" s="91"/>
      <c r="UNG21" s="91"/>
      <c r="UNH21" s="91"/>
      <c r="UNI21" s="91"/>
      <c r="UNJ21" s="91"/>
      <c r="UNK21" s="91"/>
      <c r="UNL21" s="91"/>
      <c r="UNM21" s="91"/>
      <c r="UNN21" s="91"/>
      <c r="UNO21" s="91"/>
      <c r="UNP21" s="91"/>
      <c r="UNQ21" s="91"/>
      <c r="UNR21" s="91"/>
      <c r="UNS21" s="91"/>
      <c r="UNT21" s="91"/>
      <c r="UNU21" s="91"/>
      <c r="UNV21" s="91"/>
      <c r="UNW21" s="91"/>
      <c r="UNX21" s="91"/>
      <c r="UNY21" s="91"/>
      <c r="UNZ21" s="91"/>
      <c r="UOA21" s="91"/>
      <c r="UOB21" s="91"/>
      <c r="UOC21" s="91"/>
      <c r="UOD21" s="91"/>
      <c r="UOE21" s="91"/>
      <c r="UOF21" s="91"/>
      <c r="UOG21" s="91"/>
      <c r="UOH21" s="91"/>
      <c r="UOI21" s="91"/>
      <c r="UOJ21" s="91"/>
      <c r="UOK21" s="91"/>
      <c r="UOL21" s="91"/>
      <c r="UOM21" s="91"/>
      <c r="UON21" s="91"/>
      <c r="UOO21" s="91"/>
      <c r="UOP21" s="91"/>
      <c r="UOQ21" s="91"/>
      <c r="UOR21" s="91"/>
      <c r="UOS21" s="91"/>
      <c r="UOT21" s="91"/>
      <c r="UOU21" s="91"/>
      <c r="UOV21" s="91"/>
      <c r="UOW21" s="91"/>
      <c r="UOX21" s="91"/>
      <c r="UOY21" s="91"/>
      <c r="UOZ21" s="91"/>
      <c r="UPA21" s="91"/>
      <c r="UPB21" s="91"/>
      <c r="UPC21" s="91"/>
      <c r="UPD21" s="91"/>
      <c r="UPE21" s="91"/>
      <c r="UPF21" s="91"/>
      <c r="UPG21" s="91"/>
      <c r="UPH21" s="91"/>
      <c r="UPI21" s="91"/>
      <c r="UPJ21" s="91"/>
      <c r="UPK21" s="91"/>
      <c r="UPL21" s="91"/>
      <c r="UPM21" s="91"/>
      <c r="UPN21" s="91"/>
      <c r="UPO21" s="91"/>
      <c r="UPP21" s="91"/>
      <c r="UPQ21" s="91"/>
      <c r="UPR21" s="91"/>
      <c r="UPS21" s="91"/>
      <c r="UPT21" s="91"/>
      <c r="UPU21" s="91"/>
      <c r="UPV21" s="91"/>
      <c r="UPW21" s="91"/>
      <c r="UPX21" s="91"/>
      <c r="UPY21" s="91"/>
      <c r="UPZ21" s="91"/>
      <c r="UQA21" s="91"/>
      <c r="UQB21" s="91"/>
      <c r="UQC21" s="91"/>
      <c r="UQD21" s="91"/>
      <c r="UQE21" s="91"/>
      <c r="UQF21" s="91"/>
      <c r="UQG21" s="91"/>
      <c r="UQH21" s="91"/>
      <c r="UQI21" s="91"/>
      <c r="UQJ21" s="91"/>
      <c r="UQK21" s="91"/>
      <c r="UQL21" s="91"/>
      <c r="UQM21" s="91"/>
      <c r="UQN21" s="91"/>
      <c r="UQO21" s="91"/>
      <c r="UQP21" s="91"/>
      <c r="UQQ21" s="91"/>
      <c r="UQR21" s="91"/>
      <c r="UQS21" s="91"/>
      <c r="UQT21" s="91"/>
      <c r="UQU21" s="91"/>
      <c r="UQV21" s="91"/>
      <c r="UQW21" s="91"/>
      <c r="UQX21" s="91"/>
      <c r="UQY21" s="91"/>
      <c r="UQZ21" s="91"/>
      <c r="URA21" s="91"/>
      <c r="URB21" s="91"/>
      <c r="URC21" s="91"/>
      <c r="URD21" s="91"/>
      <c r="URE21" s="91"/>
      <c r="URF21" s="91"/>
      <c r="URG21" s="91"/>
      <c r="URH21" s="91"/>
      <c r="URI21" s="91"/>
      <c r="URJ21" s="91"/>
      <c r="URK21" s="91"/>
      <c r="URL21" s="91"/>
      <c r="URM21" s="91"/>
      <c r="URN21" s="91"/>
      <c r="URO21" s="91"/>
      <c r="URP21" s="91"/>
      <c r="URQ21" s="91"/>
      <c r="URR21" s="91"/>
      <c r="URS21" s="91"/>
      <c r="URT21" s="91"/>
      <c r="URU21" s="91"/>
      <c r="URV21" s="91"/>
      <c r="URW21" s="91"/>
      <c r="URX21" s="91"/>
      <c r="URY21" s="91"/>
      <c r="URZ21" s="91"/>
      <c r="USA21" s="91"/>
      <c r="USB21" s="91"/>
      <c r="USC21" s="91"/>
      <c r="USD21" s="91"/>
      <c r="USE21" s="91"/>
      <c r="USF21" s="91"/>
      <c r="USG21" s="91"/>
      <c r="USH21" s="91"/>
      <c r="USI21" s="91"/>
      <c r="USJ21" s="91"/>
      <c r="USK21" s="91"/>
      <c r="USL21" s="91"/>
      <c r="USM21" s="91"/>
      <c r="USN21" s="91"/>
      <c r="USO21" s="91"/>
      <c r="USP21" s="91"/>
      <c r="USQ21" s="91"/>
      <c r="USR21" s="91"/>
      <c r="USS21" s="91"/>
      <c r="UST21" s="91"/>
      <c r="USU21" s="91"/>
      <c r="USV21" s="91"/>
      <c r="USW21" s="91"/>
      <c r="USX21" s="91"/>
      <c r="USY21" s="91"/>
      <c r="USZ21" s="91"/>
      <c r="UTA21" s="91"/>
      <c r="UTB21" s="91"/>
      <c r="UTC21" s="91"/>
      <c r="UTD21" s="91"/>
      <c r="UTE21" s="91"/>
      <c r="UTF21" s="91"/>
      <c r="UTG21" s="91"/>
      <c r="UTH21" s="91"/>
      <c r="UTI21" s="91"/>
      <c r="UTJ21" s="91"/>
      <c r="UTK21" s="91"/>
      <c r="UTL21" s="91"/>
      <c r="UTM21" s="91"/>
      <c r="UTN21" s="91"/>
      <c r="UTO21" s="91"/>
      <c r="UTP21" s="91"/>
      <c r="UTQ21" s="91"/>
      <c r="UTR21" s="91"/>
      <c r="UTS21" s="91"/>
      <c r="UTT21" s="91"/>
      <c r="UTU21" s="91"/>
      <c r="UTV21" s="91"/>
      <c r="UTW21" s="91"/>
      <c r="UTX21" s="91"/>
      <c r="UTY21" s="91"/>
      <c r="UTZ21" s="91"/>
      <c r="UUA21" s="91"/>
      <c r="UUB21" s="91"/>
      <c r="UUC21" s="91"/>
      <c r="UUD21" s="91"/>
      <c r="UUE21" s="91"/>
      <c r="UUF21" s="91"/>
      <c r="UUG21" s="91"/>
      <c r="UUH21" s="91"/>
      <c r="UUI21" s="91"/>
      <c r="UUJ21" s="91"/>
      <c r="UUK21" s="91"/>
      <c r="UUL21" s="91"/>
      <c r="UUM21" s="91"/>
      <c r="UUN21" s="91"/>
      <c r="UUO21" s="91"/>
      <c r="UUP21" s="91"/>
      <c r="UUQ21" s="91"/>
      <c r="UUR21" s="91"/>
      <c r="UUS21" s="91"/>
      <c r="UUT21" s="91"/>
      <c r="UUU21" s="91"/>
      <c r="UUV21" s="91"/>
      <c r="UUW21" s="91"/>
      <c r="UUX21" s="91"/>
      <c r="UUY21" s="91"/>
      <c r="UUZ21" s="91"/>
      <c r="UVA21" s="91"/>
      <c r="UVB21" s="91"/>
      <c r="UVC21" s="91"/>
      <c r="UVD21" s="91"/>
      <c r="UVE21" s="91"/>
      <c r="UVF21" s="91"/>
      <c r="UVG21" s="91"/>
      <c r="UVH21" s="91"/>
      <c r="UVI21" s="91"/>
      <c r="UVJ21" s="91"/>
      <c r="UVK21" s="91"/>
      <c r="UVL21" s="91"/>
      <c r="UVM21" s="91"/>
      <c r="UVN21" s="91"/>
      <c r="UVO21" s="91"/>
      <c r="UVP21" s="91"/>
      <c r="UVQ21" s="91"/>
      <c r="UVR21" s="91"/>
      <c r="UVS21" s="91"/>
      <c r="UVT21" s="91"/>
      <c r="UVU21" s="91"/>
      <c r="UVV21" s="91"/>
      <c r="UVW21" s="91"/>
      <c r="UVX21" s="91"/>
      <c r="UVY21" s="91"/>
      <c r="UVZ21" s="91"/>
      <c r="UWA21" s="91"/>
      <c r="UWB21" s="91"/>
      <c r="UWC21" s="91"/>
      <c r="UWD21" s="91"/>
      <c r="UWE21" s="91"/>
      <c r="UWF21" s="91"/>
      <c r="UWG21" s="91"/>
      <c r="UWH21" s="91"/>
      <c r="UWI21" s="91"/>
      <c r="UWJ21" s="91"/>
      <c r="UWK21" s="91"/>
      <c r="UWL21" s="91"/>
      <c r="UWM21" s="91"/>
      <c r="UWN21" s="91"/>
      <c r="UWO21" s="91"/>
      <c r="UWP21" s="91"/>
      <c r="UWQ21" s="91"/>
      <c r="UWR21" s="91"/>
      <c r="UWS21" s="91"/>
      <c r="UWT21" s="91"/>
      <c r="UWU21" s="91"/>
      <c r="UWV21" s="91"/>
      <c r="UWW21" s="91"/>
      <c r="UWX21" s="91"/>
      <c r="UWY21" s="91"/>
      <c r="UWZ21" s="91"/>
      <c r="UXA21" s="91"/>
      <c r="UXB21" s="91"/>
      <c r="UXC21" s="91"/>
      <c r="UXD21" s="91"/>
      <c r="UXE21" s="91"/>
      <c r="UXF21" s="91"/>
      <c r="UXG21" s="91"/>
      <c r="UXH21" s="91"/>
      <c r="UXI21" s="91"/>
      <c r="UXJ21" s="91"/>
      <c r="UXK21" s="91"/>
      <c r="UXL21" s="91"/>
      <c r="UXM21" s="91"/>
      <c r="UXN21" s="91"/>
      <c r="UXO21" s="91"/>
      <c r="UXP21" s="91"/>
      <c r="UXQ21" s="91"/>
      <c r="UXR21" s="91"/>
      <c r="UXS21" s="91"/>
      <c r="UXT21" s="91"/>
      <c r="UXU21" s="91"/>
      <c r="UXV21" s="91"/>
      <c r="UXW21" s="91"/>
      <c r="UXX21" s="91"/>
      <c r="UXY21" s="91"/>
      <c r="UXZ21" s="91"/>
      <c r="UYA21" s="91"/>
      <c r="UYB21" s="91"/>
      <c r="UYC21" s="91"/>
      <c r="UYD21" s="91"/>
      <c r="UYE21" s="91"/>
      <c r="UYF21" s="91"/>
      <c r="UYG21" s="91"/>
      <c r="UYH21" s="91"/>
      <c r="UYI21" s="91"/>
      <c r="UYJ21" s="91"/>
      <c r="UYK21" s="91"/>
      <c r="UYL21" s="91"/>
      <c r="UYM21" s="91"/>
      <c r="UYN21" s="91"/>
      <c r="UYO21" s="91"/>
      <c r="UYP21" s="91"/>
      <c r="UYQ21" s="91"/>
      <c r="UYR21" s="91"/>
      <c r="UYS21" s="91"/>
      <c r="UYT21" s="91"/>
      <c r="UYU21" s="91"/>
      <c r="UYV21" s="91"/>
      <c r="UYW21" s="91"/>
      <c r="UYX21" s="91"/>
      <c r="UYY21" s="91"/>
      <c r="UYZ21" s="91"/>
      <c r="UZA21" s="91"/>
      <c r="UZB21" s="91"/>
      <c r="UZC21" s="91"/>
      <c r="UZD21" s="91"/>
      <c r="UZE21" s="91"/>
      <c r="UZF21" s="91"/>
      <c r="UZG21" s="91"/>
      <c r="UZH21" s="91"/>
      <c r="UZI21" s="91"/>
      <c r="UZJ21" s="91"/>
      <c r="UZK21" s="91"/>
      <c r="UZL21" s="91"/>
      <c r="UZM21" s="91"/>
      <c r="UZN21" s="91"/>
      <c r="UZO21" s="91"/>
      <c r="UZP21" s="91"/>
      <c r="UZQ21" s="91"/>
      <c r="UZR21" s="91"/>
      <c r="UZS21" s="91"/>
      <c r="UZT21" s="91"/>
      <c r="UZU21" s="91"/>
      <c r="UZV21" s="91"/>
      <c r="UZW21" s="91"/>
      <c r="UZX21" s="91"/>
      <c r="UZY21" s="91"/>
      <c r="UZZ21" s="91"/>
      <c r="VAA21" s="91"/>
      <c r="VAB21" s="91"/>
      <c r="VAC21" s="91"/>
      <c r="VAD21" s="91"/>
      <c r="VAE21" s="91"/>
      <c r="VAF21" s="91"/>
      <c r="VAG21" s="91"/>
      <c r="VAH21" s="91"/>
      <c r="VAI21" s="91"/>
      <c r="VAJ21" s="91"/>
      <c r="VAK21" s="91"/>
      <c r="VAL21" s="91"/>
      <c r="VAM21" s="91"/>
      <c r="VAN21" s="91"/>
      <c r="VAO21" s="91"/>
      <c r="VAP21" s="91"/>
      <c r="VAQ21" s="91"/>
      <c r="VAR21" s="91"/>
      <c r="VAS21" s="91"/>
      <c r="VAT21" s="91"/>
      <c r="VAU21" s="91"/>
      <c r="VAV21" s="91"/>
      <c r="VAW21" s="91"/>
      <c r="VAX21" s="91"/>
      <c r="VAY21" s="91"/>
      <c r="VAZ21" s="91"/>
      <c r="VBA21" s="91"/>
      <c r="VBB21" s="91"/>
      <c r="VBC21" s="91"/>
      <c r="VBD21" s="91"/>
      <c r="VBE21" s="91"/>
      <c r="VBF21" s="91"/>
      <c r="VBG21" s="91"/>
      <c r="VBH21" s="91"/>
      <c r="VBI21" s="91"/>
      <c r="VBJ21" s="91"/>
      <c r="VBK21" s="91"/>
      <c r="VBL21" s="91"/>
      <c r="VBM21" s="91"/>
      <c r="VBN21" s="91"/>
      <c r="VBO21" s="91"/>
      <c r="VBP21" s="91"/>
      <c r="VBQ21" s="91"/>
      <c r="VBR21" s="91"/>
      <c r="VBS21" s="91"/>
      <c r="VBT21" s="91"/>
      <c r="VBU21" s="91"/>
      <c r="VBV21" s="91"/>
      <c r="VBW21" s="91"/>
      <c r="VBX21" s="91"/>
      <c r="VBY21" s="91"/>
      <c r="VBZ21" s="91"/>
      <c r="VCA21" s="91"/>
      <c r="VCB21" s="91"/>
      <c r="VCC21" s="91"/>
      <c r="VCD21" s="91"/>
      <c r="VCE21" s="91"/>
      <c r="VCF21" s="91"/>
      <c r="VCG21" s="91"/>
      <c r="VCH21" s="91"/>
      <c r="VCI21" s="91"/>
      <c r="VCJ21" s="91"/>
      <c r="VCK21" s="91"/>
      <c r="VCL21" s="91"/>
      <c r="VCM21" s="91"/>
      <c r="VCN21" s="91"/>
      <c r="VCO21" s="91"/>
      <c r="VCP21" s="91"/>
      <c r="VCQ21" s="91"/>
      <c r="VCR21" s="91"/>
      <c r="VCS21" s="91"/>
      <c r="VCT21" s="91"/>
      <c r="VCU21" s="91"/>
      <c r="VCV21" s="91"/>
      <c r="VCW21" s="91"/>
      <c r="VCX21" s="91"/>
      <c r="VCY21" s="91"/>
      <c r="VCZ21" s="91"/>
      <c r="VDA21" s="91"/>
      <c r="VDB21" s="91"/>
      <c r="VDC21" s="91"/>
      <c r="VDD21" s="91"/>
      <c r="VDE21" s="91"/>
      <c r="VDF21" s="91"/>
      <c r="VDG21" s="91"/>
      <c r="VDH21" s="91"/>
      <c r="VDI21" s="91"/>
      <c r="VDJ21" s="91"/>
      <c r="VDK21" s="91"/>
      <c r="VDL21" s="91"/>
      <c r="VDM21" s="91"/>
      <c r="VDN21" s="91"/>
      <c r="VDO21" s="91"/>
      <c r="VDP21" s="91"/>
      <c r="VDQ21" s="91"/>
      <c r="VDR21" s="91"/>
      <c r="VDS21" s="91"/>
      <c r="VDT21" s="91"/>
      <c r="VDU21" s="91"/>
      <c r="VDV21" s="91"/>
      <c r="VDW21" s="91"/>
      <c r="VDX21" s="91"/>
      <c r="VDY21" s="91"/>
      <c r="VDZ21" s="91"/>
      <c r="VEA21" s="91"/>
      <c r="VEB21" s="91"/>
      <c r="VEC21" s="91"/>
      <c r="VED21" s="91"/>
      <c r="VEE21" s="91"/>
      <c r="VEF21" s="91"/>
      <c r="VEG21" s="91"/>
      <c r="VEH21" s="91"/>
      <c r="VEI21" s="91"/>
      <c r="VEJ21" s="91"/>
      <c r="VEK21" s="91"/>
      <c r="VEL21" s="91"/>
      <c r="VEM21" s="91"/>
      <c r="VEN21" s="91"/>
      <c r="VEO21" s="91"/>
      <c r="VEP21" s="91"/>
      <c r="VEQ21" s="91"/>
      <c r="VER21" s="91"/>
      <c r="VES21" s="91"/>
      <c r="VET21" s="91"/>
      <c r="VEU21" s="91"/>
      <c r="VEV21" s="91"/>
      <c r="VEW21" s="91"/>
      <c r="VEX21" s="91"/>
      <c r="VEY21" s="91"/>
      <c r="VEZ21" s="91"/>
      <c r="VFA21" s="91"/>
      <c r="VFB21" s="91"/>
      <c r="VFC21" s="91"/>
      <c r="VFD21" s="91"/>
      <c r="VFE21" s="91"/>
      <c r="VFF21" s="91"/>
      <c r="VFG21" s="91"/>
      <c r="VFH21" s="91"/>
      <c r="VFI21" s="91"/>
      <c r="VFJ21" s="91"/>
      <c r="VFK21" s="91"/>
      <c r="VFL21" s="91"/>
      <c r="VFM21" s="91"/>
      <c r="VFN21" s="91"/>
      <c r="VFO21" s="91"/>
      <c r="VFP21" s="91"/>
      <c r="VFQ21" s="91"/>
      <c r="VFR21" s="91"/>
      <c r="VFS21" s="91"/>
      <c r="VFT21" s="91"/>
      <c r="VFU21" s="91"/>
      <c r="VFV21" s="91"/>
      <c r="VFW21" s="91"/>
      <c r="VFX21" s="91"/>
      <c r="VFY21" s="91"/>
      <c r="VFZ21" s="91"/>
      <c r="VGA21" s="91"/>
      <c r="VGB21" s="91"/>
      <c r="VGC21" s="91"/>
      <c r="VGD21" s="91"/>
      <c r="VGE21" s="91"/>
      <c r="VGF21" s="91"/>
      <c r="VGG21" s="91"/>
      <c r="VGH21" s="91"/>
      <c r="VGI21" s="91"/>
      <c r="VGJ21" s="91"/>
      <c r="VGK21" s="91"/>
      <c r="VGL21" s="91"/>
      <c r="VGM21" s="91"/>
      <c r="VGN21" s="91"/>
      <c r="VGO21" s="91"/>
      <c r="VGP21" s="91"/>
      <c r="VGQ21" s="91"/>
      <c r="VGR21" s="91"/>
      <c r="VGS21" s="91"/>
      <c r="VGT21" s="91"/>
      <c r="VGU21" s="91"/>
      <c r="VGV21" s="91"/>
      <c r="VGW21" s="91"/>
      <c r="VGX21" s="91"/>
      <c r="VGY21" s="91"/>
      <c r="VGZ21" s="91"/>
      <c r="VHA21" s="91"/>
      <c r="VHB21" s="91"/>
      <c r="VHC21" s="91"/>
      <c r="VHD21" s="91"/>
      <c r="VHE21" s="91"/>
      <c r="VHF21" s="91"/>
      <c r="VHG21" s="91"/>
      <c r="VHH21" s="91"/>
      <c r="VHI21" s="91"/>
      <c r="VHJ21" s="91"/>
      <c r="VHK21" s="91"/>
      <c r="VHL21" s="91"/>
      <c r="VHM21" s="91"/>
      <c r="VHN21" s="91"/>
      <c r="VHO21" s="91"/>
      <c r="VHP21" s="91"/>
      <c r="VHQ21" s="91"/>
      <c r="VHR21" s="91"/>
      <c r="VHS21" s="91"/>
      <c r="VHT21" s="91"/>
      <c r="VHU21" s="91"/>
      <c r="VHV21" s="91"/>
      <c r="VHW21" s="91"/>
      <c r="VHX21" s="91"/>
      <c r="VHY21" s="91"/>
      <c r="VHZ21" s="91"/>
      <c r="VIA21" s="91"/>
      <c r="VIB21" s="91"/>
      <c r="VIC21" s="91"/>
      <c r="VID21" s="91"/>
      <c r="VIE21" s="91"/>
      <c r="VIF21" s="91"/>
      <c r="VIG21" s="91"/>
      <c r="VIH21" s="91"/>
      <c r="VII21" s="91"/>
      <c r="VIJ21" s="91"/>
      <c r="VIK21" s="91"/>
      <c r="VIL21" s="91"/>
      <c r="VIM21" s="91"/>
      <c r="VIN21" s="91"/>
      <c r="VIO21" s="91"/>
      <c r="VIP21" s="91"/>
      <c r="VIQ21" s="91"/>
      <c r="VIR21" s="91"/>
      <c r="VIS21" s="91"/>
      <c r="VIT21" s="91"/>
      <c r="VIU21" s="91"/>
      <c r="VIV21" s="91"/>
      <c r="VIW21" s="91"/>
      <c r="VIX21" s="91"/>
      <c r="VIY21" s="91"/>
      <c r="VIZ21" s="91"/>
      <c r="VJA21" s="91"/>
      <c r="VJB21" s="91"/>
      <c r="VJC21" s="91"/>
      <c r="VJD21" s="91"/>
      <c r="VJE21" s="91"/>
      <c r="VJF21" s="91"/>
      <c r="VJG21" s="91"/>
      <c r="VJH21" s="91"/>
      <c r="VJI21" s="91"/>
      <c r="VJJ21" s="91"/>
      <c r="VJK21" s="91"/>
      <c r="VJL21" s="91"/>
      <c r="VJM21" s="91"/>
      <c r="VJN21" s="91"/>
      <c r="VJO21" s="91"/>
      <c r="VJP21" s="91"/>
      <c r="VJQ21" s="91"/>
      <c r="VJR21" s="91"/>
      <c r="VJS21" s="91"/>
      <c r="VJT21" s="91"/>
      <c r="VJU21" s="91"/>
      <c r="VJV21" s="91"/>
      <c r="VJW21" s="91"/>
      <c r="VJX21" s="91"/>
      <c r="VJY21" s="91"/>
      <c r="VJZ21" s="91"/>
      <c r="VKA21" s="91"/>
      <c r="VKB21" s="91"/>
      <c r="VKC21" s="91"/>
      <c r="VKD21" s="91"/>
      <c r="VKE21" s="91"/>
      <c r="VKF21" s="91"/>
      <c r="VKG21" s="91"/>
      <c r="VKH21" s="91"/>
      <c r="VKI21" s="91"/>
      <c r="VKJ21" s="91"/>
      <c r="VKK21" s="91"/>
      <c r="VKL21" s="91"/>
      <c r="VKM21" s="91"/>
      <c r="VKN21" s="91"/>
      <c r="VKO21" s="91"/>
      <c r="VKP21" s="91"/>
      <c r="VKQ21" s="91"/>
      <c r="VKR21" s="91"/>
      <c r="VKS21" s="91"/>
      <c r="VKT21" s="91"/>
      <c r="VKU21" s="91"/>
      <c r="VKV21" s="91"/>
      <c r="VKW21" s="91"/>
      <c r="VKX21" s="91"/>
      <c r="VKY21" s="91"/>
      <c r="VKZ21" s="91"/>
      <c r="VLA21" s="91"/>
      <c r="VLB21" s="91"/>
      <c r="VLC21" s="91"/>
      <c r="VLD21" s="91"/>
      <c r="VLE21" s="91"/>
      <c r="VLF21" s="91"/>
      <c r="VLG21" s="91"/>
      <c r="VLH21" s="91"/>
      <c r="VLI21" s="91"/>
      <c r="VLJ21" s="91"/>
      <c r="VLK21" s="91"/>
      <c r="VLL21" s="91"/>
      <c r="VLM21" s="91"/>
      <c r="VLN21" s="91"/>
      <c r="VLO21" s="91"/>
      <c r="VLP21" s="91"/>
      <c r="VLQ21" s="91"/>
      <c r="VLR21" s="91"/>
      <c r="VLS21" s="91"/>
      <c r="VLT21" s="91"/>
      <c r="VLU21" s="91"/>
      <c r="VLV21" s="91"/>
      <c r="VLW21" s="91"/>
      <c r="VLX21" s="91"/>
      <c r="VLY21" s="91"/>
      <c r="VLZ21" s="91"/>
      <c r="VMA21" s="91"/>
      <c r="VMB21" s="91"/>
      <c r="VMC21" s="91"/>
      <c r="VMD21" s="91"/>
      <c r="VME21" s="91"/>
      <c r="VMF21" s="91"/>
      <c r="VMG21" s="91"/>
      <c r="VMH21" s="91"/>
      <c r="VMI21" s="91"/>
      <c r="VMJ21" s="91"/>
      <c r="VMK21" s="91"/>
      <c r="VML21" s="91"/>
      <c r="VMM21" s="91"/>
      <c r="VMN21" s="91"/>
      <c r="VMO21" s="91"/>
      <c r="VMP21" s="91"/>
      <c r="VMQ21" s="91"/>
      <c r="VMR21" s="91"/>
      <c r="VMS21" s="91"/>
      <c r="VMT21" s="91"/>
      <c r="VMU21" s="91"/>
      <c r="VMV21" s="91"/>
      <c r="VMW21" s="91"/>
      <c r="VMX21" s="91"/>
      <c r="VMY21" s="91"/>
      <c r="VMZ21" s="91"/>
      <c r="VNA21" s="91"/>
      <c r="VNB21" s="91"/>
      <c r="VNC21" s="91"/>
      <c r="VND21" s="91"/>
      <c r="VNE21" s="91"/>
      <c r="VNF21" s="91"/>
      <c r="VNG21" s="91"/>
      <c r="VNH21" s="91"/>
      <c r="VNI21" s="91"/>
      <c r="VNJ21" s="91"/>
      <c r="VNK21" s="91"/>
      <c r="VNL21" s="91"/>
      <c r="VNM21" s="91"/>
      <c r="VNN21" s="91"/>
      <c r="VNO21" s="91"/>
      <c r="VNP21" s="91"/>
      <c r="VNQ21" s="91"/>
      <c r="VNR21" s="91"/>
      <c r="VNS21" s="91"/>
      <c r="VNT21" s="91"/>
      <c r="VNU21" s="91"/>
      <c r="VNV21" s="91"/>
      <c r="VNW21" s="91"/>
      <c r="VNX21" s="91"/>
      <c r="VNY21" s="91"/>
      <c r="VNZ21" s="91"/>
      <c r="VOA21" s="91"/>
      <c r="VOB21" s="91"/>
      <c r="VOC21" s="91"/>
      <c r="VOD21" s="91"/>
      <c r="VOE21" s="91"/>
      <c r="VOF21" s="91"/>
      <c r="VOG21" s="91"/>
      <c r="VOH21" s="91"/>
      <c r="VOI21" s="91"/>
      <c r="VOJ21" s="91"/>
      <c r="VOK21" s="91"/>
      <c r="VOL21" s="91"/>
      <c r="VOM21" s="91"/>
      <c r="VON21" s="91"/>
      <c r="VOO21" s="91"/>
      <c r="VOP21" s="91"/>
      <c r="VOQ21" s="91"/>
      <c r="VOR21" s="91"/>
      <c r="VOS21" s="91"/>
      <c r="VOT21" s="91"/>
      <c r="VOU21" s="91"/>
      <c r="VOV21" s="91"/>
      <c r="VOW21" s="91"/>
      <c r="VOX21" s="91"/>
      <c r="VOY21" s="91"/>
      <c r="VOZ21" s="91"/>
      <c r="VPA21" s="91"/>
      <c r="VPB21" s="91"/>
      <c r="VPC21" s="91"/>
      <c r="VPD21" s="91"/>
      <c r="VPE21" s="91"/>
      <c r="VPF21" s="91"/>
      <c r="VPG21" s="91"/>
      <c r="VPH21" s="91"/>
      <c r="VPI21" s="91"/>
      <c r="VPJ21" s="91"/>
      <c r="VPK21" s="91"/>
      <c r="VPL21" s="91"/>
      <c r="VPM21" s="91"/>
      <c r="VPN21" s="91"/>
      <c r="VPO21" s="91"/>
      <c r="VPP21" s="91"/>
      <c r="VPQ21" s="91"/>
      <c r="VPR21" s="91"/>
      <c r="VPS21" s="91"/>
      <c r="VPT21" s="91"/>
      <c r="VPU21" s="91"/>
      <c r="VPV21" s="91"/>
      <c r="VPW21" s="91"/>
      <c r="VPX21" s="91"/>
      <c r="VPY21" s="91"/>
      <c r="VPZ21" s="91"/>
      <c r="VQA21" s="91"/>
      <c r="VQB21" s="91"/>
      <c r="VQC21" s="91"/>
      <c r="VQD21" s="91"/>
      <c r="VQE21" s="91"/>
      <c r="VQF21" s="91"/>
      <c r="VQG21" s="91"/>
      <c r="VQH21" s="91"/>
      <c r="VQI21" s="91"/>
      <c r="VQJ21" s="91"/>
      <c r="VQK21" s="91"/>
      <c r="VQL21" s="91"/>
      <c r="VQM21" s="91"/>
      <c r="VQN21" s="91"/>
      <c r="VQO21" s="91"/>
      <c r="VQP21" s="91"/>
      <c r="VQQ21" s="91"/>
      <c r="VQR21" s="91"/>
      <c r="VQS21" s="91"/>
      <c r="VQT21" s="91"/>
      <c r="VQU21" s="91"/>
      <c r="VQV21" s="91"/>
      <c r="VQW21" s="91"/>
      <c r="VQX21" s="91"/>
      <c r="VQY21" s="91"/>
      <c r="VQZ21" s="91"/>
      <c r="VRA21" s="91"/>
      <c r="VRB21" s="91"/>
      <c r="VRC21" s="91"/>
      <c r="VRD21" s="91"/>
      <c r="VRE21" s="91"/>
      <c r="VRF21" s="91"/>
      <c r="VRG21" s="91"/>
      <c r="VRH21" s="91"/>
      <c r="VRI21" s="91"/>
      <c r="VRJ21" s="91"/>
      <c r="VRK21" s="91"/>
      <c r="VRL21" s="91"/>
      <c r="VRM21" s="91"/>
      <c r="VRN21" s="91"/>
      <c r="VRO21" s="91"/>
      <c r="VRP21" s="91"/>
      <c r="VRQ21" s="91"/>
      <c r="VRR21" s="91"/>
      <c r="VRS21" s="91"/>
      <c r="VRT21" s="91"/>
      <c r="VRU21" s="91"/>
      <c r="VRV21" s="91"/>
      <c r="VRW21" s="91"/>
      <c r="VRX21" s="91"/>
      <c r="VRY21" s="91"/>
      <c r="VRZ21" s="91"/>
      <c r="VSA21" s="91"/>
      <c r="VSB21" s="91"/>
      <c r="VSC21" s="91"/>
      <c r="VSD21" s="91"/>
      <c r="VSE21" s="91"/>
      <c r="VSF21" s="91"/>
      <c r="VSG21" s="91"/>
      <c r="VSH21" s="91"/>
      <c r="VSI21" s="91"/>
      <c r="VSJ21" s="91"/>
      <c r="VSK21" s="91"/>
      <c r="VSL21" s="91"/>
      <c r="VSM21" s="91"/>
      <c r="VSN21" s="91"/>
      <c r="VSO21" s="91"/>
      <c r="VSP21" s="91"/>
      <c r="VSQ21" s="91"/>
      <c r="VSR21" s="91"/>
      <c r="VSS21" s="91"/>
      <c r="VST21" s="91"/>
      <c r="VSU21" s="91"/>
      <c r="VSV21" s="91"/>
      <c r="VSW21" s="91"/>
      <c r="VSX21" s="91"/>
      <c r="VSY21" s="91"/>
      <c r="VSZ21" s="91"/>
      <c r="VTA21" s="91"/>
      <c r="VTB21" s="91"/>
      <c r="VTC21" s="91"/>
      <c r="VTD21" s="91"/>
      <c r="VTE21" s="91"/>
      <c r="VTF21" s="91"/>
      <c r="VTG21" s="91"/>
      <c r="VTH21" s="91"/>
      <c r="VTI21" s="91"/>
      <c r="VTJ21" s="91"/>
      <c r="VTK21" s="91"/>
      <c r="VTL21" s="91"/>
      <c r="VTM21" s="91"/>
      <c r="VTN21" s="91"/>
      <c r="VTO21" s="91"/>
      <c r="VTP21" s="91"/>
      <c r="VTQ21" s="91"/>
      <c r="VTR21" s="91"/>
      <c r="VTS21" s="91"/>
      <c r="VTT21" s="91"/>
      <c r="VTU21" s="91"/>
      <c r="VTV21" s="91"/>
      <c r="VTW21" s="91"/>
      <c r="VTX21" s="91"/>
      <c r="VTY21" s="91"/>
      <c r="VTZ21" s="91"/>
      <c r="VUA21" s="91"/>
      <c r="VUB21" s="91"/>
      <c r="VUC21" s="91"/>
      <c r="VUD21" s="91"/>
      <c r="VUE21" s="91"/>
      <c r="VUF21" s="91"/>
      <c r="VUG21" s="91"/>
      <c r="VUH21" s="91"/>
      <c r="VUI21" s="91"/>
      <c r="VUJ21" s="91"/>
      <c r="VUK21" s="91"/>
      <c r="VUL21" s="91"/>
      <c r="VUM21" s="91"/>
      <c r="VUN21" s="91"/>
      <c r="VUO21" s="91"/>
      <c r="VUP21" s="91"/>
      <c r="VUQ21" s="91"/>
      <c r="VUR21" s="91"/>
      <c r="VUS21" s="91"/>
      <c r="VUT21" s="91"/>
      <c r="VUU21" s="91"/>
      <c r="VUV21" s="91"/>
      <c r="VUW21" s="91"/>
      <c r="VUX21" s="91"/>
      <c r="VUY21" s="91"/>
      <c r="VUZ21" s="91"/>
      <c r="VVA21" s="91"/>
      <c r="VVB21" s="91"/>
      <c r="VVC21" s="91"/>
      <c r="VVD21" s="91"/>
      <c r="VVE21" s="91"/>
      <c r="VVF21" s="91"/>
      <c r="VVG21" s="91"/>
      <c r="VVH21" s="91"/>
      <c r="VVI21" s="91"/>
      <c r="VVJ21" s="91"/>
      <c r="VVK21" s="91"/>
      <c r="VVL21" s="91"/>
      <c r="VVM21" s="91"/>
      <c r="VVN21" s="91"/>
      <c r="VVO21" s="91"/>
      <c r="VVP21" s="91"/>
      <c r="VVQ21" s="91"/>
      <c r="VVR21" s="91"/>
      <c r="VVS21" s="91"/>
      <c r="VVT21" s="91"/>
      <c r="VVU21" s="91"/>
      <c r="VVV21" s="91"/>
      <c r="VVW21" s="91"/>
      <c r="VVX21" s="91"/>
      <c r="VVY21" s="91"/>
      <c r="VVZ21" s="91"/>
      <c r="VWA21" s="91"/>
      <c r="VWB21" s="91"/>
      <c r="VWC21" s="91"/>
      <c r="VWD21" s="91"/>
      <c r="VWE21" s="91"/>
      <c r="VWF21" s="91"/>
      <c r="VWG21" s="91"/>
      <c r="VWH21" s="91"/>
      <c r="VWI21" s="91"/>
      <c r="VWJ21" s="91"/>
      <c r="VWK21" s="91"/>
      <c r="VWL21" s="91"/>
      <c r="VWM21" s="91"/>
      <c r="VWN21" s="91"/>
      <c r="VWO21" s="91"/>
      <c r="VWP21" s="91"/>
      <c r="VWQ21" s="91"/>
      <c r="VWR21" s="91"/>
      <c r="VWS21" s="91"/>
      <c r="VWT21" s="91"/>
      <c r="VWU21" s="91"/>
      <c r="VWV21" s="91"/>
      <c r="VWW21" s="91"/>
      <c r="VWX21" s="91"/>
      <c r="VWY21" s="91"/>
      <c r="VWZ21" s="91"/>
      <c r="VXA21" s="91"/>
      <c r="VXB21" s="91"/>
      <c r="VXC21" s="91"/>
      <c r="VXD21" s="91"/>
      <c r="VXE21" s="91"/>
      <c r="VXF21" s="91"/>
      <c r="VXG21" s="91"/>
      <c r="VXH21" s="91"/>
      <c r="VXI21" s="91"/>
      <c r="VXJ21" s="91"/>
      <c r="VXK21" s="91"/>
      <c r="VXL21" s="91"/>
      <c r="VXM21" s="91"/>
      <c r="VXN21" s="91"/>
      <c r="VXO21" s="91"/>
      <c r="VXP21" s="91"/>
      <c r="VXQ21" s="91"/>
      <c r="VXR21" s="91"/>
      <c r="VXS21" s="91"/>
      <c r="VXT21" s="91"/>
      <c r="VXU21" s="91"/>
      <c r="VXV21" s="91"/>
      <c r="VXW21" s="91"/>
      <c r="VXX21" s="91"/>
      <c r="VXY21" s="91"/>
      <c r="VXZ21" s="91"/>
      <c r="VYA21" s="91"/>
      <c r="VYB21" s="91"/>
      <c r="VYC21" s="91"/>
      <c r="VYD21" s="91"/>
      <c r="VYE21" s="91"/>
      <c r="VYF21" s="91"/>
      <c r="VYG21" s="91"/>
      <c r="VYH21" s="91"/>
      <c r="VYI21" s="91"/>
      <c r="VYJ21" s="91"/>
      <c r="VYK21" s="91"/>
      <c r="VYL21" s="91"/>
      <c r="VYM21" s="91"/>
      <c r="VYN21" s="91"/>
      <c r="VYO21" s="91"/>
      <c r="VYP21" s="91"/>
      <c r="VYQ21" s="91"/>
      <c r="VYR21" s="91"/>
      <c r="VYS21" s="91"/>
      <c r="VYT21" s="91"/>
      <c r="VYU21" s="91"/>
      <c r="VYV21" s="91"/>
      <c r="VYW21" s="91"/>
      <c r="VYX21" s="91"/>
      <c r="VYY21" s="91"/>
      <c r="VYZ21" s="91"/>
      <c r="VZA21" s="91"/>
      <c r="VZB21" s="91"/>
      <c r="VZC21" s="91"/>
      <c r="VZD21" s="91"/>
      <c r="VZE21" s="91"/>
      <c r="VZF21" s="91"/>
      <c r="VZG21" s="91"/>
      <c r="VZH21" s="91"/>
      <c r="VZI21" s="91"/>
      <c r="VZJ21" s="91"/>
      <c r="VZK21" s="91"/>
      <c r="VZL21" s="91"/>
      <c r="VZM21" s="91"/>
      <c r="VZN21" s="91"/>
      <c r="VZO21" s="91"/>
      <c r="VZP21" s="91"/>
      <c r="VZQ21" s="91"/>
      <c r="VZR21" s="91"/>
      <c r="VZS21" s="91"/>
      <c r="VZT21" s="91"/>
      <c r="VZU21" s="91"/>
      <c r="VZV21" s="91"/>
      <c r="VZW21" s="91"/>
      <c r="VZX21" s="91"/>
      <c r="VZY21" s="91"/>
      <c r="VZZ21" s="91"/>
      <c r="WAA21" s="91"/>
      <c r="WAB21" s="91"/>
      <c r="WAC21" s="91"/>
      <c r="WAD21" s="91"/>
      <c r="WAE21" s="91"/>
      <c r="WAF21" s="91"/>
      <c r="WAG21" s="91"/>
      <c r="WAH21" s="91"/>
      <c r="WAI21" s="91"/>
      <c r="WAJ21" s="91"/>
      <c r="WAK21" s="91"/>
      <c r="WAL21" s="91"/>
      <c r="WAM21" s="91"/>
      <c r="WAN21" s="91"/>
      <c r="WAO21" s="91"/>
      <c r="WAP21" s="91"/>
      <c r="WAQ21" s="91"/>
      <c r="WAR21" s="91"/>
      <c r="WAS21" s="91"/>
      <c r="WAT21" s="91"/>
      <c r="WAU21" s="91"/>
      <c r="WAV21" s="91"/>
      <c r="WAW21" s="91"/>
      <c r="WAX21" s="91"/>
      <c r="WAY21" s="91"/>
      <c r="WAZ21" s="91"/>
      <c r="WBA21" s="91"/>
      <c r="WBB21" s="91"/>
      <c r="WBC21" s="91"/>
      <c r="WBD21" s="91"/>
      <c r="WBE21" s="91"/>
      <c r="WBF21" s="91"/>
      <c r="WBG21" s="91"/>
      <c r="WBH21" s="91"/>
      <c r="WBI21" s="91"/>
      <c r="WBJ21" s="91"/>
      <c r="WBK21" s="91"/>
      <c r="WBL21" s="91"/>
      <c r="WBM21" s="91"/>
      <c r="WBN21" s="91"/>
      <c r="WBO21" s="91"/>
      <c r="WBP21" s="91"/>
      <c r="WBQ21" s="91"/>
      <c r="WBR21" s="91"/>
      <c r="WBS21" s="91"/>
      <c r="WBT21" s="91"/>
      <c r="WBU21" s="91"/>
      <c r="WBV21" s="91"/>
      <c r="WBW21" s="91"/>
      <c r="WBX21" s="91"/>
      <c r="WBY21" s="91"/>
      <c r="WBZ21" s="91"/>
      <c r="WCA21" s="91"/>
      <c r="WCB21" s="91"/>
      <c r="WCC21" s="91"/>
      <c r="WCD21" s="91"/>
      <c r="WCE21" s="91"/>
      <c r="WCF21" s="91"/>
      <c r="WCG21" s="91"/>
      <c r="WCH21" s="91"/>
      <c r="WCI21" s="91"/>
      <c r="WCJ21" s="91"/>
      <c r="WCK21" s="91"/>
      <c r="WCL21" s="91"/>
      <c r="WCM21" s="91"/>
      <c r="WCN21" s="91"/>
      <c r="WCO21" s="91"/>
      <c r="WCP21" s="91"/>
      <c r="WCQ21" s="91"/>
      <c r="WCR21" s="91"/>
      <c r="WCS21" s="91"/>
      <c r="WCT21" s="91"/>
      <c r="WCU21" s="91"/>
      <c r="WCV21" s="91"/>
      <c r="WCW21" s="91"/>
      <c r="WCX21" s="91"/>
      <c r="WCY21" s="91"/>
      <c r="WCZ21" s="91"/>
      <c r="WDA21" s="91"/>
      <c r="WDB21" s="91"/>
      <c r="WDC21" s="91"/>
      <c r="WDD21" s="91"/>
      <c r="WDE21" s="91"/>
      <c r="WDF21" s="91"/>
      <c r="WDG21" s="91"/>
      <c r="WDH21" s="91"/>
      <c r="WDI21" s="91"/>
      <c r="WDJ21" s="91"/>
      <c r="WDK21" s="91"/>
      <c r="WDL21" s="91"/>
      <c r="WDM21" s="91"/>
      <c r="WDN21" s="91"/>
      <c r="WDO21" s="91"/>
      <c r="WDP21" s="91"/>
      <c r="WDQ21" s="91"/>
      <c r="WDR21" s="91"/>
      <c r="WDS21" s="91"/>
      <c r="WDT21" s="91"/>
      <c r="WDU21" s="91"/>
      <c r="WDV21" s="91"/>
      <c r="WDW21" s="91"/>
      <c r="WDX21" s="91"/>
      <c r="WDY21" s="91"/>
      <c r="WDZ21" s="91"/>
      <c r="WEA21" s="91"/>
      <c r="WEB21" s="91"/>
      <c r="WEC21" s="91"/>
      <c r="WED21" s="91"/>
      <c r="WEE21" s="91"/>
      <c r="WEF21" s="91"/>
      <c r="WEG21" s="91"/>
      <c r="WEH21" s="91"/>
      <c r="WEI21" s="91"/>
      <c r="WEJ21" s="91"/>
      <c r="WEK21" s="91"/>
      <c r="WEL21" s="91"/>
      <c r="WEM21" s="91"/>
      <c r="WEN21" s="91"/>
      <c r="WEO21" s="91"/>
      <c r="WEP21" s="91"/>
      <c r="WEQ21" s="91"/>
      <c r="WER21" s="91"/>
      <c r="WES21" s="91"/>
      <c r="WET21" s="91"/>
      <c r="WEU21" s="91"/>
      <c r="WEV21" s="91"/>
      <c r="WEW21" s="91"/>
      <c r="WEX21" s="91"/>
      <c r="WEY21" s="91"/>
      <c r="WEZ21" s="91"/>
      <c r="WFA21" s="91"/>
      <c r="WFB21" s="91"/>
      <c r="WFC21" s="91"/>
      <c r="WFD21" s="91"/>
      <c r="WFE21" s="91"/>
      <c r="WFF21" s="91"/>
      <c r="WFG21" s="91"/>
      <c r="WFH21" s="91"/>
      <c r="WFI21" s="91"/>
      <c r="WFJ21" s="91"/>
      <c r="WFK21" s="91"/>
      <c r="WFL21" s="91"/>
      <c r="WFM21" s="91"/>
      <c r="WFN21" s="91"/>
      <c r="WFO21" s="91"/>
      <c r="WFP21" s="91"/>
      <c r="WFQ21" s="91"/>
      <c r="WFR21" s="91"/>
      <c r="WFS21" s="91"/>
      <c r="WFT21" s="91"/>
      <c r="WFU21" s="91"/>
      <c r="WFV21" s="91"/>
      <c r="WFW21" s="91"/>
      <c r="WFX21" s="91"/>
      <c r="WFY21" s="91"/>
      <c r="WFZ21" s="91"/>
      <c r="WGA21" s="91"/>
      <c r="WGB21" s="91"/>
      <c r="WGC21" s="91"/>
      <c r="WGD21" s="91"/>
      <c r="WGE21" s="91"/>
      <c r="WGF21" s="91"/>
      <c r="WGG21" s="91"/>
      <c r="WGH21" s="91"/>
      <c r="WGI21" s="91"/>
      <c r="WGJ21" s="91"/>
      <c r="WGK21" s="91"/>
      <c r="WGL21" s="91"/>
      <c r="WGM21" s="91"/>
      <c r="WGN21" s="91"/>
      <c r="WGO21" s="91"/>
      <c r="WGP21" s="91"/>
      <c r="WGQ21" s="91"/>
      <c r="WGR21" s="91"/>
      <c r="WGS21" s="91"/>
      <c r="WGT21" s="91"/>
      <c r="WGU21" s="91"/>
      <c r="WGV21" s="91"/>
      <c r="WGW21" s="91"/>
      <c r="WGX21" s="91"/>
      <c r="WGY21" s="91"/>
      <c r="WGZ21" s="91"/>
      <c r="WHA21" s="91"/>
      <c r="WHB21" s="91"/>
      <c r="WHC21" s="91"/>
      <c r="WHD21" s="91"/>
      <c r="WHE21" s="91"/>
      <c r="WHF21" s="91"/>
      <c r="WHG21" s="91"/>
      <c r="WHH21" s="91"/>
      <c r="WHI21" s="91"/>
      <c r="WHJ21" s="91"/>
      <c r="WHK21" s="91"/>
      <c r="WHL21" s="91"/>
      <c r="WHM21" s="91"/>
      <c r="WHN21" s="91"/>
      <c r="WHO21" s="91"/>
      <c r="WHP21" s="91"/>
      <c r="WHQ21" s="91"/>
      <c r="WHR21" s="91"/>
      <c r="WHS21" s="91"/>
      <c r="WHT21" s="91"/>
      <c r="WHU21" s="91"/>
      <c r="WHV21" s="91"/>
      <c r="WHW21" s="91"/>
      <c r="WHX21" s="91"/>
      <c r="WHY21" s="91"/>
      <c r="WHZ21" s="91"/>
      <c r="WIA21" s="91"/>
      <c r="WIB21" s="91"/>
      <c r="WIC21" s="91"/>
      <c r="WID21" s="91"/>
      <c r="WIE21" s="91"/>
      <c r="WIF21" s="91"/>
      <c r="WIG21" s="91"/>
      <c r="WIH21" s="91"/>
      <c r="WII21" s="91"/>
      <c r="WIJ21" s="91"/>
      <c r="WIK21" s="91"/>
      <c r="WIL21" s="91"/>
      <c r="WIM21" s="91"/>
      <c r="WIN21" s="91"/>
      <c r="WIO21" s="91"/>
      <c r="WIP21" s="91"/>
      <c r="WIQ21" s="91"/>
      <c r="WIR21" s="91"/>
      <c r="WIS21" s="91"/>
      <c r="WIT21" s="91"/>
      <c r="WIU21" s="91"/>
      <c r="WIV21" s="91"/>
      <c r="WIW21" s="91"/>
      <c r="WIX21" s="91"/>
      <c r="WIY21" s="91"/>
      <c r="WIZ21" s="91"/>
      <c r="WJA21" s="91"/>
      <c r="WJB21" s="91"/>
      <c r="WJC21" s="91"/>
      <c r="WJD21" s="91"/>
      <c r="WJE21" s="91"/>
      <c r="WJF21" s="91"/>
      <c r="WJG21" s="91"/>
      <c r="WJH21" s="91"/>
      <c r="WJI21" s="91"/>
      <c r="WJJ21" s="91"/>
      <c r="WJK21" s="91"/>
      <c r="WJL21" s="91"/>
      <c r="WJM21" s="91"/>
      <c r="WJN21" s="91"/>
      <c r="WJO21" s="91"/>
      <c r="WJP21" s="91"/>
      <c r="WJQ21" s="91"/>
      <c r="WJR21" s="91"/>
      <c r="WJS21" s="91"/>
      <c r="WJT21" s="91"/>
      <c r="WJU21" s="91"/>
      <c r="WJV21" s="91"/>
      <c r="WJW21" s="91"/>
      <c r="WJX21" s="91"/>
      <c r="WJY21" s="91"/>
      <c r="WJZ21" s="91"/>
      <c r="WKA21" s="91"/>
      <c r="WKB21" s="91"/>
      <c r="WKC21" s="91"/>
      <c r="WKD21" s="91"/>
      <c r="WKE21" s="91"/>
      <c r="WKF21" s="91"/>
      <c r="WKG21" s="91"/>
      <c r="WKH21" s="91"/>
      <c r="WKI21" s="91"/>
      <c r="WKJ21" s="91"/>
      <c r="WKK21" s="91"/>
      <c r="WKL21" s="91"/>
      <c r="WKM21" s="91"/>
      <c r="WKN21" s="91"/>
      <c r="WKO21" s="91"/>
      <c r="WKP21" s="91"/>
      <c r="WKQ21" s="91"/>
      <c r="WKR21" s="91"/>
      <c r="WKS21" s="91"/>
      <c r="WKT21" s="91"/>
      <c r="WKU21" s="91"/>
      <c r="WKV21" s="91"/>
      <c r="WKW21" s="91"/>
      <c r="WKX21" s="91"/>
      <c r="WKY21" s="91"/>
      <c r="WKZ21" s="91"/>
      <c r="WLA21" s="91"/>
      <c r="WLB21" s="91"/>
      <c r="WLC21" s="91"/>
      <c r="WLD21" s="91"/>
      <c r="WLE21" s="91"/>
      <c r="WLF21" s="91"/>
      <c r="WLG21" s="91"/>
      <c r="WLH21" s="91"/>
      <c r="WLI21" s="91"/>
      <c r="WLJ21" s="91"/>
      <c r="WLK21" s="91"/>
      <c r="WLL21" s="91"/>
      <c r="WLM21" s="91"/>
      <c r="WLN21" s="91"/>
      <c r="WLO21" s="91"/>
      <c r="WLP21" s="91"/>
      <c r="WLQ21" s="91"/>
      <c r="WLR21" s="91"/>
      <c r="WLS21" s="91"/>
      <c r="WLT21" s="91"/>
      <c r="WLU21" s="91"/>
      <c r="WLV21" s="91"/>
      <c r="WLW21" s="91"/>
      <c r="WLX21" s="91"/>
      <c r="WLY21" s="91"/>
      <c r="WLZ21" s="91"/>
      <c r="WMA21" s="91"/>
      <c r="WMB21" s="91"/>
      <c r="WMC21" s="91"/>
      <c r="WMD21" s="91"/>
      <c r="WME21" s="91"/>
      <c r="WMF21" s="91"/>
      <c r="WMG21" s="91"/>
      <c r="WMH21" s="91"/>
      <c r="WMI21" s="91"/>
      <c r="WMJ21" s="91"/>
      <c r="WMK21" s="91"/>
      <c r="WML21" s="91"/>
      <c r="WMM21" s="91"/>
      <c r="WMN21" s="91"/>
      <c r="WMO21" s="91"/>
      <c r="WMP21" s="91"/>
      <c r="WMQ21" s="91"/>
      <c r="WMR21" s="91"/>
      <c r="WMS21" s="91"/>
      <c r="WMT21" s="91"/>
      <c r="WMU21" s="91"/>
      <c r="WMV21" s="91"/>
      <c r="WMW21" s="91"/>
      <c r="WMX21" s="91"/>
      <c r="WMY21" s="91"/>
      <c r="WMZ21" s="91"/>
      <c r="WNA21" s="91"/>
      <c r="WNB21" s="91"/>
      <c r="WNC21" s="91"/>
      <c r="WND21" s="91"/>
      <c r="WNE21" s="91"/>
      <c r="WNF21" s="91"/>
      <c r="WNG21" s="91"/>
      <c r="WNH21" s="91"/>
      <c r="WNI21" s="91"/>
      <c r="WNJ21" s="91"/>
      <c r="WNK21" s="91"/>
      <c r="WNL21" s="91"/>
      <c r="WNM21" s="91"/>
      <c r="WNN21" s="91"/>
      <c r="WNO21" s="91"/>
      <c r="WNP21" s="91"/>
      <c r="WNQ21" s="91"/>
      <c r="WNR21" s="91"/>
      <c r="WNS21" s="91"/>
      <c r="WNT21" s="91"/>
      <c r="WNU21" s="91"/>
      <c r="WNV21" s="91"/>
      <c r="WNW21" s="91"/>
      <c r="WNX21" s="91"/>
      <c r="WNY21" s="91"/>
      <c r="WNZ21" s="91"/>
      <c r="WOA21" s="91"/>
      <c r="WOB21" s="91"/>
      <c r="WOC21" s="91"/>
      <c r="WOD21" s="91"/>
      <c r="WOE21" s="91"/>
      <c r="WOF21" s="91"/>
      <c r="WOG21" s="91"/>
      <c r="WOH21" s="91"/>
      <c r="WOI21" s="91"/>
      <c r="WOJ21" s="91"/>
      <c r="WOK21" s="91"/>
      <c r="WOL21" s="91"/>
      <c r="WOM21" s="91"/>
      <c r="WON21" s="91"/>
      <c r="WOO21" s="91"/>
      <c r="WOP21" s="91"/>
      <c r="WOQ21" s="91"/>
      <c r="WOR21" s="91"/>
      <c r="WOS21" s="91"/>
      <c r="WOT21" s="91"/>
      <c r="WOU21" s="91"/>
      <c r="WOV21" s="91"/>
      <c r="WOW21" s="91"/>
      <c r="WOX21" s="91"/>
      <c r="WOY21" s="91"/>
      <c r="WOZ21" s="91"/>
      <c r="WPA21" s="91"/>
      <c r="WPB21" s="91"/>
      <c r="WPC21" s="91"/>
      <c r="WPD21" s="91"/>
      <c r="WPE21" s="91"/>
      <c r="WPF21" s="91"/>
      <c r="WPG21" s="91"/>
      <c r="WPH21" s="91"/>
      <c r="WPI21" s="91"/>
      <c r="WPJ21" s="91"/>
      <c r="WPK21" s="91"/>
      <c r="WPL21" s="91"/>
      <c r="WPM21" s="91"/>
      <c r="WPN21" s="91"/>
      <c r="WPO21" s="91"/>
      <c r="WPP21" s="91"/>
      <c r="WPQ21" s="91"/>
      <c r="WPR21" s="91"/>
      <c r="WPS21" s="91"/>
      <c r="WPT21" s="91"/>
      <c r="WPU21" s="91"/>
      <c r="WPV21" s="91"/>
      <c r="WPW21" s="91"/>
      <c r="WPX21" s="91"/>
      <c r="WPY21" s="91"/>
      <c r="WPZ21" s="91"/>
      <c r="WQA21" s="91"/>
      <c r="WQB21" s="91"/>
      <c r="WQC21" s="91"/>
      <c r="WQD21" s="91"/>
      <c r="WQE21" s="91"/>
      <c r="WQF21" s="91"/>
      <c r="WQG21" s="91"/>
      <c r="WQH21" s="91"/>
      <c r="WQI21" s="91"/>
      <c r="WQJ21" s="91"/>
      <c r="WQK21" s="91"/>
      <c r="WQL21" s="91"/>
      <c r="WQM21" s="91"/>
      <c r="WQN21" s="91"/>
      <c r="WQO21" s="91"/>
      <c r="WQP21" s="91"/>
      <c r="WQQ21" s="91"/>
      <c r="WQR21" s="91"/>
      <c r="WQS21" s="91"/>
      <c r="WQT21" s="91"/>
      <c r="WQU21" s="91"/>
      <c r="WQV21" s="91"/>
      <c r="WQW21" s="91"/>
      <c r="WQX21" s="91"/>
      <c r="WQY21" s="91"/>
      <c r="WQZ21" s="91"/>
      <c r="WRA21" s="91"/>
      <c r="WRB21" s="91"/>
      <c r="WRC21" s="91"/>
      <c r="WRD21" s="91"/>
      <c r="WRE21" s="91"/>
      <c r="WRF21" s="91"/>
      <c r="WRG21" s="91"/>
      <c r="WRH21" s="91"/>
      <c r="WRI21" s="91"/>
      <c r="WRJ21" s="91"/>
      <c r="WRK21" s="91"/>
      <c r="WRL21" s="91"/>
      <c r="WRM21" s="91"/>
      <c r="WRN21" s="91"/>
      <c r="WRO21" s="91"/>
      <c r="WRP21" s="91"/>
      <c r="WRQ21" s="91"/>
      <c r="WRR21" s="91"/>
      <c r="WRS21" s="91"/>
      <c r="WRT21" s="91"/>
      <c r="WRU21" s="91"/>
      <c r="WRV21" s="91"/>
      <c r="WRW21" s="91"/>
      <c r="WRX21" s="91"/>
      <c r="WRY21" s="91"/>
      <c r="WRZ21" s="91"/>
      <c r="WSA21" s="91"/>
      <c r="WSB21" s="91"/>
      <c r="WSC21" s="91"/>
      <c r="WSD21" s="91"/>
      <c r="WSE21" s="91"/>
      <c r="WSF21" s="91"/>
      <c r="WSG21" s="91"/>
      <c r="WSH21" s="91"/>
      <c r="WSI21" s="91"/>
      <c r="WSJ21" s="91"/>
      <c r="WSK21" s="91"/>
      <c r="WSL21" s="91"/>
      <c r="WSM21" s="91"/>
      <c r="WSN21" s="91"/>
      <c r="WSO21" s="91"/>
      <c r="WSP21" s="91"/>
      <c r="WSQ21" s="91"/>
      <c r="WSR21" s="91"/>
      <c r="WSS21" s="91"/>
      <c r="WST21" s="91"/>
      <c r="WSU21" s="91"/>
      <c r="WSV21" s="91"/>
      <c r="WSW21" s="91"/>
      <c r="WSX21" s="91"/>
      <c r="WSY21" s="91"/>
      <c r="WSZ21" s="91"/>
      <c r="WTA21" s="91"/>
      <c r="WTB21" s="91"/>
      <c r="WTC21" s="91"/>
      <c r="WTD21" s="91"/>
      <c r="WTE21" s="91"/>
      <c r="WTF21" s="91"/>
      <c r="WTG21" s="91"/>
      <c r="WTH21" s="91"/>
      <c r="WTI21" s="91"/>
      <c r="WTJ21" s="91"/>
      <c r="WTK21" s="91"/>
      <c r="WTL21" s="91"/>
      <c r="WTM21" s="91"/>
      <c r="WTN21" s="91"/>
      <c r="WTO21" s="91"/>
      <c r="WTP21" s="91"/>
      <c r="WTQ21" s="91"/>
      <c r="WTR21" s="91"/>
      <c r="WTS21" s="91"/>
      <c r="WTT21" s="91"/>
      <c r="WTU21" s="91"/>
      <c r="WTV21" s="91"/>
      <c r="WTW21" s="91"/>
      <c r="WTX21" s="91"/>
      <c r="WTY21" s="91"/>
      <c r="WTZ21" s="91"/>
      <c r="WUA21" s="91"/>
      <c r="WUB21" s="91"/>
      <c r="WUC21" s="91"/>
      <c r="WUD21" s="91"/>
      <c r="WUE21" s="91"/>
      <c r="WUF21" s="91"/>
      <c r="WUG21" s="91"/>
      <c r="WUH21" s="91"/>
      <c r="WUI21" s="91"/>
      <c r="WUJ21" s="91"/>
      <c r="WUK21" s="91"/>
      <c r="WUL21" s="91"/>
      <c r="WUM21" s="91"/>
      <c r="WUN21" s="91"/>
      <c r="WUO21" s="91"/>
      <c r="WUP21" s="91"/>
      <c r="WUQ21" s="91"/>
      <c r="WUR21" s="91"/>
      <c r="WUS21" s="91"/>
      <c r="WUT21" s="91"/>
      <c r="WUU21" s="91"/>
      <c r="WUV21" s="91"/>
      <c r="WUW21" s="91"/>
      <c r="WUX21" s="91"/>
      <c r="WUY21" s="91"/>
      <c r="WUZ21" s="91"/>
      <c r="WVA21" s="91"/>
      <c r="WVB21" s="91"/>
      <c r="WVC21" s="91"/>
      <c r="WVD21" s="91"/>
      <c r="WVE21" s="91"/>
      <c r="WVF21" s="91"/>
      <c r="WVG21" s="91"/>
      <c r="WVH21" s="91"/>
      <c r="WVI21" s="91"/>
      <c r="WVJ21" s="91"/>
      <c r="WVK21" s="91"/>
      <c r="WVL21" s="91"/>
      <c r="WVM21" s="91"/>
      <c r="WVN21" s="91"/>
      <c r="WVO21" s="91"/>
      <c r="WVP21" s="91"/>
      <c r="WVQ21" s="91"/>
      <c r="WVR21" s="91"/>
      <c r="WVS21" s="91"/>
      <c r="WVT21" s="91"/>
      <c r="WVU21" s="91"/>
      <c r="WVV21" s="91"/>
      <c r="WVW21" s="91"/>
      <c r="WVX21" s="91"/>
      <c r="WVY21" s="91"/>
      <c r="WVZ21" s="91"/>
      <c r="WWA21" s="91"/>
      <c r="WWB21" s="91"/>
      <c r="WWC21" s="91"/>
      <c r="WWD21" s="91"/>
      <c r="WWE21" s="91"/>
      <c r="WWF21" s="91"/>
      <c r="WWG21" s="91"/>
      <c r="WWH21" s="91"/>
      <c r="WWI21" s="91"/>
      <c r="WWJ21" s="91"/>
      <c r="WWK21" s="91"/>
      <c r="WWL21" s="91"/>
      <c r="WWM21" s="91"/>
      <c r="WWN21" s="91"/>
      <c r="WWO21" s="91"/>
      <c r="WWP21" s="91"/>
      <c r="WWQ21" s="91"/>
      <c r="WWR21" s="91"/>
      <c r="WWS21" s="91"/>
      <c r="WWT21" s="91"/>
      <c r="WWU21" s="91"/>
      <c r="WWV21" s="91"/>
      <c r="WWW21" s="91"/>
      <c r="WWX21" s="91"/>
      <c r="WWY21" s="91"/>
      <c r="WWZ21" s="91"/>
      <c r="WXA21" s="91"/>
      <c r="WXB21" s="91"/>
      <c r="WXC21" s="91"/>
      <c r="WXD21" s="91"/>
      <c r="WXE21" s="91"/>
      <c r="WXF21" s="91"/>
      <c r="WXG21" s="91"/>
      <c r="WXH21" s="91"/>
      <c r="WXI21" s="91"/>
      <c r="WXJ21" s="91"/>
      <c r="WXK21" s="91"/>
      <c r="WXL21" s="91"/>
      <c r="WXM21" s="91"/>
      <c r="WXN21" s="91"/>
      <c r="WXO21" s="91"/>
      <c r="WXP21" s="91"/>
      <c r="WXQ21" s="91"/>
      <c r="WXR21" s="91"/>
      <c r="WXS21" s="91"/>
      <c r="WXT21" s="91"/>
      <c r="WXU21" s="91"/>
      <c r="WXV21" s="91"/>
      <c r="WXW21" s="91"/>
      <c r="WXX21" s="91"/>
      <c r="WXY21" s="91"/>
      <c r="WXZ21" s="91"/>
      <c r="WYA21" s="91"/>
      <c r="WYB21" s="91"/>
      <c r="WYC21" s="91"/>
      <c r="WYD21" s="91"/>
      <c r="WYE21" s="91"/>
      <c r="WYF21" s="91"/>
      <c r="WYG21" s="91"/>
      <c r="WYH21" s="91"/>
      <c r="WYI21" s="91"/>
      <c r="WYJ21" s="91"/>
      <c r="WYK21" s="91"/>
      <c r="WYL21" s="91"/>
      <c r="WYM21" s="91"/>
      <c r="WYN21" s="91"/>
      <c r="WYO21" s="91"/>
      <c r="WYP21" s="91"/>
      <c r="WYQ21" s="91"/>
      <c r="WYR21" s="91"/>
      <c r="WYS21" s="91"/>
      <c r="WYT21" s="91"/>
      <c r="WYU21" s="91"/>
      <c r="WYV21" s="91"/>
      <c r="WYW21" s="91"/>
      <c r="WYX21" s="91"/>
      <c r="WYY21" s="91"/>
      <c r="WYZ21" s="91"/>
      <c r="WZA21" s="91"/>
      <c r="WZB21" s="91"/>
      <c r="WZC21" s="91"/>
      <c r="WZD21" s="91"/>
      <c r="WZE21" s="91"/>
      <c r="WZF21" s="91"/>
      <c r="WZG21" s="91"/>
      <c r="WZH21" s="91"/>
      <c r="WZI21" s="91"/>
      <c r="WZJ21" s="91"/>
      <c r="WZK21" s="91"/>
      <c r="WZL21" s="91"/>
      <c r="WZM21" s="91"/>
      <c r="WZN21" s="91"/>
      <c r="WZO21" s="91"/>
      <c r="WZP21" s="91"/>
      <c r="WZQ21" s="91"/>
      <c r="WZR21" s="91"/>
      <c r="WZS21" s="91"/>
      <c r="WZT21" s="91"/>
      <c r="WZU21" s="91"/>
      <c r="WZV21" s="91"/>
      <c r="WZW21" s="91"/>
      <c r="WZX21" s="91"/>
      <c r="WZY21" s="91"/>
      <c r="WZZ21" s="91"/>
      <c r="XAA21" s="91"/>
      <c r="XAB21" s="91"/>
      <c r="XAC21" s="91"/>
      <c r="XAD21" s="91"/>
      <c r="XAE21" s="91"/>
      <c r="XAF21" s="91"/>
      <c r="XAG21" s="91"/>
      <c r="XAH21" s="91"/>
      <c r="XAI21" s="91"/>
      <c r="XAJ21" s="91"/>
      <c r="XAK21" s="91"/>
      <c r="XAL21" s="91"/>
      <c r="XAM21" s="91"/>
      <c r="XAN21" s="91"/>
      <c r="XAO21" s="91"/>
      <c r="XAP21" s="91"/>
      <c r="XAQ21" s="91"/>
      <c r="XAR21" s="91"/>
      <c r="XAS21" s="91"/>
      <c r="XAT21" s="91"/>
      <c r="XAU21" s="91"/>
      <c r="XAV21" s="91"/>
      <c r="XAW21" s="91"/>
      <c r="XAX21" s="91"/>
      <c r="XAY21" s="91"/>
      <c r="XAZ21" s="91"/>
      <c r="XBA21" s="91"/>
      <c r="XBB21" s="91"/>
      <c r="XBC21" s="91"/>
      <c r="XBD21" s="91"/>
      <c r="XBE21" s="91"/>
      <c r="XBF21" s="91"/>
      <c r="XBG21" s="91"/>
      <c r="XBH21" s="91"/>
      <c r="XBI21" s="91"/>
      <c r="XBJ21" s="91"/>
      <c r="XBK21" s="91"/>
      <c r="XBL21" s="91"/>
      <c r="XBM21" s="91"/>
      <c r="XBN21" s="91"/>
      <c r="XBO21" s="91"/>
      <c r="XBP21" s="91"/>
      <c r="XBQ21" s="91"/>
      <c r="XBR21" s="91"/>
      <c r="XBS21" s="91"/>
      <c r="XBT21" s="91"/>
      <c r="XBU21" s="91"/>
      <c r="XBV21" s="91"/>
      <c r="XBW21" s="91"/>
      <c r="XBX21" s="91"/>
      <c r="XBY21" s="91"/>
      <c r="XBZ21" s="91"/>
      <c r="XCA21" s="91"/>
      <c r="XCB21" s="91"/>
      <c r="XCC21" s="91"/>
      <c r="XCD21" s="91"/>
      <c r="XCE21" s="91"/>
      <c r="XCF21" s="91"/>
      <c r="XCG21" s="91"/>
      <c r="XCH21" s="91"/>
      <c r="XCI21" s="91"/>
      <c r="XCJ21" s="91"/>
      <c r="XCK21" s="91"/>
      <c r="XCL21" s="91"/>
      <c r="XCM21" s="91"/>
      <c r="XCN21" s="91"/>
      <c r="XCO21" s="91"/>
      <c r="XCP21" s="91"/>
      <c r="XCQ21" s="91"/>
      <c r="XCR21" s="91"/>
      <c r="XCS21" s="91"/>
      <c r="XCT21" s="91"/>
      <c r="XCU21" s="91"/>
      <c r="XCV21" s="91"/>
      <c r="XCW21" s="91"/>
      <c r="XCX21" s="91"/>
      <c r="XCY21" s="91"/>
      <c r="XCZ21" s="91"/>
      <c r="XDA21" s="91"/>
      <c r="XDB21" s="91"/>
      <c r="XDC21" s="91"/>
      <c r="XDD21" s="91"/>
      <c r="XDE21" s="91"/>
      <c r="XDF21" s="91"/>
      <c r="XDG21" s="91"/>
      <c r="XDH21" s="91"/>
      <c r="XDI21" s="91"/>
      <c r="XDJ21" s="91"/>
      <c r="XDK21" s="91"/>
      <c r="XDL21" s="91"/>
      <c r="XDM21" s="91"/>
      <c r="XDN21" s="91"/>
      <c r="XDO21" s="91"/>
      <c r="XDP21" s="91"/>
      <c r="XDQ21" s="91"/>
      <c r="XDR21" s="91"/>
      <c r="XDS21" s="91"/>
      <c r="XDT21" s="91"/>
      <c r="XDU21" s="91"/>
      <c r="XDV21" s="91"/>
      <c r="XDW21" s="91"/>
      <c r="XDX21" s="91"/>
      <c r="XDY21" s="91"/>
      <c r="XDZ21" s="91"/>
      <c r="XEA21" s="91"/>
      <c r="XEB21" s="91"/>
      <c r="XEC21" s="91"/>
      <c r="XED21" s="91"/>
      <c r="XEE21" s="91"/>
      <c r="XEF21" s="91"/>
      <c r="XEG21" s="91"/>
      <c r="XEH21" s="91"/>
      <c r="XEI21" s="91"/>
      <c r="XEJ21" s="91"/>
      <c r="XEK21" s="91"/>
      <c r="XEL21" s="91"/>
      <c r="XEM21" s="91"/>
      <c r="XEN21" s="91"/>
      <c r="XEO21" s="91"/>
      <c r="XEP21" s="91"/>
      <c r="XEQ21" s="91"/>
      <c r="XER21" s="91"/>
      <c r="XES21" s="91"/>
      <c r="XET21" s="91"/>
      <c r="XEU21" s="91"/>
      <c r="XEV21" s="91"/>
    </row>
    <row r="22" spans="1:16376" s="141" customFormat="1" ht="16.5" customHeight="1" x14ac:dyDescent="0.25">
      <c r="A22" s="90"/>
      <c r="B22" s="92"/>
      <c r="C22" s="252" t="s">
        <v>9459</v>
      </c>
      <c r="D22" s="92" t="s">
        <v>9463</v>
      </c>
      <c r="E22" s="92"/>
      <c r="F22" s="92"/>
      <c r="G22" s="95"/>
      <c r="H22" s="645"/>
      <c r="I22" s="647"/>
      <c r="J22" s="647"/>
      <c r="K22" s="647"/>
      <c r="L22" s="90"/>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c r="IW22" s="91"/>
      <c r="IX22" s="91"/>
      <c r="IY22" s="91"/>
      <c r="IZ22" s="91"/>
      <c r="JA22" s="91"/>
      <c r="JB22" s="91"/>
      <c r="JC22" s="91"/>
      <c r="JD22" s="91"/>
      <c r="JE22" s="91"/>
      <c r="JF22" s="91"/>
      <c r="JG22" s="91"/>
      <c r="JH22" s="91"/>
      <c r="JI22" s="91"/>
      <c r="JJ22" s="91"/>
      <c r="JK22" s="91"/>
      <c r="JL22" s="91"/>
      <c r="JM22" s="91"/>
      <c r="JN22" s="91"/>
      <c r="JO22" s="91"/>
      <c r="JP22" s="91"/>
      <c r="JQ22" s="91"/>
      <c r="JR22" s="91"/>
      <c r="JS22" s="91"/>
      <c r="JT22" s="91"/>
      <c r="JU22" s="91"/>
      <c r="JV22" s="91"/>
      <c r="JW22" s="91"/>
      <c r="JX22" s="91"/>
      <c r="JY22" s="91"/>
      <c r="JZ22" s="91"/>
      <c r="KA22" s="91"/>
      <c r="KB22" s="91"/>
      <c r="KC22" s="91"/>
      <c r="KD22" s="91"/>
      <c r="KE22" s="91"/>
      <c r="KF22" s="91"/>
      <c r="KG22" s="91"/>
      <c r="KH22" s="91"/>
      <c r="KI22" s="91"/>
      <c r="KJ22" s="91"/>
      <c r="KK22" s="91"/>
      <c r="KL22" s="91"/>
      <c r="KM22" s="91"/>
      <c r="KN22" s="91"/>
      <c r="KO22" s="91"/>
      <c r="KP22" s="91"/>
      <c r="KQ22" s="91"/>
      <c r="KR22" s="91"/>
      <c r="KS22" s="91"/>
      <c r="KT22" s="91"/>
      <c r="KU22" s="91"/>
      <c r="KV22" s="91"/>
      <c r="KW22" s="91"/>
      <c r="KX22" s="91"/>
      <c r="KY22" s="91"/>
      <c r="KZ22" s="91"/>
      <c r="LA22" s="91"/>
      <c r="LB22" s="91"/>
      <c r="LC22" s="91"/>
      <c r="LD22" s="91"/>
      <c r="LE22" s="91"/>
      <c r="LF22" s="91"/>
      <c r="LG22" s="91"/>
      <c r="LH22" s="91"/>
      <c r="LI22" s="91"/>
      <c r="LJ22" s="91"/>
      <c r="LK22" s="91"/>
      <c r="LL22" s="91"/>
      <c r="LM22" s="91"/>
      <c r="LN22" s="91"/>
      <c r="LO22" s="91"/>
      <c r="LP22" s="91"/>
      <c r="LQ22" s="91"/>
      <c r="LR22" s="91"/>
      <c r="LS22" s="91"/>
      <c r="LT22" s="91"/>
      <c r="LU22" s="91"/>
      <c r="LV22" s="91"/>
      <c r="LW22" s="91"/>
      <c r="LX22" s="91"/>
      <c r="LY22" s="91"/>
      <c r="LZ22" s="91"/>
      <c r="MA22" s="91"/>
      <c r="MB22" s="91"/>
      <c r="MC22" s="91"/>
      <c r="MD22" s="91"/>
      <c r="ME22" s="91"/>
      <c r="MF22" s="91"/>
      <c r="MG22" s="91"/>
      <c r="MH22" s="91"/>
      <c r="MI22" s="91"/>
      <c r="MJ22" s="91"/>
      <c r="MK22" s="91"/>
      <c r="ML22" s="91"/>
      <c r="MM22" s="91"/>
      <c r="MN22" s="91"/>
      <c r="MO22" s="91"/>
      <c r="MP22" s="91"/>
      <c r="MQ22" s="91"/>
      <c r="MR22" s="91"/>
      <c r="MS22" s="91"/>
      <c r="MT22" s="91"/>
      <c r="MU22" s="91"/>
      <c r="MV22" s="91"/>
      <c r="MW22" s="91"/>
      <c r="MX22" s="91"/>
      <c r="MY22" s="91"/>
      <c r="MZ22" s="91"/>
      <c r="NA22" s="91"/>
      <c r="NB22" s="91"/>
      <c r="NC22" s="91"/>
      <c r="ND22" s="91"/>
      <c r="NE22" s="91"/>
      <c r="NF22" s="91"/>
      <c r="NG22" s="91"/>
      <c r="NH22" s="91"/>
      <c r="NI22" s="91"/>
      <c r="NJ22" s="91"/>
      <c r="NK22" s="91"/>
      <c r="NL22" s="91"/>
      <c r="NM22" s="91"/>
      <c r="NN22" s="91"/>
      <c r="NO22" s="91"/>
      <c r="NP22" s="91"/>
      <c r="NQ22" s="91"/>
      <c r="NR22" s="91"/>
      <c r="NS22" s="91"/>
      <c r="NT22" s="91"/>
      <c r="NU22" s="91"/>
      <c r="NV22" s="91"/>
      <c r="NW22" s="91"/>
      <c r="NX22" s="91"/>
      <c r="NY22" s="91"/>
      <c r="NZ22" s="91"/>
      <c r="OA22" s="91"/>
      <c r="OB22" s="91"/>
      <c r="OC22" s="91"/>
      <c r="OD22" s="91"/>
      <c r="OE22" s="91"/>
      <c r="OF22" s="91"/>
      <c r="OG22" s="91"/>
      <c r="OH22" s="91"/>
      <c r="OI22" s="91"/>
      <c r="OJ22" s="91"/>
      <c r="OK22" s="91"/>
      <c r="OL22" s="91"/>
      <c r="OM22" s="91"/>
      <c r="ON22" s="91"/>
      <c r="OO22" s="91"/>
      <c r="OP22" s="91"/>
      <c r="OQ22" s="91"/>
      <c r="OR22" s="91"/>
      <c r="OS22" s="91"/>
      <c r="OT22" s="91"/>
      <c r="OU22" s="91"/>
      <c r="OV22" s="91"/>
      <c r="OW22" s="91"/>
      <c r="OX22" s="91"/>
      <c r="OY22" s="91"/>
      <c r="OZ22" s="91"/>
      <c r="PA22" s="91"/>
      <c r="PB22" s="91"/>
      <c r="PC22" s="91"/>
      <c r="PD22" s="91"/>
      <c r="PE22" s="91"/>
      <c r="PF22" s="91"/>
      <c r="PG22" s="91"/>
      <c r="PH22" s="91"/>
      <c r="PI22" s="91"/>
      <c r="PJ22" s="91"/>
      <c r="PK22" s="91"/>
      <c r="PL22" s="91"/>
      <c r="PM22" s="91"/>
      <c r="PN22" s="91"/>
      <c r="PO22" s="91"/>
      <c r="PP22" s="91"/>
      <c r="PQ22" s="91"/>
      <c r="PR22" s="91"/>
      <c r="PS22" s="91"/>
      <c r="PT22" s="91"/>
      <c r="PU22" s="91"/>
      <c r="PV22" s="91"/>
      <c r="PW22" s="91"/>
      <c r="PX22" s="91"/>
      <c r="PY22" s="91"/>
      <c r="PZ22" s="91"/>
      <c r="QA22" s="91"/>
      <c r="QB22" s="91"/>
      <c r="QC22" s="91"/>
      <c r="QD22" s="91"/>
      <c r="QE22" s="91"/>
      <c r="QF22" s="91"/>
      <c r="QG22" s="91"/>
      <c r="QH22" s="91"/>
      <c r="QI22" s="91"/>
      <c r="QJ22" s="91"/>
      <c r="QK22" s="91"/>
      <c r="QL22" s="91"/>
      <c r="QM22" s="91"/>
      <c r="QN22" s="91"/>
      <c r="QO22" s="91"/>
      <c r="QP22" s="91"/>
      <c r="QQ22" s="91"/>
      <c r="QR22" s="91"/>
      <c r="QS22" s="91"/>
      <c r="QT22" s="91"/>
      <c r="QU22" s="91"/>
      <c r="QV22" s="91"/>
      <c r="QW22" s="91"/>
      <c r="QX22" s="91"/>
      <c r="QY22" s="91"/>
      <c r="QZ22" s="91"/>
      <c r="RA22" s="91"/>
      <c r="RB22" s="91"/>
      <c r="RC22" s="91"/>
      <c r="RD22" s="91"/>
      <c r="RE22" s="91"/>
      <c r="RF22" s="91"/>
      <c r="RG22" s="91"/>
      <c r="RH22" s="91"/>
      <c r="RI22" s="91"/>
      <c r="RJ22" s="91"/>
      <c r="RK22" s="91"/>
      <c r="RL22" s="91"/>
      <c r="RM22" s="91"/>
      <c r="RN22" s="91"/>
      <c r="RO22" s="91"/>
      <c r="RP22" s="91"/>
      <c r="RQ22" s="91"/>
      <c r="RR22" s="91"/>
      <c r="RS22" s="91"/>
      <c r="RT22" s="91"/>
      <c r="RU22" s="91"/>
      <c r="RV22" s="91"/>
      <c r="RW22" s="91"/>
      <c r="RX22" s="91"/>
      <c r="RY22" s="91"/>
      <c r="RZ22" s="91"/>
      <c r="SA22" s="91"/>
      <c r="SB22" s="91"/>
      <c r="SC22" s="91"/>
      <c r="SD22" s="91"/>
      <c r="SE22" s="91"/>
      <c r="SF22" s="91"/>
      <c r="SG22" s="91"/>
      <c r="SH22" s="91"/>
      <c r="SI22" s="91"/>
      <c r="SJ22" s="91"/>
      <c r="SK22" s="91"/>
      <c r="SL22" s="91"/>
      <c r="SM22" s="91"/>
      <c r="SN22" s="91"/>
      <c r="SO22" s="91"/>
      <c r="SP22" s="91"/>
      <c r="SQ22" s="91"/>
      <c r="SR22" s="91"/>
      <c r="SS22" s="91"/>
      <c r="ST22" s="91"/>
      <c r="SU22" s="91"/>
      <c r="SV22" s="91"/>
      <c r="SW22" s="91"/>
      <c r="SX22" s="91"/>
      <c r="SY22" s="91"/>
      <c r="SZ22" s="91"/>
      <c r="TA22" s="91"/>
      <c r="TB22" s="91"/>
      <c r="TC22" s="91"/>
      <c r="TD22" s="91"/>
      <c r="TE22" s="91"/>
      <c r="TF22" s="91"/>
      <c r="TG22" s="91"/>
      <c r="TH22" s="91"/>
      <c r="TI22" s="91"/>
      <c r="TJ22" s="91"/>
      <c r="TK22" s="91"/>
      <c r="TL22" s="91"/>
      <c r="TM22" s="91"/>
      <c r="TN22" s="91"/>
      <c r="TO22" s="91"/>
      <c r="TP22" s="91"/>
      <c r="TQ22" s="91"/>
      <c r="TR22" s="91"/>
      <c r="TS22" s="91"/>
      <c r="TT22" s="91"/>
      <c r="TU22" s="91"/>
      <c r="TV22" s="91"/>
      <c r="TW22" s="91"/>
      <c r="TX22" s="91"/>
      <c r="TY22" s="91"/>
      <c r="TZ22" s="91"/>
      <c r="UA22" s="91"/>
      <c r="UB22" s="91"/>
      <c r="UC22" s="91"/>
      <c r="UD22" s="91"/>
      <c r="UE22" s="91"/>
      <c r="UF22" s="91"/>
      <c r="UG22" s="91"/>
      <c r="UH22" s="91"/>
      <c r="UI22" s="91"/>
      <c r="UJ22" s="91"/>
      <c r="UK22" s="91"/>
      <c r="UL22" s="91"/>
      <c r="UM22" s="91"/>
      <c r="UN22" s="91"/>
      <c r="UO22" s="91"/>
      <c r="UP22" s="91"/>
      <c r="UQ22" s="91"/>
      <c r="UR22" s="91"/>
      <c r="US22" s="91"/>
      <c r="UT22" s="91"/>
      <c r="UU22" s="91"/>
      <c r="UV22" s="91"/>
      <c r="UW22" s="91"/>
      <c r="UX22" s="91"/>
      <c r="UY22" s="91"/>
      <c r="UZ22" s="91"/>
      <c r="VA22" s="91"/>
      <c r="VB22" s="91"/>
      <c r="VC22" s="91"/>
      <c r="VD22" s="91"/>
      <c r="VE22" s="91"/>
      <c r="VF22" s="91"/>
      <c r="VG22" s="91"/>
      <c r="VH22" s="91"/>
      <c r="VI22" s="91"/>
      <c r="VJ22" s="91"/>
      <c r="VK22" s="91"/>
      <c r="VL22" s="91"/>
      <c r="VM22" s="91"/>
      <c r="VN22" s="91"/>
      <c r="VO22" s="91"/>
      <c r="VP22" s="91"/>
      <c r="VQ22" s="91"/>
      <c r="VR22" s="91"/>
      <c r="VS22" s="91"/>
      <c r="VT22" s="91"/>
      <c r="VU22" s="91"/>
      <c r="VV22" s="91"/>
      <c r="VW22" s="91"/>
      <c r="VX22" s="91"/>
      <c r="VY22" s="91"/>
      <c r="VZ22" s="91"/>
      <c r="WA22" s="91"/>
      <c r="WB22" s="91"/>
      <c r="WC22" s="91"/>
      <c r="WD22" s="91"/>
      <c r="WE22" s="91"/>
      <c r="WF22" s="91"/>
      <c r="WG22" s="91"/>
      <c r="WH22" s="91"/>
      <c r="WI22" s="91"/>
      <c r="WJ22" s="91"/>
      <c r="WK22" s="91"/>
      <c r="WL22" s="91"/>
      <c r="WM22" s="91"/>
      <c r="WN22" s="91"/>
      <c r="WO22" s="91"/>
      <c r="WP22" s="91"/>
      <c r="WQ22" s="91"/>
      <c r="WR22" s="91"/>
      <c r="WS22" s="91"/>
      <c r="WT22" s="91"/>
      <c r="WU22" s="91"/>
      <c r="WV22" s="91"/>
      <c r="WW22" s="91"/>
      <c r="WX22" s="91"/>
      <c r="WY22" s="91"/>
      <c r="WZ22" s="91"/>
      <c r="XA22" s="91"/>
      <c r="XB22" s="91"/>
      <c r="XC22" s="91"/>
      <c r="XD22" s="91"/>
      <c r="XE22" s="91"/>
      <c r="XF22" s="91"/>
      <c r="XG22" s="91"/>
      <c r="XH22" s="91"/>
      <c r="XI22" s="91"/>
      <c r="XJ22" s="91"/>
      <c r="XK22" s="91"/>
      <c r="XL22" s="91"/>
      <c r="XM22" s="91"/>
      <c r="XN22" s="91"/>
      <c r="XO22" s="91"/>
      <c r="XP22" s="91"/>
      <c r="XQ22" s="91"/>
      <c r="XR22" s="91"/>
      <c r="XS22" s="91"/>
      <c r="XT22" s="91"/>
      <c r="XU22" s="91"/>
      <c r="XV22" s="91"/>
      <c r="XW22" s="91"/>
      <c r="XX22" s="91"/>
      <c r="XY22" s="91"/>
      <c r="XZ22" s="91"/>
      <c r="YA22" s="91"/>
      <c r="YB22" s="91"/>
      <c r="YC22" s="91"/>
      <c r="YD22" s="91"/>
      <c r="YE22" s="91"/>
      <c r="YF22" s="91"/>
      <c r="YG22" s="91"/>
      <c r="YH22" s="91"/>
      <c r="YI22" s="91"/>
      <c r="YJ22" s="91"/>
      <c r="YK22" s="91"/>
      <c r="YL22" s="91"/>
      <c r="YM22" s="91"/>
      <c r="YN22" s="91"/>
      <c r="YO22" s="91"/>
      <c r="YP22" s="91"/>
      <c r="YQ22" s="91"/>
      <c r="YR22" s="91"/>
      <c r="YS22" s="91"/>
      <c r="YT22" s="91"/>
      <c r="YU22" s="91"/>
      <c r="YV22" s="91"/>
      <c r="YW22" s="91"/>
      <c r="YX22" s="91"/>
      <c r="YY22" s="91"/>
      <c r="YZ22" s="91"/>
      <c r="ZA22" s="91"/>
      <c r="ZB22" s="91"/>
      <c r="ZC22" s="91"/>
      <c r="ZD22" s="91"/>
      <c r="ZE22" s="91"/>
      <c r="ZF22" s="91"/>
      <c r="ZG22" s="91"/>
      <c r="ZH22" s="91"/>
      <c r="ZI22" s="91"/>
      <c r="ZJ22" s="91"/>
      <c r="ZK22" s="91"/>
      <c r="ZL22" s="91"/>
      <c r="ZM22" s="91"/>
      <c r="ZN22" s="91"/>
      <c r="ZO22" s="91"/>
      <c r="ZP22" s="91"/>
      <c r="ZQ22" s="91"/>
      <c r="ZR22" s="91"/>
      <c r="ZS22" s="91"/>
      <c r="ZT22" s="91"/>
      <c r="ZU22" s="91"/>
      <c r="ZV22" s="91"/>
      <c r="ZW22" s="91"/>
      <c r="ZX22" s="91"/>
      <c r="ZY22" s="91"/>
      <c r="ZZ22" s="91"/>
      <c r="AAA22" s="91"/>
      <c r="AAB22" s="91"/>
      <c r="AAC22" s="91"/>
      <c r="AAD22" s="91"/>
      <c r="AAE22" s="91"/>
      <c r="AAF22" s="91"/>
      <c r="AAG22" s="91"/>
      <c r="AAH22" s="91"/>
      <c r="AAI22" s="91"/>
      <c r="AAJ22" s="91"/>
      <c r="AAK22" s="91"/>
      <c r="AAL22" s="91"/>
      <c r="AAM22" s="91"/>
      <c r="AAN22" s="91"/>
      <c r="AAO22" s="91"/>
      <c r="AAP22" s="91"/>
      <c r="AAQ22" s="91"/>
      <c r="AAR22" s="91"/>
      <c r="AAS22" s="91"/>
      <c r="AAT22" s="91"/>
      <c r="AAU22" s="91"/>
      <c r="AAV22" s="91"/>
      <c r="AAW22" s="91"/>
      <c r="AAX22" s="91"/>
      <c r="AAY22" s="91"/>
      <c r="AAZ22" s="91"/>
      <c r="ABA22" s="91"/>
      <c r="ABB22" s="91"/>
      <c r="ABC22" s="91"/>
      <c r="ABD22" s="91"/>
      <c r="ABE22" s="91"/>
      <c r="ABF22" s="91"/>
      <c r="ABG22" s="91"/>
      <c r="ABH22" s="91"/>
      <c r="ABI22" s="91"/>
      <c r="ABJ22" s="91"/>
      <c r="ABK22" s="91"/>
      <c r="ABL22" s="91"/>
      <c r="ABM22" s="91"/>
      <c r="ABN22" s="91"/>
      <c r="ABO22" s="91"/>
      <c r="ABP22" s="91"/>
      <c r="ABQ22" s="91"/>
      <c r="ABR22" s="91"/>
      <c r="ABS22" s="91"/>
      <c r="ABT22" s="91"/>
      <c r="ABU22" s="91"/>
      <c r="ABV22" s="91"/>
      <c r="ABW22" s="91"/>
      <c r="ABX22" s="91"/>
      <c r="ABY22" s="91"/>
      <c r="ABZ22" s="91"/>
      <c r="ACA22" s="91"/>
      <c r="ACB22" s="91"/>
      <c r="ACC22" s="91"/>
      <c r="ACD22" s="91"/>
      <c r="ACE22" s="91"/>
      <c r="ACF22" s="91"/>
      <c r="ACG22" s="91"/>
      <c r="ACH22" s="91"/>
      <c r="ACI22" s="91"/>
      <c r="ACJ22" s="91"/>
      <c r="ACK22" s="91"/>
      <c r="ACL22" s="91"/>
      <c r="ACM22" s="91"/>
      <c r="ACN22" s="91"/>
      <c r="ACO22" s="91"/>
      <c r="ACP22" s="91"/>
      <c r="ACQ22" s="91"/>
      <c r="ACR22" s="91"/>
      <c r="ACS22" s="91"/>
      <c r="ACT22" s="91"/>
      <c r="ACU22" s="91"/>
      <c r="ACV22" s="91"/>
      <c r="ACW22" s="91"/>
      <c r="ACX22" s="91"/>
      <c r="ACY22" s="91"/>
      <c r="ACZ22" s="91"/>
      <c r="ADA22" s="91"/>
      <c r="ADB22" s="91"/>
      <c r="ADC22" s="91"/>
      <c r="ADD22" s="91"/>
      <c r="ADE22" s="91"/>
      <c r="ADF22" s="91"/>
      <c r="ADG22" s="91"/>
      <c r="ADH22" s="91"/>
      <c r="ADI22" s="91"/>
      <c r="ADJ22" s="91"/>
      <c r="ADK22" s="91"/>
      <c r="ADL22" s="91"/>
      <c r="ADM22" s="91"/>
      <c r="ADN22" s="91"/>
      <c r="ADO22" s="91"/>
      <c r="ADP22" s="91"/>
      <c r="ADQ22" s="91"/>
      <c r="ADR22" s="91"/>
      <c r="ADS22" s="91"/>
      <c r="ADT22" s="91"/>
      <c r="ADU22" s="91"/>
      <c r="ADV22" s="91"/>
      <c r="ADW22" s="91"/>
      <c r="ADX22" s="91"/>
      <c r="ADY22" s="91"/>
      <c r="ADZ22" s="91"/>
      <c r="AEA22" s="91"/>
      <c r="AEB22" s="91"/>
      <c r="AEC22" s="91"/>
      <c r="AED22" s="91"/>
      <c r="AEE22" s="91"/>
      <c r="AEF22" s="91"/>
      <c r="AEG22" s="91"/>
      <c r="AEH22" s="91"/>
      <c r="AEI22" s="91"/>
      <c r="AEJ22" s="91"/>
      <c r="AEK22" s="91"/>
      <c r="AEL22" s="91"/>
      <c r="AEM22" s="91"/>
      <c r="AEN22" s="91"/>
      <c r="AEO22" s="91"/>
      <c r="AEP22" s="91"/>
      <c r="AEQ22" s="91"/>
      <c r="AER22" s="91"/>
      <c r="AES22" s="91"/>
      <c r="AET22" s="91"/>
      <c r="AEU22" s="91"/>
      <c r="AEV22" s="91"/>
      <c r="AEW22" s="91"/>
      <c r="AEX22" s="91"/>
      <c r="AEY22" s="91"/>
      <c r="AEZ22" s="91"/>
      <c r="AFA22" s="91"/>
      <c r="AFB22" s="91"/>
      <c r="AFC22" s="91"/>
      <c r="AFD22" s="91"/>
      <c r="AFE22" s="91"/>
      <c r="AFF22" s="91"/>
      <c r="AFG22" s="91"/>
      <c r="AFH22" s="91"/>
      <c r="AFI22" s="91"/>
      <c r="AFJ22" s="91"/>
      <c r="AFK22" s="91"/>
      <c r="AFL22" s="91"/>
      <c r="AFM22" s="91"/>
      <c r="AFN22" s="91"/>
      <c r="AFO22" s="91"/>
      <c r="AFP22" s="91"/>
      <c r="AFQ22" s="91"/>
      <c r="AFR22" s="91"/>
      <c r="AFS22" s="91"/>
      <c r="AFT22" s="91"/>
      <c r="AFU22" s="91"/>
      <c r="AFV22" s="91"/>
      <c r="AFW22" s="91"/>
      <c r="AFX22" s="91"/>
      <c r="AFY22" s="91"/>
      <c r="AFZ22" s="91"/>
      <c r="AGA22" s="91"/>
      <c r="AGB22" s="91"/>
      <c r="AGC22" s="91"/>
      <c r="AGD22" s="91"/>
      <c r="AGE22" s="91"/>
      <c r="AGF22" s="91"/>
      <c r="AGG22" s="91"/>
      <c r="AGH22" s="91"/>
      <c r="AGI22" s="91"/>
      <c r="AGJ22" s="91"/>
      <c r="AGK22" s="91"/>
      <c r="AGL22" s="91"/>
      <c r="AGM22" s="91"/>
      <c r="AGN22" s="91"/>
      <c r="AGO22" s="91"/>
      <c r="AGP22" s="91"/>
      <c r="AGQ22" s="91"/>
      <c r="AGR22" s="91"/>
      <c r="AGS22" s="91"/>
      <c r="AGT22" s="91"/>
      <c r="AGU22" s="91"/>
      <c r="AGV22" s="91"/>
      <c r="AGW22" s="91"/>
      <c r="AGX22" s="91"/>
      <c r="AGY22" s="91"/>
      <c r="AGZ22" s="91"/>
      <c r="AHA22" s="91"/>
      <c r="AHB22" s="91"/>
      <c r="AHC22" s="91"/>
      <c r="AHD22" s="91"/>
      <c r="AHE22" s="91"/>
      <c r="AHF22" s="91"/>
      <c r="AHG22" s="91"/>
      <c r="AHH22" s="91"/>
      <c r="AHI22" s="91"/>
      <c r="AHJ22" s="91"/>
      <c r="AHK22" s="91"/>
      <c r="AHL22" s="91"/>
      <c r="AHM22" s="91"/>
      <c r="AHN22" s="91"/>
      <c r="AHO22" s="91"/>
      <c r="AHP22" s="91"/>
      <c r="AHQ22" s="91"/>
      <c r="AHR22" s="91"/>
      <c r="AHS22" s="91"/>
      <c r="AHT22" s="91"/>
      <c r="AHU22" s="91"/>
      <c r="AHV22" s="91"/>
      <c r="AHW22" s="91"/>
      <c r="AHX22" s="91"/>
      <c r="AHY22" s="91"/>
      <c r="AHZ22" s="91"/>
      <c r="AIA22" s="91"/>
      <c r="AIB22" s="91"/>
      <c r="AIC22" s="91"/>
      <c r="AID22" s="91"/>
      <c r="AIE22" s="91"/>
      <c r="AIF22" s="91"/>
      <c r="AIG22" s="91"/>
      <c r="AIH22" s="91"/>
      <c r="AII22" s="91"/>
      <c r="AIJ22" s="91"/>
      <c r="AIK22" s="91"/>
      <c r="AIL22" s="91"/>
      <c r="AIM22" s="91"/>
      <c r="AIN22" s="91"/>
      <c r="AIO22" s="91"/>
      <c r="AIP22" s="91"/>
      <c r="AIQ22" s="91"/>
      <c r="AIR22" s="91"/>
      <c r="AIS22" s="91"/>
      <c r="AIT22" s="91"/>
      <c r="AIU22" s="91"/>
      <c r="AIV22" s="91"/>
      <c r="AIW22" s="91"/>
      <c r="AIX22" s="91"/>
      <c r="AIY22" s="91"/>
      <c r="AIZ22" s="91"/>
      <c r="AJA22" s="91"/>
      <c r="AJB22" s="91"/>
      <c r="AJC22" s="91"/>
      <c r="AJD22" s="91"/>
      <c r="AJE22" s="91"/>
      <c r="AJF22" s="91"/>
      <c r="AJG22" s="91"/>
      <c r="AJH22" s="91"/>
      <c r="AJI22" s="91"/>
      <c r="AJJ22" s="91"/>
      <c r="AJK22" s="91"/>
      <c r="AJL22" s="91"/>
      <c r="AJM22" s="91"/>
      <c r="AJN22" s="91"/>
      <c r="AJO22" s="91"/>
      <c r="AJP22" s="91"/>
      <c r="AJQ22" s="91"/>
      <c r="AJR22" s="91"/>
      <c r="AJS22" s="91"/>
      <c r="AJT22" s="91"/>
      <c r="AJU22" s="91"/>
      <c r="AJV22" s="91"/>
      <c r="AJW22" s="91"/>
      <c r="AJX22" s="91"/>
      <c r="AJY22" s="91"/>
      <c r="AJZ22" s="91"/>
      <c r="AKA22" s="91"/>
      <c r="AKB22" s="91"/>
      <c r="AKC22" s="91"/>
      <c r="AKD22" s="91"/>
      <c r="AKE22" s="91"/>
      <c r="AKF22" s="91"/>
      <c r="AKG22" s="91"/>
      <c r="AKH22" s="91"/>
      <c r="AKI22" s="91"/>
      <c r="AKJ22" s="91"/>
      <c r="AKK22" s="91"/>
      <c r="AKL22" s="91"/>
      <c r="AKM22" s="91"/>
      <c r="AKN22" s="91"/>
      <c r="AKO22" s="91"/>
      <c r="AKP22" s="91"/>
      <c r="AKQ22" s="91"/>
      <c r="AKR22" s="91"/>
      <c r="AKS22" s="91"/>
      <c r="AKT22" s="91"/>
      <c r="AKU22" s="91"/>
      <c r="AKV22" s="91"/>
      <c r="AKW22" s="91"/>
      <c r="AKX22" s="91"/>
      <c r="AKY22" s="91"/>
      <c r="AKZ22" s="91"/>
      <c r="ALA22" s="91"/>
      <c r="ALB22" s="91"/>
      <c r="ALC22" s="91"/>
      <c r="ALD22" s="91"/>
      <c r="ALE22" s="91"/>
      <c r="ALF22" s="91"/>
      <c r="ALG22" s="91"/>
      <c r="ALH22" s="91"/>
      <c r="ALI22" s="91"/>
      <c r="ALJ22" s="91"/>
      <c r="ALK22" s="91"/>
      <c r="ALL22" s="91"/>
      <c r="ALM22" s="91"/>
      <c r="ALN22" s="91"/>
      <c r="ALO22" s="91"/>
      <c r="ALP22" s="91"/>
      <c r="ALQ22" s="91"/>
      <c r="ALR22" s="91"/>
      <c r="ALS22" s="91"/>
      <c r="ALT22" s="91"/>
      <c r="ALU22" s="91"/>
      <c r="ALV22" s="91"/>
      <c r="ALW22" s="91"/>
      <c r="ALX22" s="91"/>
      <c r="ALY22" s="91"/>
      <c r="ALZ22" s="91"/>
      <c r="AMA22" s="91"/>
      <c r="AMB22" s="91"/>
      <c r="AMC22" s="91"/>
      <c r="AMD22" s="91"/>
      <c r="AME22" s="91"/>
      <c r="AMF22" s="91"/>
      <c r="AMG22" s="91"/>
      <c r="AMH22" s="91"/>
      <c r="AMI22" s="91"/>
      <c r="AMJ22" s="91"/>
      <c r="AMK22" s="91"/>
      <c r="AML22" s="91"/>
      <c r="AMM22" s="91"/>
      <c r="AMN22" s="91"/>
      <c r="AMO22" s="91"/>
      <c r="AMP22" s="91"/>
      <c r="AMQ22" s="91"/>
      <c r="AMR22" s="91"/>
      <c r="AMS22" s="91"/>
      <c r="AMT22" s="91"/>
      <c r="AMU22" s="91"/>
      <c r="AMV22" s="91"/>
      <c r="AMW22" s="91"/>
      <c r="AMX22" s="91"/>
      <c r="AMY22" s="91"/>
      <c r="AMZ22" s="91"/>
      <c r="ANA22" s="91"/>
      <c r="ANB22" s="91"/>
      <c r="ANC22" s="91"/>
      <c r="AND22" s="91"/>
      <c r="ANE22" s="91"/>
      <c r="ANF22" s="91"/>
      <c r="ANG22" s="91"/>
      <c r="ANH22" s="91"/>
      <c r="ANI22" s="91"/>
      <c r="ANJ22" s="91"/>
      <c r="ANK22" s="91"/>
      <c r="ANL22" s="91"/>
      <c r="ANM22" s="91"/>
      <c r="ANN22" s="91"/>
      <c r="ANO22" s="91"/>
      <c r="ANP22" s="91"/>
      <c r="ANQ22" s="91"/>
      <c r="ANR22" s="91"/>
      <c r="ANS22" s="91"/>
      <c r="ANT22" s="91"/>
      <c r="ANU22" s="91"/>
      <c r="ANV22" s="91"/>
      <c r="ANW22" s="91"/>
      <c r="ANX22" s="91"/>
      <c r="ANY22" s="91"/>
      <c r="ANZ22" s="91"/>
      <c r="AOA22" s="91"/>
      <c r="AOB22" s="91"/>
      <c r="AOC22" s="91"/>
      <c r="AOD22" s="91"/>
      <c r="AOE22" s="91"/>
      <c r="AOF22" s="91"/>
      <c r="AOG22" s="91"/>
      <c r="AOH22" s="91"/>
      <c r="AOI22" s="91"/>
      <c r="AOJ22" s="91"/>
      <c r="AOK22" s="91"/>
      <c r="AOL22" s="91"/>
      <c r="AOM22" s="91"/>
      <c r="AON22" s="91"/>
      <c r="AOO22" s="91"/>
      <c r="AOP22" s="91"/>
      <c r="AOQ22" s="91"/>
      <c r="AOR22" s="91"/>
      <c r="AOS22" s="91"/>
      <c r="AOT22" s="91"/>
      <c r="AOU22" s="91"/>
      <c r="AOV22" s="91"/>
      <c r="AOW22" s="91"/>
      <c r="AOX22" s="91"/>
      <c r="AOY22" s="91"/>
      <c r="AOZ22" s="91"/>
      <c r="APA22" s="91"/>
      <c r="APB22" s="91"/>
      <c r="APC22" s="91"/>
      <c r="APD22" s="91"/>
      <c r="APE22" s="91"/>
      <c r="APF22" s="91"/>
      <c r="APG22" s="91"/>
      <c r="APH22" s="91"/>
      <c r="API22" s="91"/>
      <c r="APJ22" s="91"/>
      <c r="APK22" s="91"/>
      <c r="APL22" s="91"/>
      <c r="APM22" s="91"/>
      <c r="APN22" s="91"/>
      <c r="APO22" s="91"/>
      <c r="APP22" s="91"/>
      <c r="APQ22" s="91"/>
      <c r="APR22" s="91"/>
      <c r="APS22" s="91"/>
      <c r="APT22" s="91"/>
      <c r="APU22" s="91"/>
      <c r="APV22" s="91"/>
      <c r="APW22" s="91"/>
      <c r="APX22" s="91"/>
      <c r="APY22" s="91"/>
      <c r="APZ22" s="91"/>
      <c r="AQA22" s="91"/>
      <c r="AQB22" s="91"/>
      <c r="AQC22" s="91"/>
      <c r="AQD22" s="91"/>
      <c r="AQE22" s="91"/>
      <c r="AQF22" s="91"/>
      <c r="AQG22" s="91"/>
      <c r="AQH22" s="91"/>
      <c r="AQI22" s="91"/>
      <c r="AQJ22" s="91"/>
      <c r="AQK22" s="91"/>
      <c r="AQL22" s="91"/>
      <c r="AQM22" s="91"/>
      <c r="AQN22" s="91"/>
      <c r="AQO22" s="91"/>
      <c r="AQP22" s="91"/>
      <c r="AQQ22" s="91"/>
      <c r="AQR22" s="91"/>
      <c r="AQS22" s="91"/>
      <c r="AQT22" s="91"/>
      <c r="AQU22" s="91"/>
      <c r="AQV22" s="91"/>
      <c r="AQW22" s="91"/>
      <c r="AQX22" s="91"/>
      <c r="AQY22" s="91"/>
      <c r="AQZ22" s="91"/>
      <c r="ARA22" s="91"/>
      <c r="ARB22" s="91"/>
      <c r="ARC22" s="91"/>
      <c r="ARD22" s="91"/>
      <c r="ARE22" s="91"/>
      <c r="ARF22" s="91"/>
      <c r="ARG22" s="91"/>
      <c r="ARH22" s="91"/>
      <c r="ARI22" s="91"/>
      <c r="ARJ22" s="91"/>
      <c r="ARK22" s="91"/>
      <c r="ARL22" s="91"/>
      <c r="ARM22" s="91"/>
      <c r="ARN22" s="91"/>
      <c r="ARO22" s="91"/>
      <c r="ARP22" s="91"/>
      <c r="ARQ22" s="91"/>
      <c r="ARR22" s="91"/>
      <c r="ARS22" s="91"/>
      <c r="ART22" s="91"/>
      <c r="ARU22" s="91"/>
      <c r="ARV22" s="91"/>
      <c r="ARW22" s="91"/>
      <c r="ARX22" s="91"/>
      <c r="ARY22" s="91"/>
      <c r="ARZ22" s="91"/>
      <c r="ASA22" s="91"/>
      <c r="ASB22" s="91"/>
      <c r="ASC22" s="91"/>
      <c r="ASD22" s="91"/>
      <c r="ASE22" s="91"/>
      <c r="ASF22" s="91"/>
      <c r="ASG22" s="91"/>
      <c r="ASH22" s="91"/>
      <c r="ASI22" s="91"/>
      <c r="ASJ22" s="91"/>
      <c r="ASK22" s="91"/>
      <c r="ASL22" s="91"/>
      <c r="ASM22" s="91"/>
      <c r="ASN22" s="91"/>
      <c r="ASO22" s="91"/>
      <c r="ASP22" s="91"/>
      <c r="ASQ22" s="91"/>
      <c r="ASR22" s="91"/>
      <c r="ASS22" s="91"/>
      <c r="AST22" s="91"/>
      <c r="ASU22" s="91"/>
      <c r="ASV22" s="91"/>
      <c r="ASW22" s="91"/>
      <c r="ASX22" s="91"/>
      <c r="ASY22" s="91"/>
      <c r="ASZ22" s="91"/>
      <c r="ATA22" s="91"/>
      <c r="ATB22" s="91"/>
      <c r="ATC22" s="91"/>
      <c r="ATD22" s="91"/>
      <c r="ATE22" s="91"/>
      <c r="ATF22" s="91"/>
      <c r="ATG22" s="91"/>
      <c r="ATH22" s="91"/>
      <c r="ATI22" s="91"/>
      <c r="ATJ22" s="91"/>
      <c r="ATK22" s="91"/>
      <c r="ATL22" s="91"/>
      <c r="ATM22" s="91"/>
      <c r="ATN22" s="91"/>
      <c r="ATO22" s="91"/>
      <c r="ATP22" s="91"/>
      <c r="ATQ22" s="91"/>
      <c r="ATR22" s="91"/>
      <c r="ATS22" s="91"/>
      <c r="ATT22" s="91"/>
      <c r="ATU22" s="91"/>
      <c r="ATV22" s="91"/>
      <c r="ATW22" s="91"/>
      <c r="ATX22" s="91"/>
      <c r="ATY22" s="91"/>
      <c r="ATZ22" s="91"/>
      <c r="AUA22" s="91"/>
      <c r="AUB22" s="91"/>
      <c r="AUC22" s="91"/>
      <c r="AUD22" s="91"/>
      <c r="AUE22" s="91"/>
      <c r="AUF22" s="91"/>
      <c r="AUG22" s="91"/>
      <c r="AUH22" s="91"/>
      <c r="AUI22" s="91"/>
      <c r="AUJ22" s="91"/>
      <c r="AUK22" s="91"/>
      <c r="AUL22" s="91"/>
      <c r="AUM22" s="91"/>
      <c r="AUN22" s="91"/>
      <c r="AUO22" s="91"/>
      <c r="AUP22" s="91"/>
      <c r="AUQ22" s="91"/>
      <c r="AUR22" s="91"/>
      <c r="AUS22" s="91"/>
      <c r="AUT22" s="91"/>
      <c r="AUU22" s="91"/>
      <c r="AUV22" s="91"/>
      <c r="AUW22" s="91"/>
      <c r="AUX22" s="91"/>
      <c r="AUY22" s="91"/>
      <c r="AUZ22" s="91"/>
      <c r="AVA22" s="91"/>
      <c r="AVB22" s="91"/>
      <c r="AVC22" s="91"/>
      <c r="AVD22" s="91"/>
      <c r="AVE22" s="91"/>
      <c r="AVF22" s="91"/>
      <c r="AVG22" s="91"/>
      <c r="AVH22" s="91"/>
      <c r="AVI22" s="91"/>
      <c r="AVJ22" s="91"/>
      <c r="AVK22" s="91"/>
      <c r="AVL22" s="91"/>
      <c r="AVM22" s="91"/>
      <c r="AVN22" s="91"/>
      <c r="AVO22" s="91"/>
      <c r="AVP22" s="91"/>
      <c r="AVQ22" s="91"/>
      <c r="AVR22" s="91"/>
      <c r="AVS22" s="91"/>
      <c r="AVT22" s="91"/>
      <c r="AVU22" s="91"/>
      <c r="AVV22" s="91"/>
      <c r="AVW22" s="91"/>
      <c r="AVX22" s="91"/>
      <c r="AVY22" s="91"/>
      <c r="AVZ22" s="91"/>
      <c r="AWA22" s="91"/>
      <c r="AWB22" s="91"/>
      <c r="AWC22" s="91"/>
      <c r="AWD22" s="91"/>
      <c r="AWE22" s="91"/>
      <c r="AWF22" s="91"/>
      <c r="AWG22" s="91"/>
      <c r="AWH22" s="91"/>
      <c r="AWI22" s="91"/>
      <c r="AWJ22" s="91"/>
      <c r="AWK22" s="91"/>
      <c r="AWL22" s="91"/>
      <c r="AWM22" s="91"/>
      <c r="AWN22" s="91"/>
      <c r="AWO22" s="91"/>
      <c r="AWP22" s="91"/>
      <c r="AWQ22" s="91"/>
      <c r="AWR22" s="91"/>
      <c r="AWS22" s="91"/>
      <c r="AWT22" s="91"/>
      <c r="AWU22" s="91"/>
      <c r="AWV22" s="91"/>
      <c r="AWW22" s="91"/>
      <c r="AWX22" s="91"/>
      <c r="AWY22" s="91"/>
      <c r="AWZ22" s="91"/>
      <c r="AXA22" s="91"/>
      <c r="AXB22" s="91"/>
      <c r="AXC22" s="91"/>
      <c r="AXD22" s="91"/>
      <c r="AXE22" s="91"/>
      <c r="AXF22" s="91"/>
      <c r="AXG22" s="91"/>
      <c r="AXH22" s="91"/>
      <c r="AXI22" s="91"/>
      <c r="AXJ22" s="91"/>
      <c r="AXK22" s="91"/>
      <c r="AXL22" s="91"/>
      <c r="AXM22" s="91"/>
      <c r="AXN22" s="91"/>
      <c r="AXO22" s="91"/>
      <c r="AXP22" s="91"/>
      <c r="AXQ22" s="91"/>
      <c r="AXR22" s="91"/>
      <c r="AXS22" s="91"/>
      <c r="AXT22" s="91"/>
      <c r="AXU22" s="91"/>
      <c r="AXV22" s="91"/>
      <c r="AXW22" s="91"/>
      <c r="AXX22" s="91"/>
      <c r="AXY22" s="91"/>
      <c r="AXZ22" s="91"/>
      <c r="AYA22" s="91"/>
      <c r="AYB22" s="91"/>
      <c r="AYC22" s="91"/>
      <c r="AYD22" s="91"/>
      <c r="AYE22" s="91"/>
      <c r="AYF22" s="91"/>
      <c r="AYG22" s="91"/>
      <c r="AYH22" s="91"/>
      <c r="AYI22" s="91"/>
      <c r="AYJ22" s="91"/>
      <c r="AYK22" s="91"/>
      <c r="AYL22" s="91"/>
      <c r="AYM22" s="91"/>
      <c r="AYN22" s="91"/>
      <c r="AYO22" s="91"/>
      <c r="AYP22" s="91"/>
      <c r="AYQ22" s="91"/>
      <c r="AYR22" s="91"/>
      <c r="AYS22" s="91"/>
      <c r="AYT22" s="91"/>
      <c r="AYU22" s="91"/>
      <c r="AYV22" s="91"/>
      <c r="AYW22" s="91"/>
      <c r="AYX22" s="91"/>
      <c r="AYY22" s="91"/>
      <c r="AYZ22" s="91"/>
      <c r="AZA22" s="91"/>
      <c r="AZB22" s="91"/>
      <c r="AZC22" s="91"/>
      <c r="AZD22" s="91"/>
      <c r="AZE22" s="91"/>
      <c r="AZF22" s="91"/>
      <c r="AZG22" s="91"/>
      <c r="AZH22" s="91"/>
      <c r="AZI22" s="91"/>
      <c r="AZJ22" s="91"/>
      <c r="AZK22" s="91"/>
      <c r="AZL22" s="91"/>
      <c r="AZM22" s="91"/>
      <c r="AZN22" s="91"/>
      <c r="AZO22" s="91"/>
      <c r="AZP22" s="91"/>
      <c r="AZQ22" s="91"/>
      <c r="AZR22" s="91"/>
      <c r="AZS22" s="91"/>
      <c r="AZT22" s="91"/>
      <c r="AZU22" s="91"/>
      <c r="AZV22" s="91"/>
      <c r="AZW22" s="91"/>
      <c r="AZX22" s="91"/>
      <c r="AZY22" s="91"/>
      <c r="AZZ22" s="91"/>
      <c r="BAA22" s="91"/>
      <c r="BAB22" s="91"/>
      <c r="BAC22" s="91"/>
      <c r="BAD22" s="91"/>
      <c r="BAE22" s="91"/>
      <c r="BAF22" s="91"/>
      <c r="BAG22" s="91"/>
      <c r="BAH22" s="91"/>
      <c r="BAI22" s="91"/>
      <c r="BAJ22" s="91"/>
      <c r="BAK22" s="91"/>
      <c r="BAL22" s="91"/>
      <c r="BAM22" s="91"/>
      <c r="BAN22" s="91"/>
      <c r="BAO22" s="91"/>
      <c r="BAP22" s="91"/>
      <c r="BAQ22" s="91"/>
      <c r="BAR22" s="91"/>
      <c r="BAS22" s="91"/>
      <c r="BAT22" s="91"/>
      <c r="BAU22" s="91"/>
      <c r="BAV22" s="91"/>
      <c r="BAW22" s="91"/>
      <c r="BAX22" s="91"/>
      <c r="BAY22" s="91"/>
      <c r="BAZ22" s="91"/>
      <c r="BBA22" s="91"/>
      <c r="BBB22" s="91"/>
      <c r="BBC22" s="91"/>
      <c r="BBD22" s="91"/>
      <c r="BBE22" s="91"/>
      <c r="BBF22" s="91"/>
      <c r="BBG22" s="91"/>
      <c r="BBH22" s="91"/>
      <c r="BBI22" s="91"/>
      <c r="BBJ22" s="91"/>
      <c r="BBK22" s="91"/>
      <c r="BBL22" s="91"/>
      <c r="BBM22" s="91"/>
      <c r="BBN22" s="91"/>
      <c r="BBO22" s="91"/>
      <c r="BBP22" s="91"/>
      <c r="BBQ22" s="91"/>
      <c r="BBR22" s="91"/>
      <c r="BBS22" s="91"/>
      <c r="BBT22" s="91"/>
      <c r="BBU22" s="91"/>
      <c r="BBV22" s="91"/>
      <c r="BBW22" s="91"/>
      <c r="BBX22" s="91"/>
      <c r="BBY22" s="91"/>
      <c r="BBZ22" s="91"/>
      <c r="BCA22" s="91"/>
      <c r="BCB22" s="91"/>
      <c r="BCC22" s="91"/>
      <c r="BCD22" s="91"/>
      <c r="BCE22" s="91"/>
      <c r="BCF22" s="91"/>
      <c r="BCG22" s="91"/>
      <c r="BCH22" s="91"/>
      <c r="BCI22" s="91"/>
      <c r="BCJ22" s="91"/>
      <c r="BCK22" s="91"/>
      <c r="BCL22" s="91"/>
      <c r="BCM22" s="91"/>
      <c r="BCN22" s="91"/>
      <c r="BCO22" s="91"/>
      <c r="BCP22" s="91"/>
      <c r="BCQ22" s="91"/>
      <c r="BCR22" s="91"/>
      <c r="BCS22" s="91"/>
      <c r="BCT22" s="91"/>
      <c r="BCU22" s="91"/>
      <c r="BCV22" s="91"/>
      <c r="BCW22" s="91"/>
      <c r="BCX22" s="91"/>
      <c r="BCY22" s="91"/>
      <c r="BCZ22" s="91"/>
      <c r="BDA22" s="91"/>
      <c r="BDB22" s="91"/>
      <c r="BDC22" s="91"/>
      <c r="BDD22" s="91"/>
      <c r="BDE22" s="91"/>
      <c r="BDF22" s="91"/>
      <c r="BDG22" s="91"/>
      <c r="BDH22" s="91"/>
      <c r="BDI22" s="91"/>
      <c r="BDJ22" s="91"/>
      <c r="BDK22" s="91"/>
      <c r="BDL22" s="91"/>
      <c r="BDM22" s="91"/>
      <c r="BDN22" s="91"/>
      <c r="BDO22" s="91"/>
      <c r="BDP22" s="91"/>
      <c r="BDQ22" s="91"/>
      <c r="BDR22" s="91"/>
      <c r="BDS22" s="91"/>
      <c r="BDT22" s="91"/>
      <c r="BDU22" s="91"/>
      <c r="BDV22" s="91"/>
      <c r="BDW22" s="91"/>
      <c r="BDX22" s="91"/>
      <c r="BDY22" s="91"/>
      <c r="BDZ22" s="91"/>
      <c r="BEA22" s="91"/>
      <c r="BEB22" s="91"/>
      <c r="BEC22" s="91"/>
      <c r="BED22" s="91"/>
      <c r="BEE22" s="91"/>
      <c r="BEF22" s="91"/>
      <c r="BEG22" s="91"/>
      <c r="BEH22" s="91"/>
      <c r="BEI22" s="91"/>
      <c r="BEJ22" s="91"/>
      <c r="BEK22" s="91"/>
      <c r="BEL22" s="91"/>
      <c r="BEM22" s="91"/>
      <c r="BEN22" s="91"/>
      <c r="BEO22" s="91"/>
      <c r="BEP22" s="91"/>
      <c r="BEQ22" s="91"/>
      <c r="BER22" s="91"/>
      <c r="BES22" s="91"/>
      <c r="BET22" s="91"/>
      <c r="BEU22" s="91"/>
      <c r="BEV22" s="91"/>
      <c r="BEW22" s="91"/>
      <c r="BEX22" s="91"/>
      <c r="BEY22" s="91"/>
      <c r="BEZ22" s="91"/>
      <c r="BFA22" s="91"/>
      <c r="BFB22" s="91"/>
      <c r="BFC22" s="91"/>
      <c r="BFD22" s="91"/>
      <c r="BFE22" s="91"/>
      <c r="BFF22" s="91"/>
      <c r="BFG22" s="91"/>
      <c r="BFH22" s="91"/>
      <c r="BFI22" s="91"/>
      <c r="BFJ22" s="91"/>
      <c r="BFK22" s="91"/>
      <c r="BFL22" s="91"/>
      <c r="BFM22" s="91"/>
      <c r="BFN22" s="91"/>
      <c r="BFO22" s="91"/>
      <c r="BFP22" s="91"/>
      <c r="BFQ22" s="91"/>
      <c r="BFR22" s="91"/>
      <c r="BFS22" s="91"/>
      <c r="BFT22" s="91"/>
      <c r="BFU22" s="91"/>
      <c r="BFV22" s="91"/>
      <c r="BFW22" s="91"/>
      <c r="BFX22" s="91"/>
      <c r="BFY22" s="91"/>
      <c r="BFZ22" s="91"/>
      <c r="BGA22" s="91"/>
      <c r="BGB22" s="91"/>
      <c r="BGC22" s="91"/>
      <c r="BGD22" s="91"/>
      <c r="BGE22" s="91"/>
      <c r="BGF22" s="91"/>
      <c r="BGG22" s="91"/>
      <c r="BGH22" s="91"/>
      <c r="BGI22" s="91"/>
      <c r="BGJ22" s="91"/>
      <c r="BGK22" s="91"/>
      <c r="BGL22" s="91"/>
      <c r="BGM22" s="91"/>
      <c r="BGN22" s="91"/>
      <c r="BGO22" s="91"/>
      <c r="BGP22" s="91"/>
      <c r="BGQ22" s="91"/>
      <c r="BGR22" s="91"/>
      <c r="BGS22" s="91"/>
      <c r="BGT22" s="91"/>
      <c r="BGU22" s="91"/>
      <c r="BGV22" s="91"/>
      <c r="BGW22" s="91"/>
      <c r="BGX22" s="91"/>
      <c r="BGY22" s="91"/>
      <c r="BGZ22" s="91"/>
      <c r="BHA22" s="91"/>
      <c r="BHB22" s="91"/>
      <c r="BHC22" s="91"/>
      <c r="BHD22" s="91"/>
      <c r="BHE22" s="91"/>
      <c r="BHF22" s="91"/>
      <c r="BHG22" s="91"/>
      <c r="BHH22" s="91"/>
      <c r="BHI22" s="91"/>
      <c r="BHJ22" s="91"/>
      <c r="BHK22" s="91"/>
      <c r="BHL22" s="91"/>
      <c r="BHM22" s="91"/>
      <c r="BHN22" s="91"/>
      <c r="BHO22" s="91"/>
      <c r="BHP22" s="91"/>
      <c r="BHQ22" s="91"/>
      <c r="BHR22" s="91"/>
      <c r="BHS22" s="91"/>
      <c r="BHT22" s="91"/>
      <c r="BHU22" s="91"/>
      <c r="BHV22" s="91"/>
      <c r="BHW22" s="91"/>
      <c r="BHX22" s="91"/>
      <c r="BHY22" s="91"/>
      <c r="BHZ22" s="91"/>
      <c r="BIA22" s="91"/>
      <c r="BIB22" s="91"/>
      <c r="BIC22" s="91"/>
      <c r="BID22" s="91"/>
      <c r="BIE22" s="91"/>
      <c r="BIF22" s="91"/>
      <c r="BIG22" s="91"/>
      <c r="BIH22" s="91"/>
      <c r="BII22" s="91"/>
      <c r="BIJ22" s="91"/>
      <c r="BIK22" s="91"/>
      <c r="BIL22" s="91"/>
      <c r="BIM22" s="91"/>
      <c r="BIN22" s="91"/>
      <c r="BIO22" s="91"/>
      <c r="BIP22" s="91"/>
      <c r="BIQ22" s="91"/>
      <c r="BIR22" s="91"/>
      <c r="BIS22" s="91"/>
      <c r="BIT22" s="91"/>
      <c r="BIU22" s="91"/>
      <c r="BIV22" s="91"/>
      <c r="BIW22" s="91"/>
      <c r="BIX22" s="91"/>
      <c r="BIY22" s="91"/>
      <c r="BIZ22" s="91"/>
      <c r="BJA22" s="91"/>
      <c r="BJB22" s="91"/>
      <c r="BJC22" s="91"/>
      <c r="BJD22" s="91"/>
      <c r="BJE22" s="91"/>
      <c r="BJF22" s="91"/>
      <c r="BJG22" s="91"/>
      <c r="BJH22" s="91"/>
      <c r="BJI22" s="91"/>
      <c r="BJJ22" s="91"/>
      <c r="BJK22" s="91"/>
      <c r="BJL22" s="91"/>
      <c r="BJM22" s="91"/>
      <c r="BJN22" s="91"/>
      <c r="BJO22" s="91"/>
      <c r="BJP22" s="91"/>
      <c r="BJQ22" s="91"/>
      <c r="BJR22" s="91"/>
      <c r="BJS22" s="91"/>
      <c r="BJT22" s="91"/>
      <c r="BJU22" s="91"/>
      <c r="BJV22" s="91"/>
      <c r="BJW22" s="91"/>
      <c r="BJX22" s="91"/>
      <c r="BJY22" s="91"/>
      <c r="BJZ22" s="91"/>
      <c r="BKA22" s="91"/>
      <c r="BKB22" s="91"/>
      <c r="BKC22" s="91"/>
      <c r="BKD22" s="91"/>
      <c r="BKE22" s="91"/>
      <c r="BKF22" s="91"/>
      <c r="BKG22" s="91"/>
      <c r="BKH22" s="91"/>
      <c r="BKI22" s="91"/>
      <c r="BKJ22" s="91"/>
      <c r="BKK22" s="91"/>
      <c r="BKL22" s="91"/>
      <c r="BKM22" s="91"/>
      <c r="BKN22" s="91"/>
      <c r="BKO22" s="91"/>
      <c r="BKP22" s="91"/>
      <c r="BKQ22" s="91"/>
      <c r="BKR22" s="91"/>
      <c r="BKS22" s="91"/>
      <c r="BKT22" s="91"/>
      <c r="BKU22" s="91"/>
      <c r="BKV22" s="91"/>
      <c r="BKW22" s="91"/>
      <c r="BKX22" s="91"/>
      <c r="BKY22" s="91"/>
      <c r="BKZ22" s="91"/>
      <c r="BLA22" s="91"/>
      <c r="BLB22" s="91"/>
      <c r="BLC22" s="91"/>
      <c r="BLD22" s="91"/>
      <c r="BLE22" s="91"/>
      <c r="BLF22" s="91"/>
      <c r="BLG22" s="91"/>
      <c r="BLH22" s="91"/>
      <c r="BLI22" s="91"/>
      <c r="BLJ22" s="91"/>
      <c r="BLK22" s="91"/>
      <c r="BLL22" s="91"/>
      <c r="BLM22" s="91"/>
      <c r="BLN22" s="91"/>
      <c r="BLO22" s="91"/>
      <c r="BLP22" s="91"/>
      <c r="BLQ22" s="91"/>
      <c r="BLR22" s="91"/>
      <c r="BLS22" s="91"/>
      <c r="BLT22" s="91"/>
      <c r="BLU22" s="91"/>
      <c r="BLV22" s="91"/>
      <c r="BLW22" s="91"/>
      <c r="BLX22" s="91"/>
      <c r="BLY22" s="91"/>
      <c r="BLZ22" s="91"/>
      <c r="BMA22" s="91"/>
      <c r="BMB22" s="91"/>
      <c r="BMC22" s="91"/>
      <c r="BMD22" s="91"/>
      <c r="BME22" s="91"/>
      <c r="BMF22" s="91"/>
      <c r="BMG22" s="91"/>
      <c r="BMH22" s="91"/>
      <c r="BMI22" s="91"/>
      <c r="BMJ22" s="91"/>
      <c r="BMK22" s="91"/>
      <c r="BML22" s="91"/>
      <c r="BMM22" s="91"/>
      <c r="BMN22" s="91"/>
      <c r="BMO22" s="91"/>
      <c r="BMP22" s="91"/>
      <c r="BMQ22" s="91"/>
      <c r="BMR22" s="91"/>
      <c r="BMS22" s="91"/>
      <c r="BMT22" s="91"/>
      <c r="BMU22" s="91"/>
      <c r="BMV22" s="91"/>
      <c r="BMW22" s="91"/>
      <c r="BMX22" s="91"/>
      <c r="BMY22" s="91"/>
      <c r="BMZ22" s="91"/>
      <c r="BNA22" s="91"/>
      <c r="BNB22" s="91"/>
      <c r="BNC22" s="91"/>
      <c r="BND22" s="91"/>
      <c r="BNE22" s="91"/>
      <c r="BNF22" s="91"/>
      <c r="BNG22" s="91"/>
      <c r="BNH22" s="91"/>
      <c r="BNI22" s="91"/>
      <c r="BNJ22" s="91"/>
      <c r="BNK22" s="91"/>
      <c r="BNL22" s="91"/>
      <c r="BNM22" s="91"/>
      <c r="BNN22" s="91"/>
      <c r="BNO22" s="91"/>
      <c r="BNP22" s="91"/>
      <c r="BNQ22" s="91"/>
      <c r="BNR22" s="91"/>
      <c r="BNS22" s="91"/>
      <c r="BNT22" s="91"/>
      <c r="BNU22" s="91"/>
      <c r="BNV22" s="91"/>
      <c r="BNW22" s="91"/>
      <c r="BNX22" s="91"/>
      <c r="BNY22" s="91"/>
      <c r="BNZ22" s="91"/>
      <c r="BOA22" s="91"/>
      <c r="BOB22" s="91"/>
      <c r="BOC22" s="91"/>
      <c r="BOD22" s="91"/>
      <c r="BOE22" s="91"/>
      <c r="BOF22" s="91"/>
      <c r="BOG22" s="91"/>
      <c r="BOH22" s="91"/>
      <c r="BOI22" s="91"/>
      <c r="BOJ22" s="91"/>
      <c r="BOK22" s="91"/>
      <c r="BOL22" s="91"/>
      <c r="BOM22" s="91"/>
      <c r="BON22" s="91"/>
      <c r="BOO22" s="91"/>
      <c r="BOP22" s="91"/>
      <c r="BOQ22" s="91"/>
      <c r="BOR22" s="91"/>
      <c r="BOS22" s="91"/>
      <c r="BOT22" s="91"/>
      <c r="BOU22" s="91"/>
      <c r="BOV22" s="91"/>
      <c r="BOW22" s="91"/>
      <c r="BOX22" s="91"/>
      <c r="BOY22" s="91"/>
      <c r="BOZ22" s="91"/>
      <c r="BPA22" s="91"/>
      <c r="BPB22" s="91"/>
      <c r="BPC22" s="91"/>
      <c r="BPD22" s="91"/>
      <c r="BPE22" s="91"/>
      <c r="BPF22" s="91"/>
      <c r="BPG22" s="91"/>
      <c r="BPH22" s="91"/>
      <c r="BPI22" s="91"/>
      <c r="BPJ22" s="91"/>
      <c r="BPK22" s="91"/>
      <c r="BPL22" s="91"/>
      <c r="BPM22" s="91"/>
      <c r="BPN22" s="91"/>
      <c r="BPO22" s="91"/>
      <c r="BPP22" s="91"/>
      <c r="BPQ22" s="91"/>
      <c r="BPR22" s="91"/>
      <c r="BPS22" s="91"/>
      <c r="BPT22" s="91"/>
      <c r="BPU22" s="91"/>
      <c r="BPV22" s="91"/>
      <c r="BPW22" s="91"/>
      <c r="BPX22" s="91"/>
      <c r="BPY22" s="91"/>
      <c r="BPZ22" s="91"/>
      <c r="BQA22" s="91"/>
      <c r="BQB22" s="91"/>
      <c r="BQC22" s="91"/>
      <c r="BQD22" s="91"/>
      <c r="BQE22" s="91"/>
      <c r="BQF22" s="91"/>
      <c r="BQG22" s="91"/>
      <c r="BQH22" s="91"/>
      <c r="BQI22" s="91"/>
      <c r="BQJ22" s="91"/>
      <c r="BQK22" s="91"/>
      <c r="BQL22" s="91"/>
      <c r="BQM22" s="91"/>
      <c r="BQN22" s="91"/>
      <c r="BQO22" s="91"/>
      <c r="BQP22" s="91"/>
      <c r="BQQ22" s="91"/>
      <c r="BQR22" s="91"/>
      <c r="BQS22" s="91"/>
      <c r="BQT22" s="91"/>
      <c r="BQU22" s="91"/>
      <c r="BQV22" s="91"/>
      <c r="BQW22" s="91"/>
      <c r="BQX22" s="91"/>
      <c r="BQY22" s="91"/>
      <c r="BQZ22" s="91"/>
      <c r="BRA22" s="91"/>
      <c r="BRB22" s="91"/>
      <c r="BRC22" s="91"/>
      <c r="BRD22" s="91"/>
      <c r="BRE22" s="91"/>
      <c r="BRF22" s="91"/>
      <c r="BRG22" s="91"/>
      <c r="BRH22" s="91"/>
      <c r="BRI22" s="91"/>
      <c r="BRJ22" s="91"/>
      <c r="BRK22" s="91"/>
      <c r="BRL22" s="91"/>
      <c r="BRM22" s="91"/>
      <c r="BRN22" s="91"/>
      <c r="BRO22" s="91"/>
      <c r="BRP22" s="91"/>
      <c r="BRQ22" s="91"/>
      <c r="BRR22" s="91"/>
      <c r="BRS22" s="91"/>
      <c r="BRT22" s="91"/>
      <c r="BRU22" s="91"/>
      <c r="BRV22" s="91"/>
      <c r="BRW22" s="91"/>
      <c r="BRX22" s="91"/>
      <c r="BRY22" s="91"/>
      <c r="BRZ22" s="91"/>
      <c r="BSA22" s="91"/>
      <c r="BSB22" s="91"/>
      <c r="BSC22" s="91"/>
      <c r="BSD22" s="91"/>
      <c r="BSE22" s="91"/>
      <c r="BSF22" s="91"/>
      <c r="BSG22" s="91"/>
      <c r="BSH22" s="91"/>
      <c r="BSI22" s="91"/>
      <c r="BSJ22" s="91"/>
      <c r="BSK22" s="91"/>
      <c r="BSL22" s="91"/>
      <c r="BSM22" s="91"/>
      <c r="BSN22" s="91"/>
      <c r="BSO22" s="91"/>
      <c r="BSP22" s="91"/>
      <c r="BSQ22" s="91"/>
      <c r="BSR22" s="91"/>
      <c r="BSS22" s="91"/>
      <c r="BST22" s="91"/>
      <c r="BSU22" s="91"/>
      <c r="BSV22" s="91"/>
      <c r="BSW22" s="91"/>
      <c r="BSX22" s="91"/>
      <c r="BSY22" s="91"/>
      <c r="BSZ22" s="91"/>
      <c r="BTA22" s="91"/>
      <c r="BTB22" s="91"/>
      <c r="BTC22" s="91"/>
      <c r="BTD22" s="91"/>
      <c r="BTE22" s="91"/>
      <c r="BTF22" s="91"/>
      <c r="BTG22" s="91"/>
      <c r="BTH22" s="91"/>
      <c r="BTI22" s="91"/>
      <c r="BTJ22" s="91"/>
      <c r="BTK22" s="91"/>
      <c r="BTL22" s="91"/>
      <c r="BTM22" s="91"/>
      <c r="BTN22" s="91"/>
      <c r="BTO22" s="91"/>
      <c r="BTP22" s="91"/>
      <c r="BTQ22" s="91"/>
      <c r="BTR22" s="91"/>
      <c r="BTS22" s="91"/>
      <c r="BTT22" s="91"/>
      <c r="BTU22" s="91"/>
      <c r="BTV22" s="91"/>
      <c r="BTW22" s="91"/>
      <c r="BTX22" s="91"/>
      <c r="BTY22" s="91"/>
      <c r="BTZ22" s="91"/>
      <c r="BUA22" s="91"/>
      <c r="BUB22" s="91"/>
      <c r="BUC22" s="91"/>
      <c r="BUD22" s="91"/>
      <c r="BUE22" s="91"/>
      <c r="BUF22" s="91"/>
      <c r="BUG22" s="91"/>
      <c r="BUH22" s="91"/>
      <c r="BUI22" s="91"/>
      <c r="BUJ22" s="91"/>
      <c r="BUK22" s="91"/>
      <c r="BUL22" s="91"/>
      <c r="BUM22" s="91"/>
      <c r="BUN22" s="91"/>
      <c r="BUO22" s="91"/>
      <c r="BUP22" s="91"/>
      <c r="BUQ22" s="91"/>
      <c r="BUR22" s="91"/>
      <c r="BUS22" s="91"/>
      <c r="BUT22" s="91"/>
      <c r="BUU22" s="91"/>
      <c r="BUV22" s="91"/>
      <c r="BUW22" s="91"/>
      <c r="BUX22" s="91"/>
      <c r="BUY22" s="91"/>
      <c r="BUZ22" s="91"/>
      <c r="BVA22" s="91"/>
      <c r="BVB22" s="91"/>
      <c r="BVC22" s="91"/>
      <c r="BVD22" s="91"/>
      <c r="BVE22" s="91"/>
      <c r="BVF22" s="91"/>
      <c r="BVG22" s="91"/>
      <c r="BVH22" s="91"/>
      <c r="BVI22" s="91"/>
      <c r="BVJ22" s="91"/>
      <c r="BVK22" s="91"/>
      <c r="BVL22" s="91"/>
      <c r="BVM22" s="91"/>
      <c r="BVN22" s="91"/>
      <c r="BVO22" s="91"/>
      <c r="BVP22" s="91"/>
      <c r="BVQ22" s="91"/>
      <c r="BVR22" s="91"/>
      <c r="BVS22" s="91"/>
      <c r="BVT22" s="91"/>
      <c r="BVU22" s="91"/>
      <c r="BVV22" s="91"/>
      <c r="BVW22" s="91"/>
      <c r="BVX22" s="91"/>
      <c r="BVY22" s="91"/>
      <c r="BVZ22" s="91"/>
      <c r="BWA22" s="91"/>
      <c r="BWB22" s="91"/>
      <c r="BWC22" s="91"/>
      <c r="BWD22" s="91"/>
      <c r="BWE22" s="91"/>
      <c r="BWF22" s="91"/>
      <c r="BWG22" s="91"/>
      <c r="BWH22" s="91"/>
      <c r="BWI22" s="91"/>
      <c r="BWJ22" s="91"/>
      <c r="BWK22" s="91"/>
      <c r="BWL22" s="91"/>
      <c r="BWM22" s="91"/>
      <c r="BWN22" s="91"/>
      <c r="BWO22" s="91"/>
      <c r="BWP22" s="91"/>
      <c r="BWQ22" s="91"/>
      <c r="BWR22" s="91"/>
      <c r="BWS22" s="91"/>
      <c r="BWT22" s="91"/>
      <c r="BWU22" s="91"/>
      <c r="BWV22" s="91"/>
      <c r="BWW22" s="91"/>
      <c r="BWX22" s="91"/>
      <c r="BWY22" s="91"/>
      <c r="BWZ22" s="91"/>
      <c r="BXA22" s="91"/>
      <c r="BXB22" s="91"/>
      <c r="BXC22" s="91"/>
      <c r="BXD22" s="91"/>
      <c r="BXE22" s="91"/>
      <c r="BXF22" s="91"/>
      <c r="BXG22" s="91"/>
      <c r="BXH22" s="91"/>
      <c r="BXI22" s="91"/>
      <c r="BXJ22" s="91"/>
      <c r="BXK22" s="91"/>
      <c r="BXL22" s="91"/>
      <c r="BXM22" s="91"/>
      <c r="BXN22" s="91"/>
      <c r="BXO22" s="91"/>
      <c r="BXP22" s="91"/>
      <c r="BXQ22" s="91"/>
      <c r="BXR22" s="91"/>
      <c r="BXS22" s="91"/>
      <c r="BXT22" s="91"/>
      <c r="BXU22" s="91"/>
      <c r="BXV22" s="91"/>
      <c r="BXW22" s="91"/>
      <c r="BXX22" s="91"/>
      <c r="BXY22" s="91"/>
      <c r="BXZ22" s="91"/>
      <c r="BYA22" s="91"/>
      <c r="BYB22" s="91"/>
      <c r="BYC22" s="91"/>
      <c r="BYD22" s="91"/>
      <c r="BYE22" s="91"/>
      <c r="BYF22" s="91"/>
      <c r="BYG22" s="91"/>
      <c r="BYH22" s="91"/>
      <c r="BYI22" s="91"/>
      <c r="BYJ22" s="91"/>
      <c r="BYK22" s="91"/>
      <c r="BYL22" s="91"/>
      <c r="BYM22" s="91"/>
      <c r="BYN22" s="91"/>
      <c r="BYO22" s="91"/>
      <c r="BYP22" s="91"/>
      <c r="BYQ22" s="91"/>
      <c r="BYR22" s="91"/>
      <c r="BYS22" s="91"/>
      <c r="BYT22" s="91"/>
      <c r="BYU22" s="91"/>
      <c r="BYV22" s="91"/>
      <c r="BYW22" s="91"/>
      <c r="BYX22" s="91"/>
      <c r="BYY22" s="91"/>
      <c r="BYZ22" s="91"/>
      <c r="BZA22" s="91"/>
      <c r="BZB22" s="91"/>
      <c r="BZC22" s="91"/>
      <c r="BZD22" s="91"/>
      <c r="BZE22" s="91"/>
      <c r="BZF22" s="91"/>
      <c r="BZG22" s="91"/>
      <c r="BZH22" s="91"/>
      <c r="BZI22" s="91"/>
      <c r="BZJ22" s="91"/>
      <c r="BZK22" s="91"/>
      <c r="BZL22" s="91"/>
      <c r="BZM22" s="91"/>
      <c r="BZN22" s="91"/>
      <c r="BZO22" s="91"/>
      <c r="BZP22" s="91"/>
      <c r="BZQ22" s="91"/>
      <c r="BZR22" s="91"/>
      <c r="BZS22" s="91"/>
      <c r="BZT22" s="91"/>
      <c r="BZU22" s="91"/>
      <c r="BZV22" s="91"/>
      <c r="BZW22" s="91"/>
      <c r="BZX22" s="91"/>
      <c r="BZY22" s="91"/>
      <c r="BZZ22" s="91"/>
      <c r="CAA22" s="91"/>
      <c r="CAB22" s="91"/>
      <c r="CAC22" s="91"/>
      <c r="CAD22" s="91"/>
      <c r="CAE22" s="91"/>
      <c r="CAF22" s="91"/>
      <c r="CAG22" s="91"/>
      <c r="CAH22" s="91"/>
      <c r="CAI22" s="91"/>
      <c r="CAJ22" s="91"/>
      <c r="CAK22" s="91"/>
      <c r="CAL22" s="91"/>
      <c r="CAM22" s="91"/>
      <c r="CAN22" s="91"/>
      <c r="CAO22" s="91"/>
      <c r="CAP22" s="91"/>
      <c r="CAQ22" s="91"/>
      <c r="CAR22" s="91"/>
      <c r="CAS22" s="91"/>
      <c r="CAT22" s="91"/>
      <c r="CAU22" s="91"/>
      <c r="CAV22" s="91"/>
      <c r="CAW22" s="91"/>
      <c r="CAX22" s="91"/>
      <c r="CAY22" s="91"/>
      <c r="CAZ22" s="91"/>
      <c r="CBA22" s="91"/>
      <c r="CBB22" s="91"/>
      <c r="CBC22" s="91"/>
      <c r="CBD22" s="91"/>
      <c r="CBE22" s="91"/>
      <c r="CBF22" s="91"/>
      <c r="CBG22" s="91"/>
      <c r="CBH22" s="91"/>
      <c r="CBI22" s="91"/>
      <c r="CBJ22" s="91"/>
      <c r="CBK22" s="91"/>
      <c r="CBL22" s="91"/>
      <c r="CBM22" s="91"/>
      <c r="CBN22" s="91"/>
      <c r="CBO22" s="91"/>
      <c r="CBP22" s="91"/>
      <c r="CBQ22" s="91"/>
      <c r="CBR22" s="91"/>
      <c r="CBS22" s="91"/>
      <c r="CBT22" s="91"/>
      <c r="CBU22" s="91"/>
      <c r="CBV22" s="91"/>
      <c r="CBW22" s="91"/>
      <c r="CBX22" s="91"/>
      <c r="CBY22" s="91"/>
      <c r="CBZ22" s="91"/>
      <c r="CCA22" s="91"/>
      <c r="CCB22" s="91"/>
      <c r="CCC22" s="91"/>
      <c r="CCD22" s="91"/>
      <c r="CCE22" s="91"/>
      <c r="CCF22" s="91"/>
      <c r="CCG22" s="91"/>
      <c r="CCH22" s="91"/>
      <c r="CCI22" s="91"/>
      <c r="CCJ22" s="91"/>
      <c r="CCK22" s="91"/>
      <c r="CCL22" s="91"/>
      <c r="CCM22" s="91"/>
      <c r="CCN22" s="91"/>
      <c r="CCO22" s="91"/>
      <c r="CCP22" s="91"/>
      <c r="CCQ22" s="91"/>
      <c r="CCR22" s="91"/>
      <c r="CCS22" s="91"/>
      <c r="CCT22" s="91"/>
      <c r="CCU22" s="91"/>
      <c r="CCV22" s="91"/>
      <c r="CCW22" s="91"/>
      <c r="CCX22" s="91"/>
      <c r="CCY22" s="91"/>
      <c r="CCZ22" s="91"/>
      <c r="CDA22" s="91"/>
      <c r="CDB22" s="91"/>
      <c r="CDC22" s="91"/>
      <c r="CDD22" s="91"/>
      <c r="CDE22" s="91"/>
      <c r="CDF22" s="91"/>
      <c r="CDG22" s="91"/>
      <c r="CDH22" s="91"/>
      <c r="CDI22" s="91"/>
      <c r="CDJ22" s="91"/>
      <c r="CDK22" s="91"/>
      <c r="CDL22" s="91"/>
      <c r="CDM22" s="91"/>
      <c r="CDN22" s="91"/>
      <c r="CDO22" s="91"/>
      <c r="CDP22" s="91"/>
      <c r="CDQ22" s="91"/>
      <c r="CDR22" s="91"/>
      <c r="CDS22" s="91"/>
      <c r="CDT22" s="91"/>
      <c r="CDU22" s="91"/>
      <c r="CDV22" s="91"/>
      <c r="CDW22" s="91"/>
      <c r="CDX22" s="91"/>
      <c r="CDY22" s="91"/>
      <c r="CDZ22" s="91"/>
      <c r="CEA22" s="91"/>
      <c r="CEB22" s="91"/>
      <c r="CEC22" s="91"/>
      <c r="CED22" s="91"/>
      <c r="CEE22" s="91"/>
      <c r="CEF22" s="91"/>
      <c r="CEG22" s="91"/>
      <c r="CEH22" s="91"/>
      <c r="CEI22" s="91"/>
      <c r="CEJ22" s="91"/>
      <c r="CEK22" s="91"/>
      <c r="CEL22" s="91"/>
      <c r="CEM22" s="91"/>
      <c r="CEN22" s="91"/>
      <c r="CEO22" s="91"/>
      <c r="CEP22" s="91"/>
      <c r="CEQ22" s="91"/>
      <c r="CER22" s="91"/>
      <c r="CES22" s="91"/>
      <c r="CET22" s="91"/>
      <c r="CEU22" s="91"/>
      <c r="CEV22" s="91"/>
      <c r="CEW22" s="91"/>
      <c r="CEX22" s="91"/>
      <c r="CEY22" s="91"/>
      <c r="CEZ22" s="91"/>
      <c r="CFA22" s="91"/>
      <c r="CFB22" s="91"/>
      <c r="CFC22" s="91"/>
      <c r="CFD22" s="91"/>
      <c r="CFE22" s="91"/>
      <c r="CFF22" s="91"/>
      <c r="CFG22" s="91"/>
      <c r="CFH22" s="91"/>
      <c r="CFI22" s="91"/>
      <c r="CFJ22" s="91"/>
      <c r="CFK22" s="91"/>
      <c r="CFL22" s="91"/>
      <c r="CFM22" s="91"/>
      <c r="CFN22" s="91"/>
      <c r="CFO22" s="91"/>
      <c r="CFP22" s="91"/>
      <c r="CFQ22" s="91"/>
      <c r="CFR22" s="91"/>
      <c r="CFS22" s="91"/>
      <c r="CFT22" s="91"/>
      <c r="CFU22" s="91"/>
      <c r="CFV22" s="91"/>
      <c r="CFW22" s="91"/>
      <c r="CFX22" s="91"/>
      <c r="CFY22" s="91"/>
      <c r="CFZ22" s="91"/>
      <c r="CGA22" s="91"/>
      <c r="CGB22" s="91"/>
      <c r="CGC22" s="91"/>
      <c r="CGD22" s="91"/>
      <c r="CGE22" s="91"/>
      <c r="CGF22" s="91"/>
      <c r="CGG22" s="91"/>
      <c r="CGH22" s="91"/>
      <c r="CGI22" s="91"/>
      <c r="CGJ22" s="91"/>
      <c r="CGK22" s="91"/>
      <c r="CGL22" s="91"/>
      <c r="CGM22" s="91"/>
      <c r="CGN22" s="91"/>
      <c r="CGO22" s="91"/>
      <c r="CGP22" s="91"/>
      <c r="CGQ22" s="91"/>
      <c r="CGR22" s="91"/>
      <c r="CGS22" s="91"/>
      <c r="CGT22" s="91"/>
      <c r="CGU22" s="91"/>
      <c r="CGV22" s="91"/>
      <c r="CGW22" s="91"/>
      <c r="CGX22" s="91"/>
      <c r="CGY22" s="91"/>
      <c r="CGZ22" s="91"/>
      <c r="CHA22" s="91"/>
      <c r="CHB22" s="91"/>
      <c r="CHC22" s="91"/>
      <c r="CHD22" s="91"/>
      <c r="CHE22" s="91"/>
      <c r="CHF22" s="91"/>
      <c r="CHG22" s="91"/>
      <c r="CHH22" s="91"/>
      <c r="CHI22" s="91"/>
      <c r="CHJ22" s="91"/>
      <c r="CHK22" s="91"/>
      <c r="CHL22" s="91"/>
      <c r="CHM22" s="91"/>
      <c r="CHN22" s="91"/>
      <c r="CHO22" s="91"/>
      <c r="CHP22" s="91"/>
      <c r="CHQ22" s="91"/>
      <c r="CHR22" s="91"/>
      <c r="CHS22" s="91"/>
      <c r="CHT22" s="91"/>
      <c r="CHU22" s="91"/>
      <c r="CHV22" s="91"/>
      <c r="CHW22" s="91"/>
      <c r="CHX22" s="91"/>
      <c r="CHY22" s="91"/>
      <c r="CHZ22" s="91"/>
      <c r="CIA22" s="91"/>
      <c r="CIB22" s="91"/>
      <c r="CIC22" s="91"/>
      <c r="CID22" s="91"/>
      <c r="CIE22" s="91"/>
      <c r="CIF22" s="91"/>
      <c r="CIG22" s="91"/>
      <c r="CIH22" s="91"/>
      <c r="CII22" s="91"/>
      <c r="CIJ22" s="91"/>
      <c r="CIK22" s="91"/>
      <c r="CIL22" s="91"/>
      <c r="CIM22" s="91"/>
      <c r="CIN22" s="91"/>
      <c r="CIO22" s="91"/>
      <c r="CIP22" s="91"/>
      <c r="CIQ22" s="91"/>
      <c r="CIR22" s="91"/>
      <c r="CIS22" s="91"/>
      <c r="CIT22" s="91"/>
      <c r="CIU22" s="91"/>
      <c r="CIV22" s="91"/>
      <c r="CIW22" s="91"/>
      <c r="CIX22" s="91"/>
      <c r="CIY22" s="91"/>
      <c r="CIZ22" s="91"/>
      <c r="CJA22" s="91"/>
      <c r="CJB22" s="91"/>
      <c r="CJC22" s="91"/>
      <c r="CJD22" s="91"/>
      <c r="CJE22" s="91"/>
      <c r="CJF22" s="91"/>
      <c r="CJG22" s="91"/>
      <c r="CJH22" s="91"/>
      <c r="CJI22" s="91"/>
      <c r="CJJ22" s="91"/>
      <c r="CJK22" s="91"/>
      <c r="CJL22" s="91"/>
      <c r="CJM22" s="91"/>
      <c r="CJN22" s="91"/>
      <c r="CJO22" s="91"/>
      <c r="CJP22" s="91"/>
      <c r="CJQ22" s="91"/>
      <c r="CJR22" s="91"/>
      <c r="CJS22" s="91"/>
      <c r="CJT22" s="91"/>
      <c r="CJU22" s="91"/>
      <c r="CJV22" s="91"/>
      <c r="CJW22" s="91"/>
      <c r="CJX22" s="91"/>
      <c r="CJY22" s="91"/>
      <c r="CJZ22" s="91"/>
      <c r="CKA22" s="91"/>
      <c r="CKB22" s="91"/>
      <c r="CKC22" s="91"/>
      <c r="CKD22" s="91"/>
      <c r="CKE22" s="91"/>
      <c r="CKF22" s="91"/>
      <c r="CKG22" s="91"/>
      <c r="CKH22" s="91"/>
      <c r="CKI22" s="91"/>
      <c r="CKJ22" s="91"/>
      <c r="CKK22" s="91"/>
      <c r="CKL22" s="91"/>
      <c r="CKM22" s="91"/>
      <c r="CKN22" s="91"/>
      <c r="CKO22" s="91"/>
      <c r="CKP22" s="91"/>
      <c r="CKQ22" s="91"/>
      <c r="CKR22" s="91"/>
      <c r="CKS22" s="91"/>
      <c r="CKT22" s="91"/>
      <c r="CKU22" s="91"/>
      <c r="CKV22" s="91"/>
      <c r="CKW22" s="91"/>
      <c r="CKX22" s="91"/>
      <c r="CKY22" s="91"/>
      <c r="CKZ22" s="91"/>
      <c r="CLA22" s="91"/>
      <c r="CLB22" s="91"/>
      <c r="CLC22" s="91"/>
      <c r="CLD22" s="91"/>
      <c r="CLE22" s="91"/>
      <c r="CLF22" s="91"/>
      <c r="CLG22" s="91"/>
      <c r="CLH22" s="91"/>
      <c r="CLI22" s="91"/>
      <c r="CLJ22" s="91"/>
      <c r="CLK22" s="91"/>
      <c r="CLL22" s="91"/>
      <c r="CLM22" s="91"/>
      <c r="CLN22" s="91"/>
      <c r="CLO22" s="91"/>
      <c r="CLP22" s="91"/>
      <c r="CLQ22" s="91"/>
      <c r="CLR22" s="91"/>
      <c r="CLS22" s="91"/>
      <c r="CLT22" s="91"/>
      <c r="CLU22" s="91"/>
      <c r="CLV22" s="91"/>
      <c r="CLW22" s="91"/>
      <c r="CLX22" s="91"/>
      <c r="CLY22" s="91"/>
      <c r="CLZ22" s="91"/>
      <c r="CMA22" s="91"/>
      <c r="CMB22" s="91"/>
      <c r="CMC22" s="91"/>
      <c r="CMD22" s="91"/>
      <c r="CME22" s="91"/>
      <c r="CMF22" s="91"/>
      <c r="CMG22" s="91"/>
      <c r="CMH22" s="91"/>
      <c r="CMI22" s="91"/>
      <c r="CMJ22" s="91"/>
      <c r="CMK22" s="91"/>
      <c r="CML22" s="91"/>
      <c r="CMM22" s="91"/>
      <c r="CMN22" s="91"/>
      <c r="CMO22" s="91"/>
      <c r="CMP22" s="91"/>
      <c r="CMQ22" s="91"/>
      <c r="CMR22" s="91"/>
      <c r="CMS22" s="91"/>
      <c r="CMT22" s="91"/>
      <c r="CMU22" s="91"/>
      <c r="CMV22" s="91"/>
      <c r="CMW22" s="91"/>
      <c r="CMX22" s="91"/>
      <c r="CMY22" s="91"/>
      <c r="CMZ22" s="91"/>
      <c r="CNA22" s="91"/>
      <c r="CNB22" s="91"/>
      <c r="CNC22" s="91"/>
      <c r="CND22" s="91"/>
      <c r="CNE22" s="91"/>
      <c r="CNF22" s="91"/>
      <c r="CNG22" s="91"/>
      <c r="CNH22" s="91"/>
      <c r="CNI22" s="91"/>
      <c r="CNJ22" s="91"/>
      <c r="CNK22" s="91"/>
      <c r="CNL22" s="91"/>
      <c r="CNM22" s="91"/>
      <c r="CNN22" s="91"/>
      <c r="CNO22" s="91"/>
      <c r="CNP22" s="91"/>
      <c r="CNQ22" s="91"/>
      <c r="CNR22" s="91"/>
      <c r="CNS22" s="91"/>
      <c r="CNT22" s="91"/>
      <c r="CNU22" s="91"/>
      <c r="CNV22" s="91"/>
      <c r="CNW22" s="91"/>
      <c r="CNX22" s="91"/>
      <c r="CNY22" s="91"/>
      <c r="CNZ22" s="91"/>
      <c r="COA22" s="91"/>
      <c r="COB22" s="91"/>
      <c r="COC22" s="91"/>
      <c r="COD22" s="91"/>
      <c r="COE22" s="91"/>
      <c r="COF22" s="91"/>
      <c r="COG22" s="91"/>
      <c r="COH22" s="91"/>
      <c r="COI22" s="91"/>
      <c r="COJ22" s="91"/>
      <c r="COK22" s="91"/>
      <c r="COL22" s="91"/>
      <c r="COM22" s="91"/>
      <c r="CON22" s="91"/>
      <c r="COO22" s="91"/>
      <c r="COP22" s="91"/>
      <c r="COQ22" s="91"/>
      <c r="COR22" s="91"/>
      <c r="COS22" s="91"/>
      <c r="COT22" s="91"/>
      <c r="COU22" s="91"/>
      <c r="COV22" s="91"/>
      <c r="COW22" s="91"/>
      <c r="COX22" s="91"/>
      <c r="COY22" s="91"/>
      <c r="COZ22" s="91"/>
      <c r="CPA22" s="91"/>
      <c r="CPB22" s="91"/>
      <c r="CPC22" s="91"/>
      <c r="CPD22" s="91"/>
      <c r="CPE22" s="91"/>
      <c r="CPF22" s="91"/>
      <c r="CPG22" s="91"/>
      <c r="CPH22" s="91"/>
      <c r="CPI22" s="91"/>
      <c r="CPJ22" s="91"/>
      <c r="CPK22" s="91"/>
      <c r="CPL22" s="91"/>
      <c r="CPM22" s="91"/>
      <c r="CPN22" s="91"/>
      <c r="CPO22" s="91"/>
      <c r="CPP22" s="91"/>
      <c r="CPQ22" s="91"/>
      <c r="CPR22" s="91"/>
      <c r="CPS22" s="91"/>
      <c r="CPT22" s="91"/>
      <c r="CPU22" s="91"/>
      <c r="CPV22" s="91"/>
      <c r="CPW22" s="91"/>
      <c r="CPX22" s="91"/>
      <c r="CPY22" s="91"/>
      <c r="CPZ22" s="91"/>
      <c r="CQA22" s="91"/>
      <c r="CQB22" s="91"/>
      <c r="CQC22" s="91"/>
      <c r="CQD22" s="91"/>
      <c r="CQE22" s="91"/>
      <c r="CQF22" s="91"/>
      <c r="CQG22" s="91"/>
      <c r="CQH22" s="91"/>
      <c r="CQI22" s="91"/>
      <c r="CQJ22" s="91"/>
      <c r="CQK22" s="91"/>
      <c r="CQL22" s="91"/>
      <c r="CQM22" s="91"/>
      <c r="CQN22" s="91"/>
      <c r="CQO22" s="91"/>
      <c r="CQP22" s="91"/>
      <c r="CQQ22" s="91"/>
      <c r="CQR22" s="91"/>
      <c r="CQS22" s="91"/>
      <c r="CQT22" s="91"/>
      <c r="CQU22" s="91"/>
      <c r="CQV22" s="91"/>
      <c r="CQW22" s="91"/>
      <c r="CQX22" s="91"/>
      <c r="CQY22" s="91"/>
      <c r="CQZ22" s="91"/>
      <c r="CRA22" s="91"/>
      <c r="CRB22" s="91"/>
      <c r="CRC22" s="91"/>
      <c r="CRD22" s="91"/>
      <c r="CRE22" s="91"/>
      <c r="CRF22" s="91"/>
      <c r="CRG22" s="91"/>
      <c r="CRH22" s="91"/>
      <c r="CRI22" s="91"/>
      <c r="CRJ22" s="91"/>
      <c r="CRK22" s="91"/>
      <c r="CRL22" s="91"/>
      <c r="CRM22" s="91"/>
      <c r="CRN22" s="91"/>
      <c r="CRO22" s="91"/>
      <c r="CRP22" s="91"/>
      <c r="CRQ22" s="91"/>
      <c r="CRR22" s="91"/>
      <c r="CRS22" s="91"/>
      <c r="CRT22" s="91"/>
      <c r="CRU22" s="91"/>
      <c r="CRV22" s="91"/>
      <c r="CRW22" s="91"/>
      <c r="CRX22" s="91"/>
      <c r="CRY22" s="91"/>
      <c r="CRZ22" s="91"/>
      <c r="CSA22" s="91"/>
      <c r="CSB22" s="91"/>
      <c r="CSC22" s="91"/>
      <c r="CSD22" s="91"/>
      <c r="CSE22" s="91"/>
      <c r="CSF22" s="91"/>
      <c r="CSG22" s="91"/>
      <c r="CSH22" s="91"/>
      <c r="CSI22" s="91"/>
      <c r="CSJ22" s="91"/>
      <c r="CSK22" s="91"/>
      <c r="CSL22" s="91"/>
      <c r="CSM22" s="91"/>
      <c r="CSN22" s="91"/>
      <c r="CSO22" s="91"/>
      <c r="CSP22" s="91"/>
      <c r="CSQ22" s="91"/>
      <c r="CSR22" s="91"/>
      <c r="CSS22" s="91"/>
      <c r="CST22" s="91"/>
      <c r="CSU22" s="91"/>
      <c r="CSV22" s="91"/>
      <c r="CSW22" s="91"/>
      <c r="CSX22" s="91"/>
      <c r="CSY22" s="91"/>
      <c r="CSZ22" s="91"/>
      <c r="CTA22" s="91"/>
      <c r="CTB22" s="91"/>
      <c r="CTC22" s="91"/>
      <c r="CTD22" s="91"/>
      <c r="CTE22" s="91"/>
      <c r="CTF22" s="91"/>
      <c r="CTG22" s="91"/>
      <c r="CTH22" s="91"/>
      <c r="CTI22" s="91"/>
      <c r="CTJ22" s="91"/>
      <c r="CTK22" s="91"/>
      <c r="CTL22" s="91"/>
      <c r="CTM22" s="91"/>
      <c r="CTN22" s="91"/>
      <c r="CTO22" s="91"/>
      <c r="CTP22" s="91"/>
      <c r="CTQ22" s="91"/>
      <c r="CTR22" s="91"/>
      <c r="CTS22" s="91"/>
      <c r="CTT22" s="91"/>
      <c r="CTU22" s="91"/>
      <c r="CTV22" s="91"/>
      <c r="CTW22" s="91"/>
      <c r="CTX22" s="91"/>
      <c r="CTY22" s="91"/>
      <c r="CTZ22" s="91"/>
      <c r="CUA22" s="91"/>
      <c r="CUB22" s="91"/>
      <c r="CUC22" s="91"/>
      <c r="CUD22" s="91"/>
      <c r="CUE22" s="91"/>
      <c r="CUF22" s="91"/>
      <c r="CUG22" s="91"/>
      <c r="CUH22" s="91"/>
      <c r="CUI22" s="91"/>
      <c r="CUJ22" s="91"/>
      <c r="CUK22" s="91"/>
      <c r="CUL22" s="91"/>
      <c r="CUM22" s="91"/>
      <c r="CUN22" s="91"/>
      <c r="CUO22" s="91"/>
      <c r="CUP22" s="91"/>
      <c r="CUQ22" s="91"/>
      <c r="CUR22" s="91"/>
      <c r="CUS22" s="91"/>
      <c r="CUT22" s="91"/>
      <c r="CUU22" s="91"/>
      <c r="CUV22" s="91"/>
      <c r="CUW22" s="91"/>
      <c r="CUX22" s="91"/>
      <c r="CUY22" s="91"/>
      <c r="CUZ22" s="91"/>
      <c r="CVA22" s="91"/>
      <c r="CVB22" s="91"/>
      <c r="CVC22" s="91"/>
      <c r="CVD22" s="91"/>
      <c r="CVE22" s="91"/>
      <c r="CVF22" s="91"/>
      <c r="CVG22" s="91"/>
      <c r="CVH22" s="91"/>
      <c r="CVI22" s="91"/>
      <c r="CVJ22" s="91"/>
      <c r="CVK22" s="91"/>
      <c r="CVL22" s="91"/>
      <c r="CVM22" s="91"/>
      <c r="CVN22" s="91"/>
      <c r="CVO22" s="91"/>
      <c r="CVP22" s="91"/>
      <c r="CVQ22" s="91"/>
      <c r="CVR22" s="91"/>
      <c r="CVS22" s="91"/>
      <c r="CVT22" s="91"/>
      <c r="CVU22" s="91"/>
      <c r="CVV22" s="91"/>
      <c r="CVW22" s="91"/>
      <c r="CVX22" s="91"/>
      <c r="CVY22" s="91"/>
      <c r="CVZ22" s="91"/>
      <c r="CWA22" s="91"/>
      <c r="CWB22" s="91"/>
      <c r="CWC22" s="91"/>
      <c r="CWD22" s="91"/>
      <c r="CWE22" s="91"/>
      <c r="CWF22" s="91"/>
      <c r="CWG22" s="91"/>
      <c r="CWH22" s="91"/>
      <c r="CWI22" s="91"/>
      <c r="CWJ22" s="91"/>
      <c r="CWK22" s="91"/>
      <c r="CWL22" s="91"/>
      <c r="CWM22" s="91"/>
      <c r="CWN22" s="91"/>
      <c r="CWO22" s="91"/>
      <c r="CWP22" s="91"/>
      <c r="CWQ22" s="91"/>
      <c r="CWR22" s="91"/>
      <c r="CWS22" s="91"/>
      <c r="CWT22" s="91"/>
      <c r="CWU22" s="91"/>
      <c r="CWV22" s="91"/>
      <c r="CWW22" s="91"/>
      <c r="CWX22" s="91"/>
      <c r="CWY22" s="91"/>
      <c r="CWZ22" s="91"/>
      <c r="CXA22" s="91"/>
      <c r="CXB22" s="91"/>
      <c r="CXC22" s="91"/>
      <c r="CXD22" s="91"/>
      <c r="CXE22" s="91"/>
      <c r="CXF22" s="91"/>
      <c r="CXG22" s="91"/>
      <c r="CXH22" s="91"/>
      <c r="CXI22" s="91"/>
      <c r="CXJ22" s="91"/>
      <c r="CXK22" s="91"/>
      <c r="CXL22" s="91"/>
      <c r="CXM22" s="91"/>
      <c r="CXN22" s="91"/>
      <c r="CXO22" s="91"/>
      <c r="CXP22" s="91"/>
      <c r="CXQ22" s="91"/>
      <c r="CXR22" s="91"/>
      <c r="CXS22" s="91"/>
      <c r="CXT22" s="91"/>
      <c r="CXU22" s="91"/>
      <c r="CXV22" s="91"/>
      <c r="CXW22" s="91"/>
      <c r="CXX22" s="91"/>
      <c r="CXY22" s="91"/>
      <c r="CXZ22" s="91"/>
      <c r="CYA22" s="91"/>
      <c r="CYB22" s="91"/>
      <c r="CYC22" s="91"/>
      <c r="CYD22" s="91"/>
      <c r="CYE22" s="91"/>
      <c r="CYF22" s="91"/>
      <c r="CYG22" s="91"/>
      <c r="CYH22" s="91"/>
      <c r="CYI22" s="91"/>
      <c r="CYJ22" s="91"/>
      <c r="CYK22" s="91"/>
      <c r="CYL22" s="91"/>
      <c r="CYM22" s="91"/>
      <c r="CYN22" s="91"/>
      <c r="CYO22" s="91"/>
      <c r="CYP22" s="91"/>
      <c r="CYQ22" s="91"/>
      <c r="CYR22" s="91"/>
      <c r="CYS22" s="91"/>
      <c r="CYT22" s="91"/>
      <c r="CYU22" s="91"/>
      <c r="CYV22" s="91"/>
      <c r="CYW22" s="91"/>
      <c r="CYX22" s="91"/>
      <c r="CYY22" s="91"/>
      <c r="CYZ22" s="91"/>
      <c r="CZA22" s="91"/>
      <c r="CZB22" s="91"/>
      <c r="CZC22" s="91"/>
      <c r="CZD22" s="91"/>
      <c r="CZE22" s="91"/>
      <c r="CZF22" s="91"/>
      <c r="CZG22" s="91"/>
      <c r="CZH22" s="91"/>
      <c r="CZI22" s="91"/>
      <c r="CZJ22" s="91"/>
      <c r="CZK22" s="91"/>
      <c r="CZL22" s="91"/>
      <c r="CZM22" s="91"/>
      <c r="CZN22" s="91"/>
      <c r="CZO22" s="91"/>
      <c r="CZP22" s="91"/>
      <c r="CZQ22" s="91"/>
      <c r="CZR22" s="91"/>
      <c r="CZS22" s="91"/>
      <c r="CZT22" s="91"/>
      <c r="CZU22" s="91"/>
      <c r="CZV22" s="91"/>
      <c r="CZW22" s="91"/>
      <c r="CZX22" s="91"/>
      <c r="CZY22" s="91"/>
      <c r="CZZ22" s="91"/>
      <c r="DAA22" s="91"/>
      <c r="DAB22" s="91"/>
      <c r="DAC22" s="91"/>
      <c r="DAD22" s="91"/>
      <c r="DAE22" s="91"/>
      <c r="DAF22" s="91"/>
      <c r="DAG22" s="91"/>
      <c r="DAH22" s="91"/>
      <c r="DAI22" s="91"/>
      <c r="DAJ22" s="91"/>
      <c r="DAK22" s="91"/>
      <c r="DAL22" s="91"/>
      <c r="DAM22" s="91"/>
      <c r="DAN22" s="91"/>
      <c r="DAO22" s="91"/>
      <c r="DAP22" s="91"/>
      <c r="DAQ22" s="91"/>
      <c r="DAR22" s="91"/>
      <c r="DAS22" s="91"/>
      <c r="DAT22" s="91"/>
      <c r="DAU22" s="91"/>
      <c r="DAV22" s="91"/>
      <c r="DAW22" s="91"/>
      <c r="DAX22" s="91"/>
      <c r="DAY22" s="91"/>
      <c r="DAZ22" s="91"/>
      <c r="DBA22" s="91"/>
      <c r="DBB22" s="91"/>
      <c r="DBC22" s="91"/>
      <c r="DBD22" s="91"/>
      <c r="DBE22" s="91"/>
      <c r="DBF22" s="91"/>
      <c r="DBG22" s="91"/>
      <c r="DBH22" s="91"/>
      <c r="DBI22" s="91"/>
      <c r="DBJ22" s="91"/>
      <c r="DBK22" s="91"/>
      <c r="DBL22" s="91"/>
      <c r="DBM22" s="91"/>
      <c r="DBN22" s="91"/>
      <c r="DBO22" s="91"/>
      <c r="DBP22" s="91"/>
      <c r="DBQ22" s="91"/>
      <c r="DBR22" s="91"/>
      <c r="DBS22" s="91"/>
      <c r="DBT22" s="91"/>
      <c r="DBU22" s="91"/>
      <c r="DBV22" s="91"/>
      <c r="DBW22" s="91"/>
      <c r="DBX22" s="91"/>
      <c r="DBY22" s="91"/>
      <c r="DBZ22" s="91"/>
      <c r="DCA22" s="91"/>
      <c r="DCB22" s="91"/>
      <c r="DCC22" s="91"/>
      <c r="DCD22" s="91"/>
      <c r="DCE22" s="91"/>
      <c r="DCF22" s="91"/>
      <c r="DCG22" s="91"/>
      <c r="DCH22" s="91"/>
      <c r="DCI22" s="91"/>
      <c r="DCJ22" s="91"/>
      <c r="DCK22" s="91"/>
      <c r="DCL22" s="91"/>
      <c r="DCM22" s="91"/>
      <c r="DCN22" s="91"/>
      <c r="DCO22" s="91"/>
      <c r="DCP22" s="91"/>
      <c r="DCQ22" s="91"/>
      <c r="DCR22" s="91"/>
      <c r="DCS22" s="91"/>
      <c r="DCT22" s="91"/>
      <c r="DCU22" s="91"/>
      <c r="DCV22" s="91"/>
      <c r="DCW22" s="91"/>
      <c r="DCX22" s="91"/>
      <c r="DCY22" s="91"/>
      <c r="DCZ22" s="91"/>
      <c r="DDA22" s="91"/>
      <c r="DDB22" s="91"/>
      <c r="DDC22" s="91"/>
      <c r="DDD22" s="91"/>
      <c r="DDE22" s="91"/>
      <c r="DDF22" s="91"/>
      <c r="DDG22" s="91"/>
      <c r="DDH22" s="91"/>
      <c r="DDI22" s="91"/>
      <c r="DDJ22" s="91"/>
      <c r="DDK22" s="91"/>
      <c r="DDL22" s="91"/>
      <c r="DDM22" s="91"/>
      <c r="DDN22" s="91"/>
      <c r="DDO22" s="91"/>
      <c r="DDP22" s="91"/>
      <c r="DDQ22" s="91"/>
      <c r="DDR22" s="91"/>
      <c r="DDS22" s="91"/>
      <c r="DDT22" s="91"/>
      <c r="DDU22" s="91"/>
      <c r="DDV22" s="91"/>
      <c r="DDW22" s="91"/>
      <c r="DDX22" s="91"/>
      <c r="DDY22" s="91"/>
      <c r="DDZ22" s="91"/>
      <c r="DEA22" s="91"/>
      <c r="DEB22" s="91"/>
      <c r="DEC22" s="91"/>
      <c r="DED22" s="91"/>
      <c r="DEE22" s="91"/>
      <c r="DEF22" s="91"/>
      <c r="DEG22" s="91"/>
      <c r="DEH22" s="91"/>
      <c r="DEI22" s="91"/>
      <c r="DEJ22" s="91"/>
      <c r="DEK22" s="91"/>
      <c r="DEL22" s="91"/>
      <c r="DEM22" s="91"/>
      <c r="DEN22" s="91"/>
      <c r="DEO22" s="91"/>
      <c r="DEP22" s="91"/>
      <c r="DEQ22" s="91"/>
      <c r="DER22" s="91"/>
      <c r="DES22" s="91"/>
      <c r="DET22" s="91"/>
      <c r="DEU22" s="91"/>
      <c r="DEV22" s="91"/>
      <c r="DEW22" s="91"/>
      <c r="DEX22" s="91"/>
      <c r="DEY22" s="91"/>
      <c r="DEZ22" s="91"/>
      <c r="DFA22" s="91"/>
      <c r="DFB22" s="91"/>
      <c r="DFC22" s="91"/>
      <c r="DFD22" s="91"/>
      <c r="DFE22" s="91"/>
      <c r="DFF22" s="91"/>
      <c r="DFG22" s="91"/>
      <c r="DFH22" s="91"/>
      <c r="DFI22" s="91"/>
      <c r="DFJ22" s="91"/>
      <c r="DFK22" s="91"/>
      <c r="DFL22" s="91"/>
      <c r="DFM22" s="91"/>
      <c r="DFN22" s="91"/>
      <c r="DFO22" s="91"/>
      <c r="DFP22" s="91"/>
      <c r="DFQ22" s="91"/>
      <c r="DFR22" s="91"/>
      <c r="DFS22" s="91"/>
      <c r="DFT22" s="91"/>
      <c r="DFU22" s="91"/>
      <c r="DFV22" s="91"/>
      <c r="DFW22" s="91"/>
      <c r="DFX22" s="91"/>
      <c r="DFY22" s="91"/>
      <c r="DFZ22" s="91"/>
      <c r="DGA22" s="91"/>
      <c r="DGB22" s="91"/>
      <c r="DGC22" s="91"/>
      <c r="DGD22" s="91"/>
      <c r="DGE22" s="91"/>
      <c r="DGF22" s="91"/>
      <c r="DGG22" s="91"/>
      <c r="DGH22" s="91"/>
      <c r="DGI22" s="91"/>
      <c r="DGJ22" s="91"/>
      <c r="DGK22" s="91"/>
      <c r="DGL22" s="91"/>
      <c r="DGM22" s="91"/>
      <c r="DGN22" s="91"/>
      <c r="DGO22" s="91"/>
      <c r="DGP22" s="91"/>
      <c r="DGQ22" s="91"/>
      <c r="DGR22" s="91"/>
      <c r="DGS22" s="91"/>
      <c r="DGT22" s="91"/>
      <c r="DGU22" s="91"/>
      <c r="DGV22" s="91"/>
      <c r="DGW22" s="91"/>
      <c r="DGX22" s="91"/>
      <c r="DGY22" s="91"/>
      <c r="DGZ22" s="91"/>
      <c r="DHA22" s="91"/>
      <c r="DHB22" s="91"/>
      <c r="DHC22" s="91"/>
      <c r="DHD22" s="91"/>
      <c r="DHE22" s="91"/>
      <c r="DHF22" s="91"/>
      <c r="DHG22" s="91"/>
      <c r="DHH22" s="91"/>
      <c r="DHI22" s="91"/>
      <c r="DHJ22" s="91"/>
      <c r="DHK22" s="91"/>
      <c r="DHL22" s="91"/>
      <c r="DHM22" s="91"/>
      <c r="DHN22" s="91"/>
      <c r="DHO22" s="91"/>
      <c r="DHP22" s="91"/>
      <c r="DHQ22" s="91"/>
      <c r="DHR22" s="91"/>
      <c r="DHS22" s="91"/>
      <c r="DHT22" s="91"/>
      <c r="DHU22" s="91"/>
      <c r="DHV22" s="91"/>
      <c r="DHW22" s="91"/>
      <c r="DHX22" s="91"/>
      <c r="DHY22" s="91"/>
      <c r="DHZ22" s="91"/>
      <c r="DIA22" s="91"/>
      <c r="DIB22" s="91"/>
      <c r="DIC22" s="91"/>
      <c r="DID22" s="91"/>
      <c r="DIE22" s="91"/>
      <c r="DIF22" s="91"/>
      <c r="DIG22" s="91"/>
      <c r="DIH22" s="91"/>
      <c r="DII22" s="91"/>
      <c r="DIJ22" s="91"/>
      <c r="DIK22" s="91"/>
      <c r="DIL22" s="91"/>
      <c r="DIM22" s="91"/>
      <c r="DIN22" s="91"/>
      <c r="DIO22" s="91"/>
      <c r="DIP22" s="91"/>
      <c r="DIQ22" s="91"/>
      <c r="DIR22" s="91"/>
      <c r="DIS22" s="91"/>
      <c r="DIT22" s="91"/>
      <c r="DIU22" s="91"/>
      <c r="DIV22" s="91"/>
      <c r="DIW22" s="91"/>
      <c r="DIX22" s="91"/>
      <c r="DIY22" s="91"/>
      <c r="DIZ22" s="91"/>
      <c r="DJA22" s="91"/>
      <c r="DJB22" s="91"/>
      <c r="DJC22" s="91"/>
      <c r="DJD22" s="91"/>
      <c r="DJE22" s="91"/>
      <c r="DJF22" s="91"/>
      <c r="DJG22" s="91"/>
      <c r="DJH22" s="91"/>
      <c r="DJI22" s="91"/>
      <c r="DJJ22" s="91"/>
      <c r="DJK22" s="91"/>
      <c r="DJL22" s="91"/>
      <c r="DJM22" s="91"/>
      <c r="DJN22" s="91"/>
      <c r="DJO22" s="91"/>
      <c r="DJP22" s="91"/>
      <c r="DJQ22" s="91"/>
      <c r="DJR22" s="91"/>
      <c r="DJS22" s="91"/>
      <c r="DJT22" s="91"/>
      <c r="DJU22" s="91"/>
      <c r="DJV22" s="91"/>
      <c r="DJW22" s="91"/>
      <c r="DJX22" s="91"/>
      <c r="DJY22" s="91"/>
      <c r="DJZ22" s="91"/>
      <c r="DKA22" s="91"/>
      <c r="DKB22" s="91"/>
      <c r="DKC22" s="91"/>
      <c r="DKD22" s="91"/>
      <c r="DKE22" s="91"/>
      <c r="DKF22" s="91"/>
      <c r="DKG22" s="91"/>
      <c r="DKH22" s="91"/>
      <c r="DKI22" s="91"/>
      <c r="DKJ22" s="91"/>
      <c r="DKK22" s="91"/>
      <c r="DKL22" s="91"/>
      <c r="DKM22" s="91"/>
      <c r="DKN22" s="91"/>
      <c r="DKO22" s="91"/>
      <c r="DKP22" s="91"/>
      <c r="DKQ22" s="91"/>
      <c r="DKR22" s="91"/>
      <c r="DKS22" s="91"/>
      <c r="DKT22" s="91"/>
      <c r="DKU22" s="91"/>
      <c r="DKV22" s="91"/>
      <c r="DKW22" s="91"/>
      <c r="DKX22" s="91"/>
      <c r="DKY22" s="91"/>
      <c r="DKZ22" s="91"/>
      <c r="DLA22" s="91"/>
      <c r="DLB22" s="91"/>
      <c r="DLC22" s="91"/>
      <c r="DLD22" s="91"/>
      <c r="DLE22" s="91"/>
      <c r="DLF22" s="91"/>
      <c r="DLG22" s="91"/>
      <c r="DLH22" s="91"/>
      <c r="DLI22" s="91"/>
      <c r="DLJ22" s="91"/>
      <c r="DLK22" s="91"/>
      <c r="DLL22" s="91"/>
      <c r="DLM22" s="91"/>
      <c r="DLN22" s="91"/>
      <c r="DLO22" s="91"/>
      <c r="DLP22" s="91"/>
      <c r="DLQ22" s="91"/>
      <c r="DLR22" s="91"/>
      <c r="DLS22" s="91"/>
      <c r="DLT22" s="91"/>
      <c r="DLU22" s="91"/>
      <c r="DLV22" s="91"/>
      <c r="DLW22" s="91"/>
      <c r="DLX22" s="91"/>
      <c r="DLY22" s="91"/>
      <c r="DLZ22" s="91"/>
      <c r="DMA22" s="91"/>
      <c r="DMB22" s="91"/>
      <c r="DMC22" s="91"/>
      <c r="DMD22" s="91"/>
      <c r="DME22" s="91"/>
      <c r="DMF22" s="91"/>
      <c r="DMG22" s="91"/>
      <c r="DMH22" s="91"/>
      <c r="DMI22" s="91"/>
      <c r="DMJ22" s="91"/>
      <c r="DMK22" s="91"/>
      <c r="DML22" s="91"/>
      <c r="DMM22" s="91"/>
      <c r="DMN22" s="91"/>
      <c r="DMO22" s="91"/>
      <c r="DMP22" s="91"/>
      <c r="DMQ22" s="91"/>
      <c r="DMR22" s="91"/>
      <c r="DMS22" s="91"/>
      <c r="DMT22" s="91"/>
      <c r="DMU22" s="91"/>
      <c r="DMV22" s="91"/>
      <c r="DMW22" s="91"/>
      <c r="DMX22" s="91"/>
      <c r="DMY22" s="91"/>
      <c r="DMZ22" s="91"/>
      <c r="DNA22" s="91"/>
      <c r="DNB22" s="91"/>
      <c r="DNC22" s="91"/>
      <c r="DND22" s="91"/>
      <c r="DNE22" s="91"/>
      <c r="DNF22" s="91"/>
      <c r="DNG22" s="91"/>
      <c r="DNH22" s="91"/>
      <c r="DNI22" s="91"/>
      <c r="DNJ22" s="91"/>
      <c r="DNK22" s="91"/>
      <c r="DNL22" s="91"/>
      <c r="DNM22" s="91"/>
      <c r="DNN22" s="91"/>
      <c r="DNO22" s="91"/>
      <c r="DNP22" s="91"/>
      <c r="DNQ22" s="91"/>
      <c r="DNR22" s="91"/>
      <c r="DNS22" s="91"/>
      <c r="DNT22" s="91"/>
      <c r="DNU22" s="91"/>
      <c r="DNV22" s="91"/>
      <c r="DNW22" s="91"/>
      <c r="DNX22" s="91"/>
      <c r="DNY22" s="91"/>
      <c r="DNZ22" s="91"/>
      <c r="DOA22" s="91"/>
      <c r="DOB22" s="91"/>
      <c r="DOC22" s="91"/>
      <c r="DOD22" s="91"/>
      <c r="DOE22" s="91"/>
      <c r="DOF22" s="91"/>
      <c r="DOG22" s="91"/>
      <c r="DOH22" s="91"/>
      <c r="DOI22" s="91"/>
      <c r="DOJ22" s="91"/>
      <c r="DOK22" s="91"/>
      <c r="DOL22" s="91"/>
      <c r="DOM22" s="91"/>
      <c r="DON22" s="91"/>
      <c r="DOO22" s="91"/>
      <c r="DOP22" s="91"/>
      <c r="DOQ22" s="91"/>
      <c r="DOR22" s="91"/>
      <c r="DOS22" s="91"/>
      <c r="DOT22" s="91"/>
      <c r="DOU22" s="91"/>
      <c r="DOV22" s="91"/>
      <c r="DOW22" s="91"/>
      <c r="DOX22" s="91"/>
      <c r="DOY22" s="91"/>
      <c r="DOZ22" s="91"/>
      <c r="DPA22" s="91"/>
      <c r="DPB22" s="91"/>
      <c r="DPC22" s="91"/>
      <c r="DPD22" s="91"/>
      <c r="DPE22" s="91"/>
      <c r="DPF22" s="91"/>
      <c r="DPG22" s="91"/>
      <c r="DPH22" s="91"/>
      <c r="DPI22" s="91"/>
      <c r="DPJ22" s="91"/>
      <c r="DPK22" s="91"/>
      <c r="DPL22" s="91"/>
      <c r="DPM22" s="91"/>
      <c r="DPN22" s="91"/>
      <c r="DPO22" s="91"/>
      <c r="DPP22" s="91"/>
      <c r="DPQ22" s="91"/>
      <c r="DPR22" s="91"/>
      <c r="DPS22" s="91"/>
      <c r="DPT22" s="91"/>
      <c r="DPU22" s="91"/>
      <c r="DPV22" s="91"/>
      <c r="DPW22" s="91"/>
      <c r="DPX22" s="91"/>
      <c r="DPY22" s="91"/>
      <c r="DPZ22" s="91"/>
      <c r="DQA22" s="91"/>
      <c r="DQB22" s="91"/>
      <c r="DQC22" s="91"/>
      <c r="DQD22" s="91"/>
      <c r="DQE22" s="91"/>
      <c r="DQF22" s="91"/>
      <c r="DQG22" s="91"/>
      <c r="DQH22" s="91"/>
      <c r="DQI22" s="91"/>
      <c r="DQJ22" s="91"/>
      <c r="DQK22" s="91"/>
      <c r="DQL22" s="91"/>
      <c r="DQM22" s="91"/>
      <c r="DQN22" s="91"/>
      <c r="DQO22" s="91"/>
      <c r="DQP22" s="91"/>
      <c r="DQQ22" s="91"/>
      <c r="DQR22" s="91"/>
      <c r="DQS22" s="91"/>
      <c r="DQT22" s="91"/>
      <c r="DQU22" s="91"/>
      <c r="DQV22" s="91"/>
      <c r="DQW22" s="91"/>
      <c r="DQX22" s="91"/>
      <c r="DQY22" s="91"/>
      <c r="DQZ22" s="91"/>
      <c r="DRA22" s="91"/>
      <c r="DRB22" s="91"/>
      <c r="DRC22" s="91"/>
      <c r="DRD22" s="91"/>
      <c r="DRE22" s="91"/>
      <c r="DRF22" s="91"/>
      <c r="DRG22" s="91"/>
      <c r="DRH22" s="91"/>
      <c r="DRI22" s="91"/>
      <c r="DRJ22" s="91"/>
      <c r="DRK22" s="91"/>
      <c r="DRL22" s="91"/>
      <c r="DRM22" s="91"/>
      <c r="DRN22" s="91"/>
      <c r="DRO22" s="91"/>
      <c r="DRP22" s="91"/>
      <c r="DRQ22" s="91"/>
      <c r="DRR22" s="91"/>
      <c r="DRS22" s="91"/>
      <c r="DRT22" s="91"/>
      <c r="DRU22" s="91"/>
      <c r="DRV22" s="91"/>
      <c r="DRW22" s="91"/>
      <c r="DRX22" s="91"/>
      <c r="DRY22" s="91"/>
      <c r="DRZ22" s="91"/>
      <c r="DSA22" s="91"/>
      <c r="DSB22" s="91"/>
      <c r="DSC22" s="91"/>
      <c r="DSD22" s="91"/>
      <c r="DSE22" s="91"/>
      <c r="DSF22" s="91"/>
      <c r="DSG22" s="91"/>
      <c r="DSH22" s="91"/>
      <c r="DSI22" s="91"/>
      <c r="DSJ22" s="91"/>
      <c r="DSK22" s="91"/>
      <c r="DSL22" s="91"/>
      <c r="DSM22" s="91"/>
      <c r="DSN22" s="91"/>
      <c r="DSO22" s="91"/>
      <c r="DSP22" s="91"/>
      <c r="DSQ22" s="91"/>
      <c r="DSR22" s="91"/>
      <c r="DSS22" s="91"/>
      <c r="DST22" s="91"/>
      <c r="DSU22" s="91"/>
      <c r="DSV22" s="91"/>
      <c r="DSW22" s="91"/>
      <c r="DSX22" s="91"/>
      <c r="DSY22" s="91"/>
      <c r="DSZ22" s="91"/>
      <c r="DTA22" s="91"/>
      <c r="DTB22" s="91"/>
      <c r="DTC22" s="91"/>
      <c r="DTD22" s="91"/>
      <c r="DTE22" s="91"/>
      <c r="DTF22" s="91"/>
      <c r="DTG22" s="91"/>
      <c r="DTH22" s="91"/>
      <c r="DTI22" s="91"/>
      <c r="DTJ22" s="91"/>
      <c r="DTK22" s="91"/>
      <c r="DTL22" s="91"/>
      <c r="DTM22" s="91"/>
      <c r="DTN22" s="91"/>
      <c r="DTO22" s="91"/>
      <c r="DTP22" s="91"/>
      <c r="DTQ22" s="91"/>
      <c r="DTR22" s="91"/>
      <c r="DTS22" s="91"/>
      <c r="DTT22" s="91"/>
      <c r="DTU22" s="91"/>
      <c r="DTV22" s="91"/>
      <c r="DTW22" s="91"/>
      <c r="DTX22" s="91"/>
      <c r="DTY22" s="91"/>
      <c r="DTZ22" s="91"/>
      <c r="DUA22" s="91"/>
      <c r="DUB22" s="91"/>
      <c r="DUC22" s="91"/>
      <c r="DUD22" s="91"/>
      <c r="DUE22" s="91"/>
      <c r="DUF22" s="91"/>
      <c r="DUG22" s="91"/>
      <c r="DUH22" s="91"/>
      <c r="DUI22" s="91"/>
      <c r="DUJ22" s="91"/>
      <c r="DUK22" s="91"/>
      <c r="DUL22" s="91"/>
      <c r="DUM22" s="91"/>
      <c r="DUN22" s="91"/>
      <c r="DUO22" s="91"/>
      <c r="DUP22" s="91"/>
      <c r="DUQ22" s="91"/>
      <c r="DUR22" s="91"/>
      <c r="DUS22" s="91"/>
      <c r="DUT22" s="91"/>
      <c r="DUU22" s="91"/>
      <c r="DUV22" s="91"/>
      <c r="DUW22" s="91"/>
      <c r="DUX22" s="91"/>
      <c r="DUY22" s="91"/>
      <c r="DUZ22" s="91"/>
      <c r="DVA22" s="91"/>
      <c r="DVB22" s="91"/>
      <c r="DVC22" s="91"/>
      <c r="DVD22" s="91"/>
      <c r="DVE22" s="91"/>
      <c r="DVF22" s="91"/>
      <c r="DVG22" s="91"/>
      <c r="DVH22" s="91"/>
      <c r="DVI22" s="91"/>
      <c r="DVJ22" s="91"/>
      <c r="DVK22" s="91"/>
      <c r="DVL22" s="91"/>
      <c r="DVM22" s="91"/>
      <c r="DVN22" s="91"/>
      <c r="DVO22" s="91"/>
      <c r="DVP22" s="91"/>
      <c r="DVQ22" s="91"/>
      <c r="DVR22" s="91"/>
      <c r="DVS22" s="91"/>
      <c r="DVT22" s="91"/>
      <c r="DVU22" s="91"/>
      <c r="DVV22" s="91"/>
      <c r="DVW22" s="91"/>
      <c r="DVX22" s="91"/>
      <c r="DVY22" s="91"/>
      <c r="DVZ22" s="91"/>
      <c r="DWA22" s="91"/>
      <c r="DWB22" s="91"/>
      <c r="DWC22" s="91"/>
      <c r="DWD22" s="91"/>
      <c r="DWE22" s="91"/>
      <c r="DWF22" s="91"/>
      <c r="DWG22" s="91"/>
      <c r="DWH22" s="91"/>
      <c r="DWI22" s="91"/>
      <c r="DWJ22" s="91"/>
      <c r="DWK22" s="91"/>
      <c r="DWL22" s="91"/>
      <c r="DWM22" s="91"/>
      <c r="DWN22" s="91"/>
      <c r="DWO22" s="91"/>
      <c r="DWP22" s="91"/>
      <c r="DWQ22" s="91"/>
      <c r="DWR22" s="91"/>
      <c r="DWS22" s="91"/>
      <c r="DWT22" s="91"/>
      <c r="DWU22" s="91"/>
      <c r="DWV22" s="91"/>
      <c r="DWW22" s="91"/>
      <c r="DWX22" s="91"/>
      <c r="DWY22" s="91"/>
      <c r="DWZ22" s="91"/>
      <c r="DXA22" s="91"/>
      <c r="DXB22" s="91"/>
      <c r="DXC22" s="91"/>
      <c r="DXD22" s="91"/>
      <c r="DXE22" s="91"/>
      <c r="DXF22" s="91"/>
      <c r="DXG22" s="91"/>
      <c r="DXH22" s="91"/>
      <c r="DXI22" s="91"/>
      <c r="DXJ22" s="91"/>
      <c r="DXK22" s="91"/>
      <c r="DXL22" s="91"/>
      <c r="DXM22" s="91"/>
      <c r="DXN22" s="91"/>
      <c r="DXO22" s="91"/>
      <c r="DXP22" s="91"/>
      <c r="DXQ22" s="91"/>
      <c r="DXR22" s="91"/>
      <c r="DXS22" s="91"/>
      <c r="DXT22" s="91"/>
      <c r="DXU22" s="91"/>
      <c r="DXV22" s="91"/>
      <c r="DXW22" s="91"/>
      <c r="DXX22" s="91"/>
      <c r="DXY22" s="91"/>
      <c r="DXZ22" s="91"/>
      <c r="DYA22" s="91"/>
      <c r="DYB22" s="91"/>
      <c r="DYC22" s="91"/>
      <c r="DYD22" s="91"/>
      <c r="DYE22" s="91"/>
      <c r="DYF22" s="91"/>
      <c r="DYG22" s="91"/>
      <c r="DYH22" s="91"/>
      <c r="DYI22" s="91"/>
      <c r="DYJ22" s="91"/>
      <c r="DYK22" s="91"/>
      <c r="DYL22" s="91"/>
      <c r="DYM22" s="91"/>
      <c r="DYN22" s="91"/>
      <c r="DYO22" s="91"/>
      <c r="DYP22" s="91"/>
      <c r="DYQ22" s="91"/>
      <c r="DYR22" s="91"/>
      <c r="DYS22" s="91"/>
      <c r="DYT22" s="91"/>
      <c r="DYU22" s="91"/>
      <c r="DYV22" s="91"/>
      <c r="DYW22" s="91"/>
      <c r="DYX22" s="91"/>
      <c r="DYY22" s="91"/>
      <c r="DYZ22" s="91"/>
      <c r="DZA22" s="91"/>
      <c r="DZB22" s="91"/>
      <c r="DZC22" s="91"/>
      <c r="DZD22" s="91"/>
      <c r="DZE22" s="91"/>
      <c r="DZF22" s="91"/>
      <c r="DZG22" s="91"/>
      <c r="DZH22" s="91"/>
      <c r="DZI22" s="91"/>
      <c r="DZJ22" s="91"/>
      <c r="DZK22" s="91"/>
      <c r="DZL22" s="91"/>
      <c r="DZM22" s="91"/>
      <c r="DZN22" s="91"/>
      <c r="DZO22" s="91"/>
      <c r="DZP22" s="91"/>
      <c r="DZQ22" s="91"/>
      <c r="DZR22" s="91"/>
      <c r="DZS22" s="91"/>
      <c r="DZT22" s="91"/>
      <c r="DZU22" s="91"/>
      <c r="DZV22" s="91"/>
      <c r="DZW22" s="91"/>
      <c r="DZX22" s="91"/>
      <c r="DZY22" s="91"/>
      <c r="DZZ22" s="91"/>
      <c r="EAA22" s="91"/>
      <c r="EAB22" s="91"/>
      <c r="EAC22" s="91"/>
      <c r="EAD22" s="91"/>
      <c r="EAE22" s="91"/>
      <c r="EAF22" s="91"/>
      <c r="EAG22" s="91"/>
      <c r="EAH22" s="91"/>
      <c r="EAI22" s="91"/>
      <c r="EAJ22" s="91"/>
      <c r="EAK22" s="91"/>
      <c r="EAL22" s="91"/>
      <c r="EAM22" s="91"/>
      <c r="EAN22" s="91"/>
      <c r="EAO22" s="91"/>
      <c r="EAP22" s="91"/>
      <c r="EAQ22" s="91"/>
      <c r="EAR22" s="91"/>
      <c r="EAS22" s="91"/>
      <c r="EAT22" s="91"/>
      <c r="EAU22" s="91"/>
      <c r="EAV22" s="91"/>
      <c r="EAW22" s="91"/>
      <c r="EAX22" s="91"/>
      <c r="EAY22" s="91"/>
      <c r="EAZ22" s="91"/>
      <c r="EBA22" s="91"/>
      <c r="EBB22" s="91"/>
      <c r="EBC22" s="91"/>
      <c r="EBD22" s="91"/>
      <c r="EBE22" s="91"/>
      <c r="EBF22" s="91"/>
      <c r="EBG22" s="91"/>
      <c r="EBH22" s="91"/>
      <c r="EBI22" s="91"/>
      <c r="EBJ22" s="91"/>
      <c r="EBK22" s="91"/>
      <c r="EBL22" s="91"/>
      <c r="EBM22" s="91"/>
      <c r="EBN22" s="91"/>
      <c r="EBO22" s="91"/>
      <c r="EBP22" s="91"/>
      <c r="EBQ22" s="91"/>
      <c r="EBR22" s="91"/>
      <c r="EBS22" s="91"/>
      <c r="EBT22" s="91"/>
      <c r="EBU22" s="91"/>
      <c r="EBV22" s="91"/>
      <c r="EBW22" s="91"/>
      <c r="EBX22" s="91"/>
      <c r="EBY22" s="91"/>
      <c r="EBZ22" s="91"/>
      <c r="ECA22" s="91"/>
      <c r="ECB22" s="91"/>
      <c r="ECC22" s="91"/>
      <c r="ECD22" s="91"/>
      <c r="ECE22" s="91"/>
      <c r="ECF22" s="91"/>
      <c r="ECG22" s="91"/>
      <c r="ECH22" s="91"/>
      <c r="ECI22" s="91"/>
      <c r="ECJ22" s="91"/>
      <c r="ECK22" s="91"/>
      <c r="ECL22" s="91"/>
      <c r="ECM22" s="91"/>
      <c r="ECN22" s="91"/>
      <c r="ECO22" s="91"/>
      <c r="ECP22" s="91"/>
      <c r="ECQ22" s="91"/>
      <c r="ECR22" s="91"/>
      <c r="ECS22" s="91"/>
      <c r="ECT22" s="91"/>
      <c r="ECU22" s="91"/>
      <c r="ECV22" s="91"/>
      <c r="ECW22" s="91"/>
      <c r="ECX22" s="91"/>
      <c r="ECY22" s="91"/>
      <c r="ECZ22" s="91"/>
      <c r="EDA22" s="91"/>
      <c r="EDB22" s="91"/>
      <c r="EDC22" s="91"/>
      <c r="EDD22" s="91"/>
      <c r="EDE22" s="91"/>
      <c r="EDF22" s="91"/>
      <c r="EDG22" s="91"/>
      <c r="EDH22" s="91"/>
      <c r="EDI22" s="91"/>
      <c r="EDJ22" s="91"/>
      <c r="EDK22" s="91"/>
      <c r="EDL22" s="91"/>
      <c r="EDM22" s="91"/>
      <c r="EDN22" s="91"/>
      <c r="EDO22" s="91"/>
      <c r="EDP22" s="91"/>
      <c r="EDQ22" s="91"/>
      <c r="EDR22" s="91"/>
      <c r="EDS22" s="91"/>
      <c r="EDT22" s="91"/>
      <c r="EDU22" s="91"/>
      <c r="EDV22" s="91"/>
      <c r="EDW22" s="91"/>
      <c r="EDX22" s="91"/>
      <c r="EDY22" s="91"/>
      <c r="EDZ22" s="91"/>
      <c r="EEA22" s="91"/>
      <c r="EEB22" s="91"/>
      <c r="EEC22" s="91"/>
      <c r="EED22" s="91"/>
      <c r="EEE22" s="91"/>
      <c r="EEF22" s="91"/>
      <c r="EEG22" s="91"/>
      <c r="EEH22" s="91"/>
      <c r="EEI22" s="91"/>
      <c r="EEJ22" s="91"/>
      <c r="EEK22" s="91"/>
      <c r="EEL22" s="91"/>
      <c r="EEM22" s="91"/>
      <c r="EEN22" s="91"/>
      <c r="EEO22" s="91"/>
      <c r="EEP22" s="91"/>
      <c r="EEQ22" s="91"/>
      <c r="EER22" s="91"/>
      <c r="EES22" s="91"/>
      <c r="EET22" s="91"/>
      <c r="EEU22" s="91"/>
      <c r="EEV22" s="91"/>
      <c r="EEW22" s="91"/>
      <c r="EEX22" s="91"/>
      <c r="EEY22" s="91"/>
      <c r="EEZ22" s="91"/>
      <c r="EFA22" s="91"/>
      <c r="EFB22" s="91"/>
      <c r="EFC22" s="91"/>
      <c r="EFD22" s="91"/>
      <c r="EFE22" s="91"/>
      <c r="EFF22" s="91"/>
      <c r="EFG22" s="91"/>
      <c r="EFH22" s="91"/>
      <c r="EFI22" s="91"/>
      <c r="EFJ22" s="91"/>
      <c r="EFK22" s="91"/>
      <c r="EFL22" s="91"/>
      <c r="EFM22" s="91"/>
      <c r="EFN22" s="91"/>
      <c r="EFO22" s="91"/>
      <c r="EFP22" s="91"/>
      <c r="EFQ22" s="91"/>
      <c r="EFR22" s="91"/>
      <c r="EFS22" s="91"/>
      <c r="EFT22" s="91"/>
      <c r="EFU22" s="91"/>
      <c r="EFV22" s="91"/>
      <c r="EFW22" s="91"/>
      <c r="EFX22" s="91"/>
      <c r="EFY22" s="91"/>
      <c r="EFZ22" s="91"/>
      <c r="EGA22" s="91"/>
      <c r="EGB22" s="91"/>
      <c r="EGC22" s="91"/>
      <c r="EGD22" s="91"/>
      <c r="EGE22" s="91"/>
      <c r="EGF22" s="91"/>
      <c r="EGG22" s="91"/>
      <c r="EGH22" s="91"/>
      <c r="EGI22" s="91"/>
      <c r="EGJ22" s="91"/>
      <c r="EGK22" s="91"/>
      <c r="EGL22" s="91"/>
      <c r="EGM22" s="91"/>
      <c r="EGN22" s="91"/>
      <c r="EGO22" s="91"/>
      <c r="EGP22" s="91"/>
      <c r="EGQ22" s="91"/>
      <c r="EGR22" s="91"/>
      <c r="EGS22" s="91"/>
      <c r="EGT22" s="91"/>
      <c r="EGU22" s="91"/>
      <c r="EGV22" s="91"/>
      <c r="EGW22" s="91"/>
      <c r="EGX22" s="91"/>
      <c r="EGY22" s="91"/>
      <c r="EGZ22" s="91"/>
      <c r="EHA22" s="91"/>
      <c r="EHB22" s="91"/>
      <c r="EHC22" s="91"/>
      <c r="EHD22" s="91"/>
      <c r="EHE22" s="91"/>
      <c r="EHF22" s="91"/>
      <c r="EHG22" s="91"/>
      <c r="EHH22" s="91"/>
      <c r="EHI22" s="91"/>
      <c r="EHJ22" s="91"/>
      <c r="EHK22" s="91"/>
      <c r="EHL22" s="91"/>
      <c r="EHM22" s="91"/>
      <c r="EHN22" s="91"/>
      <c r="EHO22" s="91"/>
      <c r="EHP22" s="91"/>
      <c r="EHQ22" s="91"/>
      <c r="EHR22" s="91"/>
      <c r="EHS22" s="91"/>
      <c r="EHT22" s="91"/>
      <c r="EHU22" s="91"/>
      <c r="EHV22" s="91"/>
      <c r="EHW22" s="91"/>
      <c r="EHX22" s="91"/>
      <c r="EHY22" s="91"/>
      <c r="EHZ22" s="91"/>
      <c r="EIA22" s="91"/>
      <c r="EIB22" s="91"/>
      <c r="EIC22" s="91"/>
      <c r="EID22" s="91"/>
      <c r="EIE22" s="91"/>
      <c r="EIF22" s="91"/>
      <c r="EIG22" s="91"/>
      <c r="EIH22" s="91"/>
      <c r="EII22" s="91"/>
      <c r="EIJ22" s="91"/>
      <c r="EIK22" s="91"/>
      <c r="EIL22" s="91"/>
      <c r="EIM22" s="91"/>
      <c r="EIN22" s="91"/>
      <c r="EIO22" s="91"/>
      <c r="EIP22" s="91"/>
      <c r="EIQ22" s="91"/>
      <c r="EIR22" s="91"/>
      <c r="EIS22" s="91"/>
      <c r="EIT22" s="91"/>
      <c r="EIU22" s="91"/>
      <c r="EIV22" s="91"/>
      <c r="EIW22" s="91"/>
      <c r="EIX22" s="91"/>
      <c r="EIY22" s="91"/>
      <c r="EIZ22" s="91"/>
      <c r="EJA22" s="91"/>
      <c r="EJB22" s="91"/>
      <c r="EJC22" s="91"/>
      <c r="EJD22" s="91"/>
      <c r="EJE22" s="91"/>
      <c r="EJF22" s="91"/>
      <c r="EJG22" s="91"/>
      <c r="EJH22" s="91"/>
      <c r="EJI22" s="91"/>
      <c r="EJJ22" s="91"/>
      <c r="EJK22" s="91"/>
      <c r="EJL22" s="91"/>
      <c r="EJM22" s="91"/>
      <c r="EJN22" s="91"/>
      <c r="EJO22" s="91"/>
      <c r="EJP22" s="91"/>
      <c r="EJQ22" s="91"/>
      <c r="EJR22" s="91"/>
      <c r="EJS22" s="91"/>
      <c r="EJT22" s="91"/>
      <c r="EJU22" s="91"/>
      <c r="EJV22" s="91"/>
      <c r="EJW22" s="91"/>
      <c r="EJX22" s="91"/>
      <c r="EJY22" s="91"/>
      <c r="EJZ22" s="91"/>
      <c r="EKA22" s="91"/>
      <c r="EKB22" s="91"/>
      <c r="EKC22" s="91"/>
      <c r="EKD22" s="91"/>
      <c r="EKE22" s="91"/>
      <c r="EKF22" s="91"/>
      <c r="EKG22" s="91"/>
      <c r="EKH22" s="91"/>
      <c r="EKI22" s="91"/>
      <c r="EKJ22" s="91"/>
      <c r="EKK22" s="91"/>
      <c r="EKL22" s="91"/>
      <c r="EKM22" s="91"/>
      <c r="EKN22" s="91"/>
      <c r="EKO22" s="91"/>
      <c r="EKP22" s="91"/>
      <c r="EKQ22" s="91"/>
      <c r="EKR22" s="91"/>
      <c r="EKS22" s="91"/>
      <c r="EKT22" s="91"/>
      <c r="EKU22" s="91"/>
      <c r="EKV22" s="91"/>
      <c r="EKW22" s="91"/>
      <c r="EKX22" s="91"/>
      <c r="EKY22" s="91"/>
      <c r="EKZ22" s="91"/>
      <c r="ELA22" s="91"/>
      <c r="ELB22" s="91"/>
      <c r="ELC22" s="91"/>
      <c r="ELD22" s="91"/>
      <c r="ELE22" s="91"/>
      <c r="ELF22" s="91"/>
      <c r="ELG22" s="91"/>
      <c r="ELH22" s="91"/>
      <c r="ELI22" s="91"/>
      <c r="ELJ22" s="91"/>
      <c r="ELK22" s="91"/>
      <c r="ELL22" s="91"/>
      <c r="ELM22" s="91"/>
      <c r="ELN22" s="91"/>
      <c r="ELO22" s="91"/>
      <c r="ELP22" s="91"/>
      <c r="ELQ22" s="91"/>
      <c r="ELR22" s="91"/>
      <c r="ELS22" s="91"/>
      <c r="ELT22" s="91"/>
      <c r="ELU22" s="91"/>
      <c r="ELV22" s="91"/>
      <c r="ELW22" s="91"/>
      <c r="ELX22" s="91"/>
      <c r="ELY22" s="91"/>
      <c r="ELZ22" s="91"/>
      <c r="EMA22" s="91"/>
      <c r="EMB22" s="91"/>
      <c r="EMC22" s="91"/>
      <c r="EMD22" s="91"/>
      <c r="EME22" s="91"/>
      <c r="EMF22" s="91"/>
      <c r="EMG22" s="91"/>
      <c r="EMH22" s="91"/>
      <c r="EMI22" s="91"/>
      <c r="EMJ22" s="91"/>
      <c r="EMK22" s="91"/>
      <c r="EML22" s="91"/>
      <c r="EMM22" s="91"/>
      <c r="EMN22" s="91"/>
      <c r="EMO22" s="91"/>
      <c r="EMP22" s="91"/>
      <c r="EMQ22" s="91"/>
      <c r="EMR22" s="91"/>
      <c r="EMS22" s="91"/>
      <c r="EMT22" s="91"/>
      <c r="EMU22" s="91"/>
      <c r="EMV22" s="91"/>
      <c r="EMW22" s="91"/>
      <c r="EMX22" s="91"/>
      <c r="EMY22" s="91"/>
      <c r="EMZ22" s="91"/>
      <c r="ENA22" s="91"/>
      <c r="ENB22" s="91"/>
      <c r="ENC22" s="91"/>
      <c r="END22" s="91"/>
      <c r="ENE22" s="91"/>
      <c r="ENF22" s="91"/>
      <c r="ENG22" s="91"/>
      <c r="ENH22" s="91"/>
      <c r="ENI22" s="91"/>
      <c r="ENJ22" s="91"/>
      <c r="ENK22" s="91"/>
      <c r="ENL22" s="91"/>
      <c r="ENM22" s="91"/>
      <c r="ENN22" s="91"/>
      <c r="ENO22" s="91"/>
      <c r="ENP22" s="91"/>
      <c r="ENQ22" s="91"/>
      <c r="ENR22" s="91"/>
      <c r="ENS22" s="91"/>
      <c r="ENT22" s="91"/>
      <c r="ENU22" s="91"/>
      <c r="ENV22" s="91"/>
      <c r="ENW22" s="91"/>
      <c r="ENX22" s="91"/>
      <c r="ENY22" s="91"/>
      <c r="ENZ22" s="91"/>
      <c r="EOA22" s="91"/>
      <c r="EOB22" s="91"/>
      <c r="EOC22" s="91"/>
      <c r="EOD22" s="91"/>
      <c r="EOE22" s="91"/>
      <c r="EOF22" s="91"/>
      <c r="EOG22" s="91"/>
      <c r="EOH22" s="91"/>
      <c r="EOI22" s="91"/>
      <c r="EOJ22" s="91"/>
      <c r="EOK22" s="91"/>
      <c r="EOL22" s="91"/>
      <c r="EOM22" s="91"/>
      <c r="EON22" s="91"/>
      <c r="EOO22" s="91"/>
      <c r="EOP22" s="91"/>
      <c r="EOQ22" s="91"/>
      <c r="EOR22" s="91"/>
      <c r="EOS22" s="91"/>
      <c r="EOT22" s="91"/>
      <c r="EOU22" s="91"/>
      <c r="EOV22" s="91"/>
      <c r="EOW22" s="91"/>
      <c r="EOX22" s="91"/>
      <c r="EOY22" s="91"/>
      <c r="EOZ22" s="91"/>
      <c r="EPA22" s="91"/>
      <c r="EPB22" s="91"/>
      <c r="EPC22" s="91"/>
      <c r="EPD22" s="91"/>
      <c r="EPE22" s="91"/>
      <c r="EPF22" s="91"/>
      <c r="EPG22" s="91"/>
      <c r="EPH22" s="91"/>
      <c r="EPI22" s="91"/>
      <c r="EPJ22" s="91"/>
      <c r="EPK22" s="91"/>
      <c r="EPL22" s="91"/>
      <c r="EPM22" s="91"/>
      <c r="EPN22" s="91"/>
      <c r="EPO22" s="91"/>
      <c r="EPP22" s="91"/>
      <c r="EPQ22" s="91"/>
      <c r="EPR22" s="91"/>
      <c r="EPS22" s="91"/>
      <c r="EPT22" s="91"/>
      <c r="EPU22" s="91"/>
      <c r="EPV22" s="91"/>
      <c r="EPW22" s="91"/>
      <c r="EPX22" s="91"/>
      <c r="EPY22" s="91"/>
      <c r="EPZ22" s="91"/>
      <c r="EQA22" s="91"/>
      <c r="EQB22" s="91"/>
      <c r="EQC22" s="91"/>
      <c r="EQD22" s="91"/>
      <c r="EQE22" s="91"/>
      <c r="EQF22" s="91"/>
      <c r="EQG22" s="91"/>
      <c r="EQH22" s="91"/>
      <c r="EQI22" s="91"/>
      <c r="EQJ22" s="91"/>
      <c r="EQK22" s="91"/>
      <c r="EQL22" s="91"/>
      <c r="EQM22" s="91"/>
      <c r="EQN22" s="91"/>
      <c r="EQO22" s="91"/>
      <c r="EQP22" s="91"/>
      <c r="EQQ22" s="91"/>
      <c r="EQR22" s="91"/>
      <c r="EQS22" s="91"/>
      <c r="EQT22" s="91"/>
      <c r="EQU22" s="91"/>
      <c r="EQV22" s="91"/>
      <c r="EQW22" s="91"/>
      <c r="EQX22" s="91"/>
      <c r="EQY22" s="91"/>
      <c r="EQZ22" s="91"/>
      <c r="ERA22" s="91"/>
      <c r="ERB22" s="91"/>
      <c r="ERC22" s="91"/>
      <c r="ERD22" s="91"/>
      <c r="ERE22" s="91"/>
      <c r="ERF22" s="91"/>
      <c r="ERG22" s="91"/>
      <c r="ERH22" s="91"/>
      <c r="ERI22" s="91"/>
      <c r="ERJ22" s="91"/>
      <c r="ERK22" s="91"/>
      <c r="ERL22" s="91"/>
      <c r="ERM22" s="91"/>
      <c r="ERN22" s="91"/>
      <c r="ERO22" s="91"/>
      <c r="ERP22" s="91"/>
      <c r="ERQ22" s="91"/>
      <c r="ERR22" s="91"/>
      <c r="ERS22" s="91"/>
      <c r="ERT22" s="91"/>
      <c r="ERU22" s="91"/>
      <c r="ERV22" s="91"/>
      <c r="ERW22" s="91"/>
      <c r="ERX22" s="91"/>
      <c r="ERY22" s="91"/>
      <c r="ERZ22" s="91"/>
      <c r="ESA22" s="91"/>
      <c r="ESB22" s="91"/>
      <c r="ESC22" s="91"/>
      <c r="ESD22" s="91"/>
      <c r="ESE22" s="91"/>
      <c r="ESF22" s="91"/>
      <c r="ESG22" s="91"/>
      <c r="ESH22" s="91"/>
      <c r="ESI22" s="91"/>
      <c r="ESJ22" s="91"/>
      <c r="ESK22" s="91"/>
      <c r="ESL22" s="91"/>
      <c r="ESM22" s="91"/>
      <c r="ESN22" s="91"/>
      <c r="ESO22" s="91"/>
      <c r="ESP22" s="91"/>
      <c r="ESQ22" s="91"/>
      <c r="ESR22" s="91"/>
      <c r="ESS22" s="91"/>
      <c r="EST22" s="91"/>
      <c r="ESU22" s="91"/>
      <c r="ESV22" s="91"/>
      <c r="ESW22" s="91"/>
      <c r="ESX22" s="91"/>
      <c r="ESY22" s="91"/>
      <c r="ESZ22" s="91"/>
      <c r="ETA22" s="91"/>
      <c r="ETB22" s="91"/>
      <c r="ETC22" s="91"/>
      <c r="ETD22" s="91"/>
      <c r="ETE22" s="91"/>
      <c r="ETF22" s="91"/>
      <c r="ETG22" s="91"/>
      <c r="ETH22" s="91"/>
      <c r="ETI22" s="91"/>
      <c r="ETJ22" s="91"/>
      <c r="ETK22" s="91"/>
      <c r="ETL22" s="91"/>
      <c r="ETM22" s="91"/>
      <c r="ETN22" s="91"/>
      <c r="ETO22" s="91"/>
      <c r="ETP22" s="91"/>
      <c r="ETQ22" s="91"/>
      <c r="ETR22" s="91"/>
      <c r="ETS22" s="91"/>
      <c r="ETT22" s="91"/>
      <c r="ETU22" s="91"/>
      <c r="ETV22" s="91"/>
      <c r="ETW22" s="91"/>
      <c r="ETX22" s="91"/>
      <c r="ETY22" s="91"/>
      <c r="ETZ22" s="91"/>
      <c r="EUA22" s="91"/>
      <c r="EUB22" s="91"/>
      <c r="EUC22" s="91"/>
      <c r="EUD22" s="91"/>
      <c r="EUE22" s="91"/>
      <c r="EUF22" s="91"/>
      <c r="EUG22" s="91"/>
      <c r="EUH22" s="91"/>
      <c r="EUI22" s="91"/>
      <c r="EUJ22" s="91"/>
      <c r="EUK22" s="91"/>
      <c r="EUL22" s="91"/>
      <c r="EUM22" s="91"/>
      <c r="EUN22" s="91"/>
      <c r="EUO22" s="91"/>
      <c r="EUP22" s="91"/>
      <c r="EUQ22" s="91"/>
      <c r="EUR22" s="91"/>
      <c r="EUS22" s="91"/>
      <c r="EUT22" s="91"/>
      <c r="EUU22" s="91"/>
      <c r="EUV22" s="91"/>
      <c r="EUW22" s="91"/>
      <c r="EUX22" s="91"/>
      <c r="EUY22" s="91"/>
      <c r="EUZ22" s="91"/>
      <c r="EVA22" s="91"/>
      <c r="EVB22" s="91"/>
      <c r="EVC22" s="91"/>
      <c r="EVD22" s="91"/>
      <c r="EVE22" s="91"/>
      <c r="EVF22" s="91"/>
      <c r="EVG22" s="91"/>
      <c r="EVH22" s="91"/>
      <c r="EVI22" s="91"/>
      <c r="EVJ22" s="91"/>
      <c r="EVK22" s="91"/>
      <c r="EVL22" s="91"/>
      <c r="EVM22" s="91"/>
      <c r="EVN22" s="91"/>
      <c r="EVO22" s="91"/>
      <c r="EVP22" s="91"/>
      <c r="EVQ22" s="91"/>
      <c r="EVR22" s="91"/>
      <c r="EVS22" s="91"/>
      <c r="EVT22" s="91"/>
      <c r="EVU22" s="91"/>
      <c r="EVV22" s="91"/>
      <c r="EVW22" s="91"/>
      <c r="EVX22" s="91"/>
      <c r="EVY22" s="91"/>
      <c r="EVZ22" s="91"/>
      <c r="EWA22" s="91"/>
      <c r="EWB22" s="91"/>
      <c r="EWC22" s="91"/>
      <c r="EWD22" s="91"/>
      <c r="EWE22" s="91"/>
      <c r="EWF22" s="91"/>
      <c r="EWG22" s="91"/>
      <c r="EWH22" s="91"/>
      <c r="EWI22" s="91"/>
      <c r="EWJ22" s="91"/>
      <c r="EWK22" s="91"/>
      <c r="EWL22" s="91"/>
      <c r="EWM22" s="91"/>
      <c r="EWN22" s="91"/>
      <c r="EWO22" s="91"/>
      <c r="EWP22" s="91"/>
      <c r="EWQ22" s="91"/>
      <c r="EWR22" s="91"/>
      <c r="EWS22" s="91"/>
      <c r="EWT22" s="91"/>
      <c r="EWU22" s="91"/>
      <c r="EWV22" s="91"/>
      <c r="EWW22" s="91"/>
      <c r="EWX22" s="91"/>
      <c r="EWY22" s="91"/>
      <c r="EWZ22" s="91"/>
      <c r="EXA22" s="91"/>
      <c r="EXB22" s="91"/>
      <c r="EXC22" s="91"/>
      <c r="EXD22" s="91"/>
      <c r="EXE22" s="91"/>
      <c r="EXF22" s="91"/>
      <c r="EXG22" s="91"/>
      <c r="EXH22" s="91"/>
      <c r="EXI22" s="91"/>
      <c r="EXJ22" s="91"/>
      <c r="EXK22" s="91"/>
      <c r="EXL22" s="91"/>
      <c r="EXM22" s="91"/>
      <c r="EXN22" s="91"/>
      <c r="EXO22" s="91"/>
      <c r="EXP22" s="91"/>
      <c r="EXQ22" s="91"/>
      <c r="EXR22" s="91"/>
      <c r="EXS22" s="91"/>
      <c r="EXT22" s="91"/>
      <c r="EXU22" s="91"/>
      <c r="EXV22" s="91"/>
      <c r="EXW22" s="91"/>
      <c r="EXX22" s="91"/>
      <c r="EXY22" s="91"/>
      <c r="EXZ22" s="91"/>
      <c r="EYA22" s="91"/>
      <c r="EYB22" s="91"/>
      <c r="EYC22" s="91"/>
      <c r="EYD22" s="91"/>
      <c r="EYE22" s="91"/>
      <c r="EYF22" s="91"/>
      <c r="EYG22" s="91"/>
      <c r="EYH22" s="91"/>
      <c r="EYI22" s="91"/>
      <c r="EYJ22" s="91"/>
      <c r="EYK22" s="91"/>
      <c r="EYL22" s="91"/>
      <c r="EYM22" s="91"/>
      <c r="EYN22" s="91"/>
      <c r="EYO22" s="91"/>
      <c r="EYP22" s="91"/>
      <c r="EYQ22" s="91"/>
      <c r="EYR22" s="91"/>
      <c r="EYS22" s="91"/>
      <c r="EYT22" s="91"/>
      <c r="EYU22" s="91"/>
      <c r="EYV22" s="91"/>
      <c r="EYW22" s="91"/>
      <c r="EYX22" s="91"/>
      <c r="EYY22" s="91"/>
      <c r="EYZ22" s="91"/>
      <c r="EZA22" s="91"/>
      <c r="EZB22" s="91"/>
      <c r="EZC22" s="91"/>
      <c r="EZD22" s="91"/>
      <c r="EZE22" s="91"/>
      <c r="EZF22" s="91"/>
      <c r="EZG22" s="91"/>
      <c r="EZH22" s="91"/>
      <c r="EZI22" s="91"/>
      <c r="EZJ22" s="91"/>
      <c r="EZK22" s="91"/>
      <c r="EZL22" s="91"/>
      <c r="EZM22" s="91"/>
      <c r="EZN22" s="91"/>
      <c r="EZO22" s="91"/>
      <c r="EZP22" s="91"/>
      <c r="EZQ22" s="91"/>
      <c r="EZR22" s="91"/>
      <c r="EZS22" s="91"/>
      <c r="EZT22" s="91"/>
      <c r="EZU22" s="91"/>
      <c r="EZV22" s="91"/>
      <c r="EZW22" s="91"/>
      <c r="EZX22" s="91"/>
      <c r="EZY22" s="91"/>
      <c r="EZZ22" s="91"/>
      <c r="FAA22" s="91"/>
      <c r="FAB22" s="91"/>
      <c r="FAC22" s="91"/>
      <c r="FAD22" s="91"/>
      <c r="FAE22" s="91"/>
      <c r="FAF22" s="91"/>
      <c r="FAG22" s="91"/>
      <c r="FAH22" s="91"/>
      <c r="FAI22" s="91"/>
      <c r="FAJ22" s="91"/>
      <c r="FAK22" s="91"/>
      <c r="FAL22" s="91"/>
      <c r="FAM22" s="91"/>
      <c r="FAN22" s="91"/>
      <c r="FAO22" s="91"/>
      <c r="FAP22" s="91"/>
      <c r="FAQ22" s="91"/>
      <c r="FAR22" s="91"/>
      <c r="FAS22" s="91"/>
      <c r="FAT22" s="91"/>
      <c r="FAU22" s="91"/>
      <c r="FAV22" s="91"/>
      <c r="FAW22" s="91"/>
      <c r="FAX22" s="91"/>
      <c r="FAY22" s="91"/>
      <c r="FAZ22" s="91"/>
      <c r="FBA22" s="91"/>
      <c r="FBB22" s="91"/>
      <c r="FBC22" s="91"/>
      <c r="FBD22" s="91"/>
      <c r="FBE22" s="91"/>
      <c r="FBF22" s="91"/>
      <c r="FBG22" s="91"/>
      <c r="FBH22" s="91"/>
      <c r="FBI22" s="91"/>
      <c r="FBJ22" s="91"/>
      <c r="FBK22" s="91"/>
      <c r="FBL22" s="91"/>
      <c r="FBM22" s="91"/>
      <c r="FBN22" s="91"/>
      <c r="FBO22" s="91"/>
      <c r="FBP22" s="91"/>
      <c r="FBQ22" s="91"/>
      <c r="FBR22" s="91"/>
      <c r="FBS22" s="91"/>
      <c r="FBT22" s="91"/>
      <c r="FBU22" s="91"/>
      <c r="FBV22" s="91"/>
      <c r="FBW22" s="91"/>
      <c r="FBX22" s="91"/>
      <c r="FBY22" s="91"/>
      <c r="FBZ22" s="91"/>
      <c r="FCA22" s="91"/>
      <c r="FCB22" s="91"/>
      <c r="FCC22" s="91"/>
      <c r="FCD22" s="91"/>
      <c r="FCE22" s="91"/>
      <c r="FCF22" s="91"/>
      <c r="FCG22" s="91"/>
      <c r="FCH22" s="91"/>
      <c r="FCI22" s="91"/>
      <c r="FCJ22" s="91"/>
      <c r="FCK22" s="91"/>
      <c r="FCL22" s="91"/>
      <c r="FCM22" s="91"/>
      <c r="FCN22" s="91"/>
      <c r="FCO22" s="91"/>
      <c r="FCP22" s="91"/>
      <c r="FCQ22" s="91"/>
      <c r="FCR22" s="91"/>
      <c r="FCS22" s="91"/>
      <c r="FCT22" s="91"/>
      <c r="FCU22" s="91"/>
      <c r="FCV22" s="91"/>
      <c r="FCW22" s="91"/>
      <c r="FCX22" s="91"/>
      <c r="FCY22" s="91"/>
      <c r="FCZ22" s="91"/>
      <c r="FDA22" s="91"/>
      <c r="FDB22" s="91"/>
      <c r="FDC22" s="91"/>
      <c r="FDD22" s="91"/>
      <c r="FDE22" s="91"/>
      <c r="FDF22" s="91"/>
      <c r="FDG22" s="91"/>
      <c r="FDH22" s="91"/>
      <c r="FDI22" s="91"/>
      <c r="FDJ22" s="91"/>
      <c r="FDK22" s="91"/>
      <c r="FDL22" s="91"/>
      <c r="FDM22" s="91"/>
      <c r="FDN22" s="91"/>
      <c r="FDO22" s="91"/>
      <c r="FDP22" s="91"/>
      <c r="FDQ22" s="91"/>
      <c r="FDR22" s="91"/>
      <c r="FDS22" s="91"/>
      <c r="FDT22" s="91"/>
      <c r="FDU22" s="91"/>
      <c r="FDV22" s="91"/>
      <c r="FDW22" s="91"/>
      <c r="FDX22" s="91"/>
      <c r="FDY22" s="91"/>
      <c r="FDZ22" s="91"/>
      <c r="FEA22" s="91"/>
      <c r="FEB22" s="91"/>
      <c r="FEC22" s="91"/>
      <c r="FED22" s="91"/>
      <c r="FEE22" s="91"/>
      <c r="FEF22" s="91"/>
      <c r="FEG22" s="91"/>
      <c r="FEH22" s="91"/>
      <c r="FEI22" s="91"/>
      <c r="FEJ22" s="91"/>
      <c r="FEK22" s="91"/>
      <c r="FEL22" s="91"/>
      <c r="FEM22" s="91"/>
      <c r="FEN22" s="91"/>
      <c r="FEO22" s="91"/>
      <c r="FEP22" s="91"/>
      <c r="FEQ22" s="91"/>
      <c r="FER22" s="91"/>
      <c r="FES22" s="91"/>
      <c r="FET22" s="91"/>
      <c r="FEU22" s="91"/>
      <c r="FEV22" s="91"/>
      <c r="FEW22" s="91"/>
      <c r="FEX22" s="91"/>
      <c r="FEY22" s="91"/>
      <c r="FEZ22" s="91"/>
      <c r="FFA22" s="91"/>
      <c r="FFB22" s="91"/>
      <c r="FFC22" s="91"/>
      <c r="FFD22" s="91"/>
      <c r="FFE22" s="91"/>
      <c r="FFF22" s="91"/>
      <c r="FFG22" s="91"/>
      <c r="FFH22" s="91"/>
      <c r="FFI22" s="91"/>
      <c r="FFJ22" s="91"/>
      <c r="FFK22" s="91"/>
      <c r="FFL22" s="91"/>
      <c r="FFM22" s="91"/>
      <c r="FFN22" s="91"/>
      <c r="FFO22" s="91"/>
      <c r="FFP22" s="91"/>
      <c r="FFQ22" s="91"/>
      <c r="FFR22" s="91"/>
      <c r="FFS22" s="91"/>
      <c r="FFT22" s="91"/>
      <c r="FFU22" s="91"/>
      <c r="FFV22" s="91"/>
      <c r="FFW22" s="91"/>
      <c r="FFX22" s="91"/>
      <c r="FFY22" s="91"/>
      <c r="FFZ22" s="91"/>
      <c r="FGA22" s="91"/>
      <c r="FGB22" s="91"/>
      <c r="FGC22" s="91"/>
      <c r="FGD22" s="91"/>
      <c r="FGE22" s="91"/>
      <c r="FGF22" s="91"/>
      <c r="FGG22" s="91"/>
      <c r="FGH22" s="91"/>
      <c r="FGI22" s="91"/>
      <c r="FGJ22" s="91"/>
      <c r="FGK22" s="91"/>
      <c r="FGL22" s="91"/>
      <c r="FGM22" s="91"/>
      <c r="FGN22" s="91"/>
      <c r="FGO22" s="91"/>
      <c r="FGP22" s="91"/>
      <c r="FGQ22" s="91"/>
      <c r="FGR22" s="91"/>
      <c r="FGS22" s="91"/>
      <c r="FGT22" s="91"/>
      <c r="FGU22" s="91"/>
      <c r="FGV22" s="91"/>
      <c r="FGW22" s="91"/>
      <c r="FGX22" s="91"/>
      <c r="FGY22" s="91"/>
      <c r="FGZ22" s="91"/>
      <c r="FHA22" s="91"/>
      <c r="FHB22" s="91"/>
      <c r="FHC22" s="91"/>
      <c r="FHD22" s="91"/>
      <c r="FHE22" s="91"/>
      <c r="FHF22" s="91"/>
      <c r="FHG22" s="91"/>
      <c r="FHH22" s="91"/>
      <c r="FHI22" s="91"/>
      <c r="FHJ22" s="91"/>
      <c r="FHK22" s="91"/>
      <c r="FHL22" s="91"/>
      <c r="FHM22" s="91"/>
      <c r="FHN22" s="91"/>
      <c r="FHO22" s="91"/>
      <c r="FHP22" s="91"/>
      <c r="FHQ22" s="91"/>
      <c r="FHR22" s="91"/>
      <c r="FHS22" s="91"/>
      <c r="FHT22" s="91"/>
      <c r="FHU22" s="91"/>
      <c r="FHV22" s="91"/>
      <c r="FHW22" s="91"/>
      <c r="FHX22" s="91"/>
      <c r="FHY22" s="91"/>
      <c r="FHZ22" s="91"/>
      <c r="FIA22" s="91"/>
      <c r="FIB22" s="91"/>
      <c r="FIC22" s="91"/>
      <c r="FID22" s="91"/>
      <c r="FIE22" s="91"/>
      <c r="FIF22" s="91"/>
      <c r="FIG22" s="91"/>
      <c r="FIH22" s="91"/>
      <c r="FII22" s="91"/>
      <c r="FIJ22" s="91"/>
      <c r="FIK22" s="91"/>
      <c r="FIL22" s="91"/>
      <c r="FIM22" s="91"/>
      <c r="FIN22" s="91"/>
      <c r="FIO22" s="91"/>
      <c r="FIP22" s="91"/>
      <c r="FIQ22" s="91"/>
      <c r="FIR22" s="91"/>
      <c r="FIS22" s="91"/>
      <c r="FIT22" s="91"/>
      <c r="FIU22" s="91"/>
      <c r="FIV22" s="91"/>
      <c r="FIW22" s="91"/>
      <c r="FIX22" s="91"/>
      <c r="FIY22" s="91"/>
      <c r="FIZ22" s="91"/>
      <c r="FJA22" s="91"/>
      <c r="FJB22" s="91"/>
      <c r="FJC22" s="91"/>
      <c r="FJD22" s="91"/>
      <c r="FJE22" s="91"/>
      <c r="FJF22" s="91"/>
      <c r="FJG22" s="91"/>
      <c r="FJH22" s="91"/>
      <c r="FJI22" s="91"/>
      <c r="FJJ22" s="91"/>
      <c r="FJK22" s="91"/>
      <c r="FJL22" s="91"/>
      <c r="FJM22" s="91"/>
      <c r="FJN22" s="91"/>
      <c r="FJO22" s="91"/>
      <c r="FJP22" s="91"/>
      <c r="FJQ22" s="91"/>
      <c r="FJR22" s="91"/>
      <c r="FJS22" s="91"/>
      <c r="FJT22" s="91"/>
      <c r="FJU22" s="91"/>
      <c r="FJV22" s="91"/>
      <c r="FJW22" s="91"/>
      <c r="FJX22" s="91"/>
      <c r="FJY22" s="91"/>
      <c r="FJZ22" s="91"/>
      <c r="FKA22" s="91"/>
      <c r="FKB22" s="91"/>
      <c r="FKC22" s="91"/>
      <c r="FKD22" s="91"/>
      <c r="FKE22" s="91"/>
      <c r="FKF22" s="91"/>
      <c r="FKG22" s="91"/>
      <c r="FKH22" s="91"/>
      <c r="FKI22" s="91"/>
      <c r="FKJ22" s="91"/>
      <c r="FKK22" s="91"/>
      <c r="FKL22" s="91"/>
      <c r="FKM22" s="91"/>
      <c r="FKN22" s="91"/>
      <c r="FKO22" s="91"/>
      <c r="FKP22" s="91"/>
      <c r="FKQ22" s="91"/>
      <c r="FKR22" s="91"/>
      <c r="FKS22" s="91"/>
      <c r="FKT22" s="91"/>
      <c r="FKU22" s="91"/>
      <c r="FKV22" s="91"/>
      <c r="FKW22" s="91"/>
      <c r="FKX22" s="91"/>
      <c r="FKY22" s="91"/>
      <c r="FKZ22" s="91"/>
      <c r="FLA22" s="91"/>
      <c r="FLB22" s="91"/>
      <c r="FLC22" s="91"/>
      <c r="FLD22" s="91"/>
      <c r="FLE22" s="91"/>
      <c r="FLF22" s="91"/>
      <c r="FLG22" s="91"/>
      <c r="FLH22" s="91"/>
      <c r="FLI22" s="91"/>
      <c r="FLJ22" s="91"/>
      <c r="FLK22" s="91"/>
      <c r="FLL22" s="91"/>
      <c r="FLM22" s="91"/>
      <c r="FLN22" s="91"/>
      <c r="FLO22" s="91"/>
      <c r="FLP22" s="91"/>
      <c r="FLQ22" s="91"/>
      <c r="FLR22" s="91"/>
      <c r="FLS22" s="91"/>
      <c r="FLT22" s="91"/>
      <c r="FLU22" s="91"/>
      <c r="FLV22" s="91"/>
      <c r="FLW22" s="91"/>
      <c r="FLX22" s="91"/>
      <c r="FLY22" s="91"/>
      <c r="FLZ22" s="91"/>
      <c r="FMA22" s="91"/>
      <c r="FMB22" s="91"/>
      <c r="FMC22" s="91"/>
      <c r="FMD22" s="91"/>
      <c r="FME22" s="91"/>
      <c r="FMF22" s="91"/>
      <c r="FMG22" s="91"/>
      <c r="FMH22" s="91"/>
      <c r="FMI22" s="91"/>
      <c r="FMJ22" s="91"/>
      <c r="FMK22" s="91"/>
      <c r="FML22" s="91"/>
      <c r="FMM22" s="91"/>
      <c r="FMN22" s="91"/>
      <c r="FMO22" s="91"/>
      <c r="FMP22" s="91"/>
      <c r="FMQ22" s="91"/>
      <c r="FMR22" s="91"/>
      <c r="FMS22" s="91"/>
      <c r="FMT22" s="91"/>
      <c r="FMU22" s="91"/>
      <c r="FMV22" s="91"/>
      <c r="FMW22" s="91"/>
      <c r="FMX22" s="91"/>
      <c r="FMY22" s="91"/>
      <c r="FMZ22" s="91"/>
      <c r="FNA22" s="91"/>
      <c r="FNB22" s="91"/>
      <c r="FNC22" s="91"/>
      <c r="FND22" s="91"/>
      <c r="FNE22" s="91"/>
      <c r="FNF22" s="91"/>
      <c r="FNG22" s="91"/>
      <c r="FNH22" s="91"/>
      <c r="FNI22" s="91"/>
      <c r="FNJ22" s="91"/>
      <c r="FNK22" s="91"/>
      <c r="FNL22" s="91"/>
      <c r="FNM22" s="91"/>
      <c r="FNN22" s="91"/>
      <c r="FNO22" s="91"/>
      <c r="FNP22" s="91"/>
      <c r="FNQ22" s="91"/>
      <c r="FNR22" s="91"/>
      <c r="FNS22" s="91"/>
      <c r="FNT22" s="91"/>
      <c r="FNU22" s="91"/>
      <c r="FNV22" s="91"/>
      <c r="FNW22" s="91"/>
      <c r="FNX22" s="91"/>
      <c r="FNY22" s="91"/>
      <c r="FNZ22" s="91"/>
      <c r="FOA22" s="91"/>
      <c r="FOB22" s="91"/>
      <c r="FOC22" s="91"/>
      <c r="FOD22" s="91"/>
      <c r="FOE22" s="91"/>
      <c r="FOF22" s="91"/>
      <c r="FOG22" s="91"/>
      <c r="FOH22" s="91"/>
      <c r="FOI22" s="91"/>
      <c r="FOJ22" s="91"/>
      <c r="FOK22" s="91"/>
      <c r="FOL22" s="91"/>
      <c r="FOM22" s="91"/>
      <c r="FON22" s="91"/>
      <c r="FOO22" s="91"/>
      <c r="FOP22" s="91"/>
      <c r="FOQ22" s="91"/>
      <c r="FOR22" s="91"/>
      <c r="FOS22" s="91"/>
      <c r="FOT22" s="91"/>
      <c r="FOU22" s="91"/>
      <c r="FOV22" s="91"/>
      <c r="FOW22" s="91"/>
      <c r="FOX22" s="91"/>
      <c r="FOY22" s="91"/>
      <c r="FOZ22" s="91"/>
      <c r="FPA22" s="91"/>
      <c r="FPB22" s="91"/>
      <c r="FPC22" s="91"/>
      <c r="FPD22" s="91"/>
      <c r="FPE22" s="91"/>
      <c r="FPF22" s="91"/>
      <c r="FPG22" s="91"/>
      <c r="FPH22" s="91"/>
      <c r="FPI22" s="91"/>
      <c r="FPJ22" s="91"/>
      <c r="FPK22" s="91"/>
      <c r="FPL22" s="91"/>
      <c r="FPM22" s="91"/>
      <c r="FPN22" s="91"/>
      <c r="FPO22" s="91"/>
      <c r="FPP22" s="91"/>
      <c r="FPQ22" s="91"/>
      <c r="FPR22" s="91"/>
      <c r="FPS22" s="91"/>
      <c r="FPT22" s="91"/>
      <c r="FPU22" s="91"/>
      <c r="FPV22" s="91"/>
      <c r="FPW22" s="91"/>
      <c r="FPX22" s="91"/>
      <c r="FPY22" s="91"/>
      <c r="FPZ22" s="91"/>
      <c r="FQA22" s="91"/>
      <c r="FQB22" s="91"/>
      <c r="FQC22" s="91"/>
      <c r="FQD22" s="91"/>
      <c r="FQE22" s="91"/>
      <c r="FQF22" s="91"/>
      <c r="FQG22" s="91"/>
      <c r="FQH22" s="91"/>
      <c r="FQI22" s="91"/>
      <c r="FQJ22" s="91"/>
      <c r="FQK22" s="91"/>
      <c r="FQL22" s="91"/>
      <c r="FQM22" s="91"/>
      <c r="FQN22" s="91"/>
      <c r="FQO22" s="91"/>
      <c r="FQP22" s="91"/>
      <c r="FQQ22" s="91"/>
      <c r="FQR22" s="91"/>
      <c r="FQS22" s="91"/>
      <c r="FQT22" s="91"/>
      <c r="FQU22" s="91"/>
      <c r="FQV22" s="91"/>
      <c r="FQW22" s="91"/>
      <c r="FQX22" s="91"/>
      <c r="FQY22" s="91"/>
      <c r="FQZ22" s="91"/>
      <c r="FRA22" s="91"/>
      <c r="FRB22" s="91"/>
      <c r="FRC22" s="91"/>
      <c r="FRD22" s="91"/>
      <c r="FRE22" s="91"/>
      <c r="FRF22" s="91"/>
      <c r="FRG22" s="91"/>
      <c r="FRH22" s="91"/>
      <c r="FRI22" s="91"/>
      <c r="FRJ22" s="91"/>
      <c r="FRK22" s="91"/>
      <c r="FRL22" s="91"/>
      <c r="FRM22" s="91"/>
      <c r="FRN22" s="91"/>
      <c r="FRO22" s="91"/>
      <c r="FRP22" s="91"/>
      <c r="FRQ22" s="91"/>
      <c r="FRR22" s="91"/>
      <c r="FRS22" s="91"/>
      <c r="FRT22" s="91"/>
      <c r="FRU22" s="91"/>
      <c r="FRV22" s="91"/>
      <c r="FRW22" s="91"/>
      <c r="FRX22" s="91"/>
      <c r="FRY22" s="91"/>
      <c r="FRZ22" s="91"/>
      <c r="FSA22" s="91"/>
      <c r="FSB22" s="91"/>
      <c r="FSC22" s="91"/>
      <c r="FSD22" s="91"/>
      <c r="FSE22" s="91"/>
      <c r="FSF22" s="91"/>
      <c r="FSG22" s="91"/>
      <c r="FSH22" s="91"/>
      <c r="FSI22" s="91"/>
      <c r="FSJ22" s="91"/>
      <c r="FSK22" s="91"/>
      <c r="FSL22" s="91"/>
      <c r="FSM22" s="91"/>
      <c r="FSN22" s="91"/>
      <c r="FSO22" s="91"/>
      <c r="FSP22" s="91"/>
      <c r="FSQ22" s="91"/>
      <c r="FSR22" s="91"/>
      <c r="FSS22" s="91"/>
      <c r="FST22" s="91"/>
      <c r="FSU22" s="91"/>
      <c r="FSV22" s="91"/>
      <c r="FSW22" s="91"/>
      <c r="FSX22" s="91"/>
      <c r="FSY22" s="91"/>
      <c r="FSZ22" s="91"/>
      <c r="FTA22" s="91"/>
      <c r="FTB22" s="91"/>
      <c r="FTC22" s="91"/>
      <c r="FTD22" s="91"/>
      <c r="FTE22" s="91"/>
      <c r="FTF22" s="91"/>
      <c r="FTG22" s="91"/>
      <c r="FTH22" s="91"/>
      <c r="FTI22" s="91"/>
      <c r="FTJ22" s="91"/>
      <c r="FTK22" s="91"/>
      <c r="FTL22" s="91"/>
      <c r="FTM22" s="91"/>
      <c r="FTN22" s="91"/>
      <c r="FTO22" s="91"/>
      <c r="FTP22" s="91"/>
      <c r="FTQ22" s="91"/>
      <c r="FTR22" s="91"/>
      <c r="FTS22" s="91"/>
      <c r="FTT22" s="91"/>
      <c r="FTU22" s="91"/>
      <c r="FTV22" s="91"/>
      <c r="FTW22" s="91"/>
      <c r="FTX22" s="91"/>
      <c r="FTY22" s="91"/>
      <c r="FTZ22" s="91"/>
      <c r="FUA22" s="91"/>
      <c r="FUB22" s="91"/>
      <c r="FUC22" s="91"/>
      <c r="FUD22" s="91"/>
      <c r="FUE22" s="91"/>
      <c r="FUF22" s="91"/>
      <c r="FUG22" s="91"/>
      <c r="FUH22" s="91"/>
      <c r="FUI22" s="91"/>
      <c r="FUJ22" s="91"/>
      <c r="FUK22" s="91"/>
      <c r="FUL22" s="91"/>
      <c r="FUM22" s="91"/>
      <c r="FUN22" s="91"/>
      <c r="FUO22" s="91"/>
      <c r="FUP22" s="91"/>
      <c r="FUQ22" s="91"/>
      <c r="FUR22" s="91"/>
      <c r="FUS22" s="91"/>
      <c r="FUT22" s="91"/>
      <c r="FUU22" s="91"/>
      <c r="FUV22" s="91"/>
      <c r="FUW22" s="91"/>
      <c r="FUX22" s="91"/>
      <c r="FUY22" s="91"/>
      <c r="FUZ22" s="91"/>
      <c r="FVA22" s="91"/>
      <c r="FVB22" s="91"/>
      <c r="FVC22" s="91"/>
      <c r="FVD22" s="91"/>
      <c r="FVE22" s="91"/>
      <c r="FVF22" s="91"/>
      <c r="FVG22" s="91"/>
      <c r="FVH22" s="91"/>
      <c r="FVI22" s="91"/>
      <c r="FVJ22" s="91"/>
      <c r="FVK22" s="91"/>
      <c r="FVL22" s="91"/>
      <c r="FVM22" s="91"/>
      <c r="FVN22" s="91"/>
      <c r="FVO22" s="91"/>
      <c r="FVP22" s="91"/>
      <c r="FVQ22" s="91"/>
      <c r="FVR22" s="91"/>
      <c r="FVS22" s="91"/>
      <c r="FVT22" s="91"/>
      <c r="FVU22" s="91"/>
      <c r="FVV22" s="91"/>
      <c r="FVW22" s="91"/>
      <c r="FVX22" s="91"/>
      <c r="FVY22" s="91"/>
      <c r="FVZ22" s="91"/>
      <c r="FWA22" s="91"/>
      <c r="FWB22" s="91"/>
      <c r="FWC22" s="91"/>
      <c r="FWD22" s="91"/>
      <c r="FWE22" s="91"/>
      <c r="FWF22" s="91"/>
      <c r="FWG22" s="91"/>
      <c r="FWH22" s="91"/>
      <c r="FWI22" s="91"/>
      <c r="FWJ22" s="91"/>
      <c r="FWK22" s="91"/>
      <c r="FWL22" s="91"/>
      <c r="FWM22" s="91"/>
      <c r="FWN22" s="91"/>
      <c r="FWO22" s="91"/>
      <c r="FWP22" s="91"/>
      <c r="FWQ22" s="91"/>
      <c r="FWR22" s="91"/>
      <c r="FWS22" s="91"/>
      <c r="FWT22" s="91"/>
      <c r="FWU22" s="91"/>
      <c r="FWV22" s="91"/>
      <c r="FWW22" s="91"/>
      <c r="FWX22" s="91"/>
      <c r="FWY22" s="91"/>
      <c r="FWZ22" s="91"/>
      <c r="FXA22" s="91"/>
      <c r="FXB22" s="91"/>
      <c r="FXC22" s="91"/>
      <c r="FXD22" s="91"/>
      <c r="FXE22" s="91"/>
      <c r="FXF22" s="91"/>
      <c r="FXG22" s="91"/>
      <c r="FXH22" s="91"/>
      <c r="FXI22" s="91"/>
      <c r="FXJ22" s="91"/>
      <c r="FXK22" s="91"/>
      <c r="FXL22" s="91"/>
      <c r="FXM22" s="91"/>
      <c r="FXN22" s="91"/>
      <c r="FXO22" s="91"/>
      <c r="FXP22" s="91"/>
      <c r="FXQ22" s="91"/>
      <c r="FXR22" s="91"/>
      <c r="FXS22" s="91"/>
      <c r="FXT22" s="91"/>
      <c r="FXU22" s="91"/>
      <c r="FXV22" s="91"/>
      <c r="FXW22" s="91"/>
      <c r="FXX22" s="91"/>
      <c r="FXY22" s="91"/>
      <c r="FXZ22" s="91"/>
      <c r="FYA22" s="91"/>
      <c r="FYB22" s="91"/>
      <c r="FYC22" s="91"/>
      <c r="FYD22" s="91"/>
      <c r="FYE22" s="91"/>
      <c r="FYF22" s="91"/>
      <c r="FYG22" s="91"/>
      <c r="FYH22" s="91"/>
      <c r="FYI22" s="91"/>
      <c r="FYJ22" s="91"/>
      <c r="FYK22" s="91"/>
      <c r="FYL22" s="91"/>
      <c r="FYM22" s="91"/>
      <c r="FYN22" s="91"/>
      <c r="FYO22" s="91"/>
      <c r="FYP22" s="91"/>
      <c r="FYQ22" s="91"/>
      <c r="FYR22" s="91"/>
      <c r="FYS22" s="91"/>
      <c r="FYT22" s="91"/>
      <c r="FYU22" s="91"/>
      <c r="FYV22" s="91"/>
      <c r="FYW22" s="91"/>
      <c r="FYX22" s="91"/>
      <c r="FYY22" s="91"/>
      <c r="FYZ22" s="91"/>
      <c r="FZA22" s="91"/>
      <c r="FZB22" s="91"/>
      <c r="FZC22" s="91"/>
      <c r="FZD22" s="91"/>
      <c r="FZE22" s="91"/>
      <c r="FZF22" s="91"/>
      <c r="FZG22" s="91"/>
      <c r="FZH22" s="91"/>
      <c r="FZI22" s="91"/>
      <c r="FZJ22" s="91"/>
      <c r="FZK22" s="91"/>
      <c r="FZL22" s="91"/>
      <c r="FZM22" s="91"/>
      <c r="FZN22" s="91"/>
      <c r="FZO22" s="91"/>
      <c r="FZP22" s="91"/>
      <c r="FZQ22" s="91"/>
      <c r="FZR22" s="91"/>
      <c r="FZS22" s="91"/>
      <c r="FZT22" s="91"/>
      <c r="FZU22" s="91"/>
      <c r="FZV22" s="91"/>
      <c r="FZW22" s="91"/>
      <c r="FZX22" s="91"/>
      <c r="FZY22" s="91"/>
      <c r="FZZ22" s="91"/>
      <c r="GAA22" s="91"/>
      <c r="GAB22" s="91"/>
      <c r="GAC22" s="91"/>
      <c r="GAD22" s="91"/>
      <c r="GAE22" s="91"/>
      <c r="GAF22" s="91"/>
      <c r="GAG22" s="91"/>
      <c r="GAH22" s="91"/>
      <c r="GAI22" s="91"/>
      <c r="GAJ22" s="91"/>
      <c r="GAK22" s="91"/>
      <c r="GAL22" s="91"/>
      <c r="GAM22" s="91"/>
      <c r="GAN22" s="91"/>
      <c r="GAO22" s="91"/>
      <c r="GAP22" s="91"/>
      <c r="GAQ22" s="91"/>
      <c r="GAR22" s="91"/>
      <c r="GAS22" s="91"/>
      <c r="GAT22" s="91"/>
      <c r="GAU22" s="91"/>
      <c r="GAV22" s="91"/>
      <c r="GAW22" s="91"/>
      <c r="GAX22" s="91"/>
      <c r="GAY22" s="91"/>
      <c r="GAZ22" s="91"/>
      <c r="GBA22" s="91"/>
      <c r="GBB22" s="91"/>
      <c r="GBC22" s="91"/>
      <c r="GBD22" s="91"/>
      <c r="GBE22" s="91"/>
      <c r="GBF22" s="91"/>
      <c r="GBG22" s="91"/>
      <c r="GBH22" s="91"/>
      <c r="GBI22" s="91"/>
      <c r="GBJ22" s="91"/>
      <c r="GBK22" s="91"/>
      <c r="GBL22" s="91"/>
      <c r="GBM22" s="91"/>
      <c r="GBN22" s="91"/>
      <c r="GBO22" s="91"/>
      <c r="GBP22" s="91"/>
      <c r="GBQ22" s="91"/>
      <c r="GBR22" s="91"/>
      <c r="GBS22" s="91"/>
      <c r="GBT22" s="91"/>
      <c r="GBU22" s="91"/>
      <c r="GBV22" s="91"/>
      <c r="GBW22" s="91"/>
      <c r="GBX22" s="91"/>
      <c r="GBY22" s="91"/>
      <c r="GBZ22" s="91"/>
      <c r="GCA22" s="91"/>
      <c r="GCB22" s="91"/>
      <c r="GCC22" s="91"/>
      <c r="GCD22" s="91"/>
      <c r="GCE22" s="91"/>
      <c r="GCF22" s="91"/>
      <c r="GCG22" s="91"/>
      <c r="GCH22" s="91"/>
      <c r="GCI22" s="91"/>
      <c r="GCJ22" s="91"/>
      <c r="GCK22" s="91"/>
      <c r="GCL22" s="91"/>
      <c r="GCM22" s="91"/>
      <c r="GCN22" s="91"/>
      <c r="GCO22" s="91"/>
      <c r="GCP22" s="91"/>
      <c r="GCQ22" s="91"/>
      <c r="GCR22" s="91"/>
      <c r="GCS22" s="91"/>
      <c r="GCT22" s="91"/>
      <c r="GCU22" s="91"/>
      <c r="GCV22" s="91"/>
      <c r="GCW22" s="91"/>
      <c r="GCX22" s="91"/>
      <c r="GCY22" s="91"/>
      <c r="GCZ22" s="91"/>
      <c r="GDA22" s="91"/>
      <c r="GDB22" s="91"/>
      <c r="GDC22" s="91"/>
      <c r="GDD22" s="91"/>
      <c r="GDE22" s="91"/>
      <c r="GDF22" s="91"/>
      <c r="GDG22" s="91"/>
      <c r="GDH22" s="91"/>
      <c r="GDI22" s="91"/>
      <c r="GDJ22" s="91"/>
      <c r="GDK22" s="91"/>
      <c r="GDL22" s="91"/>
      <c r="GDM22" s="91"/>
      <c r="GDN22" s="91"/>
      <c r="GDO22" s="91"/>
      <c r="GDP22" s="91"/>
      <c r="GDQ22" s="91"/>
      <c r="GDR22" s="91"/>
      <c r="GDS22" s="91"/>
      <c r="GDT22" s="91"/>
      <c r="GDU22" s="91"/>
      <c r="GDV22" s="91"/>
      <c r="GDW22" s="91"/>
      <c r="GDX22" s="91"/>
      <c r="GDY22" s="91"/>
      <c r="GDZ22" s="91"/>
      <c r="GEA22" s="91"/>
      <c r="GEB22" s="91"/>
      <c r="GEC22" s="91"/>
      <c r="GED22" s="91"/>
      <c r="GEE22" s="91"/>
      <c r="GEF22" s="91"/>
      <c r="GEG22" s="91"/>
      <c r="GEH22" s="91"/>
      <c r="GEI22" s="91"/>
      <c r="GEJ22" s="91"/>
      <c r="GEK22" s="91"/>
      <c r="GEL22" s="91"/>
      <c r="GEM22" s="91"/>
      <c r="GEN22" s="91"/>
      <c r="GEO22" s="91"/>
      <c r="GEP22" s="91"/>
      <c r="GEQ22" s="91"/>
      <c r="GER22" s="91"/>
      <c r="GES22" s="91"/>
      <c r="GET22" s="91"/>
      <c r="GEU22" s="91"/>
      <c r="GEV22" s="91"/>
      <c r="GEW22" s="91"/>
      <c r="GEX22" s="91"/>
      <c r="GEY22" s="91"/>
      <c r="GEZ22" s="91"/>
      <c r="GFA22" s="91"/>
      <c r="GFB22" s="91"/>
      <c r="GFC22" s="91"/>
      <c r="GFD22" s="91"/>
      <c r="GFE22" s="91"/>
      <c r="GFF22" s="91"/>
      <c r="GFG22" s="91"/>
      <c r="GFH22" s="91"/>
      <c r="GFI22" s="91"/>
      <c r="GFJ22" s="91"/>
      <c r="GFK22" s="91"/>
      <c r="GFL22" s="91"/>
      <c r="GFM22" s="91"/>
      <c r="GFN22" s="91"/>
      <c r="GFO22" s="91"/>
      <c r="GFP22" s="91"/>
      <c r="GFQ22" s="91"/>
      <c r="GFR22" s="91"/>
      <c r="GFS22" s="91"/>
      <c r="GFT22" s="91"/>
      <c r="GFU22" s="91"/>
      <c r="GFV22" s="91"/>
      <c r="GFW22" s="91"/>
      <c r="GFX22" s="91"/>
      <c r="GFY22" s="91"/>
      <c r="GFZ22" s="91"/>
      <c r="GGA22" s="91"/>
      <c r="GGB22" s="91"/>
      <c r="GGC22" s="91"/>
      <c r="GGD22" s="91"/>
      <c r="GGE22" s="91"/>
      <c r="GGF22" s="91"/>
      <c r="GGG22" s="91"/>
      <c r="GGH22" s="91"/>
      <c r="GGI22" s="91"/>
      <c r="GGJ22" s="91"/>
      <c r="GGK22" s="91"/>
      <c r="GGL22" s="91"/>
      <c r="GGM22" s="91"/>
      <c r="GGN22" s="91"/>
      <c r="GGO22" s="91"/>
      <c r="GGP22" s="91"/>
      <c r="GGQ22" s="91"/>
      <c r="GGR22" s="91"/>
      <c r="GGS22" s="91"/>
      <c r="GGT22" s="91"/>
      <c r="GGU22" s="91"/>
      <c r="GGV22" s="91"/>
      <c r="GGW22" s="91"/>
      <c r="GGX22" s="91"/>
      <c r="GGY22" s="91"/>
      <c r="GGZ22" s="91"/>
      <c r="GHA22" s="91"/>
      <c r="GHB22" s="91"/>
      <c r="GHC22" s="91"/>
      <c r="GHD22" s="91"/>
      <c r="GHE22" s="91"/>
      <c r="GHF22" s="91"/>
      <c r="GHG22" s="91"/>
      <c r="GHH22" s="91"/>
      <c r="GHI22" s="91"/>
      <c r="GHJ22" s="91"/>
      <c r="GHK22" s="91"/>
      <c r="GHL22" s="91"/>
      <c r="GHM22" s="91"/>
      <c r="GHN22" s="91"/>
      <c r="GHO22" s="91"/>
      <c r="GHP22" s="91"/>
      <c r="GHQ22" s="91"/>
      <c r="GHR22" s="91"/>
      <c r="GHS22" s="91"/>
      <c r="GHT22" s="91"/>
      <c r="GHU22" s="91"/>
      <c r="GHV22" s="91"/>
      <c r="GHW22" s="91"/>
      <c r="GHX22" s="91"/>
      <c r="GHY22" s="91"/>
      <c r="GHZ22" s="91"/>
      <c r="GIA22" s="91"/>
      <c r="GIB22" s="91"/>
      <c r="GIC22" s="91"/>
      <c r="GID22" s="91"/>
      <c r="GIE22" s="91"/>
      <c r="GIF22" s="91"/>
      <c r="GIG22" s="91"/>
      <c r="GIH22" s="91"/>
      <c r="GII22" s="91"/>
      <c r="GIJ22" s="91"/>
      <c r="GIK22" s="91"/>
      <c r="GIL22" s="91"/>
      <c r="GIM22" s="91"/>
      <c r="GIN22" s="91"/>
      <c r="GIO22" s="91"/>
      <c r="GIP22" s="91"/>
      <c r="GIQ22" s="91"/>
      <c r="GIR22" s="91"/>
      <c r="GIS22" s="91"/>
      <c r="GIT22" s="91"/>
      <c r="GIU22" s="91"/>
      <c r="GIV22" s="91"/>
      <c r="GIW22" s="91"/>
      <c r="GIX22" s="91"/>
      <c r="GIY22" s="91"/>
      <c r="GIZ22" s="91"/>
      <c r="GJA22" s="91"/>
      <c r="GJB22" s="91"/>
      <c r="GJC22" s="91"/>
      <c r="GJD22" s="91"/>
      <c r="GJE22" s="91"/>
      <c r="GJF22" s="91"/>
      <c r="GJG22" s="91"/>
      <c r="GJH22" s="91"/>
      <c r="GJI22" s="91"/>
      <c r="GJJ22" s="91"/>
      <c r="GJK22" s="91"/>
      <c r="GJL22" s="91"/>
      <c r="GJM22" s="91"/>
      <c r="GJN22" s="91"/>
      <c r="GJO22" s="91"/>
      <c r="GJP22" s="91"/>
      <c r="GJQ22" s="91"/>
      <c r="GJR22" s="91"/>
      <c r="GJS22" s="91"/>
      <c r="GJT22" s="91"/>
      <c r="GJU22" s="91"/>
      <c r="GJV22" s="91"/>
      <c r="GJW22" s="91"/>
      <c r="GJX22" s="91"/>
      <c r="GJY22" s="91"/>
      <c r="GJZ22" s="91"/>
      <c r="GKA22" s="91"/>
      <c r="GKB22" s="91"/>
      <c r="GKC22" s="91"/>
      <c r="GKD22" s="91"/>
      <c r="GKE22" s="91"/>
      <c r="GKF22" s="91"/>
      <c r="GKG22" s="91"/>
      <c r="GKH22" s="91"/>
      <c r="GKI22" s="91"/>
      <c r="GKJ22" s="91"/>
      <c r="GKK22" s="91"/>
      <c r="GKL22" s="91"/>
      <c r="GKM22" s="91"/>
      <c r="GKN22" s="91"/>
      <c r="GKO22" s="91"/>
      <c r="GKP22" s="91"/>
      <c r="GKQ22" s="91"/>
      <c r="GKR22" s="91"/>
      <c r="GKS22" s="91"/>
      <c r="GKT22" s="91"/>
      <c r="GKU22" s="91"/>
      <c r="GKV22" s="91"/>
      <c r="GKW22" s="91"/>
      <c r="GKX22" s="91"/>
      <c r="GKY22" s="91"/>
      <c r="GKZ22" s="91"/>
      <c r="GLA22" s="91"/>
      <c r="GLB22" s="91"/>
      <c r="GLC22" s="91"/>
      <c r="GLD22" s="91"/>
      <c r="GLE22" s="91"/>
      <c r="GLF22" s="91"/>
      <c r="GLG22" s="91"/>
      <c r="GLH22" s="91"/>
      <c r="GLI22" s="91"/>
      <c r="GLJ22" s="91"/>
      <c r="GLK22" s="91"/>
      <c r="GLL22" s="91"/>
      <c r="GLM22" s="91"/>
      <c r="GLN22" s="91"/>
      <c r="GLO22" s="91"/>
      <c r="GLP22" s="91"/>
      <c r="GLQ22" s="91"/>
      <c r="GLR22" s="91"/>
      <c r="GLS22" s="91"/>
      <c r="GLT22" s="91"/>
      <c r="GLU22" s="91"/>
      <c r="GLV22" s="91"/>
      <c r="GLW22" s="91"/>
      <c r="GLX22" s="91"/>
      <c r="GLY22" s="91"/>
      <c r="GLZ22" s="91"/>
      <c r="GMA22" s="91"/>
      <c r="GMB22" s="91"/>
      <c r="GMC22" s="91"/>
      <c r="GMD22" s="91"/>
      <c r="GME22" s="91"/>
      <c r="GMF22" s="91"/>
      <c r="GMG22" s="91"/>
      <c r="GMH22" s="91"/>
      <c r="GMI22" s="91"/>
      <c r="GMJ22" s="91"/>
      <c r="GMK22" s="91"/>
      <c r="GML22" s="91"/>
      <c r="GMM22" s="91"/>
      <c r="GMN22" s="91"/>
      <c r="GMO22" s="91"/>
      <c r="GMP22" s="91"/>
      <c r="GMQ22" s="91"/>
      <c r="GMR22" s="91"/>
      <c r="GMS22" s="91"/>
      <c r="GMT22" s="91"/>
      <c r="GMU22" s="91"/>
      <c r="GMV22" s="91"/>
      <c r="GMW22" s="91"/>
      <c r="GMX22" s="91"/>
      <c r="GMY22" s="91"/>
      <c r="GMZ22" s="91"/>
      <c r="GNA22" s="91"/>
      <c r="GNB22" s="91"/>
      <c r="GNC22" s="91"/>
      <c r="GND22" s="91"/>
      <c r="GNE22" s="91"/>
      <c r="GNF22" s="91"/>
      <c r="GNG22" s="91"/>
      <c r="GNH22" s="91"/>
      <c r="GNI22" s="91"/>
      <c r="GNJ22" s="91"/>
      <c r="GNK22" s="91"/>
      <c r="GNL22" s="91"/>
      <c r="GNM22" s="91"/>
      <c r="GNN22" s="91"/>
      <c r="GNO22" s="91"/>
      <c r="GNP22" s="91"/>
      <c r="GNQ22" s="91"/>
      <c r="GNR22" s="91"/>
      <c r="GNS22" s="91"/>
      <c r="GNT22" s="91"/>
      <c r="GNU22" s="91"/>
      <c r="GNV22" s="91"/>
      <c r="GNW22" s="91"/>
      <c r="GNX22" s="91"/>
      <c r="GNY22" s="91"/>
      <c r="GNZ22" s="91"/>
      <c r="GOA22" s="91"/>
      <c r="GOB22" s="91"/>
      <c r="GOC22" s="91"/>
      <c r="GOD22" s="91"/>
      <c r="GOE22" s="91"/>
      <c r="GOF22" s="91"/>
      <c r="GOG22" s="91"/>
      <c r="GOH22" s="91"/>
      <c r="GOI22" s="91"/>
      <c r="GOJ22" s="91"/>
      <c r="GOK22" s="91"/>
      <c r="GOL22" s="91"/>
      <c r="GOM22" s="91"/>
      <c r="GON22" s="91"/>
      <c r="GOO22" s="91"/>
      <c r="GOP22" s="91"/>
      <c r="GOQ22" s="91"/>
      <c r="GOR22" s="91"/>
      <c r="GOS22" s="91"/>
      <c r="GOT22" s="91"/>
      <c r="GOU22" s="91"/>
      <c r="GOV22" s="91"/>
      <c r="GOW22" s="91"/>
      <c r="GOX22" s="91"/>
      <c r="GOY22" s="91"/>
      <c r="GOZ22" s="91"/>
      <c r="GPA22" s="91"/>
      <c r="GPB22" s="91"/>
      <c r="GPC22" s="91"/>
      <c r="GPD22" s="91"/>
      <c r="GPE22" s="91"/>
      <c r="GPF22" s="91"/>
      <c r="GPG22" s="91"/>
      <c r="GPH22" s="91"/>
      <c r="GPI22" s="91"/>
      <c r="GPJ22" s="91"/>
      <c r="GPK22" s="91"/>
      <c r="GPL22" s="91"/>
      <c r="GPM22" s="91"/>
      <c r="GPN22" s="91"/>
      <c r="GPO22" s="91"/>
      <c r="GPP22" s="91"/>
      <c r="GPQ22" s="91"/>
      <c r="GPR22" s="91"/>
      <c r="GPS22" s="91"/>
      <c r="GPT22" s="91"/>
      <c r="GPU22" s="91"/>
      <c r="GPV22" s="91"/>
      <c r="GPW22" s="91"/>
      <c r="GPX22" s="91"/>
      <c r="GPY22" s="91"/>
      <c r="GPZ22" s="91"/>
      <c r="GQA22" s="91"/>
      <c r="GQB22" s="91"/>
      <c r="GQC22" s="91"/>
      <c r="GQD22" s="91"/>
      <c r="GQE22" s="91"/>
      <c r="GQF22" s="91"/>
      <c r="GQG22" s="91"/>
      <c r="GQH22" s="91"/>
      <c r="GQI22" s="91"/>
      <c r="GQJ22" s="91"/>
      <c r="GQK22" s="91"/>
      <c r="GQL22" s="91"/>
      <c r="GQM22" s="91"/>
      <c r="GQN22" s="91"/>
      <c r="GQO22" s="91"/>
      <c r="GQP22" s="91"/>
      <c r="GQQ22" s="91"/>
      <c r="GQR22" s="91"/>
      <c r="GQS22" s="91"/>
      <c r="GQT22" s="91"/>
      <c r="GQU22" s="91"/>
      <c r="GQV22" s="91"/>
      <c r="GQW22" s="91"/>
      <c r="GQX22" s="91"/>
      <c r="GQY22" s="91"/>
      <c r="GQZ22" s="91"/>
      <c r="GRA22" s="91"/>
      <c r="GRB22" s="91"/>
      <c r="GRC22" s="91"/>
      <c r="GRD22" s="91"/>
      <c r="GRE22" s="91"/>
      <c r="GRF22" s="91"/>
      <c r="GRG22" s="91"/>
      <c r="GRH22" s="91"/>
      <c r="GRI22" s="91"/>
      <c r="GRJ22" s="91"/>
      <c r="GRK22" s="91"/>
      <c r="GRL22" s="91"/>
      <c r="GRM22" s="91"/>
      <c r="GRN22" s="91"/>
      <c r="GRO22" s="91"/>
      <c r="GRP22" s="91"/>
      <c r="GRQ22" s="91"/>
      <c r="GRR22" s="91"/>
      <c r="GRS22" s="91"/>
      <c r="GRT22" s="91"/>
      <c r="GRU22" s="91"/>
      <c r="GRV22" s="91"/>
      <c r="GRW22" s="91"/>
      <c r="GRX22" s="91"/>
      <c r="GRY22" s="91"/>
      <c r="GRZ22" s="91"/>
      <c r="GSA22" s="91"/>
      <c r="GSB22" s="91"/>
      <c r="GSC22" s="91"/>
      <c r="GSD22" s="91"/>
      <c r="GSE22" s="91"/>
      <c r="GSF22" s="91"/>
      <c r="GSG22" s="91"/>
      <c r="GSH22" s="91"/>
      <c r="GSI22" s="91"/>
      <c r="GSJ22" s="91"/>
      <c r="GSK22" s="91"/>
      <c r="GSL22" s="91"/>
      <c r="GSM22" s="91"/>
      <c r="GSN22" s="91"/>
      <c r="GSO22" s="91"/>
      <c r="GSP22" s="91"/>
      <c r="GSQ22" s="91"/>
      <c r="GSR22" s="91"/>
      <c r="GSS22" s="91"/>
      <c r="GST22" s="91"/>
      <c r="GSU22" s="91"/>
      <c r="GSV22" s="91"/>
      <c r="GSW22" s="91"/>
      <c r="GSX22" s="91"/>
      <c r="GSY22" s="91"/>
      <c r="GSZ22" s="91"/>
      <c r="GTA22" s="91"/>
      <c r="GTB22" s="91"/>
      <c r="GTC22" s="91"/>
      <c r="GTD22" s="91"/>
      <c r="GTE22" s="91"/>
      <c r="GTF22" s="91"/>
      <c r="GTG22" s="91"/>
      <c r="GTH22" s="91"/>
      <c r="GTI22" s="91"/>
      <c r="GTJ22" s="91"/>
      <c r="GTK22" s="91"/>
      <c r="GTL22" s="91"/>
      <c r="GTM22" s="91"/>
      <c r="GTN22" s="91"/>
      <c r="GTO22" s="91"/>
      <c r="GTP22" s="91"/>
      <c r="GTQ22" s="91"/>
      <c r="GTR22" s="91"/>
      <c r="GTS22" s="91"/>
      <c r="GTT22" s="91"/>
      <c r="GTU22" s="91"/>
      <c r="GTV22" s="91"/>
      <c r="GTW22" s="91"/>
      <c r="GTX22" s="91"/>
      <c r="GTY22" s="91"/>
      <c r="GTZ22" s="91"/>
      <c r="GUA22" s="91"/>
      <c r="GUB22" s="91"/>
      <c r="GUC22" s="91"/>
      <c r="GUD22" s="91"/>
      <c r="GUE22" s="91"/>
      <c r="GUF22" s="91"/>
      <c r="GUG22" s="91"/>
      <c r="GUH22" s="91"/>
      <c r="GUI22" s="91"/>
      <c r="GUJ22" s="91"/>
      <c r="GUK22" s="91"/>
      <c r="GUL22" s="91"/>
      <c r="GUM22" s="91"/>
      <c r="GUN22" s="91"/>
      <c r="GUO22" s="91"/>
      <c r="GUP22" s="91"/>
      <c r="GUQ22" s="91"/>
      <c r="GUR22" s="91"/>
      <c r="GUS22" s="91"/>
      <c r="GUT22" s="91"/>
      <c r="GUU22" s="91"/>
      <c r="GUV22" s="91"/>
      <c r="GUW22" s="91"/>
      <c r="GUX22" s="91"/>
      <c r="GUY22" s="91"/>
      <c r="GUZ22" s="91"/>
      <c r="GVA22" s="91"/>
      <c r="GVB22" s="91"/>
      <c r="GVC22" s="91"/>
      <c r="GVD22" s="91"/>
      <c r="GVE22" s="91"/>
      <c r="GVF22" s="91"/>
      <c r="GVG22" s="91"/>
      <c r="GVH22" s="91"/>
      <c r="GVI22" s="91"/>
      <c r="GVJ22" s="91"/>
      <c r="GVK22" s="91"/>
      <c r="GVL22" s="91"/>
      <c r="GVM22" s="91"/>
      <c r="GVN22" s="91"/>
      <c r="GVO22" s="91"/>
      <c r="GVP22" s="91"/>
      <c r="GVQ22" s="91"/>
      <c r="GVR22" s="91"/>
      <c r="GVS22" s="91"/>
      <c r="GVT22" s="91"/>
      <c r="GVU22" s="91"/>
      <c r="GVV22" s="91"/>
      <c r="GVW22" s="91"/>
      <c r="GVX22" s="91"/>
      <c r="GVY22" s="91"/>
      <c r="GVZ22" s="91"/>
      <c r="GWA22" s="91"/>
      <c r="GWB22" s="91"/>
      <c r="GWC22" s="91"/>
      <c r="GWD22" s="91"/>
      <c r="GWE22" s="91"/>
      <c r="GWF22" s="91"/>
      <c r="GWG22" s="91"/>
      <c r="GWH22" s="91"/>
      <c r="GWI22" s="91"/>
      <c r="GWJ22" s="91"/>
      <c r="GWK22" s="91"/>
      <c r="GWL22" s="91"/>
      <c r="GWM22" s="91"/>
      <c r="GWN22" s="91"/>
      <c r="GWO22" s="91"/>
      <c r="GWP22" s="91"/>
      <c r="GWQ22" s="91"/>
      <c r="GWR22" s="91"/>
      <c r="GWS22" s="91"/>
      <c r="GWT22" s="91"/>
      <c r="GWU22" s="91"/>
      <c r="GWV22" s="91"/>
      <c r="GWW22" s="91"/>
      <c r="GWX22" s="91"/>
      <c r="GWY22" s="91"/>
      <c r="GWZ22" s="91"/>
      <c r="GXA22" s="91"/>
      <c r="GXB22" s="91"/>
      <c r="GXC22" s="91"/>
      <c r="GXD22" s="91"/>
      <c r="GXE22" s="91"/>
      <c r="GXF22" s="91"/>
      <c r="GXG22" s="91"/>
      <c r="GXH22" s="91"/>
      <c r="GXI22" s="91"/>
      <c r="GXJ22" s="91"/>
      <c r="GXK22" s="91"/>
      <c r="GXL22" s="91"/>
      <c r="GXM22" s="91"/>
      <c r="GXN22" s="91"/>
      <c r="GXO22" s="91"/>
      <c r="GXP22" s="91"/>
      <c r="GXQ22" s="91"/>
      <c r="GXR22" s="91"/>
      <c r="GXS22" s="91"/>
      <c r="GXT22" s="91"/>
      <c r="GXU22" s="91"/>
      <c r="GXV22" s="91"/>
      <c r="GXW22" s="91"/>
      <c r="GXX22" s="91"/>
      <c r="GXY22" s="91"/>
      <c r="GXZ22" s="91"/>
      <c r="GYA22" s="91"/>
      <c r="GYB22" s="91"/>
      <c r="GYC22" s="91"/>
      <c r="GYD22" s="91"/>
      <c r="GYE22" s="91"/>
      <c r="GYF22" s="91"/>
      <c r="GYG22" s="91"/>
      <c r="GYH22" s="91"/>
      <c r="GYI22" s="91"/>
      <c r="GYJ22" s="91"/>
      <c r="GYK22" s="91"/>
      <c r="GYL22" s="91"/>
      <c r="GYM22" s="91"/>
      <c r="GYN22" s="91"/>
      <c r="GYO22" s="91"/>
      <c r="GYP22" s="91"/>
      <c r="GYQ22" s="91"/>
      <c r="GYR22" s="91"/>
      <c r="GYS22" s="91"/>
      <c r="GYT22" s="91"/>
      <c r="GYU22" s="91"/>
      <c r="GYV22" s="91"/>
      <c r="GYW22" s="91"/>
      <c r="GYX22" s="91"/>
      <c r="GYY22" s="91"/>
      <c r="GYZ22" s="91"/>
      <c r="GZA22" s="91"/>
      <c r="GZB22" s="91"/>
      <c r="GZC22" s="91"/>
      <c r="GZD22" s="91"/>
      <c r="GZE22" s="91"/>
      <c r="GZF22" s="91"/>
      <c r="GZG22" s="91"/>
      <c r="GZH22" s="91"/>
      <c r="GZI22" s="91"/>
      <c r="GZJ22" s="91"/>
      <c r="GZK22" s="91"/>
      <c r="GZL22" s="91"/>
      <c r="GZM22" s="91"/>
      <c r="GZN22" s="91"/>
      <c r="GZO22" s="91"/>
      <c r="GZP22" s="91"/>
      <c r="GZQ22" s="91"/>
      <c r="GZR22" s="91"/>
      <c r="GZS22" s="91"/>
      <c r="GZT22" s="91"/>
      <c r="GZU22" s="91"/>
      <c r="GZV22" s="91"/>
      <c r="GZW22" s="91"/>
      <c r="GZX22" s="91"/>
      <c r="GZY22" s="91"/>
      <c r="GZZ22" s="91"/>
      <c r="HAA22" s="91"/>
      <c r="HAB22" s="91"/>
      <c r="HAC22" s="91"/>
      <c r="HAD22" s="91"/>
      <c r="HAE22" s="91"/>
      <c r="HAF22" s="91"/>
      <c r="HAG22" s="91"/>
      <c r="HAH22" s="91"/>
      <c r="HAI22" s="91"/>
      <c r="HAJ22" s="91"/>
      <c r="HAK22" s="91"/>
      <c r="HAL22" s="91"/>
      <c r="HAM22" s="91"/>
      <c r="HAN22" s="91"/>
      <c r="HAO22" s="91"/>
      <c r="HAP22" s="91"/>
      <c r="HAQ22" s="91"/>
      <c r="HAR22" s="91"/>
      <c r="HAS22" s="91"/>
      <c r="HAT22" s="91"/>
      <c r="HAU22" s="91"/>
      <c r="HAV22" s="91"/>
      <c r="HAW22" s="91"/>
      <c r="HAX22" s="91"/>
      <c r="HAY22" s="91"/>
      <c r="HAZ22" s="91"/>
      <c r="HBA22" s="91"/>
      <c r="HBB22" s="91"/>
      <c r="HBC22" s="91"/>
      <c r="HBD22" s="91"/>
      <c r="HBE22" s="91"/>
      <c r="HBF22" s="91"/>
      <c r="HBG22" s="91"/>
      <c r="HBH22" s="91"/>
      <c r="HBI22" s="91"/>
      <c r="HBJ22" s="91"/>
      <c r="HBK22" s="91"/>
      <c r="HBL22" s="91"/>
      <c r="HBM22" s="91"/>
      <c r="HBN22" s="91"/>
      <c r="HBO22" s="91"/>
      <c r="HBP22" s="91"/>
      <c r="HBQ22" s="91"/>
      <c r="HBR22" s="91"/>
      <c r="HBS22" s="91"/>
      <c r="HBT22" s="91"/>
      <c r="HBU22" s="91"/>
      <c r="HBV22" s="91"/>
      <c r="HBW22" s="91"/>
      <c r="HBX22" s="91"/>
      <c r="HBY22" s="91"/>
      <c r="HBZ22" s="91"/>
      <c r="HCA22" s="91"/>
      <c r="HCB22" s="91"/>
      <c r="HCC22" s="91"/>
      <c r="HCD22" s="91"/>
      <c r="HCE22" s="91"/>
      <c r="HCF22" s="91"/>
      <c r="HCG22" s="91"/>
      <c r="HCH22" s="91"/>
      <c r="HCI22" s="91"/>
      <c r="HCJ22" s="91"/>
      <c r="HCK22" s="91"/>
      <c r="HCL22" s="91"/>
      <c r="HCM22" s="91"/>
      <c r="HCN22" s="91"/>
      <c r="HCO22" s="91"/>
      <c r="HCP22" s="91"/>
      <c r="HCQ22" s="91"/>
      <c r="HCR22" s="91"/>
      <c r="HCS22" s="91"/>
      <c r="HCT22" s="91"/>
      <c r="HCU22" s="91"/>
      <c r="HCV22" s="91"/>
      <c r="HCW22" s="91"/>
      <c r="HCX22" s="91"/>
      <c r="HCY22" s="91"/>
      <c r="HCZ22" s="91"/>
      <c r="HDA22" s="91"/>
      <c r="HDB22" s="91"/>
      <c r="HDC22" s="91"/>
      <c r="HDD22" s="91"/>
      <c r="HDE22" s="91"/>
      <c r="HDF22" s="91"/>
      <c r="HDG22" s="91"/>
      <c r="HDH22" s="91"/>
      <c r="HDI22" s="91"/>
      <c r="HDJ22" s="91"/>
      <c r="HDK22" s="91"/>
      <c r="HDL22" s="91"/>
      <c r="HDM22" s="91"/>
      <c r="HDN22" s="91"/>
      <c r="HDO22" s="91"/>
      <c r="HDP22" s="91"/>
      <c r="HDQ22" s="91"/>
      <c r="HDR22" s="91"/>
      <c r="HDS22" s="91"/>
      <c r="HDT22" s="91"/>
      <c r="HDU22" s="91"/>
      <c r="HDV22" s="91"/>
      <c r="HDW22" s="91"/>
      <c r="HDX22" s="91"/>
      <c r="HDY22" s="91"/>
      <c r="HDZ22" s="91"/>
      <c r="HEA22" s="91"/>
      <c r="HEB22" s="91"/>
      <c r="HEC22" s="91"/>
      <c r="HED22" s="91"/>
      <c r="HEE22" s="91"/>
      <c r="HEF22" s="91"/>
      <c r="HEG22" s="91"/>
      <c r="HEH22" s="91"/>
      <c r="HEI22" s="91"/>
      <c r="HEJ22" s="91"/>
      <c r="HEK22" s="91"/>
      <c r="HEL22" s="91"/>
      <c r="HEM22" s="91"/>
      <c r="HEN22" s="91"/>
      <c r="HEO22" s="91"/>
      <c r="HEP22" s="91"/>
      <c r="HEQ22" s="91"/>
      <c r="HER22" s="91"/>
      <c r="HES22" s="91"/>
      <c r="HET22" s="91"/>
      <c r="HEU22" s="91"/>
      <c r="HEV22" s="91"/>
      <c r="HEW22" s="91"/>
      <c r="HEX22" s="91"/>
      <c r="HEY22" s="91"/>
      <c r="HEZ22" s="91"/>
      <c r="HFA22" s="91"/>
      <c r="HFB22" s="91"/>
      <c r="HFC22" s="91"/>
      <c r="HFD22" s="91"/>
      <c r="HFE22" s="91"/>
      <c r="HFF22" s="91"/>
      <c r="HFG22" s="91"/>
      <c r="HFH22" s="91"/>
      <c r="HFI22" s="91"/>
      <c r="HFJ22" s="91"/>
      <c r="HFK22" s="91"/>
      <c r="HFL22" s="91"/>
      <c r="HFM22" s="91"/>
      <c r="HFN22" s="91"/>
      <c r="HFO22" s="91"/>
      <c r="HFP22" s="91"/>
      <c r="HFQ22" s="91"/>
      <c r="HFR22" s="91"/>
      <c r="HFS22" s="91"/>
      <c r="HFT22" s="91"/>
      <c r="HFU22" s="91"/>
      <c r="HFV22" s="91"/>
      <c r="HFW22" s="91"/>
      <c r="HFX22" s="91"/>
      <c r="HFY22" s="91"/>
      <c r="HFZ22" s="91"/>
      <c r="HGA22" s="91"/>
      <c r="HGB22" s="91"/>
      <c r="HGC22" s="91"/>
      <c r="HGD22" s="91"/>
      <c r="HGE22" s="91"/>
      <c r="HGF22" s="91"/>
      <c r="HGG22" s="91"/>
      <c r="HGH22" s="91"/>
      <c r="HGI22" s="91"/>
      <c r="HGJ22" s="91"/>
      <c r="HGK22" s="91"/>
      <c r="HGL22" s="91"/>
      <c r="HGM22" s="91"/>
      <c r="HGN22" s="91"/>
      <c r="HGO22" s="91"/>
      <c r="HGP22" s="91"/>
      <c r="HGQ22" s="91"/>
      <c r="HGR22" s="91"/>
      <c r="HGS22" s="91"/>
      <c r="HGT22" s="91"/>
      <c r="HGU22" s="91"/>
      <c r="HGV22" s="91"/>
      <c r="HGW22" s="91"/>
      <c r="HGX22" s="91"/>
      <c r="HGY22" s="91"/>
      <c r="HGZ22" s="91"/>
      <c r="HHA22" s="91"/>
      <c r="HHB22" s="91"/>
      <c r="HHC22" s="91"/>
      <c r="HHD22" s="91"/>
      <c r="HHE22" s="91"/>
      <c r="HHF22" s="91"/>
      <c r="HHG22" s="91"/>
      <c r="HHH22" s="91"/>
      <c r="HHI22" s="91"/>
      <c r="HHJ22" s="91"/>
      <c r="HHK22" s="91"/>
      <c r="HHL22" s="91"/>
      <c r="HHM22" s="91"/>
      <c r="HHN22" s="91"/>
      <c r="HHO22" s="91"/>
      <c r="HHP22" s="91"/>
      <c r="HHQ22" s="91"/>
      <c r="HHR22" s="91"/>
      <c r="HHS22" s="91"/>
      <c r="HHT22" s="91"/>
      <c r="HHU22" s="91"/>
      <c r="HHV22" s="91"/>
      <c r="HHW22" s="91"/>
      <c r="HHX22" s="91"/>
      <c r="HHY22" s="91"/>
      <c r="HHZ22" s="91"/>
      <c r="HIA22" s="91"/>
      <c r="HIB22" s="91"/>
      <c r="HIC22" s="91"/>
      <c r="HID22" s="91"/>
      <c r="HIE22" s="91"/>
      <c r="HIF22" s="91"/>
      <c r="HIG22" s="91"/>
      <c r="HIH22" s="91"/>
      <c r="HII22" s="91"/>
      <c r="HIJ22" s="91"/>
      <c r="HIK22" s="91"/>
      <c r="HIL22" s="91"/>
      <c r="HIM22" s="91"/>
      <c r="HIN22" s="91"/>
      <c r="HIO22" s="91"/>
      <c r="HIP22" s="91"/>
      <c r="HIQ22" s="91"/>
      <c r="HIR22" s="91"/>
      <c r="HIS22" s="91"/>
      <c r="HIT22" s="91"/>
      <c r="HIU22" s="91"/>
      <c r="HIV22" s="91"/>
      <c r="HIW22" s="91"/>
      <c r="HIX22" s="91"/>
      <c r="HIY22" s="91"/>
      <c r="HIZ22" s="91"/>
      <c r="HJA22" s="91"/>
      <c r="HJB22" s="91"/>
      <c r="HJC22" s="91"/>
      <c r="HJD22" s="91"/>
      <c r="HJE22" s="91"/>
      <c r="HJF22" s="91"/>
      <c r="HJG22" s="91"/>
      <c r="HJH22" s="91"/>
      <c r="HJI22" s="91"/>
      <c r="HJJ22" s="91"/>
      <c r="HJK22" s="91"/>
      <c r="HJL22" s="91"/>
      <c r="HJM22" s="91"/>
      <c r="HJN22" s="91"/>
      <c r="HJO22" s="91"/>
      <c r="HJP22" s="91"/>
      <c r="HJQ22" s="91"/>
      <c r="HJR22" s="91"/>
      <c r="HJS22" s="91"/>
      <c r="HJT22" s="91"/>
      <c r="HJU22" s="91"/>
      <c r="HJV22" s="91"/>
      <c r="HJW22" s="91"/>
      <c r="HJX22" s="91"/>
      <c r="HJY22" s="91"/>
      <c r="HJZ22" s="91"/>
      <c r="HKA22" s="91"/>
      <c r="HKB22" s="91"/>
      <c r="HKC22" s="91"/>
      <c r="HKD22" s="91"/>
      <c r="HKE22" s="91"/>
      <c r="HKF22" s="91"/>
      <c r="HKG22" s="91"/>
      <c r="HKH22" s="91"/>
      <c r="HKI22" s="91"/>
      <c r="HKJ22" s="91"/>
      <c r="HKK22" s="91"/>
      <c r="HKL22" s="91"/>
      <c r="HKM22" s="91"/>
      <c r="HKN22" s="91"/>
      <c r="HKO22" s="91"/>
      <c r="HKP22" s="91"/>
      <c r="HKQ22" s="91"/>
      <c r="HKR22" s="91"/>
      <c r="HKS22" s="91"/>
      <c r="HKT22" s="91"/>
      <c r="HKU22" s="91"/>
      <c r="HKV22" s="91"/>
      <c r="HKW22" s="91"/>
      <c r="HKX22" s="91"/>
      <c r="HKY22" s="91"/>
      <c r="HKZ22" s="91"/>
      <c r="HLA22" s="91"/>
      <c r="HLB22" s="91"/>
      <c r="HLC22" s="91"/>
      <c r="HLD22" s="91"/>
      <c r="HLE22" s="91"/>
      <c r="HLF22" s="91"/>
      <c r="HLG22" s="91"/>
      <c r="HLH22" s="91"/>
      <c r="HLI22" s="91"/>
      <c r="HLJ22" s="91"/>
      <c r="HLK22" s="91"/>
      <c r="HLL22" s="91"/>
      <c r="HLM22" s="91"/>
      <c r="HLN22" s="91"/>
      <c r="HLO22" s="91"/>
      <c r="HLP22" s="91"/>
      <c r="HLQ22" s="91"/>
      <c r="HLR22" s="91"/>
      <c r="HLS22" s="91"/>
      <c r="HLT22" s="91"/>
      <c r="HLU22" s="91"/>
      <c r="HLV22" s="91"/>
      <c r="HLW22" s="91"/>
      <c r="HLX22" s="91"/>
      <c r="HLY22" s="91"/>
      <c r="HLZ22" s="91"/>
      <c r="HMA22" s="91"/>
      <c r="HMB22" s="91"/>
      <c r="HMC22" s="91"/>
      <c r="HMD22" s="91"/>
      <c r="HME22" s="91"/>
      <c r="HMF22" s="91"/>
      <c r="HMG22" s="91"/>
      <c r="HMH22" s="91"/>
      <c r="HMI22" s="91"/>
      <c r="HMJ22" s="91"/>
      <c r="HMK22" s="91"/>
      <c r="HML22" s="91"/>
      <c r="HMM22" s="91"/>
      <c r="HMN22" s="91"/>
      <c r="HMO22" s="91"/>
      <c r="HMP22" s="91"/>
      <c r="HMQ22" s="91"/>
      <c r="HMR22" s="91"/>
      <c r="HMS22" s="91"/>
      <c r="HMT22" s="91"/>
      <c r="HMU22" s="91"/>
      <c r="HMV22" s="91"/>
      <c r="HMW22" s="91"/>
      <c r="HMX22" s="91"/>
      <c r="HMY22" s="91"/>
      <c r="HMZ22" s="91"/>
      <c r="HNA22" s="91"/>
      <c r="HNB22" s="91"/>
      <c r="HNC22" s="91"/>
      <c r="HND22" s="91"/>
      <c r="HNE22" s="91"/>
      <c r="HNF22" s="91"/>
      <c r="HNG22" s="91"/>
      <c r="HNH22" s="91"/>
      <c r="HNI22" s="91"/>
      <c r="HNJ22" s="91"/>
      <c r="HNK22" s="91"/>
      <c r="HNL22" s="91"/>
      <c r="HNM22" s="91"/>
      <c r="HNN22" s="91"/>
      <c r="HNO22" s="91"/>
      <c r="HNP22" s="91"/>
      <c r="HNQ22" s="91"/>
      <c r="HNR22" s="91"/>
      <c r="HNS22" s="91"/>
      <c r="HNT22" s="91"/>
      <c r="HNU22" s="91"/>
      <c r="HNV22" s="91"/>
      <c r="HNW22" s="91"/>
      <c r="HNX22" s="91"/>
      <c r="HNY22" s="91"/>
      <c r="HNZ22" s="91"/>
      <c r="HOA22" s="91"/>
      <c r="HOB22" s="91"/>
      <c r="HOC22" s="91"/>
      <c r="HOD22" s="91"/>
      <c r="HOE22" s="91"/>
      <c r="HOF22" s="91"/>
      <c r="HOG22" s="91"/>
      <c r="HOH22" s="91"/>
      <c r="HOI22" s="91"/>
      <c r="HOJ22" s="91"/>
      <c r="HOK22" s="91"/>
      <c r="HOL22" s="91"/>
      <c r="HOM22" s="91"/>
      <c r="HON22" s="91"/>
      <c r="HOO22" s="91"/>
      <c r="HOP22" s="91"/>
      <c r="HOQ22" s="91"/>
      <c r="HOR22" s="91"/>
      <c r="HOS22" s="91"/>
      <c r="HOT22" s="91"/>
      <c r="HOU22" s="91"/>
      <c r="HOV22" s="91"/>
      <c r="HOW22" s="91"/>
      <c r="HOX22" s="91"/>
      <c r="HOY22" s="91"/>
      <c r="HOZ22" s="91"/>
      <c r="HPA22" s="91"/>
      <c r="HPB22" s="91"/>
      <c r="HPC22" s="91"/>
      <c r="HPD22" s="91"/>
      <c r="HPE22" s="91"/>
      <c r="HPF22" s="91"/>
      <c r="HPG22" s="91"/>
      <c r="HPH22" s="91"/>
      <c r="HPI22" s="91"/>
      <c r="HPJ22" s="91"/>
      <c r="HPK22" s="91"/>
      <c r="HPL22" s="91"/>
      <c r="HPM22" s="91"/>
      <c r="HPN22" s="91"/>
      <c r="HPO22" s="91"/>
      <c r="HPP22" s="91"/>
      <c r="HPQ22" s="91"/>
      <c r="HPR22" s="91"/>
      <c r="HPS22" s="91"/>
      <c r="HPT22" s="91"/>
      <c r="HPU22" s="91"/>
      <c r="HPV22" s="91"/>
      <c r="HPW22" s="91"/>
      <c r="HPX22" s="91"/>
      <c r="HPY22" s="91"/>
      <c r="HPZ22" s="91"/>
      <c r="HQA22" s="91"/>
      <c r="HQB22" s="91"/>
      <c r="HQC22" s="91"/>
      <c r="HQD22" s="91"/>
      <c r="HQE22" s="91"/>
      <c r="HQF22" s="91"/>
      <c r="HQG22" s="91"/>
      <c r="HQH22" s="91"/>
      <c r="HQI22" s="91"/>
      <c r="HQJ22" s="91"/>
      <c r="HQK22" s="91"/>
      <c r="HQL22" s="91"/>
      <c r="HQM22" s="91"/>
      <c r="HQN22" s="91"/>
      <c r="HQO22" s="91"/>
      <c r="HQP22" s="91"/>
      <c r="HQQ22" s="91"/>
      <c r="HQR22" s="91"/>
      <c r="HQS22" s="91"/>
      <c r="HQT22" s="91"/>
      <c r="HQU22" s="91"/>
      <c r="HQV22" s="91"/>
      <c r="HQW22" s="91"/>
      <c r="HQX22" s="91"/>
      <c r="HQY22" s="91"/>
      <c r="HQZ22" s="91"/>
      <c r="HRA22" s="91"/>
      <c r="HRB22" s="91"/>
      <c r="HRC22" s="91"/>
      <c r="HRD22" s="91"/>
      <c r="HRE22" s="91"/>
      <c r="HRF22" s="91"/>
      <c r="HRG22" s="91"/>
      <c r="HRH22" s="91"/>
      <c r="HRI22" s="91"/>
      <c r="HRJ22" s="91"/>
      <c r="HRK22" s="91"/>
      <c r="HRL22" s="91"/>
      <c r="HRM22" s="91"/>
      <c r="HRN22" s="91"/>
      <c r="HRO22" s="91"/>
      <c r="HRP22" s="91"/>
      <c r="HRQ22" s="91"/>
      <c r="HRR22" s="91"/>
      <c r="HRS22" s="91"/>
      <c r="HRT22" s="91"/>
      <c r="HRU22" s="91"/>
      <c r="HRV22" s="91"/>
      <c r="HRW22" s="91"/>
      <c r="HRX22" s="91"/>
      <c r="HRY22" s="91"/>
      <c r="HRZ22" s="91"/>
      <c r="HSA22" s="91"/>
      <c r="HSB22" s="91"/>
      <c r="HSC22" s="91"/>
      <c r="HSD22" s="91"/>
      <c r="HSE22" s="91"/>
      <c r="HSF22" s="91"/>
      <c r="HSG22" s="91"/>
      <c r="HSH22" s="91"/>
      <c r="HSI22" s="91"/>
      <c r="HSJ22" s="91"/>
      <c r="HSK22" s="91"/>
      <c r="HSL22" s="91"/>
      <c r="HSM22" s="91"/>
      <c r="HSN22" s="91"/>
      <c r="HSO22" s="91"/>
      <c r="HSP22" s="91"/>
      <c r="HSQ22" s="91"/>
      <c r="HSR22" s="91"/>
      <c r="HSS22" s="91"/>
      <c r="HST22" s="91"/>
      <c r="HSU22" s="91"/>
      <c r="HSV22" s="91"/>
      <c r="HSW22" s="91"/>
      <c r="HSX22" s="91"/>
      <c r="HSY22" s="91"/>
      <c r="HSZ22" s="91"/>
      <c r="HTA22" s="91"/>
      <c r="HTB22" s="91"/>
      <c r="HTC22" s="91"/>
      <c r="HTD22" s="91"/>
      <c r="HTE22" s="91"/>
      <c r="HTF22" s="91"/>
      <c r="HTG22" s="91"/>
      <c r="HTH22" s="91"/>
      <c r="HTI22" s="91"/>
      <c r="HTJ22" s="91"/>
      <c r="HTK22" s="91"/>
      <c r="HTL22" s="91"/>
      <c r="HTM22" s="91"/>
      <c r="HTN22" s="91"/>
      <c r="HTO22" s="91"/>
      <c r="HTP22" s="91"/>
      <c r="HTQ22" s="91"/>
      <c r="HTR22" s="91"/>
      <c r="HTS22" s="91"/>
      <c r="HTT22" s="91"/>
      <c r="HTU22" s="91"/>
      <c r="HTV22" s="91"/>
      <c r="HTW22" s="91"/>
      <c r="HTX22" s="91"/>
      <c r="HTY22" s="91"/>
      <c r="HTZ22" s="91"/>
      <c r="HUA22" s="91"/>
      <c r="HUB22" s="91"/>
      <c r="HUC22" s="91"/>
      <c r="HUD22" s="91"/>
      <c r="HUE22" s="91"/>
      <c r="HUF22" s="91"/>
      <c r="HUG22" s="91"/>
      <c r="HUH22" s="91"/>
      <c r="HUI22" s="91"/>
      <c r="HUJ22" s="91"/>
      <c r="HUK22" s="91"/>
      <c r="HUL22" s="91"/>
      <c r="HUM22" s="91"/>
      <c r="HUN22" s="91"/>
      <c r="HUO22" s="91"/>
      <c r="HUP22" s="91"/>
      <c r="HUQ22" s="91"/>
      <c r="HUR22" s="91"/>
      <c r="HUS22" s="91"/>
      <c r="HUT22" s="91"/>
      <c r="HUU22" s="91"/>
      <c r="HUV22" s="91"/>
      <c r="HUW22" s="91"/>
      <c r="HUX22" s="91"/>
      <c r="HUY22" s="91"/>
      <c r="HUZ22" s="91"/>
      <c r="HVA22" s="91"/>
      <c r="HVB22" s="91"/>
      <c r="HVC22" s="91"/>
      <c r="HVD22" s="91"/>
      <c r="HVE22" s="91"/>
      <c r="HVF22" s="91"/>
      <c r="HVG22" s="91"/>
      <c r="HVH22" s="91"/>
      <c r="HVI22" s="91"/>
      <c r="HVJ22" s="91"/>
      <c r="HVK22" s="91"/>
      <c r="HVL22" s="91"/>
      <c r="HVM22" s="91"/>
      <c r="HVN22" s="91"/>
      <c r="HVO22" s="91"/>
      <c r="HVP22" s="91"/>
      <c r="HVQ22" s="91"/>
      <c r="HVR22" s="91"/>
      <c r="HVS22" s="91"/>
      <c r="HVT22" s="91"/>
      <c r="HVU22" s="91"/>
      <c r="HVV22" s="91"/>
      <c r="HVW22" s="91"/>
      <c r="HVX22" s="91"/>
      <c r="HVY22" s="91"/>
      <c r="HVZ22" s="91"/>
      <c r="HWA22" s="91"/>
      <c r="HWB22" s="91"/>
      <c r="HWC22" s="91"/>
      <c r="HWD22" s="91"/>
      <c r="HWE22" s="91"/>
      <c r="HWF22" s="91"/>
      <c r="HWG22" s="91"/>
      <c r="HWH22" s="91"/>
      <c r="HWI22" s="91"/>
      <c r="HWJ22" s="91"/>
      <c r="HWK22" s="91"/>
      <c r="HWL22" s="91"/>
      <c r="HWM22" s="91"/>
      <c r="HWN22" s="91"/>
      <c r="HWO22" s="91"/>
      <c r="HWP22" s="91"/>
      <c r="HWQ22" s="91"/>
      <c r="HWR22" s="91"/>
      <c r="HWS22" s="91"/>
      <c r="HWT22" s="91"/>
      <c r="HWU22" s="91"/>
      <c r="HWV22" s="91"/>
      <c r="HWW22" s="91"/>
      <c r="HWX22" s="91"/>
      <c r="HWY22" s="91"/>
      <c r="HWZ22" s="91"/>
      <c r="HXA22" s="91"/>
      <c r="HXB22" s="91"/>
      <c r="HXC22" s="91"/>
      <c r="HXD22" s="91"/>
      <c r="HXE22" s="91"/>
      <c r="HXF22" s="91"/>
      <c r="HXG22" s="91"/>
      <c r="HXH22" s="91"/>
      <c r="HXI22" s="91"/>
      <c r="HXJ22" s="91"/>
      <c r="HXK22" s="91"/>
      <c r="HXL22" s="91"/>
      <c r="HXM22" s="91"/>
      <c r="HXN22" s="91"/>
      <c r="HXO22" s="91"/>
      <c r="HXP22" s="91"/>
      <c r="HXQ22" s="91"/>
      <c r="HXR22" s="91"/>
      <c r="HXS22" s="91"/>
      <c r="HXT22" s="91"/>
      <c r="HXU22" s="91"/>
      <c r="HXV22" s="91"/>
      <c r="HXW22" s="91"/>
      <c r="HXX22" s="91"/>
      <c r="HXY22" s="91"/>
      <c r="HXZ22" s="91"/>
      <c r="HYA22" s="91"/>
      <c r="HYB22" s="91"/>
      <c r="HYC22" s="91"/>
      <c r="HYD22" s="91"/>
      <c r="HYE22" s="91"/>
      <c r="HYF22" s="91"/>
      <c r="HYG22" s="91"/>
      <c r="HYH22" s="91"/>
      <c r="HYI22" s="91"/>
      <c r="HYJ22" s="91"/>
      <c r="HYK22" s="91"/>
      <c r="HYL22" s="91"/>
      <c r="HYM22" s="91"/>
      <c r="HYN22" s="91"/>
      <c r="HYO22" s="91"/>
      <c r="HYP22" s="91"/>
      <c r="HYQ22" s="91"/>
      <c r="HYR22" s="91"/>
      <c r="HYS22" s="91"/>
      <c r="HYT22" s="91"/>
      <c r="HYU22" s="91"/>
      <c r="HYV22" s="91"/>
      <c r="HYW22" s="91"/>
      <c r="HYX22" s="91"/>
      <c r="HYY22" s="91"/>
      <c r="HYZ22" s="91"/>
      <c r="HZA22" s="91"/>
      <c r="HZB22" s="91"/>
      <c r="HZC22" s="91"/>
      <c r="HZD22" s="91"/>
      <c r="HZE22" s="91"/>
      <c r="HZF22" s="91"/>
      <c r="HZG22" s="91"/>
      <c r="HZH22" s="91"/>
      <c r="HZI22" s="91"/>
      <c r="HZJ22" s="91"/>
      <c r="HZK22" s="91"/>
      <c r="HZL22" s="91"/>
      <c r="HZM22" s="91"/>
      <c r="HZN22" s="91"/>
      <c r="HZO22" s="91"/>
      <c r="HZP22" s="91"/>
      <c r="HZQ22" s="91"/>
      <c r="HZR22" s="91"/>
      <c r="HZS22" s="91"/>
      <c r="HZT22" s="91"/>
      <c r="HZU22" s="91"/>
      <c r="HZV22" s="91"/>
      <c r="HZW22" s="91"/>
      <c r="HZX22" s="91"/>
      <c r="HZY22" s="91"/>
      <c r="HZZ22" s="91"/>
      <c r="IAA22" s="91"/>
      <c r="IAB22" s="91"/>
      <c r="IAC22" s="91"/>
      <c r="IAD22" s="91"/>
      <c r="IAE22" s="91"/>
      <c r="IAF22" s="91"/>
      <c r="IAG22" s="91"/>
      <c r="IAH22" s="91"/>
      <c r="IAI22" s="91"/>
      <c r="IAJ22" s="91"/>
      <c r="IAK22" s="91"/>
      <c r="IAL22" s="91"/>
      <c r="IAM22" s="91"/>
      <c r="IAN22" s="91"/>
      <c r="IAO22" s="91"/>
      <c r="IAP22" s="91"/>
      <c r="IAQ22" s="91"/>
      <c r="IAR22" s="91"/>
      <c r="IAS22" s="91"/>
      <c r="IAT22" s="91"/>
      <c r="IAU22" s="91"/>
      <c r="IAV22" s="91"/>
      <c r="IAW22" s="91"/>
      <c r="IAX22" s="91"/>
      <c r="IAY22" s="91"/>
      <c r="IAZ22" s="91"/>
      <c r="IBA22" s="91"/>
      <c r="IBB22" s="91"/>
      <c r="IBC22" s="91"/>
      <c r="IBD22" s="91"/>
      <c r="IBE22" s="91"/>
      <c r="IBF22" s="91"/>
      <c r="IBG22" s="91"/>
      <c r="IBH22" s="91"/>
      <c r="IBI22" s="91"/>
      <c r="IBJ22" s="91"/>
      <c r="IBK22" s="91"/>
      <c r="IBL22" s="91"/>
      <c r="IBM22" s="91"/>
      <c r="IBN22" s="91"/>
      <c r="IBO22" s="91"/>
      <c r="IBP22" s="91"/>
      <c r="IBQ22" s="91"/>
      <c r="IBR22" s="91"/>
      <c r="IBS22" s="91"/>
      <c r="IBT22" s="91"/>
      <c r="IBU22" s="91"/>
      <c r="IBV22" s="91"/>
      <c r="IBW22" s="91"/>
      <c r="IBX22" s="91"/>
      <c r="IBY22" s="91"/>
      <c r="IBZ22" s="91"/>
      <c r="ICA22" s="91"/>
      <c r="ICB22" s="91"/>
      <c r="ICC22" s="91"/>
      <c r="ICD22" s="91"/>
      <c r="ICE22" s="91"/>
      <c r="ICF22" s="91"/>
      <c r="ICG22" s="91"/>
      <c r="ICH22" s="91"/>
      <c r="ICI22" s="91"/>
      <c r="ICJ22" s="91"/>
      <c r="ICK22" s="91"/>
      <c r="ICL22" s="91"/>
      <c r="ICM22" s="91"/>
      <c r="ICN22" s="91"/>
      <c r="ICO22" s="91"/>
      <c r="ICP22" s="91"/>
      <c r="ICQ22" s="91"/>
      <c r="ICR22" s="91"/>
      <c r="ICS22" s="91"/>
      <c r="ICT22" s="91"/>
      <c r="ICU22" s="91"/>
      <c r="ICV22" s="91"/>
      <c r="ICW22" s="91"/>
      <c r="ICX22" s="91"/>
      <c r="ICY22" s="91"/>
      <c r="ICZ22" s="91"/>
      <c r="IDA22" s="91"/>
      <c r="IDB22" s="91"/>
      <c r="IDC22" s="91"/>
      <c r="IDD22" s="91"/>
      <c r="IDE22" s="91"/>
      <c r="IDF22" s="91"/>
      <c r="IDG22" s="91"/>
      <c r="IDH22" s="91"/>
      <c r="IDI22" s="91"/>
      <c r="IDJ22" s="91"/>
      <c r="IDK22" s="91"/>
      <c r="IDL22" s="91"/>
      <c r="IDM22" s="91"/>
      <c r="IDN22" s="91"/>
      <c r="IDO22" s="91"/>
      <c r="IDP22" s="91"/>
      <c r="IDQ22" s="91"/>
      <c r="IDR22" s="91"/>
      <c r="IDS22" s="91"/>
      <c r="IDT22" s="91"/>
      <c r="IDU22" s="91"/>
      <c r="IDV22" s="91"/>
      <c r="IDW22" s="91"/>
      <c r="IDX22" s="91"/>
      <c r="IDY22" s="91"/>
      <c r="IDZ22" s="91"/>
      <c r="IEA22" s="91"/>
      <c r="IEB22" s="91"/>
      <c r="IEC22" s="91"/>
      <c r="IED22" s="91"/>
      <c r="IEE22" s="91"/>
      <c r="IEF22" s="91"/>
      <c r="IEG22" s="91"/>
      <c r="IEH22" s="91"/>
      <c r="IEI22" s="91"/>
      <c r="IEJ22" s="91"/>
      <c r="IEK22" s="91"/>
      <c r="IEL22" s="91"/>
      <c r="IEM22" s="91"/>
      <c r="IEN22" s="91"/>
      <c r="IEO22" s="91"/>
      <c r="IEP22" s="91"/>
      <c r="IEQ22" s="91"/>
      <c r="IER22" s="91"/>
      <c r="IES22" s="91"/>
      <c r="IET22" s="91"/>
      <c r="IEU22" s="91"/>
      <c r="IEV22" s="91"/>
      <c r="IEW22" s="91"/>
      <c r="IEX22" s="91"/>
      <c r="IEY22" s="91"/>
      <c r="IEZ22" s="91"/>
      <c r="IFA22" s="91"/>
      <c r="IFB22" s="91"/>
      <c r="IFC22" s="91"/>
      <c r="IFD22" s="91"/>
      <c r="IFE22" s="91"/>
      <c r="IFF22" s="91"/>
      <c r="IFG22" s="91"/>
      <c r="IFH22" s="91"/>
      <c r="IFI22" s="91"/>
      <c r="IFJ22" s="91"/>
      <c r="IFK22" s="91"/>
      <c r="IFL22" s="91"/>
      <c r="IFM22" s="91"/>
      <c r="IFN22" s="91"/>
      <c r="IFO22" s="91"/>
      <c r="IFP22" s="91"/>
      <c r="IFQ22" s="91"/>
      <c r="IFR22" s="91"/>
      <c r="IFS22" s="91"/>
      <c r="IFT22" s="91"/>
      <c r="IFU22" s="91"/>
      <c r="IFV22" s="91"/>
      <c r="IFW22" s="91"/>
      <c r="IFX22" s="91"/>
      <c r="IFY22" s="91"/>
      <c r="IFZ22" s="91"/>
      <c r="IGA22" s="91"/>
      <c r="IGB22" s="91"/>
      <c r="IGC22" s="91"/>
      <c r="IGD22" s="91"/>
      <c r="IGE22" s="91"/>
      <c r="IGF22" s="91"/>
      <c r="IGG22" s="91"/>
      <c r="IGH22" s="91"/>
      <c r="IGI22" s="91"/>
      <c r="IGJ22" s="91"/>
      <c r="IGK22" s="91"/>
      <c r="IGL22" s="91"/>
      <c r="IGM22" s="91"/>
      <c r="IGN22" s="91"/>
      <c r="IGO22" s="91"/>
      <c r="IGP22" s="91"/>
      <c r="IGQ22" s="91"/>
      <c r="IGR22" s="91"/>
      <c r="IGS22" s="91"/>
      <c r="IGT22" s="91"/>
      <c r="IGU22" s="91"/>
      <c r="IGV22" s="91"/>
      <c r="IGW22" s="91"/>
      <c r="IGX22" s="91"/>
      <c r="IGY22" s="91"/>
      <c r="IGZ22" s="91"/>
      <c r="IHA22" s="91"/>
      <c r="IHB22" s="91"/>
      <c r="IHC22" s="91"/>
      <c r="IHD22" s="91"/>
      <c r="IHE22" s="91"/>
      <c r="IHF22" s="91"/>
      <c r="IHG22" s="91"/>
      <c r="IHH22" s="91"/>
      <c r="IHI22" s="91"/>
      <c r="IHJ22" s="91"/>
      <c r="IHK22" s="91"/>
      <c r="IHL22" s="91"/>
      <c r="IHM22" s="91"/>
      <c r="IHN22" s="91"/>
      <c r="IHO22" s="91"/>
      <c r="IHP22" s="91"/>
      <c r="IHQ22" s="91"/>
      <c r="IHR22" s="91"/>
      <c r="IHS22" s="91"/>
      <c r="IHT22" s="91"/>
      <c r="IHU22" s="91"/>
      <c r="IHV22" s="91"/>
      <c r="IHW22" s="91"/>
      <c r="IHX22" s="91"/>
      <c r="IHY22" s="91"/>
      <c r="IHZ22" s="91"/>
      <c r="IIA22" s="91"/>
      <c r="IIB22" s="91"/>
      <c r="IIC22" s="91"/>
      <c r="IID22" s="91"/>
      <c r="IIE22" s="91"/>
      <c r="IIF22" s="91"/>
      <c r="IIG22" s="91"/>
      <c r="IIH22" s="91"/>
      <c r="III22" s="91"/>
      <c r="IIJ22" s="91"/>
      <c r="IIK22" s="91"/>
      <c r="IIL22" s="91"/>
      <c r="IIM22" s="91"/>
      <c r="IIN22" s="91"/>
      <c r="IIO22" s="91"/>
      <c r="IIP22" s="91"/>
      <c r="IIQ22" s="91"/>
      <c r="IIR22" s="91"/>
      <c r="IIS22" s="91"/>
      <c r="IIT22" s="91"/>
      <c r="IIU22" s="91"/>
      <c r="IIV22" s="91"/>
      <c r="IIW22" s="91"/>
      <c r="IIX22" s="91"/>
      <c r="IIY22" s="91"/>
      <c r="IIZ22" s="91"/>
      <c r="IJA22" s="91"/>
      <c r="IJB22" s="91"/>
      <c r="IJC22" s="91"/>
      <c r="IJD22" s="91"/>
      <c r="IJE22" s="91"/>
      <c r="IJF22" s="91"/>
      <c r="IJG22" s="91"/>
      <c r="IJH22" s="91"/>
      <c r="IJI22" s="91"/>
      <c r="IJJ22" s="91"/>
      <c r="IJK22" s="91"/>
      <c r="IJL22" s="91"/>
      <c r="IJM22" s="91"/>
      <c r="IJN22" s="91"/>
      <c r="IJO22" s="91"/>
      <c r="IJP22" s="91"/>
      <c r="IJQ22" s="91"/>
      <c r="IJR22" s="91"/>
      <c r="IJS22" s="91"/>
      <c r="IJT22" s="91"/>
      <c r="IJU22" s="91"/>
      <c r="IJV22" s="91"/>
      <c r="IJW22" s="91"/>
      <c r="IJX22" s="91"/>
      <c r="IJY22" s="91"/>
      <c r="IJZ22" s="91"/>
      <c r="IKA22" s="91"/>
      <c r="IKB22" s="91"/>
      <c r="IKC22" s="91"/>
      <c r="IKD22" s="91"/>
      <c r="IKE22" s="91"/>
      <c r="IKF22" s="91"/>
      <c r="IKG22" s="91"/>
      <c r="IKH22" s="91"/>
      <c r="IKI22" s="91"/>
      <c r="IKJ22" s="91"/>
      <c r="IKK22" s="91"/>
      <c r="IKL22" s="91"/>
      <c r="IKM22" s="91"/>
      <c r="IKN22" s="91"/>
      <c r="IKO22" s="91"/>
      <c r="IKP22" s="91"/>
      <c r="IKQ22" s="91"/>
      <c r="IKR22" s="91"/>
      <c r="IKS22" s="91"/>
      <c r="IKT22" s="91"/>
      <c r="IKU22" s="91"/>
      <c r="IKV22" s="91"/>
      <c r="IKW22" s="91"/>
      <c r="IKX22" s="91"/>
      <c r="IKY22" s="91"/>
      <c r="IKZ22" s="91"/>
      <c r="ILA22" s="91"/>
      <c r="ILB22" s="91"/>
      <c r="ILC22" s="91"/>
      <c r="ILD22" s="91"/>
      <c r="ILE22" s="91"/>
      <c r="ILF22" s="91"/>
      <c r="ILG22" s="91"/>
      <c r="ILH22" s="91"/>
      <c r="ILI22" s="91"/>
      <c r="ILJ22" s="91"/>
      <c r="ILK22" s="91"/>
      <c r="ILL22" s="91"/>
      <c r="ILM22" s="91"/>
      <c r="ILN22" s="91"/>
      <c r="ILO22" s="91"/>
      <c r="ILP22" s="91"/>
      <c r="ILQ22" s="91"/>
      <c r="ILR22" s="91"/>
      <c r="ILS22" s="91"/>
      <c r="ILT22" s="91"/>
      <c r="ILU22" s="91"/>
      <c r="ILV22" s="91"/>
      <c r="ILW22" s="91"/>
      <c r="ILX22" s="91"/>
      <c r="ILY22" s="91"/>
      <c r="ILZ22" s="91"/>
      <c r="IMA22" s="91"/>
      <c r="IMB22" s="91"/>
      <c r="IMC22" s="91"/>
      <c r="IMD22" s="91"/>
      <c r="IME22" s="91"/>
      <c r="IMF22" s="91"/>
      <c r="IMG22" s="91"/>
      <c r="IMH22" s="91"/>
      <c r="IMI22" s="91"/>
      <c r="IMJ22" s="91"/>
      <c r="IMK22" s="91"/>
      <c r="IML22" s="91"/>
      <c r="IMM22" s="91"/>
      <c r="IMN22" s="91"/>
      <c r="IMO22" s="91"/>
      <c r="IMP22" s="91"/>
      <c r="IMQ22" s="91"/>
      <c r="IMR22" s="91"/>
      <c r="IMS22" s="91"/>
      <c r="IMT22" s="91"/>
      <c r="IMU22" s="91"/>
      <c r="IMV22" s="91"/>
      <c r="IMW22" s="91"/>
      <c r="IMX22" s="91"/>
      <c r="IMY22" s="91"/>
      <c r="IMZ22" s="91"/>
      <c r="INA22" s="91"/>
      <c r="INB22" s="91"/>
      <c r="INC22" s="91"/>
      <c r="IND22" s="91"/>
      <c r="INE22" s="91"/>
      <c r="INF22" s="91"/>
      <c r="ING22" s="91"/>
      <c r="INH22" s="91"/>
      <c r="INI22" s="91"/>
      <c r="INJ22" s="91"/>
      <c r="INK22" s="91"/>
      <c r="INL22" s="91"/>
      <c r="INM22" s="91"/>
      <c r="INN22" s="91"/>
      <c r="INO22" s="91"/>
      <c r="INP22" s="91"/>
      <c r="INQ22" s="91"/>
      <c r="INR22" s="91"/>
      <c r="INS22" s="91"/>
      <c r="INT22" s="91"/>
      <c r="INU22" s="91"/>
      <c r="INV22" s="91"/>
      <c r="INW22" s="91"/>
      <c r="INX22" s="91"/>
      <c r="INY22" s="91"/>
      <c r="INZ22" s="91"/>
      <c r="IOA22" s="91"/>
      <c r="IOB22" s="91"/>
      <c r="IOC22" s="91"/>
      <c r="IOD22" s="91"/>
      <c r="IOE22" s="91"/>
      <c r="IOF22" s="91"/>
      <c r="IOG22" s="91"/>
      <c r="IOH22" s="91"/>
      <c r="IOI22" s="91"/>
      <c r="IOJ22" s="91"/>
      <c r="IOK22" s="91"/>
      <c r="IOL22" s="91"/>
      <c r="IOM22" s="91"/>
      <c r="ION22" s="91"/>
      <c r="IOO22" s="91"/>
      <c r="IOP22" s="91"/>
      <c r="IOQ22" s="91"/>
      <c r="IOR22" s="91"/>
      <c r="IOS22" s="91"/>
      <c r="IOT22" s="91"/>
      <c r="IOU22" s="91"/>
      <c r="IOV22" s="91"/>
      <c r="IOW22" s="91"/>
      <c r="IOX22" s="91"/>
      <c r="IOY22" s="91"/>
      <c r="IOZ22" s="91"/>
      <c r="IPA22" s="91"/>
      <c r="IPB22" s="91"/>
      <c r="IPC22" s="91"/>
      <c r="IPD22" s="91"/>
      <c r="IPE22" s="91"/>
      <c r="IPF22" s="91"/>
      <c r="IPG22" s="91"/>
      <c r="IPH22" s="91"/>
      <c r="IPI22" s="91"/>
      <c r="IPJ22" s="91"/>
      <c r="IPK22" s="91"/>
      <c r="IPL22" s="91"/>
      <c r="IPM22" s="91"/>
      <c r="IPN22" s="91"/>
      <c r="IPO22" s="91"/>
      <c r="IPP22" s="91"/>
      <c r="IPQ22" s="91"/>
      <c r="IPR22" s="91"/>
      <c r="IPS22" s="91"/>
      <c r="IPT22" s="91"/>
      <c r="IPU22" s="91"/>
      <c r="IPV22" s="91"/>
      <c r="IPW22" s="91"/>
      <c r="IPX22" s="91"/>
      <c r="IPY22" s="91"/>
      <c r="IPZ22" s="91"/>
      <c r="IQA22" s="91"/>
      <c r="IQB22" s="91"/>
      <c r="IQC22" s="91"/>
      <c r="IQD22" s="91"/>
      <c r="IQE22" s="91"/>
      <c r="IQF22" s="91"/>
      <c r="IQG22" s="91"/>
      <c r="IQH22" s="91"/>
      <c r="IQI22" s="91"/>
      <c r="IQJ22" s="91"/>
      <c r="IQK22" s="91"/>
      <c r="IQL22" s="91"/>
      <c r="IQM22" s="91"/>
      <c r="IQN22" s="91"/>
      <c r="IQO22" s="91"/>
      <c r="IQP22" s="91"/>
      <c r="IQQ22" s="91"/>
      <c r="IQR22" s="91"/>
      <c r="IQS22" s="91"/>
      <c r="IQT22" s="91"/>
      <c r="IQU22" s="91"/>
      <c r="IQV22" s="91"/>
      <c r="IQW22" s="91"/>
      <c r="IQX22" s="91"/>
      <c r="IQY22" s="91"/>
      <c r="IQZ22" s="91"/>
      <c r="IRA22" s="91"/>
      <c r="IRB22" s="91"/>
      <c r="IRC22" s="91"/>
      <c r="IRD22" s="91"/>
      <c r="IRE22" s="91"/>
      <c r="IRF22" s="91"/>
      <c r="IRG22" s="91"/>
      <c r="IRH22" s="91"/>
      <c r="IRI22" s="91"/>
      <c r="IRJ22" s="91"/>
      <c r="IRK22" s="91"/>
      <c r="IRL22" s="91"/>
      <c r="IRM22" s="91"/>
      <c r="IRN22" s="91"/>
      <c r="IRO22" s="91"/>
      <c r="IRP22" s="91"/>
      <c r="IRQ22" s="91"/>
      <c r="IRR22" s="91"/>
      <c r="IRS22" s="91"/>
      <c r="IRT22" s="91"/>
      <c r="IRU22" s="91"/>
      <c r="IRV22" s="91"/>
      <c r="IRW22" s="91"/>
      <c r="IRX22" s="91"/>
      <c r="IRY22" s="91"/>
      <c r="IRZ22" s="91"/>
      <c r="ISA22" s="91"/>
      <c r="ISB22" s="91"/>
      <c r="ISC22" s="91"/>
      <c r="ISD22" s="91"/>
      <c r="ISE22" s="91"/>
      <c r="ISF22" s="91"/>
      <c r="ISG22" s="91"/>
      <c r="ISH22" s="91"/>
      <c r="ISI22" s="91"/>
      <c r="ISJ22" s="91"/>
      <c r="ISK22" s="91"/>
      <c r="ISL22" s="91"/>
      <c r="ISM22" s="91"/>
      <c r="ISN22" s="91"/>
      <c r="ISO22" s="91"/>
      <c r="ISP22" s="91"/>
      <c r="ISQ22" s="91"/>
      <c r="ISR22" s="91"/>
      <c r="ISS22" s="91"/>
      <c r="IST22" s="91"/>
      <c r="ISU22" s="91"/>
      <c r="ISV22" s="91"/>
      <c r="ISW22" s="91"/>
      <c r="ISX22" s="91"/>
      <c r="ISY22" s="91"/>
      <c r="ISZ22" s="91"/>
      <c r="ITA22" s="91"/>
      <c r="ITB22" s="91"/>
      <c r="ITC22" s="91"/>
      <c r="ITD22" s="91"/>
      <c r="ITE22" s="91"/>
      <c r="ITF22" s="91"/>
      <c r="ITG22" s="91"/>
      <c r="ITH22" s="91"/>
      <c r="ITI22" s="91"/>
      <c r="ITJ22" s="91"/>
      <c r="ITK22" s="91"/>
      <c r="ITL22" s="91"/>
      <c r="ITM22" s="91"/>
      <c r="ITN22" s="91"/>
      <c r="ITO22" s="91"/>
      <c r="ITP22" s="91"/>
      <c r="ITQ22" s="91"/>
      <c r="ITR22" s="91"/>
      <c r="ITS22" s="91"/>
      <c r="ITT22" s="91"/>
      <c r="ITU22" s="91"/>
      <c r="ITV22" s="91"/>
      <c r="ITW22" s="91"/>
      <c r="ITX22" s="91"/>
      <c r="ITY22" s="91"/>
      <c r="ITZ22" s="91"/>
      <c r="IUA22" s="91"/>
      <c r="IUB22" s="91"/>
      <c r="IUC22" s="91"/>
      <c r="IUD22" s="91"/>
      <c r="IUE22" s="91"/>
      <c r="IUF22" s="91"/>
      <c r="IUG22" s="91"/>
      <c r="IUH22" s="91"/>
      <c r="IUI22" s="91"/>
      <c r="IUJ22" s="91"/>
      <c r="IUK22" s="91"/>
      <c r="IUL22" s="91"/>
      <c r="IUM22" s="91"/>
      <c r="IUN22" s="91"/>
      <c r="IUO22" s="91"/>
      <c r="IUP22" s="91"/>
      <c r="IUQ22" s="91"/>
      <c r="IUR22" s="91"/>
      <c r="IUS22" s="91"/>
      <c r="IUT22" s="91"/>
      <c r="IUU22" s="91"/>
      <c r="IUV22" s="91"/>
      <c r="IUW22" s="91"/>
      <c r="IUX22" s="91"/>
      <c r="IUY22" s="91"/>
      <c r="IUZ22" s="91"/>
      <c r="IVA22" s="91"/>
      <c r="IVB22" s="91"/>
      <c r="IVC22" s="91"/>
      <c r="IVD22" s="91"/>
      <c r="IVE22" s="91"/>
      <c r="IVF22" s="91"/>
      <c r="IVG22" s="91"/>
      <c r="IVH22" s="91"/>
      <c r="IVI22" s="91"/>
      <c r="IVJ22" s="91"/>
      <c r="IVK22" s="91"/>
      <c r="IVL22" s="91"/>
      <c r="IVM22" s="91"/>
      <c r="IVN22" s="91"/>
      <c r="IVO22" s="91"/>
      <c r="IVP22" s="91"/>
      <c r="IVQ22" s="91"/>
      <c r="IVR22" s="91"/>
      <c r="IVS22" s="91"/>
      <c r="IVT22" s="91"/>
      <c r="IVU22" s="91"/>
      <c r="IVV22" s="91"/>
      <c r="IVW22" s="91"/>
      <c r="IVX22" s="91"/>
      <c r="IVY22" s="91"/>
      <c r="IVZ22" s="91"/>
      <c r="IWA22" s="91"/>
      <c r="IWB22" s="91"/>
      <c r="IWC22" s="91"/>
      <c r="IWD22" s="91"/>
      <c r="IWE22" s="91"/>
      <c r="IWF22" s="91"/>
      <c r="IWG22" s="91"/>
      <c r="IWH22" s="91"/>
      <c r="IWI22" s="91"/>
      <c r="IWJ22" s="91"/>
      <c r="IWK22" s="91"/>
      <c r="IWL22" s="91"/>
      <c r="IWM22" s="91"/>
      <c r="IWN22" s="91"/>
      <c r="IWO22" s="91"/>
      <c r="IWP22" s="91"/>
      <c r="IWQ22" s="91"/>
      <c r="IWR22" s="91"/>
      <c r="IWS22" s="91"/>
      <c r="IWT22" s="91"/>
      <c r="IWU22" s="91"/>
      <c r="IWV22" s="91"/>
      <c r="IWW22" s="91"/>
      <c r="IWX22" s="91"/>
      <c r="IWY22" s="91"/>
      <c r="IWZ22" s="91"/>
      <c r="IXA22" s="91"/>
      <c r="IXB22" s="91"/>
      <c r="IXC22" s="91"/>
      <c r="IXD22" s="91"/>
      <c r="IXE22" s="91"/>
      <c r="IXF22" s="91"/>
      <c r="IXG22" s="91"/>
      <c r="IXH22" s="91"/>
      <c r="IXI22" s="91"/>
      <c r="IXJ22" s="91"/>
      <c r="IXK22" s="91"/>
      <c r="IXL22" s="91"/>
      <c r="IXM22" s="91"/>
      <c r="IXN22" s="91"/>
      <c r="IXO22" s="91"/>
      <c r="IXP22" s="91"/>
      <c r="IXQ22" s="91"/>
      <c r="IXR22" s="91"/>
      <c r="IXS22" s="91"/>
      <c r="IXT22" s="91"/>
      <c r="IXU22" s="91"/>
      <c r="IXV22" s="91"/>
      <c r="IXW22" s="91"/>
      <c r="IXX22" s="91"/>
      <c r="IXY22" s="91"/>
      <c r="IXZ22" s="91"/>
      <c r="IYA22" s="91"/>
      <c r="IYB22" s="91"/>
      <c r="IYC22" s="91"/>
      <c r="IYD22" s="91"/>
      <c r="IYE22" s="91"/>
      <c r="IYF22" s="91"/>
      <c r="IYG22" s="91"/>
      <c r="IYH22" s="91"/>
      <c r="IYI22" s="91"/>
      <c r="IYJ22" s="91"/>
      <c r="IYK22" s="91"/>
      <c r="IYL22" s="91"/>
      <c r="IYM22" s="91"/>
      <c r="IYN22" s="91"/>
      <c r="IYO22" s="91"/>
      <c r="IYP22" s="91"/>
      <c r="IYQ22" s="91"/>
      <c r="IYR22" s="91"/>
      <c r="IYS22" s="91"/>
      <c r="IYT22" s="91"/>
      <c r="IYU22" s="91"/>
      <c r="IYV22" s="91"/>
      <c r="IYW22" s="91"/>
      <c r="IYX22" s="91"/>
      <c r="IYY22" s="91"/>
      <c r="IYZ22" s="91"/>
      <c r="IZA22" s="91"/>
      <c r="IZB22" s="91"/>
      <c r="IZC22" s="91"/>
      <c r="IZD22" s="91"/>
      <c r="IZE22" s="91"/>
      <c r="IZF22" s="91"/>
      <c r="IZG22" s="91"/>
      <c r="IZH22" s="91"/>
      <c r="IZI22" s="91"/>
      <c r="IZJ22" s="91"/>
      <c r="IZK22" s="91"/>
      <c r="IZL22" s="91"/>
      <c r="IZM22" s="91"/>
      <c r="IZN22" s="91"/>
      <c r="IZO22" s="91"/>
      <c r="IZP22" s="91"/>
      <c r="IZQ22" s="91"/>
      <c r="IZR22" s="91"/>
      <c r="IZS22" s="91"/>
      <c r="IZT22" s="91"/>
      <c r="IZU22" s="91"/>
      <c r="IZV22" s="91"/>
      <c r="IZW22" s="91"/>
      <c r="IZX22" s="91"/>
      <c r="IZY22" s="91"/>
      <c r="IZZ22" s="91"/>
      <c r="JAA22" s="91"/>
      <c r="JAB22" s="91"/>
      <c r="JAC22" s="91"/>
      <c r="JAD22" s="91"/>
      <c r="JAE22" s="91"/>
      <c r="JAF22" s="91"/>
      <c r="JAG22" s="91"/>
      <c r="JAH22" s="91"/>
      <c r="JAI22" s="91"/>
      <c r="JAJ22" s="91"/>
      <c r="JAK22" s="91"/>
      <c r="JAL22" s="91"/>
      <c r="JAM22" s="91"/>
      <c r="JAN22" s="91"/>
      <c r="JAO22" s="91"/>
      <c r="JAP22" s="91"/>
      <c r="JAQ22" s="91"/>
      <c r="JAR22" s="91"/>
      <c r="JAS22" s="91"/>
      <c r="JAT22" s="91"/>
      <c r="JAU22" s="91"/>
      <c r="JAV22" s="91"/>
      <c r="JAW22" s="91"/>
      <c r="JAX22" s="91"/>
      <c r="JAY22" s="91"/>
      <c r="JAZ22" s="91"/>
      <c r="JBA22" s="91"/>
      <c r="JBB22" s="91"/>
      <c r="JBC22" s="91"/>
      <c r="JBD22" s="91"/>
      <c r="JBE22" s="91"/>
      <c r="JBF22" s="91"/>
      <c r="JBG22" s="91"/>
      <c r="JBH22" s="91"/>
      <c r="JBI22" s="91"/>
      <c r="JBJ22" s="91"/>
      <c r="JBK22" s="91"/>
      <c r="JBL22" s="91"/>
      <c r="JBM22" s="91"/>
      <c r="JBN22" s="91"/>
      <c r="JBO22" s="91"/>
      <c r="JBP22" s="91"/>
      <c r="JBQ22" s="91"/>
      <c r="JBR22" s="91"/>
      <c r="JBS22" s="91"/>
      <c r="JBT22" s="91"/>
      <c r="JBU22" s="91"/>
      <c r="JBV22" s="91"/>
      <c r="JBW22" s="91"/>
      <c r="JBX22" s="91"/>
      <c r="JBY22" s="91"/>
      <c r="JBZ22" s="91"/>
      <c r="JCA22" s="91"/>
      <c r="JCB22" s="91"/>
      <c r="JCC22" s="91"/>
      <c r="JCD22" s="91"/>
      <c r="JCE22" s="91"/>
      <c r="JCF22" s="91"/>
      <c r="JCG22" s="91"/>
      <c r="JCH22" s="91"/>
      <c r="JCI22" s="91"/>
      <c r="JCJ22" s="91"/>
      <c r="JCK22" s="91"/>
      <c r="JCL22" s="91"/>
      <c r="JCM22" s="91"/>
      <c r="JCN22" s="91"/>
      <c r="JCO22" s="91"/>
      <c r="JCP22" s="91"/>
      <c r="JCQ22" s="91"/>
      <c r="JCR22" s="91"/>
      <c r="JCS22" s="91"/>
      <c r="JCT22" s="91"/>
      <c r="JCU22" s="91"/>
      <c r="JCV22" s="91"/>
      <c r="JCW22" s="91"/>
      <c r="JCX22" s="91"/>
      <c r="JCY22" s="91"/>
      <c r="JCZ22" s="91"/>
      <c r="JDA22" s="91"/>
      <c r="JDB22" s="91"/>
      <c r="JDC22" s="91"/>
      <c r="JDD22" s="91"/>
      <c r="JDE22" s="91"/>
      <c r="JDF22" s="91"/>
      <c r="JDG22" s="91"/>
      <c r="JDH22" s="91"/>
      <c r="JDI22" s="91"/>
      <c r="JDJ22" s="91"/>
      <c r="JDK22" s="91"/>
      <c r="JDL22" s="91"/>
      <c r="JDM22" s="91"/>
      <c r="JDN22" s="91"/>
      <c r="JDO22" s="91"/>
      <c r="JDP22" s="91"/>
      <c r="JDQ22" s="91"/>
      <c r="JDR22" s="91"/>
      <c r="JDS22" s="91"/>
      <c r="JDT22" s="91"/>
      <c r="JDU22" s="91"/>
      <c r="JDV22" s="91"/>
      <c r="JDW22" s="91"/>
      <c r="JDX22" s="91"/>
      <c r="JDY22" s="91"/>
      <c r="JDZ22" s="91"/>
      <c r="JEA22" s="91"/>
      <c r="JEB22" s="91"/>
      <c r="JEC22" s="91"/>
      <c r="JED22" s="91"/>
      <c r="JEE22" s="91"/>
      <c r="JEF22" s="91"/>
      <c r="JEG22" s="91"/>
      <c r="JEH22" s="91"/>
      <c r="JEI22" s="91"/>
      <c r="JEJ22" s="91"/>
      <c r="JEK22" s="91"/>
      <c r="JEL22" s="91"/>
      <c r="JEM22" s="91"/>
      <c r="JEN22" s="91"/>
      <c r="JEO22" s="91"/>
      <c r="JEP22" s="91"/>
      <c r="JEQ22" s="91"/>
      <c r="JER22" s="91"/>
      <c r="JES22" s="91"/>
      <c r="JET22" s="91"/>
      <c r="JEU22" s="91"/>
      <c r="JEV22" s="91"/>
      <c r="JEW22" s="91"/>
      <c r="JEX22" s="91"/>
      <c r="JEY22" s="91"/>
      <c r="JEZ22" s="91"/>
      <c r="JFA22" s="91"/>
      <c r="JFB22" s="91"/>
      <c r="JFC22" s="91"/>
      <c r="JFD22" s="91"/>
      <c r="JFE22" s="91"/>
      <c r="JFF22" s="91"/>
      <c r="JFG22" s="91"/>
      <c r="JFH22" s="91"/>
      <c r="JFI22" s="91"/>
      <c r="JFJ22" s="91"/>
      <c r="JFK22" s="91"/>
      <c r="JFL22" s="91"/>
      <c r="JFM22" s="91"/>
      <c r="JFN22" s="91"/>
      <c r="JFO22" s="91"/>
      <c r="JFP22" s="91"/>
      <c r="JFQ22" s="91"/>
      <c r="JFR22" s="91"/>
      <c r="JFS22" s="91"/>
      <c r="JFT22" s="91"/>
      <c r="JFU22" s="91"/>
      <c r="JFV22" s="91"/>
      <c r="JFW22" s="91"/>
      <c r="JFX22" s="91"/>
      <c r="JFY22" s="91"/>
      <c r="JFZ22" s="91"/>
      <c r="JGA22" s="91"/>
      <c r="JGB22" s="91"/>
      <c r="JGC22" s="91"/>
      <c r="JGD22" s="91"/>
      <c r="JGE22" s="91"/>
      <c r="JGF22" s="91"/>
      <c r="JGG22" s="91"/>
      <c r="JGH22" s="91"/>
      <c r="JGI22" s="91"/>
      <c r="JGJ22" s="91"/>
      <c r="JGK22" s="91"/>
      <c r="JGL22" s="91"/>
      <c r="JGM22" s="91"/>
      <c r="JGN22" s="91"/>
      <c r="JGO22" s="91"/>
      <c r="JGP22" s="91"/>
      <c r="JGQ22" s="91"/>
      <c r="JGR22" s="91"/>
      <c r="JGS22" s="91"/>
      <c r="JGT22" s="91"/>
      <c r="JGU22" s="91"/>
      <c r="JGV22" s="91"/>
      <c r="JGW22" s="91"/>
      <c r="JGX22" s="91"/>
      <c r="JGY22" s="91"/>
      <c r="JGZ22" s="91"/>
      <c r="JHA22" s="91"/>
      <c r="JHB22" s="91"/>
      <c r="JHC22" s="91"/>
      <c r="JHD22" s="91"/>
      <c r="JHE22" s="91"/>
      <c r="JHF22" s="91"/>
      <c r="JHG22" s="91"/>
      <c r="JHH22" s="91"/>
      <c r="JHI22" s="91"/>
      <c r="JHJ22" s="91"/>
      <c r="JHK22" s="91"/>
      <c r="JHL22" s="91"/>
      <c r="JHM22" s="91"/>
      <c r="JHN22" s="91"/>
      <c r="JHO22" s="91"/>
      <c r="JHP22" s="91"/>
      <c r="JHQ22" s="91"/>
      <c r="JHR22" s="91"/>
      <c r="JHS22" s="91"/>
      <c r="JHT22" s="91"/>
      <c r="JHU22" s="91"/>
      <c r="JHV22" s="91"/>
      <c r="JHW22" s="91"/>
      <c r="JHX22" s="91"/>
      <c r="JHY22" s="91"/>
      <c r="JHZ22" s="91"/>
      <c r="JIA22" s="91"/>
      <c r="JIB22" s="91"/>
      <c r="JIC22" s="91"/>
      <c r="JID22" s="91"/>
      <c r="JIE22" s="91"/>
      <c r="JIF22" s="91"/>
      <c r="JIG22" s="91"/>
      <c r="JIH22" s="91"/>
      <c r="JII22" s="91"/>
      <c r="JIJ22" s="91"/>
      <c r="JIK22" s="91"/>
      <c r="JIL22" s="91"/>
      <c r="JIM22" s="91"/>
      <c r="JIN22" s="91"/>
      <c r="JIO22" s="91"/>
      <c r="JIP22" s="91"/>
      <c r="JIQ22" s="91"/>
      <c r="JIR22" s="91"/>
      <c r="JIS22" s="91"/>
      <c r="JIT22" s="91"/>
      <c r="JIU22" s="91"/>
      <c r="JIV22" s="91"/>
      <c r="JIW22" s="91"/>
      <c r="JIX22" s="91"/>
      <c r="JIY22" s="91"/>
      <c r="JIZ22" s="91"/>
      <c r="JJA22" s="91"/>
      <c r="JJB22" s="91"/>
      <c r="JJC22" s="91"/>
      <c r="JJD22" s="91"/>
      <c r="JJE22" s="91"/>
      <c r="JJF22" s="91"/>
      <c r="JJG22" s="91"/>
      <c r="JJH22" s="91"/>
      <c r="JJI22" s="91"/>
      <c r="JJJ22" s="91"/>
      <c r="JJK22" s="91"/>
      <c r="JJL22" s="91"/>
      <c r="JJM22" s="91"/>
      <c r="JJN22" s="91"/>
      <c r="JJO22" s="91"/>
      <c r="JJP22" s="91"/>
      <c r="JJQ22" s="91"/>
      <c r="JJR22" s="91"/>
      <c r="JJS22" s="91"/>
      <c r="JJT22" s="91"/>
      <c r="JJU22" s="91"/>
      <c r="JJV22" s="91"/>
      <c r="JJW22" s="91"/>
      <c r="JJX22" s="91"/>
      <c r="JJY22" s="91"/>
      <c r="JJZ22" s="91"/>
      <c r="JKA22" s="91"/>
      <c r="JKB22" s="91"/>
      <c r="JKC22" s="91"/>
      <c r="JKD22" s="91"/>
      <c r="JKE22" s="91"/>
      <c r="JKF22" s="91"/>
      <c r="JKG22" s="91"/>
      <c r="JKH22" s="91"/>
      <c r="JKI22" s="91"/>
      <c r="JKJ22" s="91"/>
      <c r="JKK22" s="91"/>
      <c r="JKL22" s="91"/>
      <c r="JKM22" s="91"/>
      <c r="JKN22" s="91"/>
      <c r="JKO22" s="91"/>
      <c r="JKP22" s="91"/>
      <c r="JKQ22" s="91"/>
      <c r="JKR22" s="91"/>
      <c r="JKS22" s="91"/>
      <c r="JKT22" s="91"/>
      <c r="JKU22" s="91"/>
      <c r="JKV22" s="91"/>
      <c r="JKW22" s="91"/>
      <c r="JKX22" s="91"/>
      <c r="JKY22" s="91"/>
      <c r="JKZ22" s="91"/>
      <c r="JLA22" s="91"/>
      <c r="JLB22" s="91"/>
      <c r="JLC22" s="91"/>
      <c r="JLD22" s="91"/>
      <c r="JLE22" s="91"/>
      <c r="JLF22" s="91"/>
      <c r="JLG22" s="91"/>
      <c r="JLH22" s="91"/>
      <c r="JLI22" s="91"/>
      <c r="JLJ22" s="91"/>
      <c r="JLK22" s="91"/>
      <c r="JLL22" s="91"/>
      <c r="JLM22" s="91"/>
      <c r="JLN22" s="91"/>
      <c r="JLO22" s="91"/>
      <c r="JLP22" s="91"/>
      <c r="JLQ22" s="91"/>
      <c r="JLR22" s="91"/>
      <c r="JLS22" s="91"/>
      <c r="JLT22" s="91"/>
      <c r="JLU22" s="91"/>
      <c r="JLV22" s="91"/>
      <c r="JLW22" s="91"/>
      <c r="JLX22" s="91"/>
      <c r="JLY22" s="91"/>
      <c r="JLZ22" s="91"/>
      <c r="JMA22" s="91"/>
      <c r="JMB22" s="91"/>
      <c r="JMC22" s="91"/>
      <c r="JMD22" s="91"/>
      <c r="JME22" s="91"/>
      <c r="JMF22" s="91"/>
      <c r="JMG22" s="91"/>
      <c r="JMH22" s="91"/>
      <c r="JMI22" s="91"/>
      <c r="JMJ22" s="91"/>
      <c r="JMK22" s="91"/>
      <c r="JML22" s="91"/>
      <c r="JMM22" s="91"/>
      <c r="JMN22" s="91"/>
      <c r="JMO22" s="91"/>
      <c r="JMP22" s="91"/>
      <c r="JMQ22" s="91"/>
      <c r="JMR22" s="91"/>
      <c r="JMS22" s="91"/>
      <c r="JMT22" s="91"/>
      <c r="JMU22" s="91"/>
      <c r="JMV22" s="91"/>
      <c r="JMW22" s="91"/>
      <c r="JMX22" s="91"/>
      <c r="JMY22" s="91"/>
      <c r="JMZ22" s="91"/>
      <c r="JNA22" s="91"/>
      <c r="JNB22" s="91"/>
      <c r="JNC22" s="91"/>
      <c r="JND22" s="91"/>
      <c r="JNE22" s="91"/>
      <c r="JNF22" s="91"/>
      <c r="JNG22" s="91"/>
      <c r="JNH22" s="91"/>
      <c r="JNI22" s="91"/>
      <c r="JNJ22" s="91"/>
      <c r="JNK22" s="91"/>
      <c r="JNL22" s="91"/>
      <c r="JNM22" s="91"/>
      <c r="JNN22" s="91"/>
      <c r="JNO22" s="91"/>
      <c r="JNP22" s="91"/>
      <c r="JNQ22" s="91"/>
      <c r="JNR22" s="91"/>
      <c r="JNS22" s="91"/>
      <c r="JNT22" s="91"/>
      <c r="JNU22" s="91"/>
      <c r="JNV22" s="91"/>
      <c r="JNW22" s="91"/>
      <c r="JNX22" s="91"/>
      <c r="JNY22" s="91"/>
      <c r="JNZ22" s="91"/>
      <c r="JOA22" s="91"/>
      <c r="JOB22" s="91"/>
      <c r="JOC22" s="91"/>
      <c r="JOD22" s="91"/>
      <c r="JOE22" s="91"/>
      <c r="JOF22" s="91"/>
      <c r="JOG22" s="91"/>
      <c r="JOH22" s="91"/>
      <c r="JOI22" s="91"/>
      <c r="JOJ22" s="91"/>
      <c r="JOK22" s="91"/>
      <c r="JOL22" s="91"/>
      <c r="JOM22" s="91"/>
      <c r="JON22" s="91"/>
      <c r="JOO22" s="91"/>
      <c r="JOP22" s="91"/>
      <c r="JOQ22" s="91"/>
      <c r="JOR22" s="91"/>
      <c r="JOS22" s="91"/>
      <c r="JOT22" s="91"/>
      <c r="JOU22" s="91"/>
      <c r="JOV22" s="91"/>
      <c r="JOW22" s="91"/>
      <c r="JOX22" s="91"/>
      <c r="JOY22" s="91"/>
      <c r="JOZ22" s="91"/>
      <c r="JPA22" s="91"/>
      <c r="JPB22" s="91"/>
      <c r="JPC22" s="91"/>
      <c r="JPD22" s="91"/>
      <c r="JPE22" s="91"/>
      <c r="JPF22" s="91"/>
      <c r="JPG22" s="91"/>
      <c r="JPH22" s="91"/>
      <c r="JPI22" s="91"/>
      <c r="JPJ22" s="91"/>
      <c r="JPK22" s="91"/>
      <c r="JPL22" s="91"/>
      <c r="JPM22" s="91"/>
      <c r="JPN22" s="91"/>
      <c r="JPO22" s="91"/>
      <c r="JPP22" s="91"/>
      <c r="JPQ22" s="91"/>
      <c r="JPR22" s="91"/>
      <c r="JPS22" s="91"/>
      <c r="JPT22" s="91"/>
      <c r="JPU22" s="91"/>
      <c r="JPV22" s="91"/>
      <c r="JPW22" s="91"/>
      <c r="JPX22" s="91"/>
      <c r="JPY22" s="91"/>
      <c r="JPZ22" s="91"/>
      <c r="JQA22" s="91"/>
      <c r="JQB22" s="91"/>
      <c r="JQC22" s="91"/>
      <c r="JQD22" s="91"/>
      <c r="JQE22" s="91"/>
      <c r="JQF22" s="91"/>
      <c r="JQG22" s="91"/>
      <c r="JQH22" s="91"/>
      <c r="JQI22" s="91"/>
      <c r="JQJ22" s="91"/>
      <c r="JQK22" s="91"/>
      <c r="JQL22" s="91"/>
      <c r="JQM22" s="91"/>
      <c r="JQN22" s="91"/>
      <c r="JQO22" s="91"/>
      <c r="JQP22" s="91"/>
      <c r="JQQ22" s="91"/>
      <c r="JQR22" s="91"/>
      <c r="JQS22" s="91"/>
      <c r="JQT22" s="91"/>
      <c r="JQU22" s="91"/>
      <c r="JQV22" s="91"/>
      <c r="JQW22" s="91"/>
      <c r="JQX22" s="91"/>
      <c r="JQY22" s="91"/>
      <c r="JQZ22" s="91"/>
      <c r="JRA22" s="91"/>
      <c r="JRB22" s="91"/>
      <c r="JRC22" s="91"/>
      <c r="JRD22" s="91"/>
      <c r="JRE22" s="91"/>
      <c r="JRF22" s="91"/>
      <c r="JRG22" s="91"/>
      <c r="JRH22" s="91"/>
      <c r="JRI22" s="91"/>
      <c r="JRJ22" s="91"/>
      <c r="JRK22" s="91"/>
      <c r="JRL22" s="91"/>
      <c r="JRM22" s="91"/>
      <c r="JRN22" s="91"/>
      <c r="JRO22" s="91"/>
      <c r="JRP22" s="91"/>
      <c r="JRQ22" s="91"/>
      <c r="JRR22" s="91"/>
      <c r="JRS22" s="91"/>
      <c r="JRT22" s="91"/>
      <c r="JRU22" s="91"/>
      <c r="JRV22" s="91"/>
      <c r="JRW22" s="91"/>
      <c r="JRX22" s="91"/>
      <c r="JRY22" s="91"/>
      <c r="JRZ22" s="91"/>
      <c r="JSA22" s="91"/>
      <c r="JSB22" s="91"/>
      <c r="JSC22" s="91"/>
      <c r="JSD22" s="91"/>
      <c r="JSE22" s="91"/>
      <c r="JSF22" s="91"/>
      <c r="JSG22" s="91"/>
      <c r="JSH22" s="91"/>
      <c r="JSI22" s="91"/>
      <c r="JSJ22" s="91"/>
      <c r="JSK22" s="91"/>
      <c r="JSL22" s="91"/>
      <c r="JSM22" s="91"/>
      <c r="JSN22" s="91"/>
      <c r="JSO22" s="91"/>
      <c r="JSP22" s="91"/>
      <c r="JSQ22" s="91"/>
      <c r="JSR22" s="91"/>
      <c r="JSS22" s="91"/>
      <c r="JST22" s="91"/>
      <c r="JSU22" s="91"/>
      <c r="JSV22" s="91"/>
      <c r="JSW22" s="91"/>
      <c r="JSX22" s="91"/>
      <c r="JSY22" s="91"/>
      <c r="JSZ22" s="91"/>
      <c r="JTA22" s="91"/>
      <c r="JTB22" s="91"/>
      <c r="JTC22" s="91"/>
      <c r="JTD22" s="91"/>
      <c r="JTE22" s="91"/>
      <c r="JTF22" s="91"/>
      <c r="JTG22" s="91"/>
      <c r="JTH22" s="91"/>
      <c r="JTI22" s="91"/>
      <c r="JTJ22" s="91"/>
      <c r="JTK22" s="91"/>
      <c r="JTL22" s="91"/>
      <c r="JTM22" s="91"/>
      <c r="JTN22" s="91"/>
      <c r="JTO22" s="91"/>
      <c r="JTP22" s="91"/>
      <c r="JTQ22" s="91"/>
      <c r="JTR22" s="91"/>
      <c r="JTS22" s="91"/>
      <c r="JTT22" s="91"/>
      <c r="JTU22" s="91"/>
      <c r="JTV22" s="91"/>
      <c r="JTW22" s="91"/>
      <c r="JTX22" s="91"/>
      <c r="JTY22" s="91"/>
      <c r="JTZ22" s="91"/>
      <c r="JUA22" s="91"/>
      <c r="JUB22" s="91"/>
      <c r="JUC22" s="91"/>
      <c r="JUD22" s="91"/>
      <c r="JUE22" s="91"/>
      <c r="JUF22" s="91"/>
      <c r="JUG22" s="91"/>
      <c r="JUH22" s="91"/>
      <c r="JUI22" s="91"/>
      <c r="JUJ22" s="91"/>
      <c r="JUK22" s="91"/>
      <c r="JUL22" s="91"/>
      <c r="JUM22" s="91"/>
      <c r="JUN22" s="91"/>
      <c r="JUO22" s="91"/>
      <c r="JUP22" s="91"/>
      <c r="JUQ22" s="91"/>
      <c r="JUR22" s="91"/>
      <c r="JUS22" s="91"/>
      <c r="JUT22" s="91"/>
      <c r="JUU22" s="91"/>
      <c r="JUV22" s="91"/>
      <c r="JUW22" s="91"/>
      <c r="JUX22" s="91"/>
      <c r="JUY22" s="91"/>
      <c r="JUZ22" s="91"/>
      <c r="JVA22" s="91"/>
      <c r="JVB22" s="91"/>
      <c r="JVC22" s="91"/>
      <c r="JVD22" s="91"/>
      <c r="JVE22" s="91"/>
      <c r="JVF22" s="91"/>
      <c r="JVG22" s="91"/>
      <c r="JVH22" s="91"/>
      <c r="JVI22" s="91"/>
      <c r="JVJ22" s="91"/>
      <c r="JVK22" s="91"/>
      <c r="JVL22" s="91"/>
      <c r="JVM22" s="91"/>
      <c r="JVN22" s="91"/>
      <c r="JVO22" s="91"/>
      <c r="JVP22" s="91"/>
      <c r="JVQ22" s="91"/>
      <c r="JVR22" s="91"/>
      <c r="JVS22" s="91"/>
      <c r="JVT22" s="91"/>
      <c r="JVU22" s="91"/>
      <c r="JVV22" s="91"/>
      <c r="JVW22" s="91"/>
      <c r="JVX22" s="91"/>
      <c r="JVY22" s="91"/>
      <c r="JVZ22" s="91"/>
      <c r="JWA22" s="91"/>
      <c r="JWB22" s="91"/>
      <c r="JWC22" s="91"/>
      <c r="JWD22" s="91"/>
      <c r="JWE22" s="91"/>
      <c r="JWF22" s="91"/>
      <c r="JWG22" s="91"/>
      <c r="JWH22" s="91"/>
      <c r="JWI22" s="91"/>
      <c r="JWJ22" s="91"/>
      <c r="JWK22" s="91"/>
      <c r="JWL22" s="91"/>
      <c r="JWM22" s="91"/>
      <c r="JWN22" s="91"/>
      <c r="JWO22" s="91"/>
      <c r="JWP22" s="91"/>
      <c r="JWQ22" s="91"/>
      <c r="JWR22" s="91"/>
      <c r="JWS22" s="91"/>
      <c r="JWT22" s="91"/>
      <c r="JWU22" s="91"/>
      <c r="JWV22" s="91"/>
      <c r="JWW22" s="91"/>
      <c r="JWX22" s="91"/>
      <c r="JWY22" s="91"/>
      <c r="JWZ22" s="91"/>
      <c r="JXA22" s="91"/>
      <c r="JXB22" s="91"/>
      <c r="JXC22" s="91"/>
      <c r="JXD22" s="91"/>
      <c r="JXE22" s="91"/>
      <c r="JXF22" s="91"/>
      <c r="JXG22" s="91"/>
      <c r="JXH22" s="91"/>
      <c r="JXI22" s="91"/>
      <c r="JXJ22" s="91"/>
      <c r="JXK22" s="91"/>
      <c r="JXL22" s="91"/>
      <c r="JXM22" s="91"/>
      <c r="JXN22" s="91"/>
      <c r="JXO22" s="91"/>
      <c r="JXP22" s="91"/>
      <c r="JXQ22" s="91"/>
      <c r="JXR22" s="91"/>
      <c r="JXS22" s="91"/>
      <c r="JXT22" s="91"/>
      <c r="JXU22" s="91"/>
      <c r="JXV22" s="91"/>
      <c r="JXW22" s="91"/>
      <c r="JXX22" s="91"/>
      <c r="JXY22" s="91"/>
      <c r="JXZ22" s="91"/>
      <c r="JYA22" s="91"/>
      <c r="JYB22" s="91"/>
      <c r="JYC22" s="91"/>
      <c r="JYD22" s="91"/>
      <c r="JYE22" s="91"/>
      <c r="JYF22" s="91"/>
      <c r="JYG22" s="91"/>
      <c r="JYH22" s="91"/>
      <c r="JYI22" s="91"/>
      <c r="JYJ22" s="91"/>
      <c r="JYK22" s="91"/>
      <c r="JYL22" s="91"/>
      <c r="JYM22" s="91"/>
      <c r="JYN22" s="91"/>
      <c r="JYO22" s="91"/>
      <c r="JYP22" s="91"/>
      <c r="JYQ22" s="91"/>
      <c r="JYR22" s="91"/>
      <c r="JYS22" s="91"/>
      <c r="JYT22" s="91"/>
      <c r="JYU22" s="91"/>
      <c r="JYV22" s="91"/>
      <c r="JYW22" s="91"/>
      <c r="JYX22" s="91"/>
      <c r="JYY22" s="91"/>
      <c r="JYZ22" s="91"/>
      <c r="JZA22" s="91"/>
      <c r="JZB22" s="91"/>
      <c r="JZC22" s="91"/>
      <c r="JZD22" s="91"/>
      <c r="JZE22" s="91"/>
      <c r="JZF22" s="91"/>
      <c r="JZG22" s="91"/>
      <c r="JZH22" s="91"/>
      <c r="JZI22" s="91"/>
      <c r="JZJ22" s="91"/>
      <c r="JZK22" s="91"/>
      <c r="JZL22" s="91"/>
      <c r="JZM22" s="91"/>
      <c r="JZN22" s="91"/>
      <c r="JZO22" s="91"/>
      <c r="JZP22" s="91"/>
      <c r="JZQ22" s="91"/>
      <c r="JZR22" s="91"/>
      <c r="JZS22" s="91"/>
      <c r="JZT22" s="91"/>
      <c r="JZU22" s="91"/>
      <c r="JZV22" s="91"/>
      <c r="JZW22" s="91"/>
      <c r="JZX22" s="91"/>
      <c r="JZY22" s="91"/>
      <c r="JZZ22" s="91"/>
      <c r="KAA22" s="91"/>
      <c r="KAB22" s="91"/>
      <c r="KAC22" s="91"/>
      <c r="KAD22" s="91"/>
      <c r="KAE22" s="91"/>
      <c r="KAF22" s="91"/>
      <c r="KAG22" s="91"/>
      <c r="KAH22" s="91"/>
      <c r="KAI22" s="91"/>
      <c r="KAJ22" s="91"/>
      <c r="KAK22" s="91"/>
      <c r="KAL22" s="91"/>
      <c r="KAM22" s="91"/>
      <c r="KAN22" s="91"/>
      <c r="KAO22" s="91"/>
      <c r="KAP22" s="91"/>
      <c r="KAQ22" s="91"/>
      <c r="KAR22" s="91"/>
      <c r="KAS22" s="91"/>
      <c r="KAT22" s="91"/>
      <c r="KAU22" s="91"/>
      <c r="KAV22" s="91"/>
      <c r="KAW22" s="91"/>
      <c r="KAX22" s="91"/>
      <c r="KAY22" s="91"/>
      <c r="KAZ22" s="91"/>
      <c r="KBA22" s="91"/>
      <c r="KBB22" s="91"/>
      <c r="KBC22" s="91"/>
      <c r="KBD22" s="91"/>
      <c r="KBE22" s="91"/>
      <c r="KBF22" s="91"/>
      <c r="KBG22" s="91"/>
      <c r="KBH22" s="91"/>
      <c r="KBI22" s="91"/>
      <c r="KBJ22" s="91"/>
      <c r="KBK22" s="91"/>
      <c r="KBL22" s="91"/>
      <c r="KBM22" s="91"/>
      <c r="KBN22" s="91"/>
      <c r="KBO22" s="91"/>
      <c r="KBP22" s="91"/>
      <c r="KBQ22" s="91"/>
      <c r="KBR22" s="91"/>
      <c r="KBS22" s="91"/>
      <c r="KBT22" s="91"/>
      <c r="KBU22" s="91"/>
      <c r="KBV22" s="91"/>
      <c r="KBW22" s="91"/>
      <c r="KBX22" s="91"/>
      <c r="KBY22" s="91"/>
      <c r="KBZ22" s="91"/>
      <c r="KCA22" s="91"/>
      <c r="KCB22" s="91"/>
      <c r="KCC22" s="91"/>
      <c r="KCD22" s="91"/>
      <c r="KCE22" s="91"/>
      <c r="KCF22" s="91"/>
      <c r="KCG22" s="91"/>
      <c r="KCH22" s="91"/>
      <c r="KCI22" s="91"/>
      <c r="KCJ22" s="91"/>
      <c r="KCK22" s="91"/>
      <c r="KCL22" s="91"/>
      <c r="KCM22" s="91"/>
      <c r="KCN22" s="91"/>
      <c r="KCO22" s="91"/>
      <c r="KCP22" s="91"/>
      <c r="KCQ22" s="91"/>
      <c r="KCR22" s="91"/>
      <c r="KCS22" s="91"/>
      <c r="KCT22" s="91"/>
      <c r="KCU22" s="91"/>
      <c r="KCV22" s="91"/>
      <c r="KCW22" s="91"/>
      <c r="KCX22" s="91"/>
      <c r="KCY22" s="91"/>
      <c r="KCZ22" s="91"/>
      <c r="KDA22" s="91"/>
      <c r="KDB22" s="91"/>
      <c r="KDC22" s="91"/>
      <c r="KDD22" s="91"/>
      <c r="KDE22" s="91"/>
      <c r="KDF22" s="91"/>
      <c r="KDG22" s="91"/>
      <c r="KDH22" s="91"/>
      <c r="KDI22" s="91"/>
      <c r="KDJ22" s="91"/>
      <c r="KDK22" s="91"/>
      <c r="KDL22" s="91"/>
      <c r="KDM22" s="91"/>
      <c r="KDN22" s="91"/>
      <c r="KDO22" s="91"/>
      <c r="KDP22" s="91"/>
      <c r="KDQ22" s="91"/>
      <c r="KDR22" s="91"/>
      <c r="KDS22" s="91"/>
      <c r="KDT22" s="91"/>
      <c r="KDU22" s="91"/>
      <c r="KDV22" s="91"/>
      <c r="KDW22" s="91"/>
      <c r="KDX22" s="91"/>
      <c r="KDY22" s="91"/>
      <c r="KDZ22" s="91"/>
      <c r="KEA22" s="91"/>
      <c r="KEB22" s="91"/>
      <c r="KEC22" s="91"/>
      <c r="KED22" s="91"/>
      <c r="KEE22" s="91"/>
      <c r="KEF22" s="91"/>
      <c r="KEG22" s="91"/>
      <c r="KEH22" s="91"/>
      <c r="KEI22" s="91"/>
      <c r="KEJ22" s="91"/>
      <c r="KEK22" s="91"/>
      <c r="KEL22" s="91"/>
      <c r="KEM22" s="91"/>
      <c r="KEN22" s="91"/>
      <c r="KEO22" s="91"/>
      <c r="KEP22" s="91"/>
      <c r="KEQ22" s="91"/>
      <c r="KER22" s="91"/>
      <c r="KES22" s="91"/>
      <c r="KET22" s="91"/>
      <c r="KEU22" s="91"/>
      <c r="KEV22" s="91"/>
      <c r="KEW22" s="91"/>
      <c r="KEX22" s="91"/>
      <c r="KEY22" s="91"/>
      <c r="KEZ22" s="91"/>
      <c r="KFA22" s="91"/>
      <c r="KFB22" s="91"/>
      <c r="KFC22" s="91"/>
      <c r="KFD22" s="91"/>
      <c r="KFE22" s="91"/>
      <c r="KFF22" s="91"/>
      <c r="KFG22" s="91"/>
      <c r="KFH22" s="91"/>
      <c r="KFI22" s="91"/>
      <c r="KFJ22" s="91"/>
      <c r="KFK22" s="91"/>
      <c r="KFL22" s="91"/>
      <c r="KFM22" s="91"/>
      <c r="KFN22" s="91"/>
      <c r="KFO22" s="91"/>
      <c r="KFP22" s="91"/>
      <c r="KFQ22" s="91"/>
      <c r="KFR22" s="91"/>
      <c r="KFS22" s="91"/>
      <c r="KFT22" s="91"/>
      <c r="KFU22" s="91"/>
      <c r="KFV22" s="91"/>
      <c r="KFW22" s="91"/>
      <c r="KFX22" s="91"/>
      <c r="KFY22" s="91"/>
      <c r="KFZ22" s="91"/>
      <c r="KGA22" s="91"/>
      <c r="KGB22" s="91"/>
      <c r="KGC22" s="91"/>
      <c r="KGD22" s="91"/>
      <c r="KGE22" s="91"/>
      <c r="KGF22" s="91"/>
      <c r="KGG22" s="91"/>
      <c r="KGH22" s="91"/>
      <c r="KGI22" s="91"/>
      <c r="KGJ22" s="91"/>
      <c r="KGK22" s="91"/>
      <c r="KGL22" s="91"/>
      <c r="KGM22" s="91"/>
      <c r="KGN22" s="91"/>
      <c r="KGO22" s="91"/>
      <c r="KGP22" s="91"/>
      <c r="KGQ22" s="91"/>
      <c r="KGR22" s="91"/>
      <c r="KGS22" s="91"/>
      <c r="KGT22" s="91"/>
      <c r="KGU22" s="91"/>
      <c r="KGV22" s="91"/>
      <c r="KGW22" s="91"/>
      <c r="KGX22" s="91"/>
      <c r="KGY22" s="91"/>
      <c r="KGZ22" s="91"/>
      <c r="KHA22" s="91"/>
      <c r="KHB22" s="91"/>
      <c r="KHC22" s="91"/>
      <c r="KHD22" s="91"/>
      <c r="KHE22" s="91"/>
      <c r="KHF22" s="91"/>
      <c r="KHG22" s="91"/>
      <c r="KHH22" s="91"/>
      <c r="KHI22" s="91"/>
      <c r="KHJ22" s="91"/>
      <c r="KHK22" s="91"/>
      <c r="KHL22" s="91"/>
      <c r="KHM22" s="91"/>
      <c r="KHN22" s="91"/>
      <c r="KHO22" s="91"/>
      <c r="KHP22" s="91"/>
      <c r="KHQ22" s="91"/>
      <c r="KHR22" s="91"/>
      <c r="KHS22" s="91"/>
      <c r="KHT22" s="91"/>
      <c r="KHU22" s="91"/>
      <c r="KHV22" s="91"/>
      <c r="KHW22" s="91"/>
      <c r="KHX22" s="91"/>
      <c r="KHY22" s="91"/>
      <c r="KHZ22" s="91"/>
      <c r="KIA22" s="91"/>
      <c r="KIB22" s="91"/>
      <c r="KIC22" s="91"/>
      <c r="KID22" s="91"/>
      <c r="KIE22" s="91"/>
      <c r="KIF22" s="91"/>
      <c r="KIG22" s="91"/>
      <c r="KIH22" s="91"/>
      <c r="KII22" s="91"/>
      <c r="KIJ22" s="91"/>
      <c r="KIK22" s="91"/>
      <c r="KIL22" s="91"/>
      <c r="KIM22" s="91"/>
      <c r="KIN22" s="91"/>
      <c r="KIO22" s="91"/>
      <c r="KIP22" s="91"/>
      <c r="KIQ22" s="91"/>
      <c r="KIR22" s="91"/>
      <c r="KIS22" s="91"/>
      <c r="KIT22" s="91"/>
      <c r="KIU22" s="91"/>
      <c r="KIV22" s="91"/>
      <c r="KIW22" s="91"/>
      <c r="KIX22" s="91"/>
      <c r="KIY22" s="91"/>
      <c r="KIZ22" s="91"/>
      <c r="KJA22" s="91"/>
      <c r="KJB22" s="91"/>
      <c r="KJC22" s="91"/>
      <c r="KJD22" s="91"/>
      <c r="KJE22" s="91"/>
      <c r="KJF22" s="91"/>
      <c r="KJG22" s="91"/>
      <c r="KJH22" s="91"/>
      <c r="KJI22" s="91"/>
      <c r="KJJ22" s="91"/>
      <c r="KJK22" s="91"/>
      <c r="KJL22" s="91"/>
      <c r="KJM22" s="91"/>
      <c r="KJN22" s="91"/>
      <c r="KJO22" s="91"/>
      <c r="KJP22" s="91"/>
      <c r="KJQ22" s="91"/>
      <c r="KJR22" s="91"/>
      <c r="KJS22" s="91"/>
      <c r="KJT22" s="91"/>
      <c r="KJU22" s="91"/>
      <c r="KJV22" s="91"/>
      <c r="KJW22" s="91"/>
      <c r="KJX22" s="91"/>
      <c r="KJY22" s="91"/>
      <c r="KJZ22" s="91"/>
      <c r="KKA22" s="91"/>
      <c r="KKB22" s="91"/>
      <c r="KKC22" s="91"/>
      <c r="KKD22" s="91"/>
      <c r="KKE22" s="91"/>
      <c r="KKF22" s="91"/>
      <c r="KKG22" s="91"/>
      <c r="KKH22" s="91"/>
      <c r="KKI22" s="91"/>
      <c r="KKJ22" s="91"/>
      <c r="KKK22" s="91"/>
      <c r="KKL22" s="91"/>
      <c r="KKM22" s="91"/>
      <c r="KKN22" s="91"/>
      <c r="KKO22" s="91"/>
      <c r="KKP22" s="91"/>
      <c r="KKQ22" s="91"/>
      <c r="KKR22" s="91"/>
      <c r="KKS22" s="91"/>
      <c r="KKT22" s="91"/>
      <c r="KKU22" s="91"/>
      <c r="KKV22" s="91"/>
      <c r="KKW22" s="91"/>
      <c r="KKX22" s="91"/>
      <c r="KKY22" s="91"/>
      <c r="KKZ22" s="91"/>
      <c r="KLA22" s="91"/>
      <c r="KLB22" s="91"/>
      <c r="KLC22" s="91"/>
      <c r="KLD22" s="91"/>
      <c r="KLE22" s="91"/>
      <c r="KLF22" s="91"/>
      <c r="KLG22" s="91"/>
      <c r="KLH22" s="91"/>
      <c r="KLI22" s="91"/>
      <c r="KLJ22" s="91"/>
      <c r="KLK22" s="91"/>
      <c r="KLL22" s="91"/>
      <c r="KLM22" s="91"/>
      <c r="KLN22" s="91"/>
      <c r="KLO22" s="91"/>
      <c r="KLP22" s="91"/>
      <c r="KLQ22" s="91"/>
      <c r="KLR22" s="91"/>
      <c r="KLS22" s="91"/>
      <c r="KLT22" s="91"/>
      <c r="KLU22" s="91"/>
      <c r="KLV22" s="91"/>
      <c r="KLW22" s="91"/>
      <c r="KLX22" s="91"/>
      <c r="KLY22" s="91"/>
      <c r="KLZ22" s="91"/>
      <c r="KMA22" s="91"/>
      <c r="KMB22" s="91"/>
      <c r="KMC22" s="91"/>
      <c r="KMD22" s="91"/>
      <c r="KME22" s="91"/>
      <c r="KMF22" s="91"/>
      <c r="KMG22" s="91"/>
      <c r="KMH22" s="91"/>
      <c r="KMI22" s="91"/>
      <c r="KMJ22" s="91"/>
      <c r="KMK22" s="91"/>
      <c r="KML22" s="91"/>
      <c r="KMM22" s="91"/>
      <c r="KMN22" s="91"/>
      <c r="KMO22" s="91"/>
      <c r="KMP22" s="91"/>
      <c r="KMQ22" s="91"/>
      <c r="KMR22" s="91"/>
      <c r="KMS22" s="91"/>
      <c r="KMT22" s="91"/>
      <c r="KMU22" s="91"/>
      <c r="KMV22" s="91"/>
      <c r="KMW22" s="91"/>
      <c r="KMX22" s="91"/>
      <c r="KMY22" s="91"/>
      <c r="KMZ22" s="91"/>
      <c r="KNA22" s="91"/>
      <c r="KNB22" s="91"/>
      <c r="KNC22" s="91"/>
      <c r="KND22" s="91"/>
      <c r="KNE22" s="91"/>
      <c r="KNF22" s="91"/>
      <c r="KNG22" s="91"/>
      <c r="KNH22" s="91"/>
      <c r="KNI22" s="91"/>
      <c r="KNJ22" s="91"/>
      <c r="KNK22" s="91"/>
      <c r="KNL22" s="91"/>
      <c r="KNM22" s="91"/>
      <c r="KNN22" s="91"/>
      <c r="KNO22" s="91"/>
      <c r="KNP22" s="91"/>
      <c r="KNQ22" s="91"/>
      <c r="KNR22" s="91"/>
      <c r="KNS22" s="91"/>
      <c r="KNT22" s="91"/>
      <c r="KNU22" s="91"/>
      <c r="KNV22" s="91"/>
      <c r="KNW22" s="91"/>
      <c r="KNX22" s="91"/>
      <c r="KNY22" s="91"/>
      <c r="KNZ22" s="91"/>
      <c r="KOA22" s="91"/>
      <c r="KOB22" s="91"/>
      <c r="KOC22" s="91"/>
      <c r="KOD22" s="91"/>
      <c r="KOE22" s="91"/>
      <c r="KOF22" s="91"/>
      <c r="KOG22" s="91"/>
      <c r="KOH22" s="91"/>
      <c r="KOI22" s="91"/>
      <c r="KOJ22" s="91"/>
      <c r="KOK22" s="91"/>
      <c r="KOL22" s="91"/>
      <c r="KOM22" s="91"/>
      <c r="KON22" s="91"/>
      <c r="KOO22" s="91"/>
      <c r="KOP22" s="91"/>
      <c r="KOQ22" s="91"/>
      <c r="KOR22" s="91"/>
      <c r="KOS22" s="91"/>
      <c r="KOT22" s="91"/>
      <c r="KOU22" s="91"/>
      <c r="KOV22" s="91"/>
      <c r="KOW22" s="91"/>
      <c r="KOX22" s="91"/>
      <c r="KOY22" s="91"/>
      <c r="KOZ22" s="91"/>
      <c r="KPA22" s="91"/>
      <c r="KPB22" s="91"/>
      <c r="KPC22" s="91"/>
      <c r="KPD22" s="91"/>
      <c r="KPE22" s="91"/>
      <c r="KPF22" s="91"/>
      <c r="KPG22" s="91"/>
      <c r="KPH22" s="91"/>
      <c r="KPI22" s="91"/>
      <c r="KPJ22" s="91"/>
      <c r="KPK22" s="91"/>
      <c r="KPL22" s="91"/>
      <c r="KPM22" s="91"/>
      <c r="KPN22" s="91"/>
      <c r="KPO22" s="91"/>
      <c r="KPP22" s="91"/>
      <c r="KPQ22" s="91"/>
      <c r="KPR22" s="91"/>
      <c r="KPS22" s="91"/>
      <c r="KPT22" s="91"/>
      <c r="KPU22" s="91"/>
      <c r="KPV22" s="91"/>
      <c r="KPW22" s="91"/>
      <c r="KPX22" s="91"/>
      <c r="KPY22" s="91"/>
      <c r="KPZ22" s="91"/>
      <c r="KQA22" s="91"/>
      <c r="KQB22" s="91"/>
      <c r="KQC22" s="91"/>
      <c r="KQD22" s="91"/>
      <c r="KQE22" s="91"/>
      <c r="KQF22" s="91"/>
      <c r="KQG22" s="91"/>
      <c r="KQH22" s="91"/>
      <c r="KQI22" s="91"/>
      <c r="KQJ22" s="91"/>
      <c r="KQK22" s="91"/>
      <c r="KQL22" s="91"/>
      <c r="KQM22" s="91"/>
      <c r="KQN22" s="91"/>
      <c r="KQO22" s="91"/>
      <c r="KQP22" s="91"/>
      <c r="KQQ22" s="91"/>
      <c r="KQR22" s="91"/>
      <c r="KQS22" s="91"/>
      <c r="KQT22" s="91"/>
      <c r="KQU22" s="91"/>
      <c r="KQV22" s="91"/>
      <c r="KQW22" s="91"/>
      <c r="KQX22" s="91"/>
      <c r="KQY22" s="91"/>
      <c r="KQZ22" s="91"/>
      <c r="KRA22" s="91"/>
      <c r="KRB22" s="91"/>
      <c r="KRC22" s="91"/>
      <c r="KRD22" s="91"/>
      <c r="KRE22" s="91"/>
      <c r="KRF22" s="91"/>
      <c r="KRG22" s="91"/>
      <c r="KRH22" s="91"/>
      <c r="KRI22" s="91"/>
      <c r="KRJ22" s="91"/>
      <c r="KRK22" s="91"/>
      <c r="KRL22" s="91"/>
      <c r="KRM22" s="91"/>
      <c r="KRN22" s="91"/>
      <c r="KRO22" s="91"/>
      <c r="KRP22" s="91"/>
      <c r="KRQ22" s="91"/>
      <c r="KRR22" s="91"/>
      <c r="KRS22" s="91"/>
      <c r="KRT22" s="91"/>
      <c r="KRU22" s="91"/>
      <c r="KRV22" s="91"/>
      <c r="KRW22" s="91"/>
      <c r="KRX22" s="91"/>
      <c r="KRY22" s="91"/>
      <c r="KRZ22" s="91"/>
      <c r="KSA22" s="91"/>
      <c r="KSB22" s="91"/>
      <c r="KSC22" s="91"/>
      <c r="KSD22" s="91"/>
      <c r="KSE22" s="91"/>
      <c r="KSF22" s="91"/>
      <c r="KSG22" s="91"/>
      <c r="KSH22" s="91"/>
      <c r="KSI22" s="91"/>
      <c r="KSJ22" s="91"/>
      <c r="KSK22" s="91"/>
      <c r="KSL22" s="91"/>
      <c r="KSM22" s="91"/>
      <c r="KSN22" s="91"/>
      <c r="KSO22" s="91"/>
      <c r="KSP22" s="91"/>
      <c r="KSQ22" s="91"/>
      <c r="KSR22" s="91"/>
      <c r="KSS22" s="91"/>
      <c r="KST22" s="91"/>
      <c r="KSU22" s="91"/>
      <c r="KSV22" s="91"/>
      <c r="KSW22" s="91"/>
      <c r="KSX22" s="91"/>
      <c r="KSY22" s="91"/>
      <c r="KSZ22" s="91"/>
      <c r="KTA22" s="91"/>
      <c r="KTB22" s="91"/>
      <c r="KTC22" s="91"/>
      <c r="KTD22" s="91"/>
      <c r="KTE22" s="91"/>
      <c r="KTF22" s="91"/>
      <c r="KTG22" s="91"/>
      <c r="KTH22" s="91"/>
      <c r="KTI22" s="91"/>
      <c r="KTJ22" s="91"/>
      <c r="KTK22" s="91"/>
      <c r="KTL22" s="91"/>
      <c r="KTM22" s="91"/>
      <c r="KTN22" s="91"/>
      <c r="KTO22" s="91"/>
      <c r="KTP22" s="91"/>
      <c r="KTQ22" s="91"/>
      <c r="KTR22" s="91"/>
      <c r="KTS22" s="91"/>
      <c r="KTT22" s="91"/>
      <c r="KTU22" s="91"/>
      <c r="KTV22" s="91"/>
      <c r="KTW22" s="91"/>
      <c r="KTX22" s="91"/>
      <c r="KTY22" s="91"/>
      <c r="KTZ22" s="91"/>
      <c r="KUA22" s="91"/>
      <c r="KUB22" s="91"/>
      <c r="KUC22" s="91"/>
      <c r="KUD22" s="91"/>
      <c r="KUE22" s="91"/>
      <c r="KUF22" s="91"/>
      <c r="KUG22" s="91"/>
      <c r="KUH22" s="91"/>
      <c r="KUI22" s="91"/>
      <c r="KUJ22" s="91"/>
      <c r="KUK22" s="91"/>
      <c r="KUL22" s="91"/>
      <c r="KUM22" s="91"/>
      <c r="KUN22" s="91"/>
      <c r="KUO22" s="91"/>
      <c r="KUP22" s="91"/>
      <c r="KUQ22" s="91"/>
      <c r="KUR22" s="91"/>
      <c r="KUS22" s="91"/>
      <c r="KUT22" s="91"/>
      <c r="KUU22" s="91"/>
      <c r="KUV22" s="91"/>
      <c r="KUW22" s="91"/>
      <c r="KUX22" s="91"/>
      <c r="KUY22" s="91"/>
      <c r="KUZ22" s="91"/>
      <c r="KVA22" s="91"/>
      <c r="KVB22" s="91"/>
      <c r="KVC22" s="91"/>
      <c r="KVD22" s="91"/>
      <c r="KVE22" s="91"/>
      <c r="KVF22" s="91"/>
      <c r="KVG22" s="91"/>
      <c r="KVH22" s="91"/>
      <c r="KVI22" s="91"/>
      <c r="KVJ22" s="91"/>
      <c r="KVK22" s="91"/>
      <c r="KVL22" s="91"/>
      <c r="KVM22" s="91"/>
      <c r="KVN22" s="91"/>
      <c r="KVO22" s="91"/>
      <c r="KVP22" s="91"/>
      <c r="KVQ22" s="91"/>
      <c r="KVR22" s="91"/>
      <c r="KVS22" s="91"/>
      <c r="KVT22" s="91"/>
      <c r="KVU22" s="91"/>
      <c r="KVV22" s="91"/>
      <c r="KVW22" s="91"/>
      <c r="KVX22" s="91"/>
      <c r="KVY22" s="91"/>
      <c r="KVZ22" s="91"/>
      <c r="KWA22" s="91"/>
      <c r="KWB22" s="91"/>
      <c r="KWC22" s="91"/>
      <c r="KWD22" s="91"/>
      <c r="KWE22" s="91"/>
      <c r="KWF22" s="91"/>
      <c r="KWG22" s="91"/>
      <c r="KWH22" s="91"/>
      <c r="KWI22" s="91"/>
      <c r="KWJ22" s="91"/>
      <c r="KWK22" s="91"/>
      <c r="KWL22" s="91"/>
      <c r="KWM22" s="91"/>
      <c r="KWN22" s="91"/>
      <c r="KWO22" s="91"/>
      <c r="KWP22" s="91"/>
      <c r="KWQ22" s="91"/>
      <c r="KWR22" s="91"/>
      <c r="KWS22" s="91"/>
      <c r="KWT22" s="91"/>
      <c r="KWU22" s="91"/>
      <c r="KWV22" s="91"/>
      <c r="KWW22" s="91"/>
      <c r="KWX22" s="91"/>
      <c r="KWY22" s="91"/>
      <c r="KWZ22" s="91"/>
      <c r="KXA22" s="91"/>
      <c r="KXB22" s="91"/>
      <c r="KXC22" s="91"/>
      <c r="KXD22" s="91"/>
      <c r="KXE22" s="91"/>
      <c r="KXF22" s="91"/>
      <c r="KXG22" s="91"/>
      <c r="KXH22" s="91"/>
      <c r="KXI22" s="91"/>
      <c r="KXJ22" s="91"/>
      <c r="KXK22" s="91"/>
      <c r="KXL22" s="91"/>
      <c r="KXM22" s="91"/>
      <c r="KXN22" s="91"/>
      <c r="KXO22" s="91"/>
      <c r="KXP22" s="91"/>
      <c r="KXQ22" s="91"/>
      <c r="KXR22" s="91"/>
      <c r="KXS22" s="91"/>
      <c r="KXT22" s="91"/>
      <c r="KXU22" s="91"/>
      <c r="KXV22" s="91"/>
      <c r="KXW22" s="91"/>
      <c r="KXX22" s="91"/>
      <c r="KXY22" s="91"/>
      <c r="KXZ22" s="91"/>
      <c r="KYA22" s="91"/>
      <c r="KYB22" s="91"/>
      <c r="KYC22" s="91"/>
      <c r="KYD22" s="91"/>
      <c r="KYE22" s="91"/>
      <c r="KYF22" s="91"/>
      <c r="KYG22" s="91"/>
      <c r="KYH22" s="91"/>
      <c r="KYI22" s="91"/>
      <c r="KYJ22" s="91"/>
      <c r="KYK22" s="91"/>
      <c r="KYL22" s="91"/>
      <c r="KYM22" s="91"/>
      <c r="KYN22" s="91"/>
      <c r="KYO22" s="91"/>
      <c r="KYP22" s="91"/>
      <c r="KYQ22" s="91"/>
      <c r="KYR22" s="91"/>
      <c r="KYS22" s="91"/>
      <c r="KYT22" s="91"/>
      <c r="KYU22" s="91"/>
      <c r="KYV22" s="91"/>
      <c r="KYW22" s="91"/>
      <c r="KYX22" s="91"/>
      <c r="KYY22" s="91"/>
      <c r="KYZ22" s="91"/>
      <c r="KZA22" s="91"/>
      <c r="KZB22" s="91"/>
      <c r="KZC22" s="91"/>
      <c r="KZD22" s="91"/>
      <c r="KZE22" s="91"/>
      <c r="KZF22" s="91"/>
      <c r="KZG22" s="91"/>
      <c r="KZH22" s="91"/>
      <c r="KZI22" s="91"/>
      <c r="KZJ22" s="91"/>
      <c r="KZK22" s="91"/>
      <c r="KZL22" s="91"/>
      <c r="KZM22" s="91"/>
      <c r="KZN22" s="91"/>
      <c r="KZO22" s="91"/>
      <c r="KZP22" s="91"/>
      <c r="KZQ22" s="91"/>
      <c r="KZR22" s="91"/>
      <c r="KZS22" s="91"/>
      <c r="KZT22" s="91"/>
      <c r="KZU22" s="91"/>
      <c r="KZV22" s="91"/>
      <c r="KZW22" s="91"/>
      <c r="KZX22" s="91"/>
      <c r="KZY22" s="91"/>
      <c r="KZZ22" s="91"/>
      <c r="LAA22" s="91"/>
      <c r="LAB22" s="91"/>
      <c r="LAC22" s="91"/>
      <c r="LAD22" s="91"/>
      <c r="LAE22" s="91"/>
      <c r="LAF22" s="91"/>
      <c r="LAG22" s="91"/>
      <c r="LAH22" s="91"/>
      <c r="LAI22" s="91"/>
      <c r="LAJ22" s="91"/>
      <c r="LAK22" s="91"/>
      <c r="LAL22" s="91"/>
      <c r="LAM22" s="91"/>
      <c r="LAN22" s="91"/>
      <c r="LAO22" s="91"/>
      <c r="LAP22" s="91"/>
      <c r="LAQ22" s="91"/>
      <c r="LAR22" s="91"/>
      <c r="LAS22" s="91"/>
      <c r="LAT22" s="91"/>
      <c r="LAU22" s="91"/>
      <c r="LAV22" s="91"/>
      <c r="LAW22" s="91"/>
      <c r="LAX22" s="91"/>
      <c r="LAY22" s="91"/>
      <c r="LAZ22" s="91"/>
      <c r="LBA22" s="91"/>
      <c r="LBB22" s="91"/>
      <c r="LBC22" s="91"/>
      <c r="LBD22" s="91"/>
      <c r="LBE22" s="91"/>
      <c r="LBF22" s="91"/>
      <c r="LBG22" s="91"/>
      <c r="LBH22" s="91"/>
      <c r="LBI22" s="91"/>
      <c r="LBJ22" s="91"/>
      <c r="LBK22" s="91"/>
      <c r="LBL22" s="91"/>
      <c r="LBM22" s="91"/>
      <c r="LBN22" s="91"/>
      <c r="LBO22" s="91"/>
      <c r="LBP22" s="91"/>
      <c r="LBQ22" s="91"/>
      <c r="LBR22" s="91"/>
      <c r="LBS22" s="91"/>
      <c r="LBT22" s="91"/>
      <c r="LBU22" s="91"/>
      <c r="LBV22" s="91"/>
      <c r="LBW22" s="91"/>
      <c r="LBX22" s="91"/>
      <c r="LBY22" s="91"/>
      <c r="LBZ22" s="91"/>
      <c r="LCA22" s="91"/>
      <c r="LCB22" s="91"/>
      <c r="LCC22" s="91"/>
      <c r="LCD22" s="91"/>
      <c r="LCE22" s="91"/>
      <c r="LCF22" s="91"/>
      <c r="LCG22" s="91"/>
      <c r="LCH22" s="91"/>
      <c r="LCI22" s="91"/>
      <c r="LCJ22" s="91"/>
      <c r="LCK22" s="91"/>
      <c r="LCL22" s="91"/>
      <c r="LCM22" s="91"/>
      <c r="LCN22" s="91"/>
      <c r="LCO22" s="91"/>
      <c r="LCP22" s="91"/>
      <c r="LCQ22" s="91"/>
      <c r="LCR22" s="91"/>
      <c r="LCS22" s="91"/>
      <c r="LCT22" s="91"/>
      <c r="LCU22" s="91"/>
      <c r="LCV22" s="91"/>
      <c r="LCW22" s="91"/>
      <c r="LCX22" s="91"/>
      <c r="LCY22" s="91"/>
      <c r="LCZ22" s="91"/>
      <c r="LDA22" s="91"/>
      <c r="LDB22" s="91"/>
      <c r="LDC22" s="91"/>
      <c r="LDD22" s="91"/>
      <c r="LDE22" s="91"/>
      <c r="LDF22" s="91"/>
      <c r="LDG22" s="91"/>
      <c r="LDH22" s="91"/>
      <c r="LDI22" s="91"/>
      <c r="LDJ22" s="91"/>
      <c r="LDK22" s="91"/>
      <c r="LDL22" s="91"/>
      <c r="LDM22" s="91"/>
      <c r="LDN22" s="91"/>
      <c r="LDO22" s="91"/>
      <c r="LDP22" s="91"/>
      <c r="LDQ22" s="91"/>
      <c r="LDR22" s="91"/>
      <c r="LDS22" s="91"/>
      <c r="LDT22" s="91"/>
      <c r="LDU22" s="91"/>
      <c r="LDV22" s="91"/>
      <c r="LDW22" s="91"/>
      <c r="LDX22" s="91"/>
      <c r="LDY22" s="91"/>
      <c r="LDZ22" s="91"/>
      <c r="LEA22" s="91"/>
      <c r="LEB22" s="91"/>
      <c r="LEC22" s="91"/>
      <c r="LED22" s="91"/>
      <c r="LEE22" s="91"/>
      <c r="LEF22" s="91"/>
      <c r="LEG22" s="91"/>
      <c r="LEH22" s="91"/>
      <c r="LEI22" s="91"/>
      <c r="LEJ22" s="91"/>
      <c r="LEK22" s="91"/>
      <c r="LEL22" s="91"/>
      <c r="LEM22" s="91"/>
      <c r="LEN22" s="91"/>
      <c r="LEO22" s="91"/>
      <c r="LEP22" s="91"/>
      <c r="LEQ22" s="91"/>
      <c r="LER22" s="91"/>
      <c r="LES22" s="91"/>
      <c r="LET22" s="91"/>
      <c r="LEU22" s="91"/>
      <c r="LEV22" s="91"/>
      <c r="LEW22" s="91"/>
      <c r="LEX22" s="91"/>
      <c r="LEY22" s="91"/>
      <c r="LEZ22" s="91"/>
      <c r="LFA22" s="91"/>
      <c r="LFB22" s="91"/>
      <c r="LFC22" s="91"/>
      <c r="LFD22" s="91"/>
      <c r="LFE22" s="91"/>
      <c r="LFF22" s="91"/>
      <c r="LFG22" s="91"/>
      <c r="LFH22" s="91"/>
      <c r="LFI22" s="91"/>
      <c r="LFJ22" s="91"/>
      <c r="LFK22" s="91"/>
      <c r="LFL22" s="91"/>
      <c r="LFM22" s="91"/>
      <c r="LFN22" s="91"/>
      <c r="LFO22" s="91"/>
      <c r="LFP22" s="91"/>
      <c r="LFQ22" s="91"/>
      <c r="LFR22" s="91"/>
      <c r="LFS22" s="91"/>
      <c r="LFT22" s="91"/>
      <c r="LFU22" s="91"/>
      <c r="LFV22" s="91"/>
      <c r="LFW22" s="91"/>
      <c r="LFX22" s="91"/>
      <c r="LFY22" s="91"/>
      <c r="LFZ22" s="91"/>
      <c r="LGA22" s="91"/>
      <c r="LGB22" s="91"/>
      <c r="LGC22" s="91"/>
      <c r="LGD22" s="91"/>
      <c r="LGE22" s="91"/>
      <c r="LGF22" s="91"/>
      <c r="LGG22" s="91"/>
      <c r="LGH22" s="91"/>
      <c r="LGI22" s="91"/>
      <c r="LGJ22" s="91"/>
      <c r="LGK22" s="91"/>
      <c r="LGL22" s="91"/>
      <c r="LGM22" s="91"/>
      <c r="LGN22" s="91"/>
      <c r="LGO22" s="91"/>
      <c r="LGP22" s="91"/>
      <c r="LGQ22" s="91"/>
      <c r="LGR22" s="91"/>
      <c r="LGS22" s="91"/>
      <c r="LGT22" s="91"/>
      <c r="LGU22" s="91"/>
      <c r="LGV22" s="91"/>
      <c r="LGW22" s="91"/>
      <c r="LGX22" s="91"/>
      <c r="LGY22" s="91"/>
      <c r="LGZ22" s="91"/>
      <c r="LHA22" s="91"/>
      <c r="LHB22" s="91"/>
      <c r="LHC22" s="91"/>
      <c r="LHD22" s="91"/>
      <c r="LHE22" s="91"/>
      <c r="LHF22" s="91"/>
      <c r="LHG22" s="91"/>
      <c r="LHH22" s="91"/>
      <c r="LHI22" s="91"/>
      <c r="LHJ22" s="91"/>
      <c r="LHK22" s="91"/>
      <c r="LHL22" s="91"/>
      <c r="LHM22" s="91"/>
      <c r="LHN22" s="91"/>
      <c r="LHO22" s="91"/>
      <c r="LHP22" s="91"/>
      <c r="LHQ22" s="91"/>
      <c r="LHR22" s="91"/>
      <c r="LHS22" s="91"/>
      <c r="LHT22" s="91"/>
      <c r="LHU22" s="91"/>
      <c r="LHV22" s="91"/>
      <c r="LHW22" s="91"/>
      <c r="LHX22" s="91"/>
      <c r="LHY22" s="91"/>
      <c r="LHZ22" s="91"/>
      <c r="LIA22" s="91"/>
      <c r="LIB22" s="91"/>
      <c r="LIC22" s="91"/>
      <c r="LID22" s="91"/>
      <c r="LIE22" s="91"/>
      <c r="LIF22" s="91"/>
      <c r="LIG22" s="91"/>
      <c r="LIH22" s="91"/>
      <c r="LII22" s="91"/>
      <c r="LIJ22" s="91"/>
      <c r="LIK22" s="91"/>
      <c r="LIL22" s="91"/>
      <c r="LIM22" s="91"/>
      <c r="LIN22" s="91"/>
      <c r="LIO22" s="91"/>
      <c r="LIP22" s="91"/>
      <c r="LIQ22" s="91"/>
      <c r="LIR22" s="91"/>
      <c r="LIS22" s="91"/>
      <c r="LIT22" s="91"/>
      <c r="LIU22" s="91"/>
      <c r="LIV22" s="91"/>
      <c r="LIW22" s="91"/>
      <c r="LIX22" s="91"/>
      <c r="LIY22" s="91"/>
      <c r="LIZ22" s="91"/>
      <c r="LJA22" s="91"/>
      <c r="LJB22" s="91"/>
      <c r="LJC22" s="91"/>
      <c r="LJD22" s="91"/>
      <c r="LJE22" s="91"/>
      <c r="LJF22" s="91"/>
      <c r="LJG22" s="91"/>
      <c r="LJH22" s="91"/>
      <c r="LJI22" s="91"/>
      <c r="LJJ22" s="91"/>
      <c r="LJK22" s="91"/>
      <c r="LJL22" s="91"/>
      <c r="LJM22" s="91"/>
      <c r="LJN22" s="91"/>
      <c r="LJO22" s="91"/>
      <c r="LJP22" s="91"/>
      <c r="LJQ22" s="91"/>
      <c r="LJR22" s="91"/>
      <c r="LJS22" s="91"/>
      <c r="LJT22" s="91"/>
      <c r="LJU22" s="91"/>
      <c r="LJV22" s="91"/>
      <c r="LJW22" s="91"/>
      <c r="LJX22" s="91"/>
      <c r="LJY22" s="91"/>
      <c r="LJZ22" s="91"/>
      <c r="LKA22" s="91"/>
      <c r="LKB22" s="91"/>
      <c r="LKC22" s="91"/>
      <c r="LKD22" s="91"/>
      <c r="LKE22" s="91"/>
      <c r="LKF22" s="91"/>
      <c r="LKG22" s="91"/>
      <c r="LKH22" s="91"/>
      <c r="LKI22" s="91"/>
      <c r="LKJ22" s="91"/>
      <c r="LKK22" s="91"/>
      <c r="LKL22" s="91"/>
      <c r="LKM22" s="91"/>
      <c r="LKN22" s="91"/>
      <c r="LKO22" s="91"/>
      <c r="LKP22" s="91"/>
      <c r="LKQ22" s="91"/>
      <c r="LKR22" s="91"/>
      <c r="LKS22" s="91"/>
      <c r="LKT22" s="91"/>
      <c r="LKU22" s="91"/>
      <c r="LKV22" s="91"/>
      <c r="LKW22" s="91"/>
      <c r="LKX22" s="91"/>
      <c r="LKY22" s="91"/>
      <c r="LKZ22" s="91"/>
      <c r="LLA22" s="91"/>
      <c r="LLB22" s="91"/>
      <c r="LLC22" s="91"/>
      <c r="LLD22" s="91"/>
      <c r="LLE22" s="91"/>
      <c r="LLF22" s="91"/>
      <c r="LLG22" s="91"/>
      <c r="LLH22" s="91"/>
      <c r="LLI22" s="91"/>
      <c r="LLJ22" s="91"/>
      <c r="LLK22" s="91"/>
      <c r="LLL22" s="91"/>
      <c r="LLM22" s="91"/>
      <c r="LLN22" s="91"/>
      <c r="LLO22" s="91"/>
      <c r="LLP22" s="91"/>
      <c r="LLQ22" s="91"/>
      <c r="LLR22" s="91"/>
      <c r="LLS22" s="91"/>
      <c r="LLT22" s="91"/>
      <c r="LLU22" s="91"/>
      <c r="LLV22" s="91"/>
      <c r="LLW22" s="91"/>
      <c r="LLX22" s="91"/>
      <c r="LLY22" s="91"/>
      <c r="LLZ22" s="91"/>
      <c r="LMA22" s="91"/>
      <c r="LMB22" s="91"/>
      <c r="LMC22" s="91"/>
      <c r="LMD22" s="91"/>
      <c r="LME22" s="91"/>
      <c r="LMF22" s="91"/>
      <c r="LMG22" s="91"/>
      <c r="LMH22" s="91"/>
      <c r="LMI22" s="91"/>
      <c r="LMJ22" s="91"/>
      <c r="LMK22" s="91"/>
      <c r="LML22" s="91"/>
      <c r="LMM22" s="91"/>
      <c r="LMN22" s="91"/>
      <c r="LMO22" s="91"/>
      <c r="LMP22" s="91"/>
      <c r="LMQ22" s="91"/>
      <c r="LMR22" s="91"/>
      <c r="LMS22" s="91"/>
      <c r="LMT22" s="91"/>
      <c r="LMU22" s="91"/>
      <c r="LMV22" s="91"/>
      <c r="LMW22" s="91"/>
      <c r="LMX22" s="91"/>
      <c r="LMY22" s="91"/>
      <c r="LMZ22" s="91"/>
      <c r="LNA22" s="91"/>
      <c r="LNB22" s="91"/>
      <c r="LNC22" s="91"/>
      <c r="LND22" s="91"/>
      <c r="LNE22" s="91"/>
      <c r="LNF22" s="91"/>
      <c r="LNG22" s="91"/>
      <c r="LNH22" s="91"/>
      <c r="LNI22" s="91"/>
      <c r="LNJ22" s="91"/>
      <c r="LNK22" s="91"/>
      <c r="LNL22" s="91"/>
      <c r="LNM22" s="91"/>
      <c r="LNN22" s="91"/>
      <c r="LNO22" s="91"/>
      <c r="LNP22" s="91"/>
      <c r="LNQ22" s="91"/>
      <c r="LNR22" s="91"/>
      <c r="LNS22" s="91"/>
      <c r="LNT22" s="91"/>
      <c r="LNU22" s="91"/>
      <c r="LNV22" s="91"/>
      <c r="LNW22" s="91"/>
      <c r="LNX22" s="91"/>
      <c r="LNY22" s="91"/>
      <c r="LNZ22" s="91"/>
      <c r="LOA22" s="91"/>
      <c r="LOB22" s="91"/>
      <c r="LOC22" s="91"/>
      <c r="LOD22" s="91"/>
      <c r="LOE22" s="91"/>
      <c r="LOF22" s="91"/>
      <c r="LOG22" s="91"/>
      <c r="LOH22" s="91"/>
      <c r="LOI22" s="91"/>
      <c r="LOJ22" s="91"/>
      <c r="LOK22" s="91"/>
      <c r="LOL22" s="91"/>
      <c r="LOM22" s="91"/>
      <c r="LON22" s="91"/>
      <c r="LOO22" s="91"/>
      <c r="LOP22" s="91"/>
      <c r="LOQ22" s="91"/>
      <c r="LOR22" s="91"/>
      <c r="LOS22" s="91"/>
      <c r="LOT22" s="91"/>
      <c r="LOU22" s="91"/>
      <c r="LOV22" s="91"/>
      <c r="LOW22" s="91"/>
      <c r="LOX22" s="91"/>
      <c r="LOY22" s="91"/>
      <c r="LOZ22" s="91"/>
      <c r="LPA22" s="91"/>
      <c r="LPB22" s="91"/>
      <c r="LPC22" s="91"/>
      <c r="LPD22" s="91"/>
      <c r="LPE22" s="91"/>
      <c r="LPF22" s="91"/>
      <c r="LPG22" s="91"/>
      <c r="LPH22" s="91"/>
      <c r="LPI22" s="91"/>
      <c r="LPJ22" s="91"/>
      <c r="LPK22" s="91"/>
      <c r="LPL22" s="91"/>
      <c r="LPM22" s="91"/>
      <c r="LPN22" s="91"/>
      <c r="LPO22" s="91"/>
      <c r="LPP22" s="91"/>
      <c r="LPQ22" s="91"/>
      <c r="LPR22" s="91"/>
      <c r="LPS22" s="91"/>
      <c r="LPT22" s="91"/>
      <c r="LPU22" s="91"/>
      <c r="LPV22" s="91"/>
      <c r="LPW22" s="91"/>
      <c r="LPX22" s="91"/>
      <c r="LPY22" s="91"/>
      <c r="LPZ22" s="91"/>
      <c r="LQA22" s="91"/>
      <c r="LQB22" s="91"/>
      <c r="LQC22" s="91"/>
      <c r="LQD22" s="91"/>
      <c r="LQE22" s="91"/>
      <c r="LQF22" s="91"/>
      <c r="LQG22" s="91"/>
      <c r="LQH22" s="91"/>
      <c r="LQI22" s="91"/>
      <c r="LQJ22" s="91"/>
      <c r="LQK22" s="91"/>
      <c r="LQL22" s="91"/>
      <c r="LQM22" s="91"/>
      <c r="LQN22" s="91"/>
      <c r="LQO22" s="91"/>
      <c r="LQP22" s="91"/>
      <c r="LQQ22" s="91"/>
      <c r="LQR22" s="91"/>
      <c r="LQS22" s="91"/>
      <c r="LQT22" s="91"/>
      <c r="LQU22" s="91"/>
      <c r="LQV22" s="91"/>
      <c r="LQW22" s="91"/>
      <c r="LQX22" s="91"/>
      <c r="LQY22" s="91"/>
      <c r="LQZ22" s="91"/>
      <c r="LRA22" s="91"/>
      <c r="LRB22" s="91"/>
      <c r="LRC22" s="91"/>
      <c r="LRD22" s="91"/>
      <c r="LRE22" s="91"/>
      <c r="LRF22" s="91"/>
      <c r="LRG22" s="91"/>
      <c r="LRH22" s="91"/>
      <c r="LRI22" s="91"/>
      <c r="LRJ22" s="91"/>
      <c r="LRK22" s="91"/>
      <c r="LRL22" s="91"/>
      <c r="LRM22" s="91"/>
      <c r="LRN22" s="91"/>
      <c r="LRO22" s="91"/>
      <c r="LRP22" s="91"/>
      <c r="LRQ22" s="91"/>
      <c r="LRR22" s="91"/>
      <c r="LRS22" s="91"/>
      <c r="LRT22" s="91"/>
      <c r="LRU22" s="91"/>
      <c r="LRV22" s="91"/>
      <c r="LRW22" s="91"/>
      <c r="LRX22" s="91"/>
      <c r="LRY22" s="91"/>
      <c r="LRZ22" s="91"/>
      <c r="LSA22" s="91"/>
      <c r="LSB22" s="91"/>
      <c r="LSC22" s="91"/>
      <c r="LSD22" s="91"/>
      <c r="LSE22" s="91"/>
      <c r="LSF22" s="91"/>
      <c r="LSG22" s="91"/>
      <c r="LSH22" s="91"/>
      <c r="LSI22" s="91"/>
      <c r="LSJ22" s="91"/>
      <c r="LSK22" s="91"/>
      <c r="LSL22" s="91"/>
      <c r="LSM22" s="91"/>
      <c r="LSN22" s="91"/>
      <c r="LSO22" s="91"/>
      <c r="LSP22" s="91"/>
      <c r="LSQ22" s="91"/>
      <c r="LSR22" s="91"/>
      <c r="LSS22" s="91"/>
      <c r="LST22" s="91"/>
      <c r="LSU22" s="91"/>
      <c r="LSV22" s="91"/>
      <c r="LSW22" s="91"/>
      <c r="LSX22" s="91"/>
      <c r="LSY22" s="91"/>
      <c r="LSZ22" s="91"/>
      <c r="LTA22" s="91"/>
      <c r="LTB22" s="91"/>
      <c r="LTC22" s="91"/>
      <c r="LTD22" s="91"/>
      <c r="LTE22" s="91"/>
      <c r="LTF22" s="91"/>
      <c r="LTG22" s="91"/>
      <c r="LTH22" s="91"/>
      <c r="LTI22" s="91"/>
      <c r="LTJ22" s="91"/>
      <c r="LTK22" s="91"/>
      <c r="LTL22" s="91"/>
      <c r="LTM22" s="91"/>
      <c r="LTN22" s="91"/>
      <c r="LTO22" s="91"/>
      <c r="LTP22" s="91"/>
      <c r="LTQ22" s="91"/>
      <c r="LTR22" s="91"/>
      <c r="LTS22" s="91"/>
      <c r="LTT22" s="91"/>
      <c r="LTU22" s="91"/>
      <c r="LTV22" s="91"/>
      <c r="LTW22" s="91"/>
      <c r="LTX22" s="91"/>
      <c r="LTY22" s="91"/>
      <c r="LTZ22" s="91"/>
      <c r="LUA22" s="91"/>
      <c r="LUB22" s="91"/>
      <c r="LUC22" s="91"/>
      <c r="LUD22" s="91"/>
      <c r="LUE22" s="91"/>
      <c r="LUF22" s="91"/>
      <c r="LUG22" s="91"/>
      <c r="LUH22" s="91"/>
      <c r="LUI22" s="91"/>
      <c r="LUJ22" s="91"/>
      <c r="LUK22" s="91"/>
      <c r="LUL22" s="91"/>
      <c r="LUM22" s="91"/>
      <c r="LUN22" s="91"/>
      <c r="LUO22" s="91"/>
      <c r="LUP22" s="91"/>
      <c r="LUQ22" s="91"/>
      <c r="LUR22" s="91"/>
      <c r="LUS22" s="91"/>
      <c r="LUT22" s="91"/>
      <c r="LUU22" s="91"/>
      <c r="LUV22" s="91"/>
      <c r="LUW22" s="91"/>
      <c r="LUX22" s="91"/>
      <c r="LUY22" s="91"/>
      <c r="LUZ22" s="91"/>
      <c r="LVA22" s="91"/>
      <c r="LVB22" s="91"/>
      <c r="LVC22" s="91"/>
      <c r="LVD22" s="91"/>
      <c r="LVE22" s="91"/>
      <c r="LVF22" s="91"/>
      <c r="LVG22" s="91"/>
      <c r="LVH22" s="91"/>
      <c r="LVI22" s="91"/>
      <c r="LVJ22" s="91"/>
      <c r="LVK22" s="91"/>
      <c r="LVL22" s="91"/>
      <c r="LVM22" s="91"/>
      <c r="LVN22" s="91"/>
      <c r="LVO22" s="91"/>
      <c r="LVP22" s="91"/>
      <c r="LVQ22" s="91"/>
      <c r="LVR22" s="91"/>
      <c r="LVS22" s="91"/>
      <c r="LVT22" s="91"/>
      <c r="LVU22" s="91"/>
      <c r="LVV22" s="91"/>
      <c r="LVW22" s="91"/>
      <c r="LVX22" s="91"/>
      <c r="LVY22" s="91"/>
      <c r="LVZ22" s="91"/>
      <c r="LWA22" s="91"/>
      <c r="LWB22" s="91"/>
      <c r="LWC22" s="91"/>
      <c r="LWD22" s="91"/>
      <c r="LWE22" s="91"/>
      <c r="LWF22" s="91"/>
      <c r="LWG22" s="91"/>
      <c r="LWH22" s="91"/>
      <c r="LWI22" s="91"/>
      <c r="LWJ22" s="91"/>
      <c r="LWK22" s="91"/>
      <c r="LWL22" s="91"/>
      <c r="LWM22" s="91"/>
      <c r="LWN22" s="91"/>
      <c r="LWO22" s="91"/>
      <c r="LWP22" s="91"/>
      <c r="LWQ22" s="91"/>
      <c r="LWR22" s="91"/>
      <c r="LWS22" s="91"/>
      <c r="LWT22" s="91"/>
      <c r="LWU22" s="91"/>
      <c r="LWV22" s="91"/>
      <c r="LWW22" s="91"/>
      <c r="LWX22" s="91"/>
      <c r="LWY22" s="91"/>
      <c r="LWZ22" s="91"/>
      <c r="LXA22" s="91"/>
      <c r="LXB22" s="91"/>
      <c r="LXC22" s="91"/>
      <c r="LXD22" s="91"/>
      <c r="LXE22" s="91"/>
      <c r="LXF22" s="91"/>
      <c r="LXG22" s="91"/>
      <c r="LXH22" s="91"/>
      <c r="LXI22" s="91"/>
      <c r="LXJ22" s="91"/>
      <c r="LXK22" s="91"/>
      <c r="LXL22" s="91"/>
      <c r="LXM22" s="91"/>
      <c r="LXN22" s="91"/>
      <c r="LXO22" s="91"/>
      <c r="LXP22" s="91"/>
      <c r="LXQ22" s="91"/>
      <c r="LXR22" s="91"/>
      <c r="LXS22" s="91"/>
      <c r="LXT22" s="91"/>
      <c r="LXU22" s="91"/>
      <c r="LXV22" s="91"/>
      <c r="LXW22" s="91"/>
      <c r="LXX22" s="91"/>
      <c r="LXY22" s="91"/>
      <c r="LXZ22" s="91"/>
      <c r="LYA22" s="91"/>
      <c r="LYB22" s="91"/>
      <c r="LYC22" s="91"/>
      <c r="LYD22" s="91"/>
      <c r="LYE22" s="91"/>
      <c r="LYF22" s="91"/>
      <c r="LYG22" s="91"/>
      <c r="LYH22" s="91"/>
      <c r="LYI22" s="91"/>
      <c r="LYJ22" s="91"/>
      <c r="LYK22" s="91"/>
      <c r="LYL22" s="91"/>
      <c r="LYM22" s="91"/>
      <c r="LYN22" s="91"/>
      <c r="LYO22" s="91"/>
      <c r="LYP22" s="91"/>
      <c r="LYQ22" s="91"/>
      <c r="LYR22" s="91"/>
      <c r="LYS22" s="91"/>
      <c r="LYT22" s="91"/>
      <c r="LYU22" s="91"/>
      <c r="LYV22" s="91"/>
      <c r="LYW22" s="91"/>
      <c r="LYX22" s="91"/>
      <c r="LYY22" s="91"/>
      <c r="LYZ22" s="91"/>
      <c r="LZA22" s="91"/>
      <c r="LZB22" s="91"/>
      <c r="LZC22" s="91"/>
      <c r="LZD22" s="91"/>
      <c r="LZE22" s="91"/>
      <c r="LZF22" s="91"/>
      <c r="LZG22" s="91"/>
      <c r="LZH22" s="91"/>
      <c r="LZI22" s="91"/>
      <c r="LZJ22" s="91"/>
      <c r="LZK22" s="91"/>
      <c r="LZL22" s="91"/>
      <c r="LZM22" s="91"/>
      <c r="LZN22" s="91"/>
      <c r="LZO22" s="91"/>
      <c r="LZP22" s="91"/>
      <c r="LZQ22" s="91"/>
      <c r="LZR22" s="91"/>
      <c r="LZS22" s="91"/>
      <c r="LZT22" s="91"/>
      <c r="LZU22" s="91"/>
      <c r="LZV22" s="91"/>
      <c r="LZW22" s="91"/>
      <c r="LZX22" s="91"/>
      <c r="LZY22" s="91"/>
      <c r="LZZ22" s="91"/>
      <c r="MAA22" s="91"/>
      <c r="MAB22" s="91"/>
      <c r="MAC22" s="91"/>
      <c r="MAD22" s="91"/>
      <c r="MAE22" s="91"/>
      <c r="MAF22" s="91"/>
      <c r="MAG22" s="91"/>
      <c r="MAH22" s="91"/>
      <c r="MAI22" s="91"/>
      <c r="MAJ22" s="91"/>
      <c r="MAK22" s="91"/>
      <c r="MAL22" s="91"/>
      <c r="MAM22" s="91"/>
      <c r="MAN22" s="91"/>
      <c r="MAO22" s="91"/>
      <c r="MAP22" s="91"/>
      <c r="MAQ22" s="91"/>
      <c r="MAR22" s="91"/>
      <c r="MAS22" s="91"/>
      <c r="MAT22" s="91"/>
      <c r="MAU22" s="91"/>
      <c r="MAV22" s="91"/>
      <c r="MAW22" s="91"/>
      <c r="MAX22" s="91"/>
      <c r="MAY22" s="91"/>
      <c r="MAZ22" s="91"/>
      <c r="MBA22" s="91"/>
      <c r="MBB22" s="91"/>
      <c r="MBC22" s="91"/>
      <c r="MBD22" s="91"/>
      <c r="MBE22" s="91"/>
      <c r="MBF22" s="91"/>
      <c r="MBG22" s="91"/>
      <c r="MBH22" s="91"/>
      <c r="MBI22" s="91"/>
      <c r="MBJ22" s="91"/>
      <c r="MBK22" s="91"/>
      <c r="MBL22" s="91"/>
      <c r="MBM22" s="91"/>
      <c r="MBN22" s="91"/>
      <c r="MBO22" s="91"/>
      <c r="MBP22" s="91"/>
      <c r="MBQ22" s="91"/>
      <c r="MBR22" s="91"/>
      <c r="MBS22" s="91"/>
      <c r="MBT22" s="91"/>
      <c r="MBU22" s="91"/>
      <c r="MBV22" s="91"/>
      <c r="MBW22" s="91"/>
      <c r="MBX22" s="91"/>
      <c r="MBY22" s="91"/>
      <c r="MBZ22" s="91"/>
      <c r="MCA22" s="91"/>
      <c r="MCB22" s="91"/>
      <c r="MCC22" s="91"/>
      <c r="MCD22" s="91"/>
      <c r="MCE22" s="91"/>
      <c r="MCF22" s="91"/>
      <c r="MCG22" s="91"/>
      <c r="MCH22" s="91"/>
      <c r="MCI22" s="91"/>
      <c r="MCJ22" s="91"/>
      <c r="MCK22" s="91"/>
      <c r="MCL22" s="91"/>
      <c r="MCM22" s="91"/>
      <c r="MCN22" s="91"/>
      <c r="MCO22" s="91"/>
      <c r="MCP22" s="91"/>
      <c r="MCQ22" s="91"/>
      <c r="MCR22" s="91"/>
      <c r="MCS22" s="91"/>
      <c r="MCT22" s="91"/>
      <c r="MCU22" s="91"/>
      <c r="MCV22" s="91"/>
      <c r="MCW22" s="91"/>
      <c r="MCX22" s="91"/>
      <c r="MCY22" s="91"/>
      <c r="MCZ22" s="91"/>
      <c r="MDA22" s="91"/>
      <c r="MDB22" s="91"/>
      <c r="MDC22" s="91"/>
      <c r="MDD22" s="91"/>
      <c r="MDE22" s="91"/>
      <c r="MDF22" s="91"/>
      <c r="MDG22" s="91"/>
      <c r="MDH22" s="91"/>
      <c r="MDI22" s="91"/>
      <c r="MDJ22" s="91"/>
      <c r="MDK22" s="91"/>
      <c r="MDL22" s="91"/>
      <c r="MDM22" s="91"/>
      <c r="MDN22" s="91"/>
      <c r="MDO22" s="91"/>
      <c r="MDP22" s="91"/>
      <c r="MDQ22" s="91"/>
      <c r="MDR22" s="91"/>
      <c r="MDS22" s="91"/>
      <c r="MDT22" s="91"/>
      <c r="MDU22" s="91"/>
      <c r="MDV22" s="91"/>
      <c r="MDW22" s="91"/>
      <c r="MDX22" s="91"/>
      <c r="MDY22" s="91"/>
      <c r="MDZ22" s="91"/>
      <c r="MEA22" s="91"/>
      <c r="MEB22" s="91"/>
      <c r="MEC22" s="91"/>
      <c r="MED22" s="91"/>
      <c r="MEE22" s="91"/>
      <c r="MEF22" s="91"/>
      <c r="MEG22" s="91"/>
      <c r="MEH22" s="91"/>
      <c r="MEI22" s="91"/>
      <c r="MEJ22" s="91"/>
      <c r="MEK22" s="91"/>
      <c r="MEL22" s="91"/>
      <c r="MEM22" s="91"/>
      <c r="MEN22" s="91"/>
      <c r="MEO22" s="91"/>
      <c r="MEP22" s="91"/>
      <c r="MEQ22" s="91"/>
      <c r="MER22" s="91"/>
      <c r="MES22" s="91"/>
      <c r="MET22" s="91"/>
      <c r="MEU22" s="91"/>
      <c r="MEV22" s="91"/>
      <c r="MEW22" s="91"/>
      <c r="MEX22" s="91"/>
      <c r="MEY22" s="91"/>
      <c r="MEZ22" s="91"/>
      <c r="MFA22" s="91"/>
      <c r="MFB22" s="91"/>
      <c r="MFC22" s="91"/>
      <c r="MFD22" s="91"/>
      <c r="MFE22" s="91"/>
      <c r="MFF22" s="91"/>
      <c r="MFG22" s="91"/>
      <c r="MFH22" s="91"/>
      <c r="MFI22" s="91"/>
      <c r="MFJ22" s="91"/>
      <c r="MFK22" s="91"/>
      <c r="MFL22" s="91"/>
      <c r="MFM22" s="91"/>
      <c r="MFN22" s="91"/>
      <c r="MFO22" s="91"/>
      <c r="MFP22" s="91"/>
      <c r="MFQ22" s="91"/>
      <c r="MFR22" s="91"/>
      <c r="MFS22" s="91"/>
      <c r="MFT22" s="91"/>
      <c r="MFU22" s="91"/>
      <c r="MFV22" s="91"/>
      <c r="MFW22" s="91"/>
      <c r="MFX22" s="91"/>
      <c r="MFY22" s="91"/>
      <c r="MFZ22" s="91"/>
      <c r="MGA22" s="91"/>
      <c r="MGB22" s="91"/>
      <c r="MGC22" s="91"/>
      <c r="MGD22" s="91"/>
      <c r="MGE22" s="91"/>
      <c r="MGF22" s="91"/>
      <c r="MGG22" s="91"/>
      <c r="MGH22" s="91"/>
      <c r="MGI22" s="91"/>
      <c r="MGJ22" s="91"/>
      <c r="MGK22" s="91"/>
      <c r="MGL22" s="91"/>
      <c r="MGM22" s="91"/>
      <c r="MGN22" s="91"/>
      <c r="MGO22" s="91"/>
      <c r="MGP22" s="91"/>
      <c r="MGQ22" s="91"/>
      <c r="MGR22" s="91"/>
      <c r="MGS22" s="91"/>
      <c r="MGT22" s="91"/>
      <c r="MGU22" s="91"/>
      <c r="MGV22" s="91"/>
      <c r="MGW22" s="91"/>
      <c r="MGX22" s="91"/>
      <c r="MGY22" s="91"/>
      <c r="MGZ22" s="91"/>
      <c r="MHA22" s="91"/>
      <c r="MHB22" s="91"/>
      <c r="MHC22" s="91"/>
      <c r="MHD22" s="91"/>
      <c r="MHE22" s="91"/>
      <c r="MHF22" s="91"/>
      <c r="MHG22" s="91"/>
      <c r="MHH22" s="91"/>
      <c r="MHI22" s="91"/>
      <c r="MHJ22" s="91"/>
      <c r="MHK22" s="91"/>
      <c r="MHL22" s="91"/>
      <c r="MHM22" s="91"/>
      <c r="MHN22" s="91"/>
      <c r="MHO22" s="91"/>
      <c r="MHP22" s="91"/>
      <c r="MHQ22" s="91"/>
      <c r="MHR22" s="91"/>
      <c r="MHS22" s="91"/>
      <c r="MHT22" s="91"/>
      <c r="MHU22" s="91"/>
      <c r="MHV22" s="91"/>
      <c r="MHW22" s="91"/>
      <c r="MHX22" s="91"/>
      <c r="MHY22" s="91"/>
      <c r="MHZ22" s="91"/>
      <c r="MIA22" s="91"/>
      <c r="MIB22" s="91"/>
      <c r="MIC22" s="91"/>
      <c r="MID22" s="91"/>
      <c r="MIE22" s="91"/>
      <c r="MIF22" s="91"/>
      <c r="MIG22" s="91"/>
      <c r="MIH22" s="91"/>
      <c r="MII22" s="91"/>
      <c r="MIJ22" s="91"/>
      <c r="MIK22" s="91"/>
      <c r="MIL22" s="91"/>
      <c r="MIM22" s="91"/>
      <c r="MIN22" s="91"/>
      <c r="MIO22" s="91"/>
      <c r="MIP22" s="91"/>
      <c r="MIQ22" s="91"/>
      <c r="MIR22" s="91"/>
      <c r="MIS22" s="91"/>
      <c r="MIT22" s="91"/>
      <c r="MIU22" s="91"/>
      <c r="MIV22" s="91"/>
      <c r="MIW22" s="91"/>
      <c r="MIX22" s="91"/>
      <c r="MIY22" s="91"/>
      <c r="MIZ22" s="91"/>
      <c r="MJA22" s="91"/>
      <c r="MJB22" s="91"/>
      <c r="MJC22" s="91"/>
      <c r="MJD22" s="91"/>
      <c r="MJE22" s="91"/>
      <c r="MJF22" s="91"/>
      <c r="MJG22" s="91"/>
      <c r="MJH22" s="91"/>
      <c r="MJI22" s="91"/>
      <c r="MJJ22" s="91"/>
      <c r="MJK22" s="91"/>
      <c r="MJL22" s="91"/>
      <c r="MJM22" s="91"/>
      <c r="MJN22" s="91"/>
      <c r="MJO22" s="91"/>
      <c r="MJP22" s="91"/>
      <c r="MJQ22" s="91"/>
      <c r="MJR22" s="91"/>
      <c r="MJS22" s="91"/>
      <c r="MJT22" s="91"/>
      <c r="MJU22" s="91"/>
      <c r="MJV22" s="91"/>
      <c r="MJW22" s="91"/>
      <c r="MJX22" s="91"/>
      <c r="MJY22" s="91"/>
      <c r="MJZ22" s="91"/>
      <c r="MKA22" s="91"/>
      <c r="MKB22" s="91"/>
      <c r="MKC22" s="91"/>
      <c r="MKD22" s="91"/>
      <c r="MKE22" s="91"/>
      <c r="MKF22" s="91"/>
      <c r="MKG22" s="91"/>
      <c r="MKH22" s="91"/>
      <c r="MKI22" s="91"/>
      <c r="MKJ22" s="91"/>
      <c r="MKK22" s="91"/>
      <c r="MKL22" s="91"/>
      <c r="MKM22" s="91"/>
      <c r="MKN22" s="91"/>
      <c r="MKO22" s="91"/>
      <c r="MKP22" s="91"/>
      <c r="MKQ22" s="91"/>
      <c r="MKR22" s="91"/>
      <c r="MKS22" s="91"/>
      <c r="MKT22" s="91"/>
      <c r="MKU22" s="91"/>
      <c r="MKV22" s="91"/>
      <c r="MKW22" s="91"/>
      <c r="MKX22" s="91"/>
      <c r="MKY22" s="91"/>
      <c r="MKZ22" s="91"/>
      <c r="MLA22" s="91"/>
      <c r="MLB22" s="91"/>
      <c r="MLC22" s="91"/>
      <c r="MLD22" s="91"/>
      <c r="MLE22" s="91"/>
      <c r="MLF22" s="91"/>
      <c r="MLG22" s="91"/>
      <c r="MLH22" s="91"/>
      <c r="MLI22" s="91"/>
      <c r="MLJ22" s="91"/>
      <c r="MLK22" s="91"/>
      <c r="MLL22" s="91"/>
      <c r="MLM22" s="91"/>
      <c r="MLN22" s="91"/>
      <c r="MLO22" s="91"/>
      <c r="MLP22" s="91"/>
      <c r="MLQ22" s="91"/>
      <c r="MLR22" s="91"/>
      <c r="MLS22" s="91"/>
      <c r="MLT22" s="91"/>
      <c r="MLU22" s="91"/>
      <c r="MLV22" s="91"/>
      <c r="MLW22" s="91"/>
      <c r="MLX22" s="91"/>
      <c r="MLY22" s="91"/>
      <c r="MLZ22" s="91"/>
      <c r="MMA22" s="91"/>
      <c r="MMB22" s="91"/>
      <c r="MMC22" s="91"/>
      <c r="MMD22" s="91"/>
      <c r="MME22" s="91"/>
      <c r="MMF22" s="91"/>
      <c r="MMG22" s="91"/>
      <c r="MMH22" s="91"/>
      <c r="MMI22" s="91"/>
      <c r="MMJ22" s="91"/>
      <c r="MMK22" s="91"/>
      <c r="MML22" s="91"/>
      <c r="MMM22" s="91"/>
      <c r="MMN22" s="91"/>
      <c r="MMO22" s="91"/>
      <c r="MMP22" s="91"/>
      <c r="MMQ22" s="91"/>
      <c r="MMR22" s="91"/>
      <c r="MMS22" s="91"/>
      <c r="MMT22" s="91"/>
      <c r="MMU22" s="91"/>
      <c r="MMV22" s="91"/>
      <c r="MMW22" s="91"/>
      <c r="MMX22" s="91"/>
      <c r="MMY22" s="91"/>
      <c r="MMZ22" s="91"/>
      <c r="MNA22" s="91"/>
      <c r="MNB22" s="91"/>
      <c r="MNC22" s="91"/>
      <c r="MND22" s="91"/>
      <c r="MNE22" s="91"/>
      <c r="MNF22" s="91"/>
      <c r="MNG22" s="91"/>
      <c r="MNH22" s="91"/>
      <c r="MNI22" s="91"/>
      <c r="MNJ22" s="91"/>
      <c r="MNK22" s="91"/>
      <c r="MNL22" s="91"/>
      <c r="MNM22" s="91"/>
      <c r="MNN22" s="91"/>
      <c r="MNO22" s="91"/>
      <c r="MNP22" s="91"/>
      <c r="MNQ22" s="91"/>
      <c r="MNR22" s="91"/>
      <c r="MNS22" s="91"/>
      <c r="MNT22" s="91"/>
      <c r="MNU22" s="91"/>
      <c r="MNV22" s="91"/>
      <c r="MNW22" s="91"/>
      <c r="MNX22" s="91"/>
      <c r="MNY22" s="91"/>
      <c r="MNZ22" s="91"/>
      <c r="MOA22" s="91"/>
      <c r="MOB22" s="91"/>
      <c r="MOC22" s="91"/>
      <c r="MOD22" s="91"/>
      <c r="MOE22" s="91"/>
      <c r="MOF22" s="91"/>
      <c r="MOG22" s="91"/>
      <c r="MOH22" s="91"/>
      <c r="MOI22" s="91"/>
      <c r="MOJ22" s="91"/>
      <c r="MOK22" s="91"/>
      <c r="MOL22" s="91"/>
      <c r="MOM22" s="91"/>
      <c r="MON22" s="91"/>
      <c r="MOO22" s="91"/>
      <c r="MOP22" s="91"/>
      <c r="MOQ22" s="91"/>
      <c r="MOR22" s="91"/>
      <c r="MOS22" s="91"/>
      <c r="MOT22" s="91"/>
      <c r="MOU22" s="91"/>
      <c r="MOV22" s="91"/>
      <c r="MOW22" s="91"/>
      <c r="MOX22" s="91"/>
      <c r="MOY22" s="91"/>
      <c r="MOZ22" s="91"/>
      <c r="MPA22" s="91"/>
      <c r="MPB22" s="91"/>
      <c r="MPC22" s="91"/>
      <c r="MPD22" s="91"/>
      <c r="MPE22" s="91"/>
      <c r="MPF22" s="91"/>
      <c r="MPG22" s="91"/>
      <c r="MPH22" s="91"/>
      <c r="MPI22" s="91"/>
      <c r="MPJ22" s="91"/>
      <c r="MPK22" s="91"/>
      <c r="MPL22" s="91"/>
      <c r="MPM22" s="91"/>
      <c r="MPN22" s="91"/>
      <c r="MPO22" s="91"/>
      <c r="MPP22" s="91"/>
      <c r="MPQ22" s="91"/>
      <c r="MPR22" s="91"/>
      <c r="MPS22" s="91"/>
      <c r="MPT22" s="91"/>
      <c r="MPU22" s="91"/>
      <c r="MPV22" s="91"/>
      <c r="MPW22" s="91"/>
      <c r="MPX22" s="91"/>
      <c r="MPY22" s="91"/>
      <c r="MPZ22" s="91"/>
      <c r="MQA22" s="91"/>
      <c r="MQB22" s="91"/>
      <c r="MQC22" s="91"/>
      <c r="MQD22" s="91"/>
      <c r="MQE22" s="91"/>
      <c r="MQF22" s="91"/>
      <c r="MQG22" s="91"/>
      <c r="MQH22" s="91"/>
      <c r="MQI22" s="91"/>
      <c r="MQJ22" s="91"/>
      <c r="MQK22" s="91"/>
      <c r="MQL22" s="91"/>
      <c r="MQM22" s="91"/>
      <c r="MQN22" s="91"/>
      <c r="MQO22" s="91"/>
      <c r="MQP22" s="91"/>
      <c r="MQQ22" s="91"/>
      <c r="MQR22" s="91"/>
      <c r="MQS22" s="91"/>
      <c r="MQT22" s="91"/>
      <c r="MQU22" s="91"/>
      <c r="MQV22" s="91"/>
      <c r="MQW22" s="91"/>
      <c r="MQX22" s="91"/>
      <c r="MQY22" s="91"/>
      <c r="MQZ22" s="91"/>
      <c r="MRA22" s="91"/>
      <c r="MRB22" s="91"/>
      <c r="MRC22" s="91"/>
      <c r="MRD22" s="91"/>
      <c r="MRE22" s="91"/>
      <c r="MRF22" s="91"/>
      <c r="MRG22" s="91"/>
      <c r="MRH22" s="91"/>
      <c r="MRI22" s="91"/>
      <c r="MRJ22" s="91"/>
      <c r="MRK22" s="91"/>
      <c r="MRL22" s="91"/>
      <c r="MRM22" s="91"/>
      <c r="MRN22" s="91"/>
      <c r="MRO22" s="91"/>
      <c r="MRP22" s="91"/>
      <c r="MRQ22" s="91"/>
      <c r="MRR22" s="91"/>
      <c r="MRS22" s="91"/>
      <c r="MRT22" s="91"/>
      <c r="MRU22" s="91"/>
      <c r="MRV22" s="91"/>
      <c r="MRW22" s="91"/>
      <c r="MRX22" s="91"/>
      <c r="MRY22" s="91"/>
      <c r="MRZ22" s="91"/>
      <c r="MSA22" s="91"/>
      <c r="MSB22" s="91"/>
      <c r="MSC22" s="91"/>
      <c r="MSD22" s="91"/>
      <c r="MSE22" s="91"/>
      <c r="MSF22" s="91"/>
      <c r="MSG22" s="91"/>
      <c r="MSH22" s="91"/>
      <c r="MSI22" s="91"/>
      <c r="MSJ22" s="91"/>
      <c r="MSK22" s="91"/>
      <c r="MSL22" s="91"/>
      <c r="MSM22" s="91"/>
      <c r="MSN22" s="91"/>
      <c r="MSO22" s="91"/>
      <c r="MSP22" s="91"/>
      <c r="MSQ22" s="91"/>
      <c r="MSR22" s="91"/>
      <c r="MSS22" s="91"/>
      <c r="MST22" s="91"/>
      <c r="MSU22" s="91"/>
      <c r="MSV22" s="91"/>
      <c r="MSW22" s="91"/>
      <c r="MSX22" s="91"/>
      <c r="MSY22" s="91"/>
      <c r="MSZ22" s="91"/>
      <c r="MTA22" s="91"/>
      <c r="MTB22" s="91"/>
      <c r="MTC22" s="91"/>
      <c r="MTD22" s="91"/>
      <c r="MTE22" s="91"/>
      <c r="MTF22" s="91"/>
      <c r="MTG22" s="91"/>
      <c r="MTH22" s="91"/>
      <c r="MTI22" s="91"/>
      <c r="MTJ22" s="91"/>
      <c r="MTK22" s="91"/>
      <c r="MTL22" s="91"/>
      <c r="MTM22" s="91"/>
      <c r="MTN22" s="91"/>
      <c r="MTO22" s="91"/>
      <c r="MTP22" s="91"/>
      <c r="MTQ22" s="91"/>
      <c r="MTR22" s="91"/>
      <c r="MTS22" s="91"/>
      <c r="MTT22" s="91"/>
      <c r="MTU22" s="91"/>
      <c r="MTV22" s="91"/>
      <c r="MTW22" s="91"/>
      <c r="MTX22" s="91"/>
      <c r="MTY22" s="91"/>
      <c r="MTZ22" s="91"/>
      <c r="MUA22" s="91"/>
      <c r="MUB22" s="91"/>
      <c r="MUC22" s="91"/>
      <c r="MUD22" s="91"/>
      <c r="MUE22" s="91"/>
      <c r="MUF22" s="91"/>
      <c r="MUG22" s="91"/>
      <c r="MUH22" s="91"/>
      <c r="MUI22" s="91"/>
      <c r="MUJ22" s="91"/>
      <c r="MUK22" s="91"/>
      <c r="MUL22" s="91"/>
      <c r="MUM22" s="91"/>
      <c r="MUN22" s="91"/>
      <c r="MUO22" s="91"/>
      <c r="MUP22" s="91"/>
      <c r="MUQ22" s="91"/>
      <c r="MUR22" s="91"/>
      <c r="MUS22" s="91"/>
      <c r="MUT22" s="91"/>
      <c r="MUU22" s="91"/>
      <c r="MUV22" s="91"/>
      <c r="MUW22" s="91"/>
      <c r="MUX22" s="91"/>
      <c r="MUY22" s="91"/>
      <c r="MUZ22" s="91"/>
      <c r="MVA22" s="91"/>
      <c r="MVB22" s="91"/>
      <c r="MVC22" s="91"/>
      <c r="MVD22" s="91"/>
      <c r="MVE22" s="91"/>
      <c r="MVF22" s="91"/>
      <c r="MVG22" s="91"/>
      <c r="MVH22" s="91"/>
      <c r="MVI22" s="91"/>
      <c r="MVJ22" s="91"/>
      <c r="MVK22" s="91"/>
      <c r="MVL22" s="91"/>
      <c r="MVM22" s="91"/>
      <c r="MVN22" s="91"/>
      <c r="MVO22" s="91"/>
      <c r="MVP22" s="91"/>
      <c r="MVQ22" s="91"/>
      <c r="MVR22" s="91"/>
      <c r="MVS22" s="91"/>
      <c r="MVT22" s="91"/>
      <c r="MVU22" s="91"/>
      <c r="MVV22" s="91"/>
      <c r="MVW22" s="91"/>
      <c r="MVX22" s="91"/>
      <c r="MVY22" s="91"/>
      <c r="MVZ22" s="91"/>
      <c r="MWA22" s="91"/>
      <c r="MWB22" s="91"/>
      <c r="MWC22" s="91"/>
      <c r="MWD22" s="91"/>
      <c r="MWE22" s="91"/>
      <c r="MWF22" s="91"/>
      <c r="MWG22" s="91"/>
      <c r="MWH22" s="91"/>
      <c r="MWI22" s="91"/>
      <c r="MWJ22" s="91"/>
      <c r="MWK22" s="91"/>
      <c r="MWL22" s="91"/>
      <c r="MWM22" s="91"/>
      <c r="MWN22" s="91"/>
      <c r="MWO22" s="91"/>
      <c r="MWP22" s="91"/>
      <c r="MWQ22" s="91"/>
      <c r="MWR22" s="91"/>
      <c r="MWS22" s="91"/>
      <c r="MWT22" s="91"/>
      <c r="MWU22" s="91"/>
      <c r="MWV22" s="91"/>
      <c r="MWW22" s="91"/>
      <c r="MWX22" s="91"/>
      <c r="MWY22" s="91"/>
      <c r="MWZ22" s="91"/>
      <c r="MXA22" s="91"/>
      <c r="MXB22" s="91"/>
      <c r="MXC22" s="91"/>
      <c r="MXD22" s="91"/>
      <c r="MXE22" s="91"/>
      <c r="MXF22" s="91"/>
      <c r="MXG22" s="91"/>
      <c r="MXH22" s="91"/>
      <c r="MXI22" s="91"/>
      <c r="MXJ22" s="91"/>
      <c r="MXK22" s="91"/>
      <c r="MXL22" s="91"/>
      <c r="MXM22" s="91"/>
      <c r="MXN22" s="91"/>
      <c r="MXO22" s="91"/>
      <c r="MXP22" s="91"/>
      <c r="MXQ22" s="91"/>
      <c r="MXR22" s="91"/>
      <c r="MXS22" s="91"/>
      <c r="MXT22" s="91"/>
      <c r="MXU22" s="91"/>
      <c r="MXV22" s="91"/>
      <c r="MXW22" s="91"/>
      <c r="MXX22" s="91"/>
      <c r="MXY22" s="91"/>
      <c r="MXZ22" s="91"/>
      <c r="MYA22" s="91"/>
      <c r="MYB22" s="91"/>
      <c r="MYC22" s="91"/>
      <c r="MYD22" s="91"/>
      <c r="MYE22" s="91"/>
      <c r="MYF22" s="91"/>
      <c r="MYG22" s="91"/>
      <c r="MYH22" s="91"/>
      <c r="MYI22" s="91"/>
      <c r="MYJ22" s="91"/>
      <c r="MYK22" s="91"/>
      <c r="MYL22" s="91"/>
      <c r="MYM22" s="91"/>
      <c r="MYN22" s="91"/>
      <c r="MYO22" s="91"/>
      <c r="MYP22" s="91"/>
      <c r="MYQ22" s="91"/>
      <c r="MYR22" s="91"/>
      <c r="MYS22" s="91"/>
      <c r="MYT22" s="91"/>
      <c r="MYU22" s="91"/>
      <c r="MYV22" s="91"/>
      <c r="MYW22" s="91"/>
      <c r="MYX22" s="91"/>
      <c r="MYY22" s="91"/>
      <c r="MYZ22" s="91"/>
      <c r="MZA22" s="91"/>
      <c r="MZB22" s="91"/>
      <c r="MZC22" s="91"/>
      <c r="MZD22" s="91"/>
      <c r="MZE22" s="91"/>
      <c r="MZF22" s="91"/>
      <c r="MZG22" s="91"/>
      <c r="MZH22" s="91"/>
      <c r="MZI22" s="91"/>
      <c r="MZJ22" s="91"/>
      <c r="MZK22" s="91"/>
      <c r="MZL22" s="91"/>
      <c r="MZM22" s="91"/>
      <c r="MZN22" s="91"/>
      <c r="MZO22" s="91"/>
      <c r="MZP22" s="91"/>
      <c r="MZQ22" s="91"/>
      <c r="MZR22" s="91"/>
      <c r="MZS22" s="91"/>
      <c r="MZT22" s="91"/>
      <c r="MZU22" s="91"/>
      <c r="MZV22" s="91"/>
      <c r="MZW22" s="91"/>
      <c r="MZX22" s="91"/>
      <c r="MZY22" s="91"/>
      <c r="MZZ22" s="91"/>
      <c r="NAA22" s="91"/>
      <c r="NAB22" s="91"/>
      <c r="NAC22" s="91"/>
      <c r="NAD22" s="91"/>
      <c r="NAE22" s="91"/>
      <c r="NAF22" s="91"/>
      <c r="NAG22" s="91"/>
      <c r="NAH22" s="91"/>
      <c r="NAI22" s="91"/>
      <c r="NAJ22" s="91"/>
      <c r="NAK22" s="91"/>
      <c r="NAL22" s="91"/>
      <c r="NAM22" s="91"/>
      <c r="NAN22" s="91"/>
      <c r="NAO22" s="91"/>
      <c r="NAP22" s="91"/>
      <c r="NAQ22" s="91"/>
      <c r="NAR22" s="91"/>
      <c r="NAS22" s="91"/>
      <c r="NAT22" s="91"/>
      <c r="NAU22" s="91"/>
      <c r="NAV22" s="91"/>
      <c r="NAW22" s="91"/>
      <c r="NAX22" s="91"/>
      <c r="NAY22" s="91"/>
      <c r="NAZ22" s="91"/>
      <c r="NBA22" s="91"/>
      <c r="NBB22" s="91"/>
      <c r="NBC22" s="91"/>
      <c r="NBD22" s="91"/>
      <c r="NBE22" s="91"/>
      <c r="NBF22" s="91"/>
      <c r="NBG22" s="91"/>
      <c r="NBH22" s="91"/>
      <c r="NBI22" s="91"/>
      <c r="NBJ22" s="91"/>
      <c r="NBK22" s="91"/>
      <c r="NBL22" s="91"/>
      <c r="NBM22" s="91"/>
      <c r="NBN22" s="91"/>
      <c r="NBO22" s="91"/>
      <c r="NBP22" s="91"/>
      <c r="NBQ22" s="91"/>
      <c r="NBR22" s="91"/>
      <c r="NBS22" s="91"/>
      <c r="NBT22" s="91"/>
      <c r="NBU22" s="91"/>
      <c r="NBV22" s="91"/>
      <c r="NBW22" s="91"/>
      <c r="NBX22" s="91"/>
      <c r="NBY22" s="91"/>
      <c r="NBZ22" s="91"/>
      <c r="NCA22" s="91"/>
      <c r="NCB22" s="91"/>
      <c r="NCC22" s="91"/>
      <c r="NCD22" s="91"/>
      <c r="NCE22" s="91"/>
      <c r="NCF22" s="91"/>
      <c r="NCG22" s="91"/>
      <c r="NCH22" s="91"/>
      <c r="NCI22" s="91"/>
      <c r="NCJ22" s="91"/>
      <c r="NCK22" s="91"/>
      <c r="NCL22" s="91"/>
      <c r="NCM22" s="91"/>
      <c r="NCN22" s="91"/>
      <c r="NCO22" s="91"/>
      <c r="NCP22" s="91"/>
      <c r="NCQ22" s="91"/>
      <c r="NCR22" s="91"/>
      <c r="NCS22" s="91"/>
      <c r="NCT22" s="91"/>
      <c r="NCU22" s="91"/>
      <c r="NCV22" s="91"/>
      <c r="NCW22" s="91"/>
      <c r="NCX22" s="91"/>
      <c r="NCY22" s="91"/>
      <c r="NCZ22" s="91"/>
      <c r="NDA22" s="91"/>
      <c r="NDB22" s="91"/>
      <c r="NDC22" s="91"/>
      <c r="NDD22" s="91"/>
      <c r="NDE22" s="91"/>
      <c r="NDF22" s="91"/>
      <c r="NDG22" s="91"/>
      <c r="NDH22" s="91"/>
      <c r="NDI22" s="91"/>
      <c r="NDJ22" s="91"/>
      <c r="NDK22" s="91"/>
      <c r="NDL22" s="91"/>
      <c r="NDM22" s="91"/>
      <c r="NDN22" s="91"/>
      <c r="NDO22" s="91"/>
      <c r="NDP22" s="91"/>
      <c r="NDQ22" s="91"/>
      <c r="NDR22" s="91"/>
      <c r="NDS22" s="91"/>
      <c r="NDT22" s="91"/>
      <c r="NDU22" s="91"/>
      <c r="NDV22" s="91"/>
      <c r="NDW22" s="91"/>
      <c r="NDX22" s="91"/>
      <c r="NDY22" s="91"/>
      <c r="NDZ22" s="91"/>
      <c r="NEA22" s="91"/>
      <c r="NEB22" s="91"/>
      <c r="NEC22" s="91"/>
      <c r="NED22" s="91"/>
      <c r="NEE22" s="91"/>
      <c r="NEF22" s="91"/>
      <c r="NEG22" s="91"/>
      <c r="NEH22" s="91"/>
      <c r="NEI22" s="91"/>
      <c r="NEJ22" s="91"/>
      <c r="NEK22" s="91"/>
      <c r="NEL22" s="91"/>
      <c r="NEM22" s="91"/>
      <c r="NEN22" s="91"/>
      <c r="NEO22" s="91"/>
      <c r="NEP22" s="91"/>
      <c r="NEQ22" s="91"/>
      <c r="NER22" s="91"/>
      <c r="NES22" s="91"/>
      <c r="NET22" s="91"/>
      <c r="NEU22" s="91"/>
      <c r="NEV22" s="91"/>
      <c r="NEW22" s="91"/>
      <c r="NEX22" s="91"/>
      <c r="NEY22" s="91"/>
      <c r="NEZ22" s="91"/>
      <c r="NFA22" s="91"/>
      <c r="NFB22" s="91"/>
      <c r="NFC22" s="91"/>
      <c r="NFD22" s="91"/>
      <c r="NFE22" s="91"/>
      <c r="NFF22" s="91"/>
      <c r="NFG22" s="91"/>
      <c r="NFH22" s="91"/>
      <c r="NFI22" s="91"/>
      <c r="NFJ22" s="91"/>
      <c r="NFK22" s="91"/>
      <c r="NFL22" s="91"/>
      <c r="NFM22" s="91"/>
      <c r="NFN22" s="91"/>
      <c r="NFO22" s="91"/>
      <c r="NFP22" s="91"/>
      <c r="NFQ22" s="91"/>
      <c r="NFR22" s="91"/>
      <c r="NFS22" s="91"/>
      <c r="NFT22" s="91"/>
      <c r="NFU22" s="91"/>
      <c r="NFV22" s="91"/>
      <c r="NFW22" s="91"/>
      <c r="NFX22" s="91"/>
      <c r="NFY22" s="91"/>
      <c r="NFZ22" s="91"/>
      <c r="NGA22" s="91"/>
      <c r="NGB22" s="91"/>
      <c r="NGC22" s="91"/>
      <c r="NGD22" s="91"/>
      <c r="NGE22" s="91"/>
      <c r="NGF22" s="91"/>
      <c r="NGG22" s="91"/>
      <c r="NGH22" s="91"/>
      <c r="NGI22" s="91"/>
      <c r="NGJ22" s="91"/>
      <c r="NGK22" s="91"/>
      <c r="NGL22" s="91"/>
      <c r="NGM22" s="91"/>
      <c r="NGN22" s="91"/>
      <c r="NGO22" s="91"/>
      <c r="NGP22" s="91"/>
      <c r="NGQ22" s="91"/>
      <c r="NGR22" s="91"/>
      <c r="NGS22" s="91"/>
      <c r="NGT22" s="91"/>
      <c r="NGU22" s="91"/>
      <c r="NGV22" s="91"/>
      <c r="NGW22" s="91"/>
      <c r="NGX22" s="91"/>
      <c r="NGY22" s="91"/>
      <c r="NGZ22" s="91"/>
      <c r="NHA22" s="91"/>
      <c r="NHB22" s="91"/>
      <c r="NHC22" s="91"/>
      <c r="NHD22" s="91"/>
      <c r="NHE22" s="91"/>
      <c r="NHF22" s="91"/>
      <c r="NHG22" s="91"/>
      <c r="NHH22" s="91"/>
      <c r="NHI22" s="91"/>
      <c r="NHJ22" s="91"/>
      <c r="NHK22" s="91"/>
      <c r="NHL22" s="91"/>
      <c r="NHM22" s="91"/>
      <c r="NHN22" s="91"/>
      <c r="NHO22" s="91"/>
      <c r="NHP22" s="91"/>
      <c r="NHQ22" s="91"/>
      <c r="NHR22" s="91"/>
      <c r="NHS22" s="91"/>
      <c r="NHT22" s="91"/>
      <c r="NHU22" s="91"/>
      <c r="NHV22" s="91"/>
      <c r="NHW22" s="91"/>
      <c r="NHX22" s="91"/>
      <c r="NHY22" s="91"/>
      <c r="NHZ22" s="91"/>
      <c r="NIA22" s="91"/>
      <c r="NIB22" s="91"/>
      <c r="NIC22" s="91"/>
      <c r="NID22" s="91"/>
      <c r="NIE22" s="91"/>
      <c r="NIF22" s="91"/>
      <c r="NIG22" s="91"/>
      <c r="NIH22" s="91"/>
      <c r="NII22" s="91"/>
      <c r="NIJ22" s="91"/>
      <c r="NIK22" s="91"/>
      <c r="NIL22" s="91"/>
      <c r="NIM22" s="91"/>
      <c r="NIN22" s="91"/>
      <c r="NIO22" s="91"/>
      <c r="NIP22" s="91"/>
      <c r="NIQ22" s="91"/>
      <c r="NIR22" s="91"/>
      <c r="NIS22" s="91"/>
      <c r="NIT22" s="91"/>
      <c r="NIU22" s="91"/>
      <c r="NIV22" s="91"/>
      <c r="NIW22" s="91"/>
      <c r="NIX22" s="91"/>
      <c r="NIY22" s="91"/>
      <c r="NIZ22" s="91"/>
      <c r="NJA22" s="91"/>
      <c r="NJB22" s="91"/>
      <c r="NJC22" s="91"/>
      <c r="NJD22" s="91"/>
      <c r="NJE22" s="91"/>
      <c r="NJF22" s="91"/>
      <c r="NJG22" s="91"/>
      <c r="NJH22" s="91"/>
      <c r="NJI22" s="91"/>
      <c r="NJJ22" s="91"/>
      <c r="NJK22" s="91"/>
      <c r="NJL22" s="91"/>
      <c r="NJM22" s="91"/>
      <c r="NJN22" s="91"/>
      <c r="NJO22" s="91"/>
      <c r="NJP22" s="91"/>
      <c r="NJQ22" s="91"/>
      <c r="NJR22" s="91"/>
      <c r="NJS22" s="91"/>
      <c r="NJT22" s="91"/>
      <c r="NJU22" s="91"/>
      <c r="NJV22" s="91"/>
      <c r="NJW22" s="91"/>
      <c r="NJX22" s="91"/>
      <c r="NJY22" s="91"/>
      <c r="NJZ22" s="91"/>
      <c r="NKA22" s="91"/>
      <c r="NKB22" s="91"/>
      <c r="NKC22" s="91"/>
      <c r="NKD22" s="91"/>
      <c r="NKE22" s="91"/>
      <c r="NKF22" s="91"/>
      <c r="NKG22" s="91"/>
      <c r="NKH22" s="91"/>
      <c r="NKI22" s="91"/>
      <c r="NKJ22" s="91"/>
      <c r="NKK22" s="91"/>
      <c r="NKL22" s="91"/>
      <c r="NKM22" s="91"/>
      <c r="NKN22" s="91"/>
      <c r="NKO22" s="91"/>
      <c r="NKP22" s="91"/>
      <c r="NKQ22" s="91"/>
      <c r="NKR22" s="91"/>
      <c r="NKS22" s="91"/>
      <c r="NKT22" s="91"/>
      <c r="NKU22" s="91"/>
      <c r="NKV22" s="91"/>
      <c r="NKW22" s="91"/>
      <c r="NKX22" s="91"/>
      <c r="NKY22" s="91"/>
      <c r="NKZ22" s="91"/>
      <c r="NLA22" s="91"/>
      <c r="NLB22" s="91"/>
      <c r="NLC22" s="91"/>
      <c r="NLD22" s="91"/>
      <c r="NLE22" s="91"/>
      <c r="NLF22" s="91"/>
      <c r="NLG22" s="91"/>
      <c r="NLH22" s="91"/>
      <c r="NLI22" s="91"/>
      <c r="NLJ22" s="91"/>
      <c r="NLK22" s="91"/>
      <c r="NLL22" s="91"/>
      <c r="NLM22" s="91"/>
      <c r="NLN22" s="91"/>
      <c r="NLO22" s="91"/>
      <c r="NLP22" s="91"/>
      <c r="NLQ22" s="91"/>
      <c r="NLR22" s="91"/>
      <c r="NLS22" s="91"/>
      <c r="NLT22" s="91"/>
      <c r="NLU22" s="91"/>
      <c r="NLV22" s="91"/>
      <c r="NLW22" s="91"/>
      <c r="NLX22" s="91"/>
      <c r="NLY22" s="91"/>
      <c r="NLZ22" s="91"/>
      <c r="NMA22" s="91"/>
      <c r="NMB22" s="91"/>
      <c r="NMC22" s="91"/>
      <c r="NMD22" s="91"/>
      <c r="NME22" s="91"/>
      <c r="NMF22" s="91"/>
      <c r="NMG22" s="91"/>
      <c r="NMH22" s="91"/>
      <c r="NMI22" s="91"/>
      <c r="NMJ22" s="91"/>
      <c r="NMK22" s="91"/>
      <c r="NML22" s="91"/>
      <c r="NMM22" s="91"/>
      <c r="NMN22" s="91"/>
      <c r="NMO22" s="91"/>
      <c r="NMP22" s="91"/>
      <c r="NMQ22" s="91"/>
      <c r="NMR22" s="91"/>
      <c r="NMS22" s="91"/>
      <c r="NMT22" s="91"/>
      <c r="NMU22" s="91"/>
      <c r="NMV22" s="91"/>
      <c r="NMW22" s="91"/>
      <c r="NMX22" s="91"/>
      <c r="NMY22" s="91"/>
      <c r="NMZ22" s="91"/>
      <c r="NNA22" s="91"/>
      <c r="NNB22" s="91"/>
      <c r="NNC22" s="91"/>
      <c r="NND22" s="91"/>
      <c r="NNE22" s="91"/>
      <c r="NNF22" s="91"/>
      <c r="NNG22" s="91"/>
      <c r="NNH22" s="91"/>
      <c r="NNI22" s="91"/>
      <c r="NNJ22" s="91"/>
      <c r="NNK22" s="91"/>
      <c r="NNL22" s="91"/>
      <c r="NNM22" s="91"/>
      <c r="NNN22" s="91"/>
      <c r="NNO22" s="91"/>
      <c r="NNP22" s="91"/>
      <c r="NNQ22" s="91"/>
      <c r="NNR22" s="91"/>
      <c r="NNS22" s="91"/>
      <c r="NNT22" s="91"/>
      <c r="NNU22" s="91"/>
      <c r="NNV22" s="91"/>
      <c r="NNW22" s="91"/>
      <c r="NNX22" s="91"/>
      <c r="NNY22" s="91"/>
      <c r="NNZ22" s="91"/>
      <c r="NOA22" s="91"/>
      <c r="NOB22" s="91"/>
      <c r="NOC22" s="91"/>
      <c r="NOD22" s="91"/>
      <c r="NOE22" s="91"/>
      <c r="NOF22" s="91"/>
      <c r="NOG22" s="91"/>
      <c r="NOH22" s="91"/>
      <c r="NOI22" s="91"/>
      <c r="NOJ22" s="91"/>
      <c r="NOK22" s="91"/>
      <c r="NOL22" s="91"/>
      <c r="NOM22" s="91"/>
      <c r="NON22" s="91"/>
      <c r="NOO22" s="91"/>
      <c r="NOP22" s="91"/>
      <c r="NOQ22" s="91"/>
      <c r="NOR22" s="91"/>
      <c r="NOS22" s="91"/>
      <c r="NOT22" s="91"/>
      <c r="NOU22" s="91"/>
      <c r="NOV22" s="91"/>
      <c r="NOW22" s="91"/>
      <c r="NOX22" s="91"/>
      <c r="NOY22" s="91"/>
      <c r="NOZ22" s="91"/>
      <c r="NPA22" s="91"/>
      <c r="NPB22" s="91"/>
      <c r="NPC22" s="91"/>
      <c r="NPD22" s="91"/>
      <c r="NPE22" s="91"/>
      <c r="NPF22" s="91"/>
      <c r="NPG22" s="91"/>
      <c r="NPH22" s="91"/>
      <c r="NPI22" s="91"/>
      <c r="NPJ22" s="91"/>
      <c r="NPK22" s="91"/>
      <c r="NPL22" s="91"/>
      <c r="NPM22" s="91"/>
      <c r="NPN22" s="91"/>
      <c r="NPO22" s="91"/>
      <c r="NPP22" s="91"/>
      <c r="NPQ22" s="91"/>
      <c r="NPR22" s="91"/>
      <c r="NPS22" s="91"/>
      <c r="NPT22" s="91"/>
      <c r="NPU22" s="91"/>
      <c r="NPV22" s="91"/>
      <c r="NPW22" s="91"/>
      <c r="NPX22" s="91"/>
      <c r="NPY22" s="91"/>
      <c r="NPZ22" s="91"/>
      <c r="NQA22" s="91"/>
      <c r="NQB22" s="91"/>
      <c r="NQC22" s="91"/>
      <c r="NQD22" s="91"/>
      <c r="NQE22" s="91"/>
      <c r="NQF22" s="91"/>
      <c r="NQG22" s="91"/>
      <c r="NQH22" s="91"/>
      <c r="NQI22" s="91"/>
      <c r="NQJ22" s="91"/>
      <c r="NQK22" s="91"/>
      <c r="NQL22" s="91"/>
      <c r="NQM22" s="91"/>
      <c r="NQN22" s="91"/>
      <c r="NQO22" s="91"/>
      <c r="NQP22" s="91"/>
      <c r="NQQ22" s="91"/>
      <c r="NQR22" s="91"/>
      <c r="NQS22" s="91"/>
      <c r="NQT22" s="91"/>
      <c r="NQU22" s="91"/>
      <c r="NQV22" s="91"/>
      <c r="NQW22" s="91"/>
      <c r="NQX22" s="91"/>
      <c r="NQY22" s="91"/>
      <c r="NQZ22" s="91"/>
      <c r="NRA22" s="91"/>
      <c r="NRB22" s="91"/>
      <c r="NRC22" s="91"/>
      <c r="NRD22" s="91"/>
      <c r="NRE22" s="91"/>
      <c r="NRF22" s="91"/>
      <c r="NRG22" s="91"/>
      <c r="NRH22" s="91"/>
      <c r="NRI22" s="91"/>
      <c r="NRJ22" s="91"/>
      <c r="NRK22" s="91"/>
      <c r="NRL22" s="91"/>
      <c r="NRM22" s="91"/>
      <c r="NRN22" s="91"/>
      <c r="NRO22" s="91"/>
      <c r="NRP22" s="91"/>
      <c r="NRQ22" s="91"/>
      <c r="NRR22" s="91"/>
      <c r="NRS22" s="91"/>
      <c r="NRT22" s="91"/>
      <c r="NRU22" s="91"/>
      <c r="NRV22" s="91"/>
      <c r="NRW22" s="91"/>
      <c r="NRX22" s="91"/>
      <c r="NRY22" s="91"/>
      <c r="NRZ22" s="91"/>
      <c r="NSA22" s="91"/>
      <c r="NSB22" s="91"/>
      <c r="NSC22" s="91"/>
      <c r="NSD22" s="91"/>
      <c r="NSE22" s="91"/>
      <c r="NSF22" s="91"/>
      <c r="NSG22" s="91"/>
      <c r="NSH22" s="91"/>
      <c r="NSI22" s="91"/>
      <c r="NSJ22" s="91"/>
      <c r="NSK22" s="91"/>
      <c r="NSL22" s="91"/>
      <c r="NSM22" s="91"/>
      <c r="NSN22" s="91"/>
      <c r="NSO22" s="91"/>
      <c r="NSP22" s="91"/>
      <c r="NSQ22" s="91"/>
      <c r="NSR22" s="91"/>
      <c r="NSS22" s="91"/>
      <c r="NST22" s="91"/>
      <c r="NSU22" s="91"/>
      <c r="NSV22" s="91"/>
      <c r="NSW22" s="91"/>
      <c r="NSX22" s="91"/>
      <c r="NSY22" s="91"/>
      <c r="NSZ22" s="91"/>
      <c r="NTA22" s="91"/>
      <c r="NTB22" s="91"/>
      <c r="NTC22" s="91"/>
      <c r="NTD22" s="91"/>
      <c r="NTE22" s="91"/>
      <c r="NTF22" s="91"/>
      <c r="NTG22" s="91"/>
      <c r="NTH22" s="91"/>
      <c r="NTI22" s="91"/>
      <c r="NTJ22" s="91"/>
      <c r="NTK22" s="91"/>
      <c r="NTL22" s="91"/>
      <c r="NTM22" s="91"/>
      <c r="NTN22" s="91"/>
      <c r="NTO22" s="91"/>
      <c r="NTP22" s="91"/>
      <c r="NTQ22" s="91"/>
      <c r="NTR22" s="91"/>
      <c r="NTS22" s="91"/>
      <c r="NTT22" s="91"/>
      <c r="NTU22" s="91"/>
      <c r="NTV22" s="91"/>
      <c r="NTW22" s="91"/>
      <c r="NTX22" s="91"/>
      <c r="NTY22" s="91"/>
      <c r="NTZ22" s="91"/>
      <c r="NUA22" s="91"/>
      <c r="NUB22" s="91"/>
      <c r="NUC22" s="91"/>
      <c r="NUD22" s="91"/>
      <c r="NUE22" s="91"/>
      <c r="NUF22" s="91"/>
      <c r="NUG22" s="91"/>
      <c r="NUH22" s="91"/>
      <c r="NUI22" s="91"/>
      <c r="NUJ22" s="91"/>
      <c r="NUK22" s="91"/>
      <c r="NUL22" s="91"/>
      <c r="NUM22" s="91"/>
      <c r="NUN22" s="91"/>
      <c r="NUO22" s="91"/>
      <c r="NUP22" s="91"/>
      <c r="NUQ22" s="91"/>
      <c r="NUR22" s="91"/>
      <c r="NUS22" s="91"/>
      <c r="NUT22" s="91"/>
      <c r="NUU22" s="91"/>
      <c r="NUV22" s="91"/>
      <c r="NUW22" s="91"/>
      <c r="NUX22" s="91"/>
      <c r="NUY22" s="91"/>
      <c r="NUZ22" s="91"/>
      <c r="NVA22" s="91"/>
      <c r="NVB22" s="91"/>
      <c r="NVC22" s="91"/>
      <c r="NVD22" s="91"/>
      <c r="NVE22" s="91"/>
      <c r="NVF22" s="91"/>
      <c r="NVG22" s="91"/>
      <c r="NVH22" s="91"/>
      <c r="NVI22" s="91"/>
      <c r="NVJ22" s="91"/>
      <c r="NVK22" s="91"/>
      <c r="NVL22" s="91"/>
      <c r="NVM22" s="91"/>
      <c r="NVN22" s="91"/>
      <c r="NVO22" s="91"/>
      <c r="NVP22" s="91"/>
      <c r="NVQ22" s="91"/>
      <c r="NVR22" s="91"/>
      <c r="NVS22" s="91"/>
      <c r="NVT22" s="91"/>
      <c r="NVU22" s="91"/>
      <c r="NVV22" s="91"/>
      <c r="NVW22" s="91"/>
      <c r="NVX22" s="91"/>
      <c r="NVY22" s="91"/>
      <c r="NVZ22" s="91"/>
      <c r="NWA22" s="91"/>
      <c r="NWB22" s="91"/>
      <c r="NWC22" s="91"/>
      <c r="NWD22" s="91"/>
      <c r="NWE22" s="91"/>
      <c r="NWF22" s="91"/>
      <c r="NWG22" s="91"/>
      <c r="NWH22" s="91"/>
      <c r="NWI22" s="91"/>
      <c r="NWJ22" s="91"/>
      <c r="NWK22" s="91"/>
      <c r="NWL22" s="91"/>
      <c r="NWM22" s="91"/>
      <c r="NWN22" s="91"/>
      <c r="NWO22" s="91"/>
      <c r="NWP22" s="91"/>
      <c r="NWQ22" s="91"/>
      <c r="NWR22" s="91"/>
      <c r="NWS22" s="91"/>
      <c r="NWT22" s="91"/>
      <c r="NWU22" s="91"/>
      <c r="NWV22" s="91"/>
      <c r="NWW22" s="91"/>
      <c r="NWX22" s="91"/>
      <c r="NWY22" s="91"/>
      <c r="NWZ22" s="91"/>
      <c r="NXA22" s="91"/>
      <c r="NXB22" s="91"/>
      <c r="NXC22" s="91"/>
      <c r="NXD22" s="91"/>
      <c r="NXE22" s="91"/>
      <c r="NXF22" s="91"/>
      <c r="NXG22" s="91"/>
      <c r="NXH22" s="91"/>
      <c r="NXI22" s="91"/>
      <c r="NXJ22" s="91"/>
      <c r="NXK22" s="91"/>
      <c r="NXL22" s="91"/>
      <c r="NXM22" s="91"/>
      <c r="NXN22" s="91"/>
      <c r="NXO22" s="91"/>
      <c r="NXP22" s="91"/>
      <c r="NXQ22" s="91"/>
      <c r="NXR22" s="91"/>
      <c r="NXS22" s="91"/>
      <c r="NXT22" s="91"/>
      <c r="NXU22" s="91"/>
      <c r="NXV22" s="91"/>
      <c r="NXW22" s="91"/>
      <c r="NXX22" s="91"/>
      <c r="NXY22" s="91"/>
      <c r="NXZ22" s="91"/>
      <c r="NYA22" s="91"/>
      <c r="NYB22" s="91"/>
      <c r="NYC22" s="91"/>
      <c r="NYD22" s="91"/>
      <c r="NYE22" s="91"/>
      <c r="NYF22" s="91"/>
      <c r="NYG22" s="91"/>
      <c r="NYH22" s="91"/>
      <c r="NYI22" s="91"/>
      <c r="NYJ22" s="91"/>
      <c r="NYK22" s="91"/>
      <c r="NYL22" s="91"/>
      <c r="NYM22" s="91"/>
      <c r="NYN22" s="91"/>
      <c r="NYO22" s="91"/>
      <c r="NYP22" s="91"/>
      <c r="NYQ22" s="91"/>
      <c r="NYR22" s="91"/>
      <c r="NYS22" s="91"/>
      <c r="NYT22" s="91"/>
      <c r="NYU22" s="91"/>
      <c r="NYV22" s="91"/>
      <c r="NYW22" s="91"/>
      <c r="NYX22" s="91"/>
      <c r="NYY22" s="91"/>
      <c r="NYZ22" s="91"/>
      <c r="NZA22" s="91"/>
      <c r="NZB22" s="91"/>
      <c r="NZC22" s="91"/>
      <c r="NZD22" s="91"/>
      <c r="NZE22" s="91"/>
      <c r="NZF22" s="91"/>
      <c r="NZG22" s="91"/>
      <c r="NZH22" s="91"/>
      <c r="NZI22" s="91"/>
      <c r="NZJ22" s="91"/>
      <c r="NZK22" s="91"/>
      <c r="NZL22" s="91"/>
      <c r="NZM22" s="91"/>
      <c r="NZN22" s="91"/>
      <c r="NZO22" s="91"/>
      <c r="NZP22" s="91"/>
      <c r="NZQ22" s="91"/>
      <c r="NZR22" s="91"/>
      <c r="NZS22" s="91"/>
      <c r="NZT22" s="91"/>
      <c r="NZU22" s="91"/>
      <c r="NZV22" s="91"/>
      <c r="NZW22" s="91"/>
      <c r="NZX22" s="91"/>
      <c r="NZY22" s="91"/>
      <c r="NZZ22" s="91"/>
      <c r="OAA22" s="91"/>
      <c r="OAB22" s="91"/>
      <c r="OAC22" s="91"/>
      <c r="OAD22" s="91"/>
      <c r="OAE22" s="91"/>
      <c r="OAF22" s="91"/>
      <c r="OAG22" s="91"/>
      <c r="OAH22" s="91"/>
      <c r="OAI22" s="91"/>
      <c r="OAJ22" s="91"/>
      <c r="OAK22" s="91"/>
      <c r="OAL22" s="91"/>
      <c r="OAM22" s="91"/>
      <c r="OAN22" s="91"/>
      <c r="OAO22" s="91"/>
      <c r="OAP22" s="91"/>
      <c r="OAQ22" s="91"/>
      <c r="OAR22" s="91"/>
      <c r="OAS22" s="91"/>
      <c r="OAT22" s="91"/>
      <c r="OAU22" s="91"/>
      <c r="OAV22" s="91"/>
      <c r="OAW22" s="91"/>
      <c r="OAX22" s="91"/>
      <c r="OAY22" s="91"/>
      <c r="OAZ22" s="91"/>
      <c r="OBA22" s="91"/>
      <c r="OBB22" s="91"/>
      <c r="OBC22" s="91"/>
      <c r="OBD22" s="91"/>
      <c r="OBE22" s="91"/>
      <c r="OBF22" s="91"/>
      <c r="OBG22" s="91"/>
      <c r="OBH22" s="91"/>
      <c r="OBI22" s="91"/>
      <c r="OBJ22" s="91"/>
      <c r="OBK22" s="91"/>
      <c r="OBL22" s="91"/>
      <c r="OBM22" s="91"/>
      <c r="OBN22" s="91"/>
      <c r="OBO22" s="91"/>
      <c r="OBP22" s="91"/>
      <c r="OBQ22" s="91"/>
      <c r="OBR22" s="91"/>
      <c r="OBS22" s="91"/>
      <c r="OBT22" s="91"/>
      <c r="OBU22" s="91"/>
      <c r="OBV22" s="91"/>
      <c r="OBW22" s="91"/>
      <c r="OBX22" s="91"/>
      <c r="OBY22" s="91"/>
      <c r="OBZ22" s="91"/>
      <c r="OCA22" s="91"/>
      <c r="OCB22" s="91"/>
      <c r="OCC22" s="91"/>
      <c r="OCD22" s="91"/>
      <c r="OCE22" s="91"/>
      <c r="OCF22" s="91"/>
      <c r="OCG22" s="91"/>
      <c r="OCH22" s="91"/>
      <c r="OCI22" s="91"/>
      <c r="OCJ22" s="91"/>
      <c r="OCK22" s="91"/>
      <c r="OCL22" s="91"/>
      <c r="OCM22" s="91"/>
      <c r="OCN22" s="91"/>
      <c r="OCO22" s="91"/>
      <c r="OCP22" s="91"/>
      <c r="OCQ22" s="91"/>
      <c r="OCR22" s="91"/>
      <c r="OCS22" s="91"/>
      <c r="OCT22" s="91"/>
      <c r="OCU22" s="91"/>
      <c r="OCV22" s="91"/>
      <c r="OCW22" s="91"/>
      <c r="OCX22" s="91"/>
      <c r="OCY22" s="91"/>
      <c r="OCZ22" s="91"/>
      <c r="ODA22" s="91"/>
      <c r="ODB22" s="91"/>
      <c r="ODC22" s="91"/>
      <c r="ODD22" s="91"/>
      <c r="ODE22" s="91"/>
      <c r="ODF22" s="91"/>
      <c r="ODG22" s="91"/>
      <c r="ODH22" s="91"/>
      <c r="ODI22" s="91"/>
      <c r="ODJ22" s="91"/>
      <c r="ODK22" s="91"/>
      <c r="ODL22" s="91"/>
      <c r="ODM22" s="91"/>
      <c r="ODN22" s="91"/>
      <c r="ODO22" s="91"/>
      <c r="ODP22" s="91"/>
      <c r="ODQ22" s="91"/>
      <c r="ODR22" s="91"/>
      <c r="ODS22" s="91"/>
      <c r="ODT22" s="91"/>
      <c r="ODU22" s="91"/>
      <c r="ODV22" s="91"/>
      <c r="ODW22" s="91"/>
      <c r="ODX22" s="91"/>
      <c r="ODY22" s="91"/>
      <c r="ODZ22" s="91"/>
      <c r="OEA22" s="91"/>
      <c r="OEB22" s="91"/>
      <c r="OEC22" s="91"/>
      <c r="OED22" s="91"/>
      <c r="OEE22" s="91"/>
      <c r="OEF22" s="91"/>
      <c r="OEG22" s="91"/>
      <c r="OEH22" s="91"/>
      <c r="OEI22" s="91"/>
      <c r="OEJ22" s="91"/>
      <c r="OEK22" s="91"/>
      <c r="OEL22" s="91"/>
      <c r="OEM22" s="91"/>
      <c r="OEN22" s="91"/>
      <c r="OEO22" s="91"/>
      <c r="OEP22" s="91"/>
      <c r="OEQ22" s="91"/>
      <c r="OER22" s="91"/>
      <c r="OES22" s="91"/>
      <c r="OET22" s="91"/>
      <c r="OEU22" s="91"/>
      <c r="OEV22" s="91"/>
      <c r="OEW22" s="91"/>
      <c r="OEX22" s="91"/>
      <c r="OEY22" s="91"/>
      <c r="OEZ22" s="91"/>
      <c r="OFA22" s="91"/>
      <c r="OFB22" s="91"/>
      <c r="OFC22" s="91"/>
      <c r="OFD22" s="91"/>
      <c r="OFE22" s="91"/>
      <c r="OFF22" s="91"/>
      <c r="OFG22" s="91"/>
      <c r="OFH22" s="91"/>
      <c r="OFI22" s="91"/>
      <c r="OFJ22" s="91"/>
      <c r="OFK22" s="91"/>
      <c r="OFL22" s="91"/>
      <c r="OFM22" s="91"/>
      <c r="OFN22" s="91"/>
      <c r="OFO22" s="91"/>
      <c r="OFP22" s="91"/>
      <c r="OFQ22" s="91"/>
      <c r="OFR22" s="91"/>
      <c r="OFS22" s="91"/>
      <c r="OFT22" s="91"/>
      <c r="OFU22" s="91"/>
      <c r="OFV22" s="91"/>
      <c r="OFW22" s="91"/>
      <c r="OFX22" s="91"/>
      <c r="OFY22" s="91"/>
      <c r="OFZ22" s="91"/>
      <c r="OGA22" s="91"/>
      <c r="OGB22" s="91"/>
      <c r="OGC22" s="91"/>
      <c r="OGD22" s="91"/>
      <c r="OGE22" s="91"/>
      <c r="OGF22" s="91"/>
      <c r="OGG22" s="91"/>
      <c r="OGH22" s="91"/>
      <c r="OGI22" s="91"/>
      <c r="OGJ22" s="91"/>
      <c r="OGK22" s="91"/>
      <c r="OGL22" s="91"/>
      <c r="OGM22" s="91"/>
      <c r="OGN22" s="91"/>
      <c r="OGO22" s="91"/>
      <c r="OGP22" s="91"/>
      <c r="OGQ22" s="91"/>
      <c r="OGR22" s="91"/>
      <c r="OGS22" s="91"/>
      <c r="OGT22" s="91"/>
      <c r="OGU22" s="91"/>
      <c r="OGV22" s="91"/>
      <c r="OGW22" s="91"/>
      <c r="OGX22" s="91"/>
      <c r="OGY22" s="91"/>
      <c r="OGZ22" s="91"/>
      <c r="OHA22" s="91"/>
      <c r="OHB22" s="91"/>
      <c r="OHC22" s="91"/>
      <c r="OHD22" s="91"/>
      <c r="OHE22" s="91"/>
      <c r="OHF22" s="91"/>
      <c r="OHG22" s="91"/>
      <c r="OHH22" s="91"/>
      <c r="OHI22" s="91"/>
      <c r="OHJ22" s="91"/>
      <c r="OHK22" s="91"/>
      <c r="OHL22" s="91"/>
      <c r="OHM22" s="91"/>
      <c r="OHN22" s="91"/>
      <c r="OHO22" s="91"/>
      <c r="OHP22" s="91"/>
      <c r="OHQ22" s="91"/>
      <c r="OHR22" s="91"/>
      <c r="OHS22" s="91"/>
      <c r="OHT22" s="91"/>
      <c r="OHU22" s="91"/>
      <c r="OHV22" s="91"/>
      <c r="OHW22" s="91"/>
      <c r="OHX22" s="91"/>
      <c r="OHY22" s="91"/>
      <c r="OHZ22" s="91"/>
      <c r="OIA22" s="91"/>
      <c r="OIB22" s="91"/>
      <c r="OIC22" s="91"/>
      <c r="OID22" s="91"/>
      <c r="OIE22" s="91"/>
      <c r="OIF22" s="91"/>
      <c r="OIG22" s="91"/>
      <c r="OIH22" s="91"/>
      <c r="OII22" s="91"/>
      <c r="OIJ22" s="91"/>
      <c r="OIK22" s="91"/>
      <c r="OIL22" s="91"/>
      <c r="OIM22" s="91"/>
      <c r="OIN22" s="91"/>
      <c r="OIO22" s="91"/>
      <c r="OIP22" s="91"/>
      <c r="OIQ22" s="91"/>
      <c r="OIR22" s="91"/>
      <c r="OIS22" s="91"/>
      <c r="OIT22" s="91"/>
      <c r="OIU22" s="91"/>
      <c r="OIV22" s="91"/>
      <c r="OIW22" s="91"/>
      <c r="OIX22" s="91"/>
      <c r="OIY22" s="91"/>
      <c r="OIZ22" s="91"/>
      <c r="OJA22" s="91"/>
      <c r="OJB22" s="91"/>
      <c r="OJC22" s="91"/>
      <c r="OJD22" s="91"/>
      <c r="OJE22" s="91"/>
      <c r="OJF22" s="91"/>
      <c r="OJG22" s="91"/>
      <c r="OJH22" s="91"/>
      <c r="OJI22" s="91"/>
      <c r="OJJ22" s="91"/>
      <c r="OJK22" s="91"/>
      <c r="OJL22" s="91"/>
      <c r="OJM22" s="91"/>
      <c r="OJN22" s="91"/>
      <c r="OJO22" s="91"/>
      <c r="OJP22" s="91"/>
      <c r="OJQ22" s="91"/>
      <c r="OJR22" s="91"/>
      <c r="OJS22" s="91"/>
      <c r="OJT22" s="91"/>
      <c r="OJU22" s="91"/>
      <c r="OJV22" s="91"/>
      <c r="OJW22" s="91"/>
      <c r="OJX22" s="91"/>
      <c r="OJY22" s="91"/>
      <c r="OJZ22" s="91"/>
      <c r="OKA22" s="91"/>
      <c r="OKB22" s="91"/>
      <c r="OKC22" s="91"/>
      <c r="OKD22" s="91"/>
      <c r="OKE22" s="91"/>
      <c r="OKF22" s="91"/>
      <c r="OKG22" s="91"/>
      <c r="OKH22" s="91"/>
      <c r="OKI22" s="91"/>
      <c r="OKJ22" s="91"/>
      <c r="OKK22" s="91"/>
      <c r="OKL22" s="91"/>
      <c r="OKM22" s="91"/>
      <c r="OKN22" s="91"/>
      <c r="OKO22" s="91"/>
      <c r="OKP22" s="91"/>
      <c r="OKQ22" s="91"/>
      <c r="OKR22" s="91"/>
      <c r="OKS22" s="91"/>
      <c r="OKT22" s="91"/>
      <c r="OKU22" s="91"/>
      <c r="OKV22" s="91"/>
      <c r="OKW22" s="91"/>
      <c r="OKX22" s="91"/>
      <c r="OKY22" s="91"/>
      <c r="OKZ22" s="91"/>
      <c r="OLA22" s="91"/>
      <c r="OLB22" s="91"/>
      <c r="OLC22" s="91"/>
      <c r="OLD22" s="91"/>
      <c r="OLE22" s="91"/>
      <c r="OLF22" s="91"/>
      <c r="OLG22" s="91"/>
      <c r="OLH22" s="91"/>
      <c r="OLI22" s="91"/>
      <c r="OLJ22" s="91"/>
      <c r="OLK22" s="91"/>
      <c r="OLL22" s="91"/>
      <c r="OLM22" s="91"/>
      <c r="OLN22" s="91"/>
      <c r="OLO22" s="91"/>
      <c r="OLP22" s="91"/>
      <c r="OLQ22" s="91"/>
      <c r="OLR22" s="91"/>
      <c r="OLS22" s="91"/>
      <c r="OLT22" s="91"/>
      <c r="OLU22" s="91"/>
      <c r="OLV22" s="91"/>
      <c r="OLW22" s="91"/>
      <c r="OLX22" s="91"/>
      <c r="OLY22" s="91"/>
      <c r="OLZ22" s="91"/>
      <c r="OMA22" s="91"/>
      <c r="OMB22" s="91"/>
      <c r="OMC22" s="91"/>
      <c r="OMD22" s="91"/>
      <c r="OME22" s="91"/>
      <c r="OMF22" s="91"/>
      <c r="OMG22" s="91"/>
      <c r="OMH22" s="91"/>
      <c r="OMI22" s="91"/>
      <c r="OMJ22" s="91"/>
      <c r="OMK22" s="91"/>
      <c r="OML22" s="91"/>
      <c r="OMM22" s="91"/>
      <c r="OMN22" s="91"/>
      <c r="OMO22" s="91"/>
      <c r="OMP22" s="91"/>
      <c r="OMQ22" s="91"/>
      <c r="OMR22" s="91"/>
      <c r="OMS22" s="91"/>
      <c r="OMT22" s="91"/>
      <c r="OMU22" s="91"/>
      <c r="OMV22" s="91"/>
      <c r="OMW22" s="91"/>
      <c r="OMX22" s="91"/>
      <c r="OMY22" s="91"/>
      <c r="OMZ22" s="91"/>
      <c r="ONA22" s="91"/>
      <c r="ONB22" s="91"/>
      <c r="ONC22" s="91"/>
      <c r="OND22" s="91"/>
      <c r="ONE22" s="91"/>
      <c r="ONF22" s="91"/>
      <c r="ONG22" s="91"/>
      <c r="ONH22" s="91"/>
      <c r="ONI22" s="91"/>
      <c r="ONJ22" s="91"/>
      <c r="ONK22" s="91"/>
      <c r="ONL22" s="91"/>
      <c r="ONM22" s="91"/>
      <c r="ONN22" s="91"/>
      <c r="ONO22" s="91"/>
      <c r="ONP22" s="91"/>
      <c r="ONQ22" s="91"/>
      <c r="ONR22" s="91"/>
      <c r="ONS22" s="91"/>
      <c r="ONT22" s="91"/>
      <c r="ONU22" s="91"/>
      <c r="ONV22" s="91"/>
      <c r="ONW22" s="91"/>
      <c r="ONX22" s="91"/>
      <c r="ONY22" s="91"/>
      <c r="ONZ22" s="91"/>
      <c r="OOA22" s="91"/>
      <c r="OOB22" s="91"/>
      <c r="OOC22" s="91"/>
      <c r="OOD22" s="91"/>
      <c r="OOE22" s="91"/>
      <c r="OOF22" s="91"/>
      <c r="OOG22" s="91"/>
      <c r="OOH22" s="91"/>
      <c r="OOI22" s="91"/>
      <c r="OOJ22" s="91"/>
      <c r="OOK22" s="91"/>
      <c r="OOL22" s="91"/>
      <c r="OOM22" s="91"/>
      <c r="OON22" s="91"/>
      <c r="OOO22" s="91"/>
      <c r="OOP22" s="91"/>
      <c r="OOQ22" s="91"/>
      <c r="OOR22" s="91"/>
      <c r="OOS22" s="91"/>
      <c r="OOT22" s="91"/>
      <c r="OOU22" s="91"/>
      <c r="OOV22" s="91"/>
      <c r="OOW22" s="91"/>
      <c r="OOX22" s="91"/>
      <c r="OOY22" s="91"/>
      <c r="OOZ22" s="91"/>
      <c r="OPA22" s="91"/>
      <c r="OPB22" s="91"/>
      <c r="OPC22" s="91"/>
      <c r="OPD22" s="91"/>
      <c r="OPE22" s="91"/>
      <c r="OPF22" s="91"/>
      <c r="OPG22" s="91"/>
      <c r="OPH22" s="91"/>
      <c r="OPI22" s="91"/>
      <c r="OPJ22" s="91"/>
      <c r="OPK22" s="91"/>
      <c r="OPL22" s="91"/>
      <c r="OPM22" s="91"/>
      <c r="OPN22" s="91"/>
      <c r="OPO22" s="91"/>
      <c r="OPP22" s="91"/>
      <c r="OPQ22" s="91"/>
      <c r="OPR22" s="91"/>
      <c r="OPS22" s="91"/>
      <c r="OPT22" s="91"/>
      <c r="OPU22" s="91"/>
      <c r="OPV22" s="91"/>
      <c r="OPW22" s="91"/>
      <c r="OPX22" s="91"/>
      <c r="OPY22" s="91"/>
      <c r="OPZ22" s="91"/>
      <c r="OQA22" s="91"/>
      <c r="OQB22" s="91"/>
      <c r="OQC22" s="91"/>
      <c r="OQD22" s="91"/>
      <c r="OQE22" s="91"/>
      <c r="OQF22" s="91"/>
      <c r="OQG22" s="91"/>
      <c r="OQH22" s="91"/>
      <c r="OQI22" s="91"/>
      <c r="OQJ22" s="91"/>
      <c r="OQK22" s="91"/>
      <c r="OQL22" s="91"/>
      <c r="OQM22" s="91"/>
      <c r="OQN22" s="91"/>
      <c r="OQO22" s="91"/>
      <c r="OQP22" s="91"/>
      <c r="OQQ22" s="91"/>
      <c r="OQR22" s="91"/>
      <c r="OQS22" s="91"/>
      <c r="OQT22" s="91"/>
      <c r="OQU22" s="91"/>
      <c r="OQV22" s="91"/>
      <c r="OQW22" s="91"/>
      <c r="OQX22" s="91"/>
      <c r="OQY22" s="91"/>
      <c r="OQZ22" s="91"/>
      <c r="ORA22" s="91"/>
      <c r="ORB22" s="91"/>
      <c r="ORC22" s="91"/>
      <c r="ORD22" s="91"/>
      <c r="ORE22" s="91"/>
      <c r="ORF22" s="91"/>
      <c r="ORG22" s="91"/>
      <c r="ORH22" s="91"/>
      <c r="ORI22" s="91"/>
      <c r="ORJ22" s="91"/>
      <c r="ORK22" s="91"/>
      <c r="ORL22" s="91"/>
      <c r="ORM22" s="91"/>
      <c r="ORN22" s="91"/>
      <c r="ORO22" s="91"/>
      <c r="ORP22" s="91"/>
      <c r="ORQ22" s="91"/>
      <c r="ORR22" s="91"/>
      <c r="ORS22" s="91"/>
      <c r="ORT22" s="91"/>
      <c r="ORU22" s="91"/>
      <c r="ORV22" s="91"/>
      <c r="ORW22" s="91"/>
      <c r="ORX22" s="91"/>
      <c r="ORY22" s="91"/>
      <c r="ORZ22" s="91"/>
      <c r="OSA22" s="91"/>
      <c r="OSB22" s="91"/>
      <c r="OSC22" s="91"/>
      <c r="OSD22" s="91"/>
      <c r="OSE22" s="91"/>
      <c r="OSF22" s="91"/>
      <c r="OSG22" s="91"/>
      <c r="OSH22" s="91"/>
      <c r="OSI22" s="91"/>
      <c r="OSJ22" s="91"/>
      <c r="OSK22" s="91"/>
      <c r="OSL22" s="91"/>
      <c r="OSM22" s="91"/>
      <c r="OSN22" s="91"/>
      <c r="OSO22" s="91"/>
      <c r="OSP22" s="91"/>
      <c r="OSQ22" s="91"/>
      <c r="OSR22" s="91"/>
      <c r="OSS22" s="91"/>
      <c r="OST22" s="91"/>
      <c r="OSU22" s="91"/>
      <c r="OSV22" s="91"/>
      <c r="OSW22" s="91"/>
      <c r="OSX22" s="91"/>
      <c r="OSY22" s="91"/>
      <c r="OSZ22" s="91"/>
      <c r="OTA22" s="91"/>
      <c r="OTB22" s="91"/>
      <c r="OTC22" s="91"/>
      <c r="OTD22" s="91"/>
      <c r="OTE22" s="91"/>
      <c r="OTF22" s="91"/>
      <c r="OTG22" s="91"/>
      <c r="OTH22" s="91"/>
      <c r="OTI22" s="91"/>
      <c r="OTJ22" s="91"/>
      <c r="OTK22" s="91"/>
      <c r="OTL22" s="91"/>
      <c r="OTM22" s="91"/>
      <c r="OTN22" s="91"/>
      <c r="OTO22" s="91"/>
      <c r="OTP22" s="91"/>
      <c r="OTQ22" s="91"/>
      <c r="OTR22" s="91"/>
      <c r="OTS22" s="91"/>
      <c r="OTT22" s="91"/>
      <c r="OTU22" s="91"/>
      <c r="OTV22" s="91"/>
      <c r="OTW22" s="91"/>
      <c r="OTX22" s="91"/>
      <c r="OTY22" s="91"/>
      <c r="OTZ22" s="91"/>
      <c r="OUA22" s="91"/>
      <c r="OUB22" s="91"/>
      <c r="OUC22" s="91"/>
      <c r="OUD22" s="91"/>
      <c r="OUE22" s="91"/>
      <c r="OUF22" s="91"/>
      <c r="OUG22" s="91"/>
      <c r="OUH22" s="91"/>
      <c r="OUI22" s="91"/>
      <c r="OUJ22" s="91"/>
      <c r="OUK22" s="91"/>
      <c r="OUL22" s="91"/>
      <c r="OUM22" s="91"/>
      <c r="OUN22" s="91"/>
      <c r="OUO22" s="91"/>
      <c r="OUP22" s="91"/>
      <c r="OUQ22" s="91"/>
      <c r="OUR22" s="91"/>
      <c r="OUS22" s="91"/>
      <c r="OUT22" s="91"/>
      <c r="OUU22" s="91"/>
      <c r="OUV22" s="91"/>
      <c r="OUW22" s="91"/>
      <c r="OUX22" s="91"/>
      <c r="OUY22" s="91"/>
      <c r="OUZ22" s="91"/>
      <c r="OVA22" s="91"/>
      <c r="OVB22" s="91"/>
      <c r="OVC22" s="91"/>
      <c r="OVD22" s="91"/>
      <c r="OVE22" s="91"/>
      <c r="OVF22" s="91"/>
      <c r="OVG22" s="91"/>
      <c r="OVH22" s="91"/>
      <c r="OVI22" s="91"/>
      <c r="OVJ22" s="91"/>
      <c r="OVK22" s="91"/>
      <c r="OVL22" s="91"/>
      <c r="OVM22" s="91"/>
      <c r="OVN22" s="91"/>
      <c r="OVO22" s="91"/>
      <c r="OVP22" s="91"/>
      <c r="OVQ22" s="91"/>
      <c r="OVR22" s="91"/>
      <c r="OVS22" s="91"/>
      <c r="OVT22" s="91"/>
      <c r="OVU22" s="91"/>
      <c r="OVV22" s="91"/>
      <c r="OVW22" s="91"/>
      <c r="OVX22" s="91"/>
      <c r="OVY22" s="91"/>
      <c r="OVZ22" s="91"/>
      <c r="OWA22" s="91"/>
      <c r="OWB22" s="91"/>
      <c r="OWC22" s="91"/>
      <c r="OWD22" s="91"/>
      <c r="OWE22" s="91"/>
      <c r="OWF22" s="91"/>
      <c r="OWG22" s="91"/>
      <c r="OWH22" s="91"/>
      <c r="OWI22" s="91"/>
      <c r="OWJ22" s="91"/>
      <c r="OWK22" s="91"/>
      <c r="OWL22" s="91"/>
      <c r="OWM22" s="91"/>
      <c r="OWN22" s="91"/>
      <c r="OWO22" s="91"/>
      <c r="OWP22" s="91"/>
      <c r="OWQ22" s="91"/>
      <c r="OWR22" s="91"/>
      <c r="OWS22" s="91"/>
      <c r="OWT22" s="91"/>
      <c r="OWU22" s="91"/>
      <c r="OWV22" s="91"/>
      <c r="OWW22" s="91"/>
      <c r="OWX22" s="91"/>
      <c r="OWY22" s="91"/>
      <c r="OWZ22" s="91"/>
      <c r="OXA22" s="91"/>
      <c r="OXB22" s="91"/>
      <c r="OXC22" s="91"/>
      <c r="OXD22" s="91"/>
      <c r="OXE22" s="91"/>
      <c r="OXF22" s="91"/>
      <c r="OXG22" s="91"/>
      <c r="OXH22" s="91"/>
      <c r="OXI22" s="91"/>
      <c r="OXJ22" s="91"/>
      <c r="OXK22" s="91"/>
      <c r="OXL22" s="91"/>
      <c r="OXM22" s="91"/>
      <c r="OXN22" s="91"/>
      <c r="OXO22" s="91"/>
      <c r="OXP22" s="91"/>
      <c r="OXQ22" s="91"/>
      <c r="OXR22" s="91"/>
      <c r="OXS22" s="91"/>
      <c r="OXT22" s="91"/>
      <c r="OXU22" s="91"/>
      <c r="OXV22" s="91"/>
      <c r="OXW22" s="91"/>
      <c r="OXX22" s="91"/>
      <c r="OXY22" s="91"/>
      <c r="OXZ22" s="91"/>
      <c r="OYA22" s="91"/>
      <c r="OYB22" s="91"/>
      <c r="OYC22" s="91"/>
      <c r="OYD22" s="91"/>
      <c r="OYE22" s="91"/>
      <c r="OYF22" s="91"/>
      <c r="OYG22" s="91"/>
      <c r="OYH22" s="91"/>
      <c r="OYI22" s="91"/>
      <c r="OYJ22" s="91"/>
      <c r="OYK22" s="91"/>
      <c r="OYL22" s="91"/>
      <c r="OYM22" s="91"/>
      <c r="OYN22" s="91"/>
      <c r="OYO22" s="91"/>
      <c r="OYP22" s="91"/>
      <c r="OYQ22" s="91"/>
      <c r="OYR22" s="91"/>
      <c r="OYS22" s="91"/>
      <c r="OYT22" s="91"/>
      <c r="OYU22" s="91"/>
      <c r="OYV22" s="91"/>
      <c r="OYW22" s="91"/>
      <c r="OYX22" s="91"/>
      <c r="OYY22" s="91"/>
      <c r="OYZ22" s="91"/>
      <c r="OZA22" s="91"/>
      <c r="OZB22" s="91"/>
      <c r="OZC22" s="91"/>
      <c r="OZD22" s="91"/>
      <c r="OZE22" s="91"/>
      <c r="OZF22" s="91"/>
      <c r="OZG22" s="91"/>
      <c r="OZH22" s="91"/>
      <c r="OZI22" s="91"/>
      <c r="OZJ22" s="91"/>
      <c r="OZK22" s="91"/>
      <c r="OZL22" s="91"/>
      <c r="OZM22" s="91"/>
      <c r="OZN22" s="91"/>
      <c r="OZO22" s="91"/>
      <c r="OZP22" s="91"/>
      <c r="OZQ22" s="91"/>
      <c r="OZR22" s="91"/>
      <c r="OZS22" s="91"/>
      <c r="OZT22" s="91"/>
      <c r="OZU22" s="91"/>
      <c r="OZV22" s="91"/>
      <c r="OZW22" s="91"/>
      <c r="OZX22" s="91"/>
      <c r="OZY22" s="91"/>
      <c r="OZZ22" s="91"/>
      <c r="PAA22" s="91"/>
      <c r="PAB22" s="91"/>
      <c r="PAC22" s="91"/>
      <c r="PAD22" s="91"/>
      <c r="PAE22" s="91"/>
      <c r="PAF22" s="91"/>
      <c r="PAG22" s="91"/>
      <c r="PAH22" s="91"/>
      <c r="PAI22" s="91"/>
      <c r="PAJ22" s="91"/>
      <c r="PAK22" s="91"/>
      <c r="PAL22" s="91"/>
      <c r="PAM22" s="91"/>
      <c r="PAN22" s="91"/>
      <c r="PAO22" s="91"/>
      <c r="PAP22" s="91"/>
      <c r="PAQ22" s="91"/>
      <c r="PAR22" s="91"/>
      <c r="PAS22" s="91"/>
      <c r="PAT22" s="91"/>
      <c r="PAU22" s="91"/>
      <c r="PAV22" s="91"/>
      <c r="PAW22" s="91"/>
      <c r="PAX22" s="91"/>
      <c r="PAY22" s="91"/>
      <c r="PAZ22" s="91"/>
      <c r="PBA22" s="91"/>
      <c r="PBB22" s="91"/>
      <c r="PBC22" s="91"/>
      <c r="PBD22" s="91"/>
      <c r="PBE22" s="91"/>
      <c r="PBF22" s="91"/>
      <c r="PBG22" s="91"/>
      <c r="PBH22" s="91"/>
      <c r="PBI22" s="91"/>
      <c r="PBJ22" s="91"/>
      <c r="PBK22" s="91"/>
      <c r="PBL22" s="91"/>
      <c r="PBM22" s="91"/>
      <c r="PBN22" s="91"/>
      <c r="PBO22" s="91"/>
      <c r="PBP22" s="91"/>
      <c r="PBQ22" s="91"/>
      <c r="PBR22" s="91"/>
      <c r="PBS22" s="91"/>
      <c r="PBT22" s="91"/>
      <c r="PBU22" s="91"/>
      <c r="PBV22" s="91"/>
      <c r="PBW22" s="91"/>
      <c r="PBX22" s="91"/>
      <c r="PBY22" s="91"/>
      <c r="PBZ22" s="91"/>
      <c r="PCA22" s="91"/>
      <c r="PCB22" s="91"/>
      <c r="PCC22" s="91"/>
      <c r="PCD22" s="91"/>
      <c r="PCE22" s="91"/>
      <c r="PCF22" s="91"/>
      <c r="PCG22" s="91"/>
      <c r="PCH22" s="91"/>
      <c r="PCI22" s="91"/>
      <c r="PCJ22" s="91"/>
      <c r="PCK22" s="91"/>
      <c r="PCL22" s="91"/>
      <c r="PCM22" s="91"/>
      <c r="PCN22" s="91"/>
      <c r="PCO22" s="91"/>
      <c r="PCP22" s="91"/>
      <c r="PCQ22" s="91"/>
      <c r="PCR22" s="91"/>
      <c r="PCS22" s="91"/>
      <c r="PCT22" s="91"/>
      <c r="PCU22" s="91"/>
      <c r="PCV22" s="91"/>
      <c r="PCW22" s="91"/>
      <c r="PCX22" s="91"/>
      <c r="PCY22" s="91"/>
      <c r="PCZ22" s="91"/>
      <c r="PDA22" s="91"/>
      <c r="PDB22" s="91"/>
      <c r="PDC22" s="91"/>
      <c r="PDD22" s="91"/>
      <c r="PDE22" s="91"/>
      <c r="PDF22" s="91"/>
      <c r="PDG22" s="91"/>
      <c r="PDH22" s="91"/>
      <c r="PDI22" s="91"/>
      <c r="PDJ22" s="91"/>
      <c r="PDK22" s="91"/>
      <c r="PDL22" s="91"/>
      <c r="PDM22" s="91"/>
      <c r="PDN22" s="91"/>
      <c r="PDO22" s="91"/>
      <c r="PDP22" s="91"/>
      <c r="PDQ22" s="91"/>
      <c r="PDR22" s="91"/>
      <c r="PDS22" s="91"/>
      <c r="PDT22" s="91"/>
      <c r="PDU22" s="91"/>
      <c r="PDV22" s="91"/>
      <c r="PDW22" s="91"/>
      <c r="PDX22" s="91"/>
      <c r="PDY22" s="91"/>
      <c r="PDZ22" s="91"/>
      <c r="PEA22" s="91"/>
      <c r="PEB22" s="91"/>
      <c r="PEC22" s="91"/>
      <c r="PED22" s="91"/>
      <c r="PEE22" s="91"/>
      <c r="PEF22" s="91"/>
      <c r="PEG22" s="91"/>
      <c r="PEH22" s="91"/>
      <c r="PEI22" s="91"/>
      <c r="PEJ22" s="91"/>
      <c r="PEK22" s="91"/>
      <c r="PEL22" s="91"/>
      <c r="PEM22" s="91"/>
      <c r="PEN22" s="91"/>
      <c r="PEO22" s="91"/>
      <c r="PEP22" s="91"/>
      <c r="PEQ22" s="91"/>
      <c r="PER22" s="91"/>
      <c r="PES22" s="91"/>
      <c r="PET22" s="91"/>
      <c r="PEU22" s="91"/>
      <c r="PEV22" s="91"/>
      <c r="PEW22" s="91"/>
      <c r="PEX22" s="91"/>
      <c r="PEY22" s="91"/>
      <c r="PEZ22" s="91"/>
      <c r="PFA22" s="91"/>
      <c r="PFB22" s="91"/>
      <c r="PFC22" s="91"/>
      <c r="PFD22" s="91"/>
      <c r="PFE22" s="91"/>
      <c r="PFF22" s="91"/>
      <c r="PFG22" s="91"/>
      <c r="PFH22" s="91"/>
      <c r="PFI22" s="91"/>
      <c r="PFJ22" s="91"/>
      <c r="PFK22" s="91"/>
      <c r="PFL22" s="91"/>
      <c r="PFM22" s="91"/>
      <c r="PFN22" s="91"/>
      <c r="PFO22" s="91"/>
      <c r="PFP22" s="91"/>
      <c r="PFQ22" s="91"/>
      <c r="PFR22" s="91"/>
      <c r="PFS22" s="91"/>
      <c r="PFT22" s="91"/>
      <c r="PFU22" s="91"/>
      <c r="PFV22" s="91"/>
      <c r="PFW22" s="91"/>
      <c r="PFX22" s="91"/>
      <c r="PFY22" s="91"/>
      <c r="PFZ22" s="91"/>
      <c r="PGA22" s="91"/>
      <c r="PGB22" s="91"/>
      <c r="PGC22" s="91"/>
      <c r="PGD22" s="91"/>
      <c r="PGE22" s="91"/>
      <c r="PGF22" s="91"/>
      <c r="PGG22" s="91"/>
      <c r="PGH22" s="91"/>
      <c r="PGI22" s="91"/>
      <c r="PGJ22" s="91"/>
      <c r="PGK22" s="91"/>
      <c r="PGL22" s="91"/>
      <c r="PGM22" s="91"/>
      <c r="PGN22" s="91"/>
      <c r="PGO22" s="91"/>
      <c r="PGP22" s="91"/>
      <c r="PGQ22" s="91"/>
      <c r="PGR22" s="91"/>
      <c r="PGS22" s="91"/>
      <c r="PGT22" s="91"/>
      <c r="PGU22" s="91"/>
      <c r="PGV22" s="91"/>
      <c r="PGW22" s="91"/>
      <c r="PGX22" s="91"/>
      <c r="PGY22" s="91"/>
      <c r="PGZ22" s="91"/>
      <c r="PHA22" s="91"/>
      <c r="PHB22" s="91"/>
      <c r="PHC22" s="91"/>
      <c r="PHD22" s="91"/>
      <c r="PHE22" s="91"/>
      <c r="PHF22" s="91"/>
      <c r="PHG22" s="91"/>
      <c r="PHH22" s="91"/>
      <c r="PHI22" s="91"/>
      <c r="PHJ22" s="91"/>
      <c r="PHK22" s="91"/>
      <c r="PHL22" s="91"/>
      <c r="PHM22" s="91"/>
      <c r="PHN22" s="91"/>
      <c r="PHO22" s="91"/>
      <c r="PHP22" s="91"/>
      <c r="PHQ22" s="91"/>
      <c r="PHR22" s="91"/>
      <c r="PHS22" s="91"/>
      <c r="PHT22" s="91"/>
      <c r="PHU22" s="91"/>
      <c r="PHV22" s="91"/>
      <c r="PHW22" s="91"/>
      <c r="PHX22" s="91"/>
      <c r="PHY22" s="91"/>
      <c r="PHZ22" s="91"/>
      <c r="PIA22" s="91"/>
      <c r="PIB22" s="91"/>
      <c r="PIC22" s="91"/>
      <c r="PID22" s="91"/>
      <c r="PIE22" s="91"/>
      <c r="PIF22" s="91"/>
      <c r="PIG22" s="91"/>
      <c r="PIH22" s="91"/>
      <c r="PII22" s="91"/>
      <c r="PIJ22" s="91"/>
      <c r="PIK22" s="91"/>
      <c r="PIL22" s="91"/>
      <c r="PIM22" s="91"/>
      <c r="PIN22" s="91"/>
      <c r="PIO22" s="91"/>
      <c r="PIP22" s="91"/>
      <c r="PIQ22" s="91"/>
      <c r="PIR22" s="91"/>
      <c r="PIS22" s="91"/>
      <c r="PIT22" s="91"/>
      <c r="PIU22" s="91"/>
      <c r="PIV22" s="91"/>
      <c r="PIW22" s="91"/>
      <c r="PIX22" s="91"/>
      <c r="PIY22" s="91"/>
      <c r="PIZ22" s="91"/>
      <c r="PJA22" s="91"/>
      <c r="PJB22" s="91"/>
      <c r="PJC22" s="91"/>
      <c r="PJD22" s="91"/>
      <c r="PJE22" s="91"/>
      <c r="PJF22" s="91"/>
      <c r="PJG22" s="91"/>
      <c r="PJH22" s="91"/>
      <c r="PJI22" s="91"/>
      <c r="PJJ22" s="91"/>
      <c r="PJK22" s="91"/>
      <c r="PJL22" s="91"/>
      <c r="PJM22" s="91"/>
      <c r="PJN22" s="91"/>
      <c r="PJO22" s="91"/>
      <c r="PJP22" s="91"/>
      <c r="PJQ22" s="91"/>
      <c r="PJR22" s="91"/>
      <c r="PJS22" s="91"/>
      <c r="PJT22" s="91"/>
      <c r="PJU22" s="91"/>
      <c r="PJV22" s="91"/>
      <c r="PJW22" s="91"/>
      <c r="PJX22" s="91"/>
      <c r="PJY22" s="91"/>
      <c r="PJZ22" s="91"/>
      <c r="PKA22" s="91"/>
      <c r="PKB22" s="91"/>
      <c r="PKC22" s="91"/>
      <c r="PKD22" s="91"/>
      <c r="PKE22" s="91"/>
      <c r="PKF22" s="91"/>
      <c r="PKG22" s="91"/>
      <c r="PKH22" s="91"/>
      <c r="PKI22" s="91"/>
      <c r="PKJ22" s="91"/>
      <c r="PKK22" s="91"/>
      <c r="PKL22" s="91"/>
      <c r="PKM22" s="91"/>
      <c r="PKN22" s="91"/>
      <c r="PKO22" s="91"/>
      <c r="PKP22" s="91"/>
      <c r="PKQ22" s="91"/>
      <c r="PKR22" s="91"/>
      <c r="PKS22" s="91"/>
      <c r="PKT22" s="91"/>
      <c r="PKU22" s="91"/>
      <c r="PKV22" s="91"/>
      <c r="PKW22" s="91"/>
      <c r="PKX22" s="91"/>
      <c r="PKY22" s="91"/>
      <c r="PKZ22" s="91"/>
      <c r="PLA22" s="91"/>
      <c r="PLB22" s="91"/>
      <c r="PLC22" s="91"/>
      <c r="PLD22" s="91"/>
      <c r="PLE22" s="91"/>
      <c r="PLF22" s="91"/>
      <c r="PLG22" s="91"/>
      <c r="PLH22" s="91"/>
      <c r="PLI22" s="91"/>
      <c r="PLJ22" s="91"/>
      <c r="PLK22" s="91"/>
      <c r="PLL22" s="91"/>
      <c r="PLM22" s="91"/>
      <c r="PLN22" s="91"/>
      <c r="PLO22" s="91"/>
      <c r="PLP22" s="91"/>
      <c r="PLQ22" s="91"/>
      <c r="PLR22" s="91"/>
      <c r="PLS22" s="91"/>
      <c r="PLT22" s="91"/>
      <c r="PLU22" s="91"/>
      <c r="PLV22" s="91"/>
      <c r="PLW22" s="91"/>
      <c r="PLX22" s="91"/>
      <c r="PLY22" s="91"/>
      <c r="PLZ22" s="91"/>
      <c r="PMA22" s="91"/>
      <c r="PMB22" s="91"/>
      <c r="PMC22" s="91"/>
      <c r="PMD22" s="91"/>
      <c r="PME22" s="91"/>
      <c r="PMF22" s="91"/>
      <c r="PMG22" s="91"/>
      <c r="PMH22" s="91"/>
      <c r="PMI22" s="91"/>
      <c r="PMJ22" s="91"/>
      <c r="PMK22" s="91"/>
      <c r="PML22" s="91"/>
      <c r="PMM22" s="91"/>
      <c r="PMN22" s="91"/>
      <c r="PMO22" s="91"/>
      <c r="PMP22" s="91"/>
      <c r="PMQ22" s="91"/>
      <c r="PMR22" s="91"/>
      <c r="PMS22" s="91"/>
      <c r="PMT22" s="91"/>
      <c r="PMU22" s="91"/>
      <c r="PMV22" s="91"/>
      <c r="PMW22" s="91"/>
      <c r="PMX22" s="91"/>
      <c r="PMY22" s="91"/>
      <c r="PMZ22" s="91"/>
      <c r="PNA22" s="91"/>
      <c r="PNB22" s="91"/>
      <c r="PNC22" s="91"/>
      <c r="PND22" s="91"/>
      <c r="PNE22" s="91"/>
      <c r="PNF22" s="91"/>
      <c r="PNG22" s="91"/>
      <c r="PNH22" s="91"/>
      <c r="PNI22" s="91"/>
      <c r="PNJ22" s="91"/>
      <c r="PNK22" s="91"/>
      <c r="PNL22" s="91"/>
      <c r="PNM22" s="91"/>
      <c r="PNN22" s="91"/>
      <c r="PNO22" s="91"/>
      <c r="PNP22" s="91"/>
      <c r="PNQ22" s="91"/>
      <c r="PNR22" s="91"/>
      <c r="PNS22" s="91"/>
      <c r="PNT22" s="91"/>
      <c r="PNU22" s="91"/>
      <c r="PNV22" s="91"/>
      <c r="PNW22" s="91"/>
      <c r="PNX22" s="91"/>
      <c r="PNY22" s="91"/>
      <c r="PNZ22" s="91"/>
      <c r="POA22" s="91"/>
      <c r="POB22" s="91"/>
      <c r="POC22" s="91"/>
      <c r="POD22" s="91"/>
      <c r="POE22" s="91"/>
      <c r="POF22" s="91"/>
      <c r="POG22" s="91"/>
      <c r="POH22" s="91"/>
      <c r="POI22" s="91"/>
      <c r="POJ22" s="91"/>
      <c r="POK22" s="91"/>
      <c r="POL22" s="91"/>
      <c r="POM22" s="91"/>
      <c r="PON22" s="91"/>
      <c r="POO22" s="91"/>
      <c r="POP22" s="91"/>
      <c r="POQ22" s="91"/>
      <c r="POR22" s="91"/>
      <c r="POS22" s="91"/>
      <c r="POT22" s="91"/>
      <c r="POU22" s="91"/>
      <c r="POV22" s="91"/>
      <c r="POW22" s="91"/>
      <c r="POX22" s="91"/>
      <c r="POY22" s="91"/>
      <c r="POZ22" s="91"/>
      <c r="PPA22" s="91"/>
      <c r="PPB22" s="91"/>
      <c r="PPC22" s="91"/>
      <c r="PPD22" s="91"/>
      <c r="PPE22" s="91"/>
      <c r="PPF22" s="91"/>
      <c r="PPG22" s="91"/>
      <c r="PPH22" s="91"/>
      <c r="PPI22" s="91"/>
      <c r="PPJ22" s="91"/>
      <c r="PPK22" s="91"/>
      <c r="PPL22" s="91"/>
      <c r="PPM22" s="91"/>
      <c r="PPN22" s="91"/>
      <c r="PPO22" s="91"/>
      <c r="PPP22" s="91"/>
      <c r="PPQ22" s="91"/>
      <c r="PPR22" s="91"/>
      <c r="PPS22" s="91"/>
      <c r="PPT22" s="91"/>
      <c r="PPU22" s="91"/>
      <c r="PPV22" s="91"/>
      <c r="PPW22" s="91"/>
      <c r="PPX22" s="91"/>
      <c r="PPY22" s="91"/>
      <c r="PPZ22" s="91"/>
      <c r="PQA22" s="91"/>
      <c r="PQB22" s="91"/>
      <c r="PQC22" s="91"/>
      <c r="PQD22" s="91"/>
      <c r="PQE22" s="91"/>
      <c r="PQF22" s="91"/>
      <c r="PQG22" s="91"/>
      <c r="PQH22" s="91"/>
      <c r="PQI22" s="91"/>
      <c r="PQJ22" s="91"/>
      <c r="PQK22" s="91"/>
      <c r="PQL22" s="91"/>
      <c r="PQM22" s="91"/>
      <c r="PQN22" s="91"/>
      <c r="PQO22" s="91"/>
      <c r="PQP22" s="91"/>
      <c r="PQQ22" s="91"/>
      <c r="PQR22" s="91"/>
      <c r="PQS22" s="91"/>
      <c r="PQT22" s="91"/>
      <c r="PQU22" s="91"/>
      <c r="PQV22" s="91"/>
      <c r="PQW22" s="91"/>
      <c r="PQX22" s="91"/>
      <c r="PQY22" s="91"/>
      <c r="PQZ22" s="91"/>
      <c r="PRA22" s="91"/>
      <c r="PRB22" s="91"/>
      <c r="PRC22" s="91"/>
      <c r="PRD22" s="91"/>
      <c r="PRE22" s="91"/>
      <c r="PRF22" s="91"/>
      <c r="PRG22" s="91"/>
      <c r="PRH22" s="91"/>
      <c r="PRI22" s="91"/>
      <c r="PRJ22" s="91"/>
      <c r="PRK22" s="91"/>
      <c r="PRL22" s="91"/>
      <c r="PRM22" s="91"/>
      <c r="PRN22" s="91"/>
      <c r="PRO22" s="91"/>
      <c r="PRP22" s="91"/>
      <c r="PRQ22" s="91"/>
      <c r="PRR22" s="91"/>
      <c r="PRS22" s="91"/>
      <c r="PRT22" s="91"/>
      <c r="PRU22" s="91"/>
      <c r="PRV22" s="91"/>
      <c r="PRW22" s="91"/>
      <c r="PRX22" s="91"/>
      <c r="PRY22" s="91"/>
      <c r="PRZ22" s="91"/>
      <c r="PSA22" s="91"/>
      <c r="PSB22" s="91"/>
      <c r="PSC22" s="91"/>
      <c r="PSD22" s="91"/>
      <c r="PSE22" s="91"/>
      <c r="PSF22" s="91"/>
      <c r="PSG22" s="91"/>
      <c r="PSH22" s="91"/>
      <c r="PSI22" s="91"/>
      <c r="PSJ22" s="91"/>
      <c r="PSK22" s="91"/>
      <c r="PSL22" s="91"/>
      <c r="PSM22" s="91"/>
      <c r="PSN22" s="91"/>
      <c r="PSO22" s="91"/>
      <c r="PSP22" s="91"/>
      <c r="PSQ22" s="91"/>
      <c r="PSR22" s="91"/>
      <c r="PSS22" s="91"/>
      <c r="PST22" s="91"/>
      <c r="PSU22" s="91"/>
      <c r="PSV22" s="91"/>
      <c r="PSW22" s="91"/>
      <c r="PSX22" s="91"/>
      <c r="PSY22" s="91"/>
      <c r="PSZ22" s="91"/>
      <c r="PTA22" s="91"/>
      <c r="PTB22" s="91"/>
      <c r="PTC22" s="91"/>
      <c r="PTD22" s="91"/>
      <c r="PTE22" s="91"/>
      <c r="PTF22" s="91"/>
      <c r="PTG22" s="91"/>
      <c r="PTH22" s="91"/>
      <c r="PTI22" s="91"/>
      <c r="PTJ22" s="91"/>
      <c r="PTK22" s="91"/>
      <c r="PTL22" s="91"/>
      <c r="PTM22" s="91"/>
      <c r="PTN22" s="91"/>
      <c r="PTO22" s="91"/>
      <c r="PTP22" s="91"/>
      <c r="PTQ22" s="91"/>
      <c r="PTR22" s="91"/>
      <c r="PTS22" s="91"/>
      <c r="PTT22" s="91"/>
      <c r="PTU22" s="91"/>
      <c r="PTV22" s="91"/>
      <c r="PTW22" s="91"/>
      <c r="PTX22" s="91"/>
      <c r="PTY22" s="91"/>
      <c r="PTZ22" s="91"/>
      <c r="PUA22" s="91"/>
      <c r="PUB22" s="91"/>
      <c r="PUC22" s="91"/>
      <c r="PUD22" s="91"/>
      <c r="PUE22" s="91"/>
      <c r="PUF22" s="91"/>
      <c r="PUG22" s="91"/>
      <c r="PUH22" s="91"/>
      <c r="PUI22" s="91"/>
      <c r="PUJ22" s="91"/>
      <c r="PUK22" s="91"/>
      <c r="PUL22" s="91"/>
      <c r="PUM22" s="91"/>
      <c r="PUN22" s="91"/>
      <c r="PUO22" s="91"/>
      <c r="PUP22" s="91"/>
      <c r="PUQ22" s="91"/>
      <c r="PUR22" s="91"/>
      <c r="PUS22" s="91"/>
      <c r="PUT22" s="91"/>
      <c r="PUU22" s="91"/>
      <c r="PUV22" s="91"/>
      <c r="PUW22" s="91"/>
      <c r="PUX22" s="91"/>
      <c r="PUY22" s="91"/>
      <c r="PUZ22" s="91"/>
      <c r="PVA22" s="91"/>
      <c r="PVB22" s="91"/>
      <c r="PVC22" s="91"/>
      <c r="PVD22" s="91"/>
      <c r="PVE22" s="91"/>
      <c r="PVF22" s="91"/>
      <c r="PVG22" s="91"/>
      <c r="PVH22" s="91"/>
      <c r="PVI22" s="91"/>
      <c r="PVJ22" s="91"/>
      <c r="PVK22" s="91"/>
      <c r="PVL22" s="91"/>
      <c r="PVM22" s="91"/>
      <c r="PVN22" s="91"/>
      <c r="PVO22" s="91"/>
      <c r="PVP22" s="91"/>
      <c r="PVQ22" s="91"/>
      <c r="PVR22" s="91"/>
      <c r="PVS22" s="91"/>
      <c r="PVT22" s="91"/>
      <c r="PVU22" s="91"/>
      <c r="PVV22" s="91"/>
      <c r="PVW22" s="91"/>
      <c r="PVX22" s="91"/>
      <c r="PVY22" s="91"/>
      <c r="PVZ22" s="91"/>
      <c r="PWA22" s="91"/>
      <c r="PWB22" s="91"/>
      <c r="PWC22" s="91"/>
      <c r="PWD22" s="91"/>
      <c r="PWE22" s="91"/>
      <c r="PWF22" s="91"/>
      <c r="PWG22" s="91"/>
      <c r="PWH22" s="91"/>
      <c r="PWI22" s="91"/>
      <c r="PWJ22" s="91"/>
      <c r="PWK22" s="91"/>
      <c r="PWL22" s="91"/>
      <c r="PWM22" s="91"/>
      <c r="PWN22" s="91"/>
      <c r="PWO22" s="91"/>
      <c r="PWP22" s="91"/>
      <c r="PWQ22" s="91"/>
      <c r="PWR22" s="91"/>
      <c r="PWS22" s="91"/>
      <c r="PWT22" s="91"/>
      <c r="PWU22" s="91"/>
      <c r="PWV22" s="91"/>
      <c r="PWW22" s="91"/>
      <c r="PWX22" s="91"/>
      <c r="PWY22" s="91"/>
      <c r="PWZ22" s="91"/>
      <c r="PXA22" s="91"/>
      <c r="PXB22" s="91"/>
      <c r="PXC22" s="91"/>
      <c r="PXD22" s="91"/>
      <c r="PXE22" s="91"/>
      <c r="PXF22" s="91"/>
      <c r="PXG22" s="91"/>
      <c r="PXH22" s="91"/>
      <c r="PXI22" s="91"/>
      <c r="PXJ22" s="91"/>
      <c r="PXK22" s="91"/>
      <c r="PXL22" s="91"/>
      <c r="PXM22" s="91"/>
      <c r="PXN22" s="91"/>
      <c r="PXO22" s="91"/>
      <c r="PXP22" s="91"/>
      <c r="PXQ22" s="91"/>
      <c r="PXR22" s="91"/>
      <c r="PXS22" s="91"/>
      <c r="PXT22" s="91"/>
      <c r="PXU22" s="91"/>
      <c r="PXV22" s="91"/>
      <c r="PXW22" s="91"/>
      <c r="PXX22" s="91"/>
      <c r="PXY22" s="91"/>
      <c r="PXZ22" s="91"/>
      <c r="PYA22" s="91"/>
      <c r="PYB22" s="91"/>
      <c r="PYC22" s="91"/>
      <c r="PYD22" s="91"/>
      <c r="PYE22" s="91"/>
      <c r="PYF22" s="91"/>
      <c r="PYG22" s="91"/>
      <c r="PYH22" s="91"/>
      <c r="PYI22" s="91"/>
      <c r="PYJ22" s="91"/>
      <c r="PYK22" s="91"/>
      <c r="PYL22" s="91"/>
      <c r="PYM22" s="91"/>
      <c r="PYN22" s="91"/>
      <c r="PYO22" s="91"/>
      <c r="PYP22" s="91"/>
      <c r="PYQ22" s="91"/>
      <c r="PYR22" s="91"/>
      <c r="PYS22" s="91"/>
      <c r="PYT22" s="91"/>
      <c r="PYU22" s="91"/>
      <c r="PYV22" s="91"/>
      <c r="PYW22" s="91"/>
      <c r="PYX22" s="91"/>
      <c r="PYY22" s="91"/>
      <c r="PYZ22" s="91"/>
      <c r="PZA22" s="91"/>
      <c r="PZB22" s="91"/>
      <c r="PZC22" s="91"/>
      <c r="PZD22" s="91"/>
      <c r="PZE22" s="91"/>
      <c r="PZF22" s="91"/>
      <c r="PZG22" s="91"/>
      <c r="PZH22" s="91"/>
      <c r="PZI22" s="91"/>
      <c r="PZJ22" s="91"/>
      <c r="PZK22" s="91"/>
      <c r="PZL22" s="91"/>
      <c r="PZM22" s="91"/>
      <c r="PZN22" s="91"/>
      <c r="PZO22" s="91"/>
      <c r="PZP22" s="91"/>
      <c r="PZQ22" s="91"/>
      <c r="PZR22" s="91"/>
      <c r="PZS22" s="91"/>
      <c r="PZT22" s="91"/>
      <c r="PZU22" s="91"/>
      <c r="PZV22" s="91"/>
      <c r="PZW22" s="91"/>
      <c r="PZX22" s="91"/>
      <c r="PZY22" s="91"/>
      <c r="PZZ22" s="91"/>
      <c r="QAA22" s="91"/>
      <c r="QAB22" s="91"/>
      <c r="QAC22" s="91"/>
      <c r="QAD22" s="91"/>
      <c r="QAE22" s="91"/>
      <c r="QAF22" s="91"/>
      <c r="QAG22" s="91"/>
      <c r="QAH22" s="91"/>
      <c r="QAI22" s="91"/>
      <c r="QAJ22" s="91"/>
      <c r="QAK22" s="91"/>
      <c r="QAL22" s="91"/>
      <c r="QAM22" s="91"/>
      <c r="QAN22" s="91"/>
      <c r="QAO22" s="91"/>
      <c r="QAP22" s="91"/>
      <c r="QAQ22" s="91"/>
      <c r="QAR22" s="91"/>
      <c r="QAS22" s="91"/>
      <c r="QAT22" s="91"/>
      <c r="QAU22" s="91"/>
      <c r="QAV22" s="91"/>
      <c r="QAW22" s="91"/>
      <c r="QAX22" s="91"/>
      <c r="QAY22" s="91"/>
      <c r="QAZ22" s="91"/>
      <c r="QBA22" s="91"/>
      <c r="QBB22" s="91"/>
      <c r="QBC22" s="91"/>
      <c r="QBD22" s="91"/>
      <c r="QBE22" s="91"/>
      <c r="QBF22" s="91"/>
      <c r="QBG22" s="91"/>
      <c r="QBH22" s="91"/>
      <c r="QBI22" s="91"/>
      <c r="QBJ22" s="91"/>
      <c r="QBK22" s="91"/>
      <c r="QBL22" s="91"/>
      <c r="QBM22" s="91"/>
      <c r="QBN22" s="91"/>
      <c r="QBO22" s="91"/>
      <c r="QBP22" s="91"/>
      <c r="QBQ22" s="91"/>
      <c r="QBR22" s="91"/>
      <c r="QBS22" s="91"/>
      <c r="QBT22" s="91"/>
      <c r="QBU22" s="91"/>
      <c r="QBV22" s="91"/>
      <c r="QBW22" s="91"/>
      <c r="QBX22" s="91"/>
      <c r="QBY22" s="91"/>
      <c r="QBZ22" s="91"/>
      <c r="QCA22" s="91"/>
      <c r="QCB22" s="91"/>
      <c r="QCC22" s="91"/>
      <c r="QCD22" s="91"/>
      <c r="QCE22" s="91"/>
      <c r="QCF22" s="91"/>
      <c r="QCG22" s="91"/>
      <c r="QCH22" s="91"/>
      <c r="QCI22" s="91"/>
      <c r="QCJ22" s="91"/>
      <c r="QCK22" s="91"/>
      <c r="QCL22" s="91"/>
      <c r="QCM22" s="91"/>
      <c r="QCN22" s="91"/>
      <c r="QCO22" s="91"/>
      <c r="QCP22" s="91"/>
      <c r="QCQ22" s="91"/>
      <c r="QCR22" s="91"/>
      <c r="QCS22" s="91"/>
      <c r="QCT22" s="91"/>
      <c r="QCU22" s="91"/>
      <c r="QCV22" s="91"/>
      <c r="QCW22" s="91"/>
      <c r="QCX22" s="91"/>
      <c r="QCY22" s="91"/>
      <c r="QCZ22" s="91"/>
      <c r="QDA22" s="91"/>
      <c r="QDB22" s="91"/>
      <c r="QDC22" s="91"/>
      <c r="QDD22" s="91"/>
      <c r="QDE22" s="91"/>
      <c r="QDF22" s="91"/>
      <c r="QDG22" s="91"/>
      <c r="QDH22" s="91"/>
      <c r="QDI22" s="91"/>
      <c r="QDJ22" s="91"/>
      <c r="QDK22" s="91"/>
      <c r="QDL22" s="91"/>
      <c r="QDM22" s="91"/>
      <c r="QDN22" s="91"/>
      <c r="QDO22" s="91"/>
      <c r="QDP22" s="91"/>
      <c r="QDQ22" s="91"/>
      <c r="QDR22" s="91"/>
      <c r="QDS22" s="91"/>
      <c r="QDT22" s="91"/>
      <c r="QDU22" s="91"/>
      <c r="QDV22" s="91"/>
      <c r="QDW22" s="91"/>
      <c r="QDX22" s="91"/>
      <c r="QDY22" s="91"/>
      <c r="QDZ22" s="91"/>
      <c r="QEA22" s="91"/>
      <c r="QEB22" s="91"/>
      <c r="QEC22" s="91"/>
      <c r="QED22" s="91"/>
      <c r="QEE22" s="91"/>
      <c r="QEF22" s="91"/>
      <c r="QEG22" s="91"/>
      <c r="QEH22" s="91"/>
      <c r="QEI22" s="91"/>
      <c r="QEJ22" s="91"/>
      <c r="QEK22" s="91"/>
      <c r="QEL22" s="91"/>
      <c r="QEM22" s="91"/>
      <c r="QEN22" s="91"/>
      <c r="QEO22" s="91"/>
      <c r="QEP22" s="91"/>
      <c r="QEQ22" s="91"/>
      <c r="QER22" s="91"/>
      <c r="QES22" s="91"/>
      <c r="QET22" s="91"/>
      <c r="QEU22" s="91"/>
      <c r="QEV22" s="91"/>
      <c r="QEW22" s="91"/>
      <c r="QEX22" s="91"/>
      <c r="QEY22" s="91"/>
      <c r="QEZ22" s="91"/>
      <c r="QFA22" s="91"/>
      <c r="QFB22" s="91"/>
      <c r="QFC22" s="91"/>
      <c r="QFD22" s="91"/>
      <c r="QFE22" s="91"/>
      <c r="QFF22" s="91"/>
      <c r="QFG22" s="91"/>
      <c r="QFH22" s="91"/>
      <c r="QFI22" s="91"/>
      <c r="QFJ22" s="91"/>
      <c r="QFK22" s="91"/>
      <c r="QFL22" s="91"/>
      <c r="QFM22" s="91"/>
      <c r="QFN22" s="91"/>
      <c r="QFO22" s="91"/>
      <c r="QFP22" s="91"/>
      <c r="QFQ22" s="91"/>
      <c r="QFR22" s="91"/>
      <c r="QFS22" s="91"/>
      <c r="QFT22" s="91"/>
      <c r="QFU22" s="91"/>
      <c r="QFV22" s="91"/>
      <c r="QFW22" s="91"/>
      <c r="QFX22" s="91"/>
      <c r="QFY22" s="91"/>
      <c r="QFZ22" s="91"/>
      <c r="QGA22" s="91"/>
      <c r="QGB22" s="91"/>
      <c r="QGC22" s="91"/>
      <c r="QGD22" s="91"/>
      <c r="QGE22" s="91"/>
      <c r="QGF22" s="91"/>
      <c r="QGG22" s="91"/>
      <c r="QGH22" s="91"/>
      <c r="QGI22" s="91"/>
      <c r="QGJ22" s="91"/>
      <c r="QGK22" s="91"/>
      <c r="QGL22" s="91"/>
      <c r="QGM22" s="91"/>
      <c r="QGN22" s="91"/>
      <c r="QGO22" s="91"/>
      <c r="QGP22" s="91"/>
      <c r="QGQ22" s="91"/>
      <c r="QGR22" s="91"/>
      <c r="QGS22" s="91"/>
      <c r="QGT22" s="91"/>
      <c r="QGU22" s="91"/>
      <c r="QGV22" s="91"/>
      <c r="QGW22" s="91"/>
      <c r="QGX22" s="91"/>
      <c r="QGY22" s="91"/>
      <c r="QGZ22" s="91"/>
      <c r="QHA22" s="91"/>
      <c r="QHB22" s="91"/>
      <c r="QHC22" s="91"/>
      <c r="QHD22" s="91"/>
      <c r="QHE22" s="91"/>
      <c r="QHF22" s="91"/>
      <c r="QHG22" s="91"/>
      <c r="QHH22" s="91"/>
      <c r="QHI22" s="91"/>
      <c r="QHJ22" s="91"/>
      <c r="QHK22" s="91"/>
      <c r="QHL22" s="91"/>
      <c r="QHM22" s="91"/>
      <c r="QHN22" s="91"/>
      <c r="QHO22" s="91"/>
      <c r="QHP22" s="91"/>
      <c r="QHQ22" s="91"/>
      <c r="QHR22" s="91"/>
      <c r="QHS22" s="91"/>
      <c r="QHT22" s="91"/>
      <c r="QHU22" s="91"/>
      <c r="QHV22" s="91"/>
      <c r="QHW22" s="91"/>
      <c r="QHX22" s="91"/>
      <c r="QHY22" s="91"/>
      <c r="QHZ22" s="91"/>
      <c r="QIA22" s="91"/>
      <c r="QIB22" s="91"/>
      <c r="QIC22" s="91"/>
      <c r="QID22" s="91"/>
      <c r="QIE22" s="91"/>
      <c r="QIF22" s="91"/>
      <c r="QIG22" s="91"/>
      <c r="QIH22" s="91"/>
      <c r="QII22" s="91"/>
      <c r="QIJ22" s="91"/>
      <c r="QIK22" s="91"/>
      <c r="QIL22" s="91"/>
      <c r="QIM22" s="91"/>
      <c r="QIN22" s="91"/>
      <c r="QIO22" s="91"/>
      <c r="QIP22" s="91"/>
      <c r="QIQ22" s="91"/>
      <c r="QIR22" s="91"/>
      <c r="QIS22" s="91"/>
      <c r="QIT22" s="91"/>
      <c r="QIU22" s="91"/>
      <c r="QIV22" s="91"/>
      <c r="QIW22" s="91"/>
      <c r="QIX22" s="91"/>
      <c r="QIY22" s="91"/>
      <c r="QIZ22" s="91"/>
      <c r="QJA22" s="91"/>
      <c r="QJB22" s="91"/>
      <c r="QJC22" s="91"/>
      <c r="QJD22" s="91"/>
      <c r="QJE22" s="91"/>
      <c r="QJF22" s="91"/>
      <c r="QJG22" s="91"/>
      <c r="QJH22" s="91"/>
      <c r="QJI22" s="91"/>
      <c r="QJJ22" s="91"/>
      <c r="QJK22" s="91"/>
      <c r="QJL22" s="91"/>
      <c r="QJM22" s="91"/>
      <c r="QJN22" s="91"/>
      <c r="QJO22" s="91"/>
      <c r="QJP22" s="91"/>
      <c r="QJQ22" s="91"/>
      <c r="QJR22" s="91"/>
      <c r="QJS22" s="91"/>
      <c r="QJT22" s="91"/>
      <c r="QJU22" s="91"/>
      <c r="QJV22" s="91"/>
      <c r="QJW22" s="91"/>
      <c r="QJX22" s="91"/>
      <c r="QJY22" s="91"/>
      <c r="QJZ22" s="91"/>
      <c r="QKA22" s="91"/>
      <c r="QKB22" s="91"/>
      <c r="QKC22" s="91"/>
      <c r="QKD22" s="91"/>
      <c r="QKE22" s="91"/>
      <c r="QKF22" s="91"/>
      <c r="QKG22" s="91"/>
      <c r="QKH22" s="91"/>
      <c r="QKI22" s="91"/>
      <c r="QKJ22" s="91"/>
      <c r="QKK22" s="91"/>
      <c r="QKL22" s="91"/>
      <c r="QKM22" s="91"/>
      <c r="QKN22" s="91"/>
      <c r="QKO22" s="91"/>
      <c r="QKP22" s="91"/>
      <c r="QKQ22" s="91"/>
      <c r="QKR22" s="91"/>
      <c r="QKS22" s="91"/>
      <c r="QKT22" s="91"/>
      <c r="QKU22" s="91"/>
      <c r="QKV22" s="91"/>
      <c r="QKW22" s="91"/>
      <c r="QKX22" s="91"/>
      <c r="QKY22" s="91"/>
      <c r="QKZ22" s="91"/>
      <c r="QLA22" s="91"/>
      <c r="QLB22" s="91"/>
      <c r="QLC22" s="91"/>
      <c r="QLD22" s="91"/>
      <c r="QLE22" s="91"/>
      <c r="QLF22" s="91"/>
      <c r="QLG22" s="91"/>
      <c r="QLH22" s="91"/>
      <c r="QLI22" s="91"/>
      <c r="QLJ22" s="91"/>
      <c r="QLK22" s="91"/>
      <c r="QLL22" s="91"/>
      <c r="QLM22" s="91"/>
      <c r="QLN22" s="91"/>
      <c r="QLO22" s="91"/>
      <c r="QLP22" s="91"/>
      <c r="QLQ22" s="91"/>
      <c r="QLR22" s="91"/>
      <c r="QLS22" s="91"/>
      <c r="QLT22" s="91"/>
      <c r="QLU22" s="91"/>
      <c r="QLV22" s="91"/>
      <c r="QLW22" s="91"/>
      <c r="QLX22" s="91"/>
      <c r="QLY22" s="91"/>
      <c r="QLZ22" s="91"/>
      <c r="QMA22" s="91"/>
      <c r="QMB22" s="91"/>
      <c r="QMC22" s="91"/>
      <c r="QMD22" s="91"/>
      <c r="QME22" s="91"/>
      <c r="QMF22" s="91"/>
      <c r="QMG22" s="91"/>
      <c r="QMH22" s="91"/>
      <c r="QMI22" s="91"/>
      <c r="QMJ22" s="91"/>
      <c r="QMK22" s="91"/>
      <c r="QML22" s="91"/>
      <c r="QMM22" s="91"/>
      <c r="QMN22" s="91"/>
      <c r="QMO22" s="91"/>
      <c r="QMP22" s="91"/>
      <c r="QMQ22" s="91"/>
      <c r="QMR22" s="91"/>
      <c r="QMS22" s="91"/>
      <c r="QMT22" s="91"/>
      <c r="QMU22" s="91"/>
      <c r="QMV22" s="91"/>
      <c r="QMW22" s="91"/>
      <c r="QMX22" s="91"/>
      <c r="QMY22" s="91"/>
      <c r="QMZ22" s="91"/>
      <c r="QNA22" s="91"/>
      <c r="QNB22" s="91"/>
      <c r="QNC22" s="91"/>
      <c r="QND22" s="91"/>
      <c r="QNE22" s="91"/>
      <c r="QNF22" s="91"/>
      <c r="QNG22" s="91"/>
      <c r="QNH22" s="91"/>
      <c r="QNI22" s="91"/>
      <c r="QNJ22" s="91"/>
      <c r="QNK22" s="91"/>
      <c r="QNL22" s="91"/>
      <c r="QNM22" s="91"/>
      <c r="QNN22" s="91"/>
      <c r="QNO22" s="91"/>
      <c r="QNP22" s="91"/>
      <c r="QNQ22" s="91"/>
      <c r="QNR22" s="91"/>
      <c r="QNS22" s="91"/>
      <c r="QNT22" s="91"/>
      <c r="QNU22" s="91"/>
      <c r="QNV22" s="91"/>
      <c r="QNW22" s="91"/>
      <c r="QNX22" s="91"/>
      <c r="QNY22" s="91"/>
      <c r="QNZ22" s="91"/>
      <c r="QOA22" s="91"/>
      <c r="QOB22" s="91"/>
      <c r="QOC22" s="91"/>
      <c r="QOD22" s="91"/>
      <c r="QOE22" s="91"/>
      <c r="QOF22" s="91"/>
      <c r="QOG22" s="91"/>
      <c r="QOH22" s="91"/>
      <c r="QOI22" s="91"/>
      <c r="QOJ22" s="91"/>
      <c r="QOK22" s="91"/>
      <c r="QOL22" s="91"/>
      <c r="QOM22" s="91"/>
      <c r="QON22" s="91"/>
      <c r="QOO22" s="91"/>
      <c r="QOP22" s="91"/>
      <c r="QOQ22" s="91"/>
      <c r="QOR22" s="91"/>
      <c r="QOS22" s="91"/>
      <c r="QOT22" s="91"/>
      <c r="QOU22" s="91"/>
      <c r="QOV22" s="91"/>
      <c r="QOW22" s="91"/>
      <c r="QOX22" s="91"/>
      <c r="QOY22" s="91"/>
      <c r="QOZ22" s="91"/>
      <c r="QPA22" s="91"/>
      <c r="QPB22" s="91"/>
      <c r="QPC22" s="91"/>
      <c r="QPD22" s="91"/>
      <c r="QPE22" s="91"/>
      <c r="QPF22" s="91"/>
      <c r="QPG22" s="91"/>
      <c r="QPH22" s="91"/>
      <c r="QPI22" s="91"/>
      <c r="QPJ22" s="91"/>
      <c r="QPK22" s="91"/>
      <c r="QPL22" s="91"/>
      <c r="QPM22" s="91"/>
      <c r="QPN22" s="91"/>
      <c r="QPO22" s="91"/>
      <c r="QPP22" s="91"/>
      <c r="QPQ22" s="91"/>
      <c r="QPR22" s="91"/>
      <c r="QPS22" s="91"/>
      <c r="QPT22" s="91"/>
      <c r="QPU22" s="91"/>
      <c r="QPV22" s="91"/>
      <c r="QPW22" s="91"/>
      <c r="QPX22" s="91"/>
      <c r="QPY22" s="91"/>
      <c r="QPZ22" s="91"/>
      <c r="QQA22" s="91"/>
      <c r="QQB22" s="91"/>
      <c r="QQC22" s="91"/>
      <c r="QQD22" s="91"/>
      <c r="QQE22" s="91"/>
      <c r="QQF22" s="91"/>
      <c r="QQG22" s="91"/>
      <c r="QQH22" s="91"/>
      <c r="QQI22" s="91"/>
      <c r="QQJ22" s="91"/>
      <c r="QQK22" s="91"/>
      <c r="QQL22" s="91"/>
      <c r="QQM22" s="91"/>
      <c r="QQN22" s="91"/>
      <c r="QQO22" s="91"/>
      <c r="QQP22" s="91"/>
      <c r="QQQ22" s="91"/>
      <c r="QQR22" s="91"/>
      <c r="QQS22" s="91"/>
      <c r="QQT22" s="91"/>
      <c r="QQU22" s="91"/>
      <c r="QQV22" s="91"/>
      <c r="QQW22" s="91"/>
      <c r="QQX22" s="91"/>
      <c r="QQY22" s="91"/>
      <c r="QQZ22" s="91"/>
      <c r="QRA22" s="91"/>
      <c r="QRB22" s="91"/>
      <c r="QRC22" s="91"/>
      <c r="QRD22" s="91"/>
      <c r="QRE22" s="91"/>
      <c r="QRF22" s="91"/>
      <c r="QRG22" s="91"/>
      <c r="QRH22" s="91"/>
      <c r="QRI22" s="91"/>
      <c r="QRJ22" s="91"/>
      <c r="QRK22" s="91"/>
      <c r="QRL22" s="91"/>
      <c r="QRM22" s="91"/>
      <c r="QRN22" s="91"/>
      <c r="QRO22" s="91"/>
      <c r="QRP22" s="91"/>
      <c r="QRQ22" s="91"/>
      <c r="QRR22" s="91"/>
      <c r="QRS22" s="91"/>
      <c r="QRT22" s="91"/>
      <c r="QRU22" s="91"/>
      <c r="QRV22" s="91"/>
      <c r="QRW22" s="91"/>
      <c r="QRX22" s="91"/>
      <c r="QRY22" s="91"/>
      <c r="QRZ22" s="91"/>
      <c r="QSA22" s="91"/>
      <c r="QSB22" s="91"/>
      <c r="QSC22" s="91"/>
      <c r="QSD22" s="91"/>
      <c r="QSE22" s="91"/>
      <c r="QSF22" s="91"/>
      <c r="QSG22" s="91"/>
      <c r="QSH22" s="91"/>
      <c r="QSI22" s="91"/>
      <c r="QSJ22" s="91"/>
      <c r="QSK22" s="91"/>
      <c r="QSL22" s="91"/>
      <c r="QSM22" s="91"/>
      <c r="QSN22" s="91"/>
      <c r="QSO22" s="91"/>
      <c r="QSP22" s="91"/>
      <c r="QSQ22" s="91"/>
      <c r="QSR22" s="91"/>
      <c r="QSS22" s="91"/>
      <c r="QST22" s="91"/>
      <c r="QSU22" s="91"/>
      <c r="QSV22" s="91"/>
      <c r="QSW22" s="91"/>
      <c r="QSX22" s="91"/>
      <c r="QSY22" s="91"/>
      <c r="QSZ22" s="91"/>
      <c r="QTA22" s="91"/>
      <c r="QTB22" s="91"/>
      <c r="QTC22" s="91"/>
      <c r="QTD22" s="91"/>
      <c r="QTE22" s="91"/>
      <c r="QTF22" s="91"/>
      <c r="QTG22" s="91"/>
      <c r="QTH22" s="91"/>
      <c r="QTI22" s="91"/>
      <c r="QTJ22" s="91"/>
      <c r="QTK22" s="91"/>
      <c r="QTL22" s="91"/>
      <c r="QTM22" s="91"/>
      <c r="QTN22" s="91"/>
      <c r="QTO22" s="91"/>
      <c r="QTP22" s="91"/>
      <c r="QTQ22" s="91"/>
      <c r="QTR22" s="91"/>
      <c r="QTS22" s="91"/>
      <c r="QTT22" s="91"/>
      <c r="QTU22" s="91"/>
      <c r="QTV22" s="91"/>
      <c r="QTW22" s="91"/>
      <c r="QTX22" s="91"/>
      <c r="QTY22" s="91"/>
      <c r="QTZ22" s="91"/>
      <c r="QUA22" s="91"/>
      <c r="QUB22" s="91"/>
      <c r="QUC22" s="91"/>
      <c r="QUD22" s="91"/>
      <c r="QUE22" s="91"/>
      <c r="QUF22" s="91"/>
      <c r="QUG22" s="91"/>
      <c r="QUH22" s="91"/>
      <c r="QUI22" s="91"/>
      <c r="QUJ22" s="91"/>
      <c r="QUK22" s="91"/>
      <c r="QUL22" s="91"/>
      <c r="QUM22" s="91"/>
      <c r="QUN22" s="91"/>
      <c r="QUO22" s="91"/>
      <c r="QUP22" s="91"/>
      <c r="QUQ22" s="91"/>
      <c r="QUR22" s="91"/>
      <c r="QUS22" s="91"/>
      <c r="QUT22" s="91"/>
      <c r="QUU22" s="91"/>
      <c r="QUV22" s="91"/>
      <c r="QUW22" s="91"/>
      <c r="QUX22" s="91"/>
      <c r="QUY22" s="91"/>
      <c r="QUZ22" s="91"/>
      <c r="QVA22" s="91"/>
      <c r="QVB22" s="91"/>
      <c r="QVC22" s="91"/>
      <c r="QVD22" s="91"/>
      <c r="QVE22" s="91"/>
      <c r="QVF22" s="91"/>
      <c r="QVG22" s="91"/>
      <c r="QVH22" s="91"/>
      <c r="QVI22" s="91"/>
      <c r="QVJ22" s="91"/>
      <c r="QVK22" s="91"/>
      <c r="QVL22" s="91"/>
      <c r="QVM22" s="91"/>
      <c r="QVN22" s="91"/>
      <c r="QVO22" s="91"/>
      <c r="QVP22" s="91"/>
      <c r="QVQ22" s="91"/>
      <c r="QVR22" s="91"/>
      <c r="QVS22" s="91"/>
      <c r="QVT22" s="91"/>
      <c r="QVU22" s="91"/>
      <c r="QVV22" s="91"/>
      <c r="QVW22" s="91"/>
      <c r="QVX22" s="91"/>
      <c r="QVY22" s="91"/>
      <c r="QVZ22" s="91"/>
      <c r="QWA22" s="91"/>
      <c r="QWB22" s="91"/>
      <c r="QWC22" s="91"/>
      <c r="QWD22" s="91"/>
      <c r="QWE22" s="91"/>
      <c r="QWF22" s="91"/>
      <c r="QWG22" s="91"/>
      <c r="QWH22" s="91"/>
      <c r="QWI22" s="91"/>
      <c r="QWJ22" s="91"/>
      <c r="QWK22" s="91"/>
      <c r="QWL22" s="91"/>
      <c r="QWM22" s="91"/>
      <c r="QWN22" s="91"/>
      <c r="QWO22" s="91"/>
      <c r="QWP22" s="91"/>
      <c r="QWQ22" s="91"/>
      <c r="QWR22" s="91"/>
      <c r="QWS22" s="91"/>
      <c r="QWT22" s="91"/>
      <c r="QWU22" s="91"/>
      <c r="QWV22" s="91"/>
      <c r="QWW22" s="91"/>
      <c r="QWX22" s="91"/>
      <c r="QWY22" s="91"/>
      <c r="QWZ22" s="91"/>
      <c r="QXA22" s="91"/>
      <c r="QXB22" s="91"/>
      <c r="QXC22" s="91"/>
      <c r="QXD22" s="91"/>
      <c r="QXE22" s="91"/>
      <c r="QXF22" s="91"/>
      <c r="QXG22" s="91"/>
      <c r="QXH22" s="91"/>
      <c r="QXI22" s="91"/>
      <c r="QXJ22" s="91"/>
      <c r="QXK22" s="91"/>
      <c r="QXL22" s="91"/>
      <c r="QXM22" s="91"/>
      <c r="QXN22" s="91"/>
      <c r="QXO22" s="91"/>
      <c r="QXP22" s="91"/>
      <c r="QXQ22" s="91"/>
      <c r="QXR22" s="91"/>
      <c r="QXS22" s="91"/>
      <c r="QXT22" s="91"/>
      <c r="QXU22" s="91"/>
      <c r="QXV22" s="91"/>
      <c r="QXW22" s="91"/>
      <c r="QXX22" s="91"/>
      <c r="QXY22" s="91"/>
      <c r="QXZ22" s="91"/>
      <c r="QYA22" s="91"/>
      <c r="QYB22" s="91"/>
      <c r="QYC22" s="91"/>
      <c r="QYD22" s="91"/>
      <c r="QYE22" s="91"/>
      <c r="QYF22" s="91"/>
      <c r="QYG22" s="91"/>
      <c r="QYH22" s="91"/>
      <c r="QYI22" s="91"/>
      <c r="QYJ22" s="91"/>
      <c r="QYK22" s="91"/>
      <c r="QYL22" s="91"/>
      <c r="QYM22" s="91"/>
      <c r="QYN22" s="91"/>
      <c r="QYO22" s="91"/>
      <c r="QYP22" s="91"/>
      <c r="QYQ22" s="91"/>
      <c r="QYR22" s="91"/>
      <c r="QYS22" s="91"/>
      <c r="QYT22" s="91"/>
      <c r="QYU22" s="91"/>
      <c r="QYV22" s="91"/>
      <c r="QYW22" s="91"/>
      <c r="QYX22" s="91"/>
      <c r="QYY22" s="91"/>
      <c r="QYZ22" s="91"/>
      <c r="QZA22" s="91"/>
      <c r="QZB22" s="91"/>
      <c r="QZC22" s="91"/>
      <c r="QZD22" s="91"/>
      <c r="QZE22" s="91"/>
      <c r="QZF22" s="91"/>
      <c r="QZG22" s="91"/>
      <c r="QZH22" s="91"/>
      <c r="QZI22" s="91"/>
      <c r="QZJ22" s="91"/>
      <c r="QZK22" s="91"/>
      <c r="QZL22" s="91"/>
      <c r="QZM22" s="91"/>
      <c r="QZN22" s="91"/>
      <c r="QZO22" s="91"/>
      <c r="QZP22" s="91"/>
      <c r="QZQ22" s="91"/>
      <c r="QZR22" s="91"/>
      <c r="QZS22" s="91"/>
      <c r="QZT22" s="91"/>
      <c r="QZU22" s="91"/>
      <c r="QZV22" s="91"/>
      <c r="QZW22" s="91"/>
      <c r="QZX22" s="91"/>
      <c r="QZY22" s="91"/>
      <c r="QZZ22" s="91"/>
      <c r="RAA22" s="91"/>
      <c r="RAB22" s="91"/>
      <c r="RAC22" s="91"/>
      <c r="RAD22" s="91"/>
      <c r="RAE22" s="91"/>
      <c r="RAF22" s="91"/>
      <c r="RAG22" s="91"/>
      <c r="RAH22" s="91"/>
      <c r="RAI22" s="91"/>
      <c r="RAJ22" s="91"/>
      <c r="RAK22" s="91"/>
      <c r="RAL22" s="91"/>
      <c r="RAM22" s="91"/>
      <c r="RAN22" s="91"/>
      <c r="RAO22" s="91"/>
      <c r="RAP22" s="91"/>
      <c r="RAQ22" s="91"/>
      <c r="RAR22" s="91"/>
      <c r="RAS22" s="91"/>
      <c r="RAT22" s="91"/>
      <c r="RAU22" s="91"/>
      <c r="RAV22" s="91"/>
      <c r="RAW22" s="91"/>
      <c r="RAX22" s="91"/>
      <c r="RAY22" s="91"/>
      <c r="RAZ22" s="91"/>
      <c r="RBA22" s="91"/>
      <c r="RBB22" s="91"/>
      <c r="RBC22" s="91"/>
      <c r="RBD22" s="91"/>
      <c r="RBE22" s="91"/>
      <c r="RBF22" s="91"/>
      <c r="RBG22" s="91"/>
      <c r="RBH22" s="91"/>
      <c r="RBI22" s="91"/>
      <c r="RBJ22" s="91"/>
      <c r="RBK22" s="91"/>
      <c r="RBL22" s="91"/>
      <c r="RBM22" s="91"/>
      <c r="RBN22" s="91"/>
      <c r="RBO22" s="91"/>
      <c r="RBP22" s="91"/>
      <c r="RBQ22" s="91"/>
      <c r="RBR22" s="91"/>
      <c r="RBS22" s="91"/>
      <c r="RBT22" s="91"/>
      <c r="RBU22" s="91"/>
      <c r="RBV22" s="91"/>
      <c r="RBW22" s="91"/>
      <c r="RBX22" s="91"/>
      <c r="RBY22" s="91"/>
      <c r="RBZ22" s="91"/>
      <c r="RCA22" s="91"/>
      <c r="RCB22" s="91"/>
      <c r="RCC22" s="91"/>
      <c r="RCD22" s="91"/>
      <c r="RCE22" s="91"/>
      <c r="RCF22" s="91"/>
      <c r="RCG22" s="91"/>
      <c r="RCH22" s="91"/>
      <c r="RCI22" s="91"/>
      <c r="RCJ22" s="91"/>
      <c r="RCK22" s="91"/>
      <c r="RCL22" s="91"/>
      <c r="RCM22" s="91"/>
      <c r="RCN22" s="91"/>
      <c r="RCO22" s="91"/>
      <c r="RCP22" s="91"/>
      <c r="RCQ22" s="91"/>
      <c r="RCR22" s="91"/>
      <c r="RCS22" s="91"/>
      <c r="RCT22" s="91"/>
      <c r="RCU22" s="91"/>
      <c r="RCV22" s="91"/>
      <c r="RCW22" s="91"/>
      <c r="RCX22" s="91"/>
      <c r="RCY22" s="91"/>
      <c r="RCZ22" s="91"/>
      <c r="RDA22" s="91"/>
      <c r="RDB22" s="91"/>
      <c r="RDC22" s="91"/>
      <c r="RDD22" s="91"/>
      <c r="RDE22" s="91"/>
      <c r="RDF22" s="91"/>
      <c r="RDG22" s="91"/>
      <c r="RDH22" s="91"/>
      <c r="RDI22" s="91"/>
      <c r="RDJ22" s="91"/>
      <c r="RDK22" s="91"/>
      <c r="RDL22" s="91"/>
      <c r="RDM22" s="91"/>
      <c r="RDN22" s="91"/>
      <c r="RDO22" s="91"/>
      <c r="RDP22" s="91"/>
      <c r="RDQ22" s="91"/>
      <c r="RDR22" s="91"/>
      <c r="RDS22" s="91"/>
      <c r="RDT22" s="91"/>
      <c r="RDU22" s="91"/>
      <c r="RDV22" s="91"/>
      <c r="RDW22" s="91"/>
      <c r="RDX22" s="91"/>
      <c r="RDY22" s="91"/>
      <c r="RDZ22" s="91"/>
      <c r="REA22" s="91"/>
      <c r="REB22" s="91"/>
      <c r="REC22" s="91"/>
      <c r="RED22" s="91"/>
      <c r="REE22" s="91"/>
      <c r="REF22" s="91"/>
      <c r="REG22" s="91"/>
      <c r="REH22" s="91"/>
      <c r="REI22" s="91"/>
      <c r="REJ22" s="91"/>
      <c r="REK22" s="91"/>
      <c r="REL22" s="91"/>
      <c r="REM22" s="91"/>
      <c r="REN22" s="91"/>
      <c r="REO22" s="91"/>
      <c r="REP22" s="91"/>
      <c r="REQ22" s="91"/>
      <c r="RER22" s="91"/>
      <c r="RES22" s="91"/>
      <c r="RET22" s="91"/>
      <c r="REU22" s="91"/>
      <c r="REV22" s="91"/>
      <c r="REW22" s="91"/>
      <c r="REX22" s="91"/>
      <c r="REY22" s="91"/>
      <c r="REZ22" s="91"/>
      <c r="RFA22" s="91"/>
      <c r="RFB22" s="91"/>
      <c r="RFC22" s="91"/>
      <c r="RFD22" s="91"/>
      <c r="RFE22" s="91"/>
      <c r="RFF22" s="91"/>
      <c r="RFG22" s="91"/>
      <c r="RFH22" s="91"/>
      <c r="RFI22" s="91"/>
      <c r="RFJ22" s="91"/>
      <c r="RFK22" s="91"/>
      <c r="RFL22" s="91"/>
      <c r="RFM22" s="91"/>
      <c r="RFN22" s="91"/>
      <c r="RFO22" s="91"/>
      <c r="RFP22" s="91"/>
      <c r="RFQ22" s="91"/>
      <c r="RFR22" s="91"/>
      <c r="RFS22" s="91"/>
      <c r="RFT22" s="91"/>
      <c r="RFU22" s="91"/>
      <c r="RFV22" s="91"/>
      <c r="RFW22" s="91"/>
      <c r="RFX22" s="91"/>
      <c r="RFY22" s="91"/>
      <c r="RFZ22" s="91"/>
      <c r="RGA22" s="91"/>
      <c r="RGB22" s="91"/>
      <c r="RGC22" s="91"/>
      <c r="RGD22" s="91"/>
      <c r="RGE22" s="91"/>
      <c r="RGF22" s="91"/>
      <c r="RGG22" s="91"/>
      <c r="RGH22" s="91"/>
      <c r="RGI22" s="91"/>
      <c r="RGJ22" s="91"/>
      <c r="RGK22" s="91"/>
      <c r="RGL22" s="91"/>
      <c r="RGM22" s="91"/>
      <c r="RGN22" s="91"/>
      <c r="RGO22" s="91"/>
      <c r="RGP22" s="91"/>
      <c r="RGQ22" s="91"/>
      <c r="RGR22" s="91"/>
      <c r="RGS22" s="91"/>
      <c r="RGT22" s="91"/>
      <c r="RGU22" s="91"/>
      <c r="RGV22" s="91"/>
      <c r="RGW22" s="91"/>
      <c r="RGX22" s="91"/>
      <c r="RGY22" s="91"/>
      <c r="RGZ22" s="91"/>
      <c r="RHA22" s="91"/>
      <c r="RHB22" s="91"/>
      <c r="RHC22" s="91"/>
      <c r="RHD22" s="91"/>
      <c r="RHE22" s="91"/>
      <c r="RHF22" s="91"/>
      <c r="RHG22" s="91"/>
      <c r="RHH22" s="91"/>
      <c r="RHI22" s="91"/>
      <c r="RHJ22" s="91"/>
      <c r="RHK22" s="91"/>
      <c r="RHL22" s="91"/>
      <c r="RHM22" s="91"/>
      <c r="RHN22" s="91"/>
      <c r="RHO22" s="91"/>
      <c r="RHP22" s="91"/>
      <c r="RHQ22" s="91"/>
      <c r="RHR22" s="91"/>
      <c r="RHS22" s="91"/>
      <c r="RHT22" s="91"/>
      <c r="RHU22" s="91"/>
      <c r="RHV22" s="91"/>
      <c r="RHW22" s="91"/>
      <c r="RHX22" s="91"/>
      <c r="RHY22" s="91"/>
      <c r="RHZ22" s="91"/>
      <c r="RIA22" s="91"/>
      <c r="RIB22" s="91"/>
      <c r="RIC22" s="91"/>
      <c r="RID22" s="91"/>
      <c r="RIE22" s="91"/>
      <c r="RIF22" s="91"/>
      <c r="RIG22" s="91"/>
      <c r="RIH22" s="91"/>
      <c r="RII22" s="91"/>
      <c r="RIJ22" s="91"/>
      <c r="RIK22" s="91"/>
      <c r="RIL22" s="91"/>
      <c r="RIM22" s="91"/>
      <c r="RIN22" s="91"/>
      <c r="RIO22" s="91"/>
      <c r="RIP22" s="91"/>
      <c r="RIQ22" s="91"/>
      <c r="RIR22" s="91"/>
      <c r="RIS22" s="91"/>
      <c r="RIT22" s="91"/>
      <c r="RIU22" s="91"/>
      <c r="RIV22" s="91"/>
      <c r="RIW22" s="91"/>
      <c r="RIX22" s="91"/>
      <c r="RIY22" s="91"/>
      <c r="RIZ22" s="91"/>
      <c r="RJA22" s="91"/>
      <c r="RJB22" s="91"/>
      <c r="RJC22" s="91"/>
      <c r="RJD22" s="91"/>
      <c r="RJE22" s="91"/>
      <c r="RJF22" s="91"/>
      <c r="RJG22" s="91"/>
      <c r="RJH22" s="91"/>
      <c r="RJI22" s="91"/>
      <c r="RJJ22" s="91"/>
      <c r="RJK22" s="91"/>
      <c r="RJL22" s="91"/>
      <c r="RJM22" s="91"/>
      <c r="RJN22" s="91"/>
      <c r="RJO22" s="91"/>
      <c r="RJP22" s="91"/>
      <c r="RJQ22" s="91"/>
      <c r="RJR22" s="91"/>
      <c r="RJS22" s="91"/>
      <c r="RJT22" s="91"/>
      <c r="RJU22" s="91"/>
      <c r="RJV22" s="91"/>
      <c r="RJW22" s="91"/>
      <c r="RJX22" s="91"/>
      <c r="RJY22" s="91"/>
      <c r="RJZ22" s="91"/>
      <c r="RKA22" s="91"/>
      <c r="RKB22" s="91"/>
      <c r="RKC22" s="91"/>
      <c r="RKD22" s="91"/>
      <c r="RKE22" s="91"/>
      <c r="RKF22" s="91"/>
      <c r="RKG22" s="91"/>
      <c r="RKH22" s="91"/>
      <c r="RKI22" s="91"/>
      <c r="RKJ22" s="91"/>
      <c r="RKK22" s="91"/>
      <c r="RKL22" s="91"/>
      <c r="RKM22" s="91"/>
      <c r="RKN22" s="91"/>
      <c r="RKO22" s="91"/>
      <c r="RKP22" s="91"/>
      <c r="RKQ22" s="91"/>
      <c r="RKR22" s="91"/>
      <c r="RKS22" s="91"/>
      <c r="RKT22" s="91"/>
      <c r="RKU22" s="91"/>
      <c r="RKV22" s="91"/>
      <c r="RKW22" s="91"/>
      <c r="RKX22" s="91"/>
      <c r="RKY22" s="91"/>
      <c r="RKZ22" s="91"/>
      <c r="RLA22" s="91"/>
      <c r="RLB22" s="91"/>
      <c r="RLC22" s="91"/>
      <c r="RLD22" s="91"/>
      <c r="RLE22" s="91"/>
      <c r="RLF22" s="91"/>
      <c r="RLG22" s="91"/>
      <c r="RLH22" s="91"/>
      <c r="RLI22" s="91"/>
      <c r="RLJ22" s="91"/>
      <c r="RLK22" s="91"/>
      <c r="RLL22" s="91"/>
      <c r="RLM22" s="91"/>
      <c r="RLN22" s="91"/>
      <c r="RLO22" s="91"/>
      <c r="RLP22" s="91"/>
      <c r="RLQ22" s="91"/>
      <c r="RLR22" s="91"/>
      <c r="RLS22" s="91"/>
      <c r="RLT22" s="91"/>
      <c r="RLU22" s="91"/>
      <c r="RLV22" s="91"/>
      <c r="RLW22" s="91"/>
      <c r="RLX22" s="91"/>
      <c r="RLY22" s="91"/>
      <c r="RLZ22" s="91"/>
      <c r="RMA22" s="91"/>
      <c r="RMB22" s="91"/>
      <c r="RMC22" s="91"/>
      <c r="RMD22" s="91"/>
      <c r="RME22" s="91"/>
      <c r="RMF22" s="91"/>
      <c r="RMG22" s="91"/>
      <c r="RMH22" s="91"/>
      <c r="RMI22" s="91"/>
      <c r="RMJ22" s="91"/>
      <c r="RMK22" s="91"/>
      <c r="RML22" s="91"/>
      <c r="RMM22" s="91"/>
      <c r="RMN22" s="91"/>
      <c r="RMO22" s="91"/>
      <c r="RMP22" s="91"/>
      <c r="RMQ22" s="91"/>
      <c r="RMR22" s="91"/>
      <c r="RMS22" s="91"/>
      <c r="RMT22" s="91"/>
      <c r="RMU22" s="91"/>
      <c r="RMV22" s="91"/>
      <c r="RMW22" s="91"/>
      <c r="RMX22" s="91"/>
      <c r="RMY22" s="91"/>
      <c r="RMZ22" s="91"/>
      <c r="RNA22" s="91"/>
      <c r="RNB22" s="91"/>
      <c r="RNC22" s="91"/>
      <c r="RND22" s="91"/>
      <c r="RNE22" s="91"/>
      <c r="RNF22" s="91"/>
      <c r="RNG22" s="91"/>
      <c r="RNH22" s="91"/>
      <c r="RNI22" s="91"/>
      <c r="RNJ22" s="91"/>
      <c r="RNK22" s="91"/>
      <c r="RNL22" s="91"/>
      <c r="RNM22" s="91"/>
      <c r="RNN22" s="91"/>
      <c r="RNO22" s="91"/>
      <c r="RNP22" s="91"/>
      <c r="RNQ22" s="91"/>
      <c r="RNR22" s="91"/>
      <c r="RNS22" s="91"/>
      <c r="RNT22" s="91"/>
      <c r="RNU22" s="91"/>
      <c r="RNV22" s="91"/>
      <c r="RNW22" s="91"/>
      <c r="RNX22" s="91"/>
      <c r="RNY22" s="91"/>
      <c r="RNZ22" s="91"/>
      <c r="ROA22" s="91"/>
      <c r="ROB22" s="91"/>
      <c r="ROC22" s="91"/>
      <c r="ROD22" s="91"/>
      <c r="ROE22" s="91"/>
      <c r="ROF22" s="91"/>
      <c r="ROG22" s="91"/>
      <c r="ROH22" s="91"/>
      <c r="ROI22" s="91"/>
      <c r="ROJ22" s="91"/>
      <c r="ROK22" s="91"/>
      <c r="ROL22" s="91"/>
      <c r="ROM22" s="91"/>
      <c r="RON22" s="91"/>
      <c r="ROO22" s="91"/>
      <c r="ROP22" s="91"/>
      <c r="ROQ22" s="91"/>
      <c r="ROR22" s="91"/>
      <c r="ROS22" s="91"/>
      <c r="ROT22" s="91"/>
      <c r="ROU22" s="91"/>
      <c r="ROV22" s="91"/>
      <c r="ROW22" s="91"/>
      <c r="ROX22" s="91"/>
      <c r="ROY22" s="91"/>
      <c r="ROZ22" s="91"/>
      <c r="RPA22" s="91"/>
      <c r="RPB22" s="91"/>
      <c r="RPC22" s="91"/>
      <c r="RPD22" s="91"/>
      <c r="RPE22" s="91"/>
      <c r="RPF22" s="91"/>
      <c r="RPG22" s="91"/>
      <c r="RPH22" s="91"/>
      <c r="RPI22" s="91"/>
      <c r="RPJ22" s="91"/>
      <c r="RPK22" s="91"/>
      <c r="RPL22" s="91"/>
      <c r="RPM22" s="91"/>
      <c r="RPN22" s="91"/>
      <c r="RPO22" s="91"/>
      <c r="RPP22" s="91"/>
      <c r="RPQ22" s="91"/>
      <c r="RPR22" s="91"/>
      <c r="RPS22" s="91"/>
      <c r="RPT22" s="91"/>
      <c r="RPU22" s="91"/>
      <c r="RPV22" s="91"/>
      <c r="RPW22" s="91"/>
      <c r="RPX22" s="91"/>
      <c r="RPY22" s="91"/>
      <c r="RPZ22" s="91"/>
      <c r="RQA22" s="91"/>
      <c r="RQB22" s="91"/>
      <c r="RQC22" s="91"/>
      <c r="RQD22" s="91"/>
      <c r="RQE22" s="91"/>
      <c r="RQF22" s="91"/>
      <c r="RQG22" s="91"/>
      <c r="RQH22" s="91"/>
      <c r="RQI22" s="91"/>
      <c r="RQJ22" s="91"/>
      <c r="RQK22" s="91"/>
      <c r="RQL22" s="91"/>
      <c r="RQM22" s="91"/>
      <c r="RQN22" s="91"/>
      <c r="RQO22" s="91"/>
      <c r="RQP22" s="91"/>
      <c r="RQQ22" s="91"/>
      <c r="RQR22" s="91"/>
      <c r="RQS22" s="91"/>
      <c r="RQT22" s="91"/>
      <c r="RQU22" s="91"/>
      <c r="RQV22" s="91"/>
      <c r="RQW22" s="91"/>
      <c r="RQX22" s="91"/>
      <c r="RQY22" s="91"/>
      <c r="RQZ22" s="91"/>
      <c r="RRA22" s="91"/>
      <c r="RRB22" s="91"/>
      <c r="RRC22" s="91"/>
      <c r="RRD22" s="91"/>
      <c r="RRE22" s="91"/>
      <c r="RRF22" s="91"/>
      <c r="RRG22" s="91"/>
      <c r="RRH22" s="91"/>
      <c r="RRI22" s="91"/>
      <c r="RRJ22" s="91"/>
      <c r="RRK22" s="91"/>
      <c r="RRL22" s="91"/>
      <c r="RRM22" s="91"/>
      <c r="RRN22" s="91"/>
      <c r="RRO22" s="91"/>
      <c r="RRP22" s="91"/>
      <c r="RRQ22" s="91"/>
      <c r="RRR22" s="91"/>
      <c r="RRS22" s="91"/>
      <c r="RRT22" s="91"/>
      <c r="RRU22" s="91"/>
      <c r="RRV22" s="91"/>
      <c r="RRW22" s="91"/>
      <c r="RRX22" s="91"/>
      <c r="RRY22" s="91"/>
      <c r="RRZ22" s="91"/>
      <c r="RSA22" s="91"/>
      <c r="RSB22" s="91"/>
      <c r="RSC22" s="91"/>
      <c r="RSD22" s="91"/>
      <c r="RSE22" s="91"/>
      <c r="RSF22" s="91"/>
      <c r="RSG22" s="91"/>
      <c r="RSH22" s="91"/>
      <c r="RSI22" s="91"/>
      <c r="RSJ22" s="91"/>
      <c r="RSK22" s="91"/>
      <c r="RSL22" s="91"/>
      <c r="RSM22" s="91"/>
      <c r="RSN22" s="91"/>
      <c r="RSO22" s="91"/>
      <c r="RSP22" s="91"/>
      <c r="RSQ22" s="91"/>
      <c r="RSR22" s="91"/>
      <c r="RSS22" s="91"/>
      <c r="RST22" s="91"/>
      <c r="RSU22" s="91"/>
      <c r="RSV22" s="91"/>
      <c r="RSW22" s="91"/>
      <c r="RSX22" s="91"/>
      <c r="RSY22" s="91"/>
      <c r="RSZ22" s="91"/>
      <c r="RTA22" s="91"/>
      <c r="RTB22" s="91"/>
      <c r="RTC22" s="91"/>
      <c r="RTD22" s="91"/>
      <c r="RTE22" s="91"/>
      <c r="RTF22" s="91"/>
      <c r="RTG22" s="91"/>
      <c r="RTH22" s="91"/>
      <c r="RTI22" s="91"/>
      <c r="RTJ22" s="91"/>
      <c r="RTK22" s="91"/>
      <c r="RTL22" s="91"/>
      <c r="RTM22" s="91"/>
      <c r="RTN22" s="91"/>
      <c r="RTO22" s="91"/>
      <c r="RTP22" s="91"/>
      <c r="RTQ22" s="91"/>
      <c r="RTR22" s="91"/>
      <c r="RTS22" s="91"/>
      <c r="RTT22" s="91"/>
      <c r="RTU22" s="91"/>
      <c r="RTV22" s="91"/>
      <c r="RTW22" s="91"/>
      <c r="RTX22" s="91"/>
      <c r="RTY22" s="91"/>
      <c r="RTZ22" s="91"/>
      <c r="RUA22" s="91"/>
      <c r="RUB22" s="91"/>
      <c r="RUC22" s="91"/>
      <c r="RUD22" s="91"/>
      <c r="RUE22" s="91"/>
      <c r="RUF22" s="91"/>
      <c r="RUG22" s="91"/>
      <c r="RUH22" s="91"/>
      <c r="RUI22" s="91"/>
      <c r="RUJ22" s="91"/>
      <c r="RUK22" s="91"/>
      <c r="RUL22" s="91"/>
      <c r="RUM22" s="91"/>
      <c r="RUN22" s="91"/>
      <c r="RUO22" s="91"/>
      <c r="RUP22" s="91"/>
      <c r="RUQ22" s="91"/>
      <c r="RUR22" s="91"/>
      <c r="RUS22" s="91"/>
      <c r="RUT22" s="91"/>
      <c r="RUU22" s="91"/>
      <c r="RUV22" s="91"/>
      <c r="RUW22" s="91"/>
      <c r="RUX22" s="91"/>
      <c r="RUY22" s="91"/>
      <c r="RUZ22" s="91"/>
      <c r="RVA22" s="91"/>
      <c r="RVB22" s="91"/>
      <c r="RVC22" s="91"/>
      <c r="RVD22" s="91"/>
      <c r="RVE22" s="91"/>
      <c r="RVF22" s="91"/>
      <c r="RVG22" s="91"/>
      <c r="RVH22" s="91"/>
      <c r="RVI22" s="91"/>
      <c r="RVJ22" s="91"/>
      <c r="RVK22" s="91"/>
      <c r="RVL22" s="91"/>
      <c r="RVM22" s="91"/>
      <c r="RVN22" s="91"/>
      <c r="RVO22" s="91"/>
      <c r="RVP22" s="91"/>
      <c r="RVQ22" s="91"/>
      <c r="RVR22" s="91"/>
      <c r="RVS22" s="91"/>
      <c r="RVT22" s="91"/>
      <c r="RVU22" s="91"/>
      <c r="RVV22" s="91"/>
      <c r="RVW22" s="91"/>
      <c r="RVX22" s="91"/>
      <c r="RVY22" s="91"/>
      <c r="RVZ22" s="91"/>
      <c r="RWA22" s="91"/>
      <c r="RWB22" s="91"/>
      <c r="RWC22" s="91"/>
      <c r="RWD22" s="91"/>
      <c r="RWE22" s="91"/>
      <c r="RWF22" s="91"/>
      <c r="RWG22" s="91"/>
      <c r="RWH22" s="91"/>
      <c r="RWI22" s="91"/>
      <c r="RWJ22" s="91"/>
      <c r="RWK22" s="91"/>
      <c r="RWL22" s="91"/>
      <c r="RWM22" s="91"/>
      <c r="RWN22" s="91"/>
      <c r="RWO22" s="91"/>
      <c r="RWP22" s="91"/>
      <c r="RWQ22" s="91"/>
      <c r="RWR22" s="91"/>
      <c r="RWS22" s="91"/>
      <c r="RWT22" s="91"/>
      <c r="RWU22" s="91"/>
      <c r="RWV22" s="91"/>
      <c r="RWW22" s="91"/>
      <c r="RWX22" s="91"/>
      <c r="RWY22" s="91"/>
      <c r="RWZ22" s="91"/>
      <c r="RXA22" s="91"/>
      <c r="RXB22" s="91"/>
      <c r="RXC22" s="91"/>
      <c r="RXD22" s="91"/>
      <c r="RXE22" s="91"/>
      <c r="RXF22" s="91"/>
      <c r="RXG22" s="91"/>
      <c r="RXH22" s="91"/>
      <c r="RXI22" s="91"/>
      <c r="RXJ22" s="91"/>
      <c r="RXK22" s="91"/>
      <c r="RXL22" s="91"/>
      <c r="RXM22" s="91"/>
      <c r="RXN22" s="91"/>
      <c r="RXO22" s="91"/>
      <c r="RXP22" s="91"/>
      <c r="RXQ22" s="91"/>
      <c r="RXR22" s="91"/>
      <c r="RXS22" s="91"/>
      <c r="RXT22" s="91"/>
      <c r="RXU22" s="91"/>
      <c r="RXV22" s="91"/>
      <c r="RXW22" s="91"/>
      <c r="RXX22" s="91"/>
      <c r="RXY22" s="91"/>
      <c r="RXZ22" s="91"/>
      <c r="RYA22" s="91"/>
      <c r="RYB22" s="91"/>
      <c r="RYC22" s="91"/>
      <c r="RYD22" s="91"/>
      <c r="RYE22" s="91"/>
      <c r="RYF22" s="91"/>
      <c r="RYG22" s="91"/>
      <c r="RYH22" s="91"/>
      <c r="RYI22" s="91"/>
      <c r="RYJ22" s="91"/>
      <c r="RYK22" s="91"/>
      <c r="RYL22" s="91"/>
      <c r="RYM22" s="91"/>
      <c r="RYN22" s="91"/>
      <c r="RYO22" s="91"/>
      <c r="RYP22" s="91"/>
      <c r="RYQ22" s="91"/>
      <c r="RYR22" s="91"/>
      <c r="RYS22" s="91"/>
      <c r="RYT22" s="91"/>
      <c r="RYU22" s="91"/>
      <c r="RYV22" s="91"/>
      <c r="RYW22" s="91"/>
      <c r="RYX22" s="91"/>
      <c r="RYY22" s="91"/>
      <c r="RYZ22" s="91"/>
      <c r="RZA22" s="91"/>
      <c r="RZB22" s="91"/>
      <c r="RZC22" s="91"/>
      <c r="RZD22" s="91"/>
      <c r="RZE22" s="91"/>
      <c r="RZF22" s="91"/>
      <c r="RZG22" s="91"/>
      <c r="RZH22" s="91"/>
      <c r="RZI22" s="91"/>
      <c r="RZJ22" s="91"/>
      <c r="RZK22" s="91"/>
      <c r="RZL22" s="91"/>
      <c r="RZM22" s="91"/>
      <c r="RZN22" s="91"/>
      <c r="RZO22" s="91"/>
      <c r="RZP22" s="91"/>
      <c r="RZQ22" s="91"/>
      <c r="RZR22" s="91"/>
      <c r="RZS22" s="91"/>
      <c r="RZT22" s="91"/>
      <c r="RZU22" s="91"/>
      <c r="RZV22" s="91"/>
      <c r="RZW22" s="91"/>
      <c r="RZX22" s="91"/>
      <c r="RZY22" s="91"/>
      <c r="RZZ22" s="91"/>
      <c r="SAA22" s="91"/>
      <c r="SAB22" s="91"/>
      <c r="SAC22" s="91"/>
      <c r="SAD22" s="91"/>
      <c r="SAE22" s="91"/>
      <c r="SAF22" s="91"/>
      <c r="SAG22" s="91"/>
      <c r="SAH22" s="91"/>
      <c r="SAI22" s="91"/>
      <c r="SAJ22" s="91"/>
      <c r="SAK22" s="91"/>
      <c r="SAL22" s="91"/>
      <c r="SAM22" s="91"/>
      <c r="SAN22" s="91"/>
      <c r="SAO22" s="91"/>
      <c r="SAP22" s="91"/>
      <c r="SAQ22" s="91"/>
      <c r="SAR22" s="91"/>
      <c r="SAS22" s="91"/>
      <c r="SAT22" s="91"/>
      <c r="SAU22" s="91"/>
      <c r="SAV22" s="91"/>
      <c r="SAW22" s="91"/>
      <c r="SAX22" s="91"/>
      <c r="SAY22" s="91"/>
      <c r="SAZ22" s="91"/>
      <c r="SBA22" s="91"/>
      <c r="SBB22" s="91"/>
      <c r="SBC22" s="91"/>
      <c r="SBD22" s="91"/>
      <c r="SBE22" s="91"/>
      <c r="SBF22" s="91"/>
      <c r="SBG22" s="91"/>
      <c r="SBH22" s="91"/>
      <c r="SBI22" s="91"/>
      <c r="SBJ22" s="91"/>
      <c r="SBK22" s="91"/>
      <c r="SBL22" s="91"/>
      <c r="SBM22" s="91"/>
      <c r="SBN22" s="91"/>
      <c r="SBO22" s="91"/>
      <c r="SBP22" s="91"/>
      <c r="SBQ22" s="91"/>
      <c r="SBR22" s="91"/>
      <c r="SBS22" s="91"/>
      <c r="SBT22" s="91"/>
      <c r="SBU22" s="91"/>
      <c r="SBV22" s="91"/>
      <c r="SBW22" s="91"/>
      <c r="SBX22" s="91"/>
      <c r="SBY22" s="91"/>
      <c r="SBZ22" s="91"/>
      <c r="SCA22" s="91"/>
      <c r="SCB22" s="91"/>
      <c r="SCC22" s="91"/>
      <c r="SCD22" s="91"/>
      <c r="SCE22" s="91"/>
      <c r="SCF22" s="91"/>
      <c r="SCG22" s="91"/>
      <c r="SCH22" s="91"/>
      <c r="SCI22" s="91"/>
      <c r="SCJ22" s="91"/>
      <c r="SCK22" s="91"/>
      <c r="SCL22" s="91"/>
      <c r="SCM22" s="91"/>
      <c r="SCN22" s="91"/>
      <c r="SCO22" s="91"/>
      <c r="SCP22" s="91"/>
      <c r="SCQ22" s="91"/>
      <c r="SCR22" s="91"/>
      <c r="SCS22" s="91"/>
      <c r="SCT22" s="91"/>
      <c r="SCU22" s="91"/>
      <c r="SCV22" s="91"/>
      <c r="SCW22" s="91"/>
      <c r="SCX22" s="91"/>
      <c r="SCY22" s="91"/>
      <c r="SCZ22" s="91"/>
      <c r="SDA22" s="91"/>
      <c r="SDB22" s="91"/>
      <c r="SDC22" s="91"/>
      <c r="SDD22" s="91"/>
      <c r="SDE22" s="91"/>
      <c r="SDF22" s="91"/>
      <c r="SDG22" s="91"/>
      <c r="SDH22" s="91"/>
      <c r="SDI22" s="91"/>
      <c r="SDJ22" s="91"/>
      <c r="SDK22" s="91"/>
      <c r="SDL22" s="91"/>
      <c r="SDM22" s="91"/>
      <c r="SDN22" s="91"/>
      <c r="SDO22" s="91"/>
      <c r="SDP22" s="91"/>
      <c r="SDQ22" s="91"/>
      <c r="SDR22" s="91"/>
      <c r="SDS22" s="91"/>
      <c r="SDT22" s="91"/>
      <c r="SDU22" s="91"/>
      <c r="SDV22" s="91"/>
      <c r="SDW22" s="91"/>
      <c r="SDX22" s="91"/>
      <c r="SDY22" s="91"/>
      <c r="SDZ22" s="91"/>
      <c r="SEA22" s="91"/>
      <c r="SEB22" s="91"/>
      <c r="SEC22" s="91"/>
      <c r="SED22" s="91"/>
      <c r="SEE22" s="91"/>
      <c r="SEF22" s="91"/>
      <c r="SEG22" s="91"/>
      <c r="SEH22" s="91"/>
      <c r="SEI22" s="91"/>
      <c r="SEJ22" s="91"/>
      <c r="SEK22" s="91"/>
      <c r="SEL22" s="91"/>
      <c r="SEM22" s="91"/>
      <c r="SEN22" s="91"/>
      <c r="SEO22" s="91"/>
      <c r="SEP22" s="91"/>
      <c r="SEQ22" s="91"/>
      <c r="SER22" s="91"/>
      <c r="SES22" s="91"/>
      <c r="SET22" s="91"/>
      <c r="SEU22" s="91"/>
      <c r="SEV22" s="91"/>
      <c r="SEW22" s="91"/>
      <c r="SEX22" s="91"/>
      <c r="SEY22" s="91"/>
      <c r="SEZ22" s="91"/>
      <c r="SFA22" s="91"/>
      <c r="SFB22" s="91"/>
      <c r="SFC22" s="91"/>
      <c r="SFD22" s="91"/>
      <c r="SFE22" s="91"/>
      <c r="SFF22" s="91"/>
      <c r="SFG22" s="91"/>
      <c r="SFH22" s="91"/>
      <c r="SFI22" s="91"/>
      <c r="SFJ22" s="91"/>
      <c r="SFK22" s="91"/>
      <c r="SFL22" s="91"/>
      <c r="SFM22" s="91"/>
      <c r="SFN22" s="91"/>
      <c r="SFO22" s="91"/>
      <c r="SFP22" s="91"/>
      <c r="SFQ22" s="91"/>
      <c r="SFR22" s="91"/>
      <c r="SFS22" s="91"/>
      <c r="SFT22" s="91"/>
      <c r="SFU22" s="91"/>
      <c r="SFV22" s="91"/>
      <c r="SFW22" s="91"/>
      <c r="SFX22" s="91"/>
      <c r="SFY22" s="91"/>
      <c r="SFZ22" s="91"/>
      <c r="SGA22" s="91"/>
      <c r="SGB22" s="91"/>
      <c r="SGC22" s="91"/>
      <c r="SGD22" s="91"/>
      <c r="SGE22" s="91"/>
      <c r="SGF22" s="91"/>
      <c r="SGG22" s="91"/>
      <c r="SGH22" s="91"/>
      <c r="SGI22" s="91"/>
      <c r="SGJ22" s="91"/>
      <c r="SGK22" s="91"/>
      <c r="SGL22" s="91"/>
      <c r="SGM22" s="91"/>
      <c r="SGN22" s="91"/>
      <c r="SGO22" s="91"/>
      <c r="SGP22" s="91"/>
      <c r="SGQ22" s="91"/>
      <c r="SGR22" s="91"/>
      <c r="SGS22" s="91"/>
      <c r="SGT22" s="91"/>
      <c r="SGU22" s="91"/>
      <c r="SGV22" s="91"/>
      <c r="SGW22" s="91"/>
      <c r="SGX22" s="91"/>
      <c r="SGY22" s="91"/>
      <c r="SGZ22" s="91"/>
      <c r="SHA22" s="91"/>
      <c r="SHB22" s="91"/>
      <c r="SHC22" s="91"/>
      <c r="SHD22" s="91"/>
      <c r="SHE22" s="91"/>
      <c r="SHF22" s="91"/>
      <c r="SHG22" s="91"/>
      <c r="SHH22" s="91"/>
      <c r="SHI22" s="91"/>
      <c r="SHJ22" s="91"/>
      <c r="SHK22" s="91"/>
      <c r="SHL22" s="91"/>
      <c r="SHM22" s="91"/>
      <c r="SHN22" s="91"/>
      <c r="SHO22" s="91"/>
      <c r="SHP22" s="91"/>
      <c r="SHQ22" s="91"/>
      <c r="SHR22" s="91"/>
      <c r="SHS22" s="91"/>
      <c r="SHT22" s="91"/>
      <c r="SHU22" s="91"/>
      <c r="SHV22" s="91"/>
      <c r="SHW22" s="91"/>
      <c r="SHX22" s="91"/>
      <c r="SHY22" s="91"/>
      <c r="SHZ22" s="91"/>
      <c r="SIA22" s="91"/>
      <c r="SIB22" s="91"/>
      <c r="SIC22" s="91"/>
      <c r="SID22" s="91"/>
      <c r="SIE22" s="91"/>
      <c r="SIF22" s="91"/>
      <c r="SIG22" s="91"/>
      <c r="SIH22" s="91"/>
      <c r="SII22" s="91"/>
      <c r="SIJ22" s="91"/>
      <c r="SIK22" s="91"/>
      <c r="SIL22" s="91"/>
      <c r="SIM22" s="91"/>
      <c r="SIN22" s="91"/>
      <c r="SIO22" s="91"/>
      <c r="SIP22" s="91"/>
      <c r="SIQ22" s="91"/>
      <c r="SIR22" s="91"/>
      <c r="SIS22" s="91"/>
      <c r="SIT22" s="91"/>
      <c r="SIU22" s="91"/>
      <c r="SIV22" s="91"/>
      <c r="SIW22" s="91"/>
      <c r="SIX22" s="91"/>
      <c r="SIY22" s="91"/>
      <c r="SIZ22" s="91"/>
      <c r="SJA22" s="91"/>
      <c r="SJB22" s="91"/>
      <c r="SJC22" s="91"/>
      <c r="SJD22" s="91"/>
      <c r="SJE22" s="91"/>
      <c r="SJF22" s="91"/>
      <c r="SJG22" s="91"/>
      <c r="SJH22" s="91"/>
      <c r="SJI22" s="91"/>
      <c r="SJJ22" s="91"/>
      <c r="SJK22" s="91"/>
      <c r="SJL22" s="91"/>
      <c r="SJM22" s="91"/>
      <c r="SJN22" s="91"/>
      <c r="SJO22" s="91"/>
      <c r="SJP22" s="91"/>
      <c r="SJQ22" s="91"/>
      <c r="SJR22" s="91"/>
      <c r="SJS22" s="91"/>
      <c r="SJT22" s="91"/>
      <c r="SJU22" s="91"/>
      <c r="SJV22" s="91"/>
      <c r="SJW22" s="91"/>
      <c r="SJX22" s="91"/>
      <c r="SJY22" s="91"/>
      <c r="SJZ22" s="91"/>
      <c r="SKA22" s="91"/>
      <c r="SKB22" s="91"/>
      <c r="SKC22" s="91"/>
      <c r="SKD22" s="91"/>
      <c r="SKE22" s="91"/>
      <c r="SKF22" s="91"/>
      <c r="SKG22" s="91"/>
      <c r="SKH22" s="91"/>
      <c r="SKI22" s="91"/>
      <c r="SKJ22" s="91"/>
      <c r="SKK22" s="91"/>
      <c r="SKL22" s="91"/>
      <c r="SKM22" s="91"/>
      <c r="SKN22" s="91"/>
      <c r="SKO22" s="91"/>
      <c r="SKP22" s="91"/>
      <c r="SKQ22" s="91"/>
      <c r="SKR22" s="91"/>
      <c r="SKS22" s="91"/>
      <c r="SKT22" s="91"/>
      <c r="SKU22" s="91"/>
      <c r="SKV22" s="91"/>
      <c r="SKW22" s="91"/>
      <c r="SKX22" s="91"/>
      <c r="SKY22" s="91"/>
      <c r="SKZ22" s="91"/>
      <c r="SLA22" s="91"/>
      <c r="SLB22" s="91"/>
      <c r="SLC22" s="91"/>
      <c r="SLD22" s="91"/>
      <c r="SLE22" s="91"/>
      <c r="SLF22" s="91"/>
      <c r="SLG22" s="91"/>
      <c r="SLH22" s="91"/>
      <c r="SLI22" s="91"/>
      <c r="SLJ22" s="91"/>
      <c r="SLK22" s="91"/>
      <c r="SLL22" s="91"/>
      <c r="SLM22" s="91"/>
      <c r="SLN22" s="91"/>
      <c r="SLO22" s="91"/>
      <c r="SLP22" s="91"/>
      <c r="SLQ22" s="91"/>
      <c r="SLR22" s="91"/>
      <c r="SLS22" s="91"/>
      <c r="SLT22" s="91"/>
      <c r="SLU22" s="91"/>
      <c r="SLV22" s="91"/>
      <c r="SLW22" s="91"/>
      <c r="SLX22" s="91"/>
      <c r="SLY22" s="91"/>
      <c r="SLZ22" s="91"/>
      <c r="SMA22" s="91"/>
      <c r="SMB22" s="91"/>
      <c r="SMC22" s="91"/>
      <c r="SMD22" s="91"/>
      <c r="SME22" s="91"/>
      <c r="SMF22" s="91"/>
      <c r="SMG22" s="91"/>
      <c r="SMH22" s="91"/>
      <c r="SMI22" s="91"/>
      <c r="SMJ22" s="91"/>
      <c r="SMK22" s="91"/>
      <c r="SML22" s="91"/>
      <c r="SMM22" s="91"/>
      <c r="SMN22" s="91"/>
      <c r="SMO22" s="91"/>
      <c r="SMP22" s="91"/>
      <c r="SMQ22" s="91"/>
      <c r="SMR22" s="91"/>
      <c r="SMS22" s="91"/>
      <c r="SMT22" s="91"/>
      <c r="SMU22" s="91"/>
      <c r="SMV22" s="91"/>
      <c r="SMW22" s="91"/>
      <c r="SMX22" s="91"/>
      <c r="SMY22" s="91"/>
      <c r="SMZ22" s="91"/>
      <c r="SNA22" s="91"/>
      <c r="SNB22" s="91"/>
      <c r="SNC22" s="91"/>
      <c r="SND22" s="91"/>
      <c r="SNE22" s="91"/>
      <c r="SNF22" s="91"/>
      <c r="SNG22" s="91"/>
      <c r="SNH22" s="91"/>
      <c r="SNI22" s="91"/>
      <c r="SNJ22" s="91"/>
      <c r="SNK22" s="91"/>
      <c r="SNL22" s="91"/>
      <c r="SNM22" s="91"/>
      <c r="SNN22" s="91"/>
      <c r="SNO22" s="91"/>
      <c r="SNP22" s="91"/>
      <c r="SNQ22" s="91"/>
      <c r="SNR22" s="91"/>
      <c r="SNS22" s="91"/>
      <c r="SNT22" s="91"/>
      <c r="SNU22" s="91"/>
      <c r="SNV22" s="91"/>
      <c r="SNW22" s="91"/>
      <c r="SNX22" s="91"/>
      <c r="SNY22" s="91"/>
      <c r="SNZ22" s="91"/>
      <c r="SOA22" s="91"/>
      <c r="SOB22" s="91"/>
      <c r="SOC22" s="91"/>
      <c r="SOD22" s="91"/>
      <c r="SOE22" s="91"/>
      <c r="SOF22" s="91"/>
      <c r="SOG22" s="91"/>
      <c r="SOH22" s="91"/>
      <c r="SOI22" s="91"/>
      <c r="SOJ22" s="91"/>
      <c r="SOK22" s="91"/>
      <c r="SOL22" s="91"/>
      <c r="SOM22" s="91"/>
      <c r="SON22" s="91"/>
      <c r="SOO22" s="91"/>
      <c r="SOP22" s="91"/>
      <c r="SOQ22" s="91"/>
      <c r="SOR22" s="91"/>
      <c r="SOS22" s="91"/>
      <c r="SOT22" s="91"/>
      <c r="SOU22" s="91"/>
      <c r="SOV22" s="91"/>
      <c r="SOW22" s="91"/>
      <c r="SOX22" s="91"/>
      <c r="SOY22" s="91"/>
      <c r="SOZ22" s="91"/>
      <c r="SPA22" s="91"/>
      <c r="SPB22" s="91"/>
      <c r="SPC22" s="91"/>
      <c r="SPD22" s="91"/>
      <c r="SPE22" s="91"/>
      <c r="SPF22" s="91"/>
      <c r="SPG22" s="91"/>
      <c r="SPH22" s="91"/>
      <c r="SPI22" s="91"/>
      <c r="SPJ22" s="91"/>
      <c r="SPK22" s="91"/>
      <c r="SPL22" s="91"/>
      <c r="SPM22" s="91"/>
      <c r="SPN22" s="91"/>
      <c r="SPO22" s="91"/>
      <c r="SPP22" s="91"/>
      <c r="SPQ22" s="91"/>
      <c r="SPR22" s="91"/>
      <c r="SPS22" s="91"/>
      <c r="SPT22" s="91"/>
      <c r="SPU22" s="91"/>
      <c r="SPV22" s="91"/>
      <c r="SPW22" s="91"/>
      <c r="SPX22" s="91"/>
      <c r="SPY22" s="91"/>
      <c r="SPZ22" s="91"/>
      <c r="SQA22" s="91"/>
      <c r="SQB22" s="91"/>
      <c r="SQC22" s="91"/>
      <c r="SQD22" s="91"/>
      <c r="SQE22" s="91"/>
      <c r="SQF22" s="91"/>
      <c r="SQG22" s="91"/>
      <c r="SQH22" s="91"/>
      <c r="SQI22" s="91"/>
      <c r="SQJ22" s="91"/>
      <c r="SQK22" s="91"/>
      <c r="SQL22" s="91"/>
      <c r="SQM22" s="91"/>
      <c r="SQN22" s="91"/>
      <c r="SQO22" s="91"/>
      <c r="SQP22" s="91"/>
      <c r="SQQ22" s="91"/>
      <c r="SQR22" s="91"/>
      <c r="SQS22" s="91"/>
      <c r="SQT22" s="91"/>
      <c r="SQU22" s="91"/>
      <c r="SQV22" s="91"/>
      <c r="SQW22" s="91"/>
      <c r="SQX22" s="91"/>
      <c r="SQY22" s="91"/>
      <c r="SQZ22" s="91"/>
      <c r="SRA22" s="91"/>
      <c r="SRB22" s="91"/>
      <c r="SRC22" s="91"/>
      <c r="SRD22" s="91"/>
      <c r="SRE22" s="91"/>
      <c r="SRF22" s="91"/>
      <c r="SRG22" s="91"/>
      <c r="SRH22" s="91"/>
      <c r="SRI22" s="91"/>
      <c r="SRJ22" s="91"/>
      <c r="SRK22" s="91"/>
      <c r="SRL22" s="91"/>
      <c r="SRM22" s="91"/>
      <c r="SRN22" s="91"/>
      <c r="SRO22" s="91"/>
      <c r="SRP22" s="91"/>
      <c r="SRQ22" s="91"/>
      <c r="SRR22" s="91"/>
      <c r="SRS22" s="91"/>
      <c r="SRT22" s="91"/>
      <c r="SRU22" s="91"/>
      <c r="SRV22" s="91"/>
      <c r="SRW22" s="91"/>
      <c r="SRX22" s="91"/>
      <c r="SRY22" s="91"/>
      <c r="SRZ22" s="91"/>
      <c r="SSA22" s="91"/>
      <c r="SSB22" s="91"/>
      <c r="SSC22" s="91"/>
      <c r="SSD22" s="91"/>
      <c r="SSE22" s="91"/>
      <c r="SSF22" s="91"/>
      <c r="SSG22" s="91"/>
      <c r="SSH22" s="91"/>
      <c r="SSI22" s="91"/>
      <c r="SSJ22" s="91"/>
      <c r="SSK22" s="91"/>
      <c r="SSL22" s="91"/>
      <c r="SSM22" s="91"/>
      <c r="SSN22" s="91"/>
      <c r="SSO22" s="91"/>
      <c r="SSP22" s="91"/>
      <c r="SSQ22" s="91"/>
      <c r="SSR22" s="91"/>
      <c r="SSS22" s="91"/>
      <c r="SST22" s="91"/>
      <c r="SSU22" s="91"/>
      <c r="SSV22" s="91"/>
      <c r="SSW22" s="91"/>
      <c r="SSX22" s="91"/>
      <c r="SSY22" s="91"/>
      <c r="SSZ22" s="91"/>
      <c r="STA22" s="91"/>
      <c r="STB22" s="91"/>
      <c r="STC22" s="91"/>
      <c r="STD22" s="91"/>
      <c r="STE22" s="91"/>
      <c r="STF22" s="91"/>
      <c r="STG22" s="91"/>
      <c r="STH22" s="91"/>
      <c r="STI22" s="91"/>
      <c r="STJ22" s="91"/>
      <c r="STK22" s="91"/>
      <c r="STL22" s="91"/>
      <c r="STM22" s="91"/>
      <c r="STN22" s="91"/>
      <c r="STO22" s="91"/>
      <c r="STP22" s="91"/>
      <c r="STQ22" s="91"/>
      <c r="STR22" s="91"/>
      <c r="STS22" s="91"/>
      <c r="STT22" s="91"/>
      <c r="STU22" s="91"/>
      <c r="STV22" s="91"/>
      <c r="STW22" s="91"/>
      <c r="STX22" s="91"/>
      <c r="STY22" s="91"/>
      <c r="STZ22" s="91"/>
      <c r="SUA22" s="91"/>
      <c r="SUB22" s="91"/>
      <c r="SUC22" s="91"/>
      <c r="SUD22" s="91"/>
      <c r="SUE22" s="91"/>
      <c r="SUF22" s="91"/>
      <c r="SUG22" s="91"/>
      <c r="SUH22" s="91"/>
      <c r="SUI22" s="91"/>
      <c r="SUJ22" s="91"/>
      <c r="SUK22" s="91"/>
      <c r="SUL22" s="91"/>
      <c r="SUM22" s="91"/>
      <c r="SUN22" s="91"/>
      <c r="SUO22" s="91"/>
      <c r="SUP22" s="91"/>
      <c r="SUQ22" s="91"/>
      <c r="SUR22" s="91"/>
      <c r="SUS22" s="91"/>
      <c r="SUT22" s="91"/>
      <c r="SUU22" s="91"/>
      <c r="SUV22" s="91"/>
      <c r="SUW22" s="91"/>
      <c r="SUX22" s="91"/>
      <c r="SUY22" s="91"/>
      <c r="SUZ22" s="91"/>
      <c r="SVA22" s="91"/>
      <c r="SVB22" s="91"/>
      <c r="SVC22" s="91"/>
      <c r="SVD22" s="91"/>
      <c r="SVE22" s="91"/>
      <c r="SVF22" s="91"/>
      <c r="SVG22" s="91"/>
      <c r="SVH22" s="91"/>
      <c r="SVI22" s="91"/>
      <c r="SVJ22" s="91"/>
      <c r="SVK22" s="91"/>
      <c r="SVL22" s="91"/>
      <c r="SVM22" s="91"/>
      <c r="SVN22" s="91"/>
      <c r="SVO22" s="91"/>
      <c r="SVP22" s="91"/>
      <c r="SVQ22" s="91"/>
      <c r="SVR22" s="91"/>
      <c r="SVS22" s="91"/>
      <c r="SVT22" s="91"/>
      <c r="SVU22" s="91"/>
      <c r="SVV22" s="91"/>
      <c r="SVW22" s="91"/>
      <c r="SVX22" s="91"/>
      <c r="SVY22" s="91"/>
      <c r="SVZ22" s="91"/>
      <c r="SWA22" s="91"/>
      <c r="SWB22" s="91"/>
      <c r="SWC22" s="91"/>
      <c r="SWD22" s="91"/>
      <c r="SWE22" s="91"/>
      <c r="SWF22" s="91"/>
      <c r="SWG22" s="91"/>
      <c r="SWH22" s="91"/>
      <c r="SWI22" s="91"/>
      <c r="SWJ22" s="91"/>
      <c r="SWK22" s="91"/>
      <c r="SWL22" s="91"/>
      <c r="SWM22" s="91"/>
      <c r="SWN22" s="91"/>
      <c r="SWO22" s="91"/>
      <c r="SWP22" s="91"/>
      <c r="SWQ22" s="91"/>
      <c r="SWR22" s="91"/>
      <c r="SWS22" s="91"/>
      <c r="SWT22" s="91"/>
      <c r="SWU22" s="91"/>
      <c r="SWV22" s="91"/>
      <c r="SWW22" s="91"/>
      <c r="SWX22" s="91"/>
      <c r="SWY22" s="91"/>
      <c r="SWZ22" s="91"/>
      <c r="SXA22" s="91"/>
      <c r="SXB22" s="91"/>
      <c r="SXC22" s="91"/>
      <c r="SXD22" s="91"/>
      <c r="SXE22" s="91"/>
      <c r="SXF22" s="91"/>
      <c r="SXG22" s="91"/>
      <c r="SXH22" s="91"/>
      <c r="SXI22" s="91"/>
      <c r="SXJ22" s="91"/>
      <c r="SXK22" s="91"/>
      <c r="SXL22" s="91"/>
      <c r="SXM22" s="91"/>
      <c r="SXN22" s="91"/>
      <c r="SXO22" s="91"/>
      <c r="SXP22" s="91"/>
      <c r="SXQ22" s="91"/>
      <c r="SXR22" s="91"/>
      <c r="SXS22" s="91"/>
      <c r="SXT22" s="91"/>
      <c r="SXU22" s="91"/>
      <c r="SXV22" s="91"/>
      <c r="SXW22" s="91"/>
      <c r="SXX22" s="91"/>
      <c r="SXY22" s="91"/>
      <c r="SXZ22" s="91"/>
      <c r="SYA22" s="91"/>
      <c r="SYB22" s="91"/>
      <c r="SYC22" s="91"/>
      <c r="SYD22" s="91"/>
      <c r="SYE22" s="91"/>
      <c r="SYF22" s="91"/>
      <c r="SYG22" s="91"/>
      <c r="SYH22" s="91"/>
      <c r="SYI22" s="91"/>
      <c r="SYJ22" s="91"/>
      <c r="SYK22" s="91"/>
      <c r="SYL22" s="91"/>
      <c r="SYM22" s="91"/>
      <c r="SYN22" s="91"/>
      <c r="SYO22" s="91"/>
      <c r="SYP22" s="91"/>
      <c r="SYQ22" s="91"/>
      <c r="SYR22" s="91"/>
      <c r="SYS22" s="91"/>
      <c r="SYT22" s="91"/>
      <c r="SYU22" s="91"/>
      <c r="SYV22" s="91"/>
      <c r="SYW22" s="91"/>
      <c r="SYX22" s="91"/>
      <c r="SYY22" s="91"/>
      <c r="SYZ22" s="91"/>
      <c r="SZA22" s="91"/>
      <c r="SZB22" s="91"/>
      <c r="SZC22" s="91"/>
      <c r="SZD22" s="91"/>
      <c r="SZE22" s="91"/>
      <c r="SZF22" s="91"/>
      <c r="SZG22" s="91"/>
      <c r="SZH22" s="91"/>
      <c r="SZI22" s="91"/>
      <c r="SZJ22" s="91"/>
      <c r="SZK22" s="91"/>
      <c r="SZL22" s="91"/>
      <c r="SZM22" s="91"/>
      <c r="SZN22" s="91"/>
      <c r="SZO22" s="91"/>
      <c r="SZP22" s="91"/>
      <c r="SZQ22" s="91"/>
      <c r="SZR22" s="91"/>
      <c r="SZS22" s="91"/>
      <c r="SZT22" s="91"/>
      <c r="SZU22" s="91"/>
      <c r="SZV22" s="91"/>
      <c r="SZW22" s="91"/>
      <c r="SZX22" s="91"/>
      <c r="SZY22" s="91"/>
      <c r="SZZ22" s="91"/>
      <c r="TAA22" s="91"/>
      <c r="TAB22" s="91"/>
      <c r="TAC22" s="91"/>
      <c r="TAD22" s="91"/>
      <c r="TAE22" s="91"/>
      <c r="TAF22" s="91"/>
      <c r="TAG22" s="91"/>
      <c r="TAH22" s="91"/>
      <c r="TAI22" s="91"/>
      <c r="TAJ22" s="91"/>
      <c r="TAK22" s="91"/>
      <c r="TAL22" s="91"/>
      <c r="TAM22" s="91"/>
      <c r="TAN22" s="91"/>
      <c r="TAO22" s="91"/>
      <c r="TAP22" s="91"/>
      <c r="TAQ22" s="91"/>
      <c r="TAR22" s="91"/>
      <c r="TAS22" s="91"/>
      <c r="TAT22" s="91"/>
      <c r="TAU22" s="91"/>
      <c r="TAV22" s="91"/>
      <c r="TAW22" s="91"/>
      <c r="TAX22" s="91"/>
      <c r="TAY22" s="91"/>
      <c r="TAZ22" s="91"/>
      <c r="TBA22" s="91"/>
      <c r="TBB22" s="91"/>
      <c r="TBC22" s="91"/>
      <c r="TBD22" s="91"/>
      <c r="TBE22" s="91"/>
      <c r="TBF22" s="91"/>
      <c r="TBG22" s="91"/>
      <c r="TBH22" s="91"/>
      <c r="TBI22" s="91"/>
      <c r="TBJ22" s="91"/>
      <c r="TBK22" s="91"/>
      <c r="TBL22" s="91"/>
      <c r="TBM22" s="91"/>
      <c r="TBN22" s="91"/>
      <c r="TBO22" s="91"/>
      <c r="TBP22" s="91"/>
      <c r="TBQ22" s="91"/>
      <c r="TBR22" s="91"/>
      <c r="TBS22" s="91"/>
      <c r="TBT22" s="91"/>
      <c r="TBU22" s="91"/>
      <c r="TBV22" s="91"/>
      <c r="TBW22" s="91"/>
      <c r="TBX22" s="91"/>
      <c r="TBY22" s="91"/>
      <c r="TBZ22" s="91"/>
      <c r="TCA22" s="91"/>
      <c r="TCB22" s="91"/>
      <c r="TCC22" s="91"/>
      <c r="TCD22" s="91"/>
      <c r="TCE22" s="91"/>
      <c r="TCF22" s="91"/>
      <c r="TCG22" s="91"/>
      <c r="TCH22" s="91"/>
      <c r="TCI22" s="91"/>
      <c r="TCJ22" s="91"/>
      <c r="TCK22" s="91"/>
      <c r="TCL22" s="91"/>
      <c r="TCM22" s="91"/>
      <c r="TCN22" s="91"/>
      <c r="TCO22" s="91"/>
      <c r="TCP22" s="91"/>
      <c r="TCQ22" s="91"/>
      <c r="TCR22" s="91"/>
      <c r="TCS22" s="91"/>
      <c r="TCT22" s="91"/>
      <c r="TCU22" s="91"/>
      <c r="TCV22" s="91"/>
      <c r="TCW22" s="91"/>
      <c r="TCX22" s="91"/>
      <c r="TCY22" s="91"/>
      <c r="TCZ22" s="91"/>
      <c r="TDA22" s="91"/>
      <c r="TDB22" s="91"/>
      <c r="TDC22" s="91"/>
      <c r="TDD22" s="91"/>
      <c r="TDE22" s="91"/>
      <c r="TDF22" s="91"/>
      <c r="TDG22" s="91"/>
      <c r="TDH22" s="91"/>
      <c r="TDI22" s="91"/>
      <c r="TDJ22" s="91"/>
      <c r="TDK22" s="91"/>
      <c r="TDL22" s="91"/>
      <c r="TDM22" s="91"/>
      <c r="TDN22" s="91"/>
      <c r="TDO22" s="91"/>
      <c r="TDP22" s="91"/>
      <c r="TDQ22" s="91"/>
      <c r="TDR22" s="91"/>
      <c r="TDS22" s="91"/>
      <c r="TDT22" s="91"/>
      <c r="TDU22" s="91"/>
      <c r="TDV22" s="91"/>
      <c r="TDW22" s="91"/>
      <c r="TDX22" s="91"/>
      <c r="TDY22" s="91"/>
      <c r="TDZ22" s="91"/>
      <c r="TEA22" s="91"/>
      <c r="TEB22" s="91"/>
      <c r="TEC22" s="91"/>
      <c r="TED22" s="91"/>
      <c r="TEE22" s="91"/>
      <c r="TEF22" s="91"/>
      <c r="TEG22" s="91"/>
      <c r="TEH22" s="91"/>
      <c r="TEI22" s="91"/>
      <c r="TEJ22" s="91"/>
      <c r="TEK22" s="91"/>
      <c r="TEL22" s="91"/>
      <c r="TEM22" s="91"/>
      <c r="TEN22" s="91"/>
      <c r="TEO22" s="91"/>
      <c r="TEP22" s="91"/>
      <c r="TEQ22" s="91"/>
      <c r="TER22" s="91"/>
      <c r="TES22" s="91"/>
      <c r="TET22" s="91"/>
      <c r="TEU22" s="91"/>
      <c r="TEV22" s="91"/>
      <c r="TEW22" s="91"/>
      <c r="TEX22" s="91"/>
      <c r="TEY22" s="91"/>
      <c r="TEZ22" s="91"/>
      <c r="TFA22" s="91"/>
      <c r="TFB22" s="91"/>
      <c r="TFC22" s="91"/>
      <c r="TFD22" s="91"/>
      <c r="TFE22" s="91"/>
      <c r="TFF22" s="91"/>
      <c r="TFG22" s="91"/>
      <c r="TFH22" s="91"/>
      <c r="TFI22" s="91"/>
      <c r="TFJ22" s="91"/>
      <c r="TFK22" s="91"/>
      <c r="TFL22" s="91"/>
      <c r="TFM22" s="91"/>
      <c r="TFN22" s="91"/>
      <c r="TFO22" s="91"/>
      <c r="TFP22" s="91"/>
      <c r="TFQ22" s="91"/>
      <c r="TFR22" s="91"/>
      <c r="TFS22" s="91"/>
      <c r="TFT22" s="91"/>
      <c r="TFU22" s="91"/>
      <c r="TFV22" s="91"/>
      <c r="TFW22" s="91"/>
      <c r="TFX22" s="91"/>
      <c r="TFY22" s="91"/>
      <c r="TFZ22" s="91"/>
      <c r="TGA22" s="91"/>
      <c r="TGB22" s="91"/>
      <c r="TGC22" s="91"/>
      <c r="TGD22" s="91"/>
      <c r="TGE22" s="91"/>
      <c r="TGF22" s="91"/>
      <c r="TGG22" s="91"/>
      <c r="TGH22" s="91"/>
      <c r="TGI22" s="91"/>
      <c r="TGJ22" s="91"/>
      <c r="TGK22" s="91"/>
      <c r="TGL22" s="91"/>
      <c r="TGM22" s="91"/>
      <c r="TGN22" s="91"/>
      <c r="TGO22" s="91"/>
      <c r="TGP22" s="91"/>
      <c r="TGQ22" s="91"/>
      <c r="TGR22" s="91"/>
      <c r="TGS22" s="91"/>
      <c r="TGT22" s="91"/>
      <c r="TGU22" s="91"/>
      <c r="TGV22" s="91"/>
      <c r="TGW22" s="91"/>
      <c r="TGX22" s="91"/>
      <c r="TGY22" s="91"/>
      <c r="TGZ22" s="91"/>
      <c r="THA22" s="91"/>
      <c r="THB22" s="91"/>
      <c r="THC22" s="91"/>
      <c r="THD22" s="91"/>
      <c r="THE22" s="91"/>
      <c r="THF22" s="91"/>
      <c r="THG22" s="91"/>
      <c r="THH22" s="91"/>
      <c r="THI22" s="91"/>
      <c r="THJ22" s="91"/>
      <c r="THK22" s="91"/>
      <c r="THL22" s="91"/>
      <c r="THM22" s="91"/>
      <c r="THN22" s="91"/>
      <c r="THO22" s="91"/>
      <c r="THP22" s="91"/>
      <c r="THQ22" s="91"/>
      <c r="THR22" s="91"/>
      <c r="THS22" s="91"/>
      <c r="THT22" s="91"/>
      <c r="THU22" s="91"/>
      <c r="THV22" s="91"/>
      <c r="THW22" s="91"/>
      <c r="THX22" s="91"/>
      <c r="THY22" s="91"/>
      <c r="THZ22" s="91"/>
      <c r="TIA22" s="91"/>
      <c r="TIB22" s="91"/>
      <c r="TIC22" s="91"/>
      <c r="TID22" s="91"/>
      <c r="TIE22" s="91"/>
      <c r="TIF22" s="91"/>
      <c r="TIG22" s="91"/>
      <c r="TIH22" s="91"/>
      <c r="TII22" s="91"/>
      <c r="TIJ22" s="91"/>
      <c r="TIK22" s="91"/>
      <c r="TIL22" s="91"/>
      <c r="TIM22" s="91"/>
      <c r="TIN22" s="91"/>
      <c r="TIO22" s="91"/>
      <c r="TIP22" s="91"/>
      <c r="TIQ22" s="91"/>
      <c r="TIR22" s="91"/>
      <c r="TIS22" s="91"/>
      <c r="TIT22" s="91"/>
      <c r="TIU22" s="91"/>
      <c r="TIV22" s="91"/>
      <c r="TIW22" s="91"/>
      <c r="TIX22" s="91"/>
      <c r="TIY22" s="91"/>
      <c r="TIZ22" s="91"/>
      <c r="TJA22" s="91"/>
      <c r="TJB22" s="91"/>
      <c r="TJC22" s="91"/>
      <c r="TJD22" s="91"/>
      <c r="TJE22" s="91"/>
      <c r="TJF22" s="91"/>
      <c r="TJG22" s="91"/>
      <c r="TJH22" s="91"/>
      <c r="TJI22" s="91"/>
      <c r="TJJ22" s="91"/>
      <c r="TJK22" s="91"/>
      <c r="TJL22" s="91"/>
      <c r="TJM22" s="91"/>
      <c r="TJN22" s="91"/>
      <c r="TJO22" s="91"/>
      <c r="TJP22" s="91"/>
      <c r="TJQ22" s="91"/>
      <c r="TJR22" s="91"/>
      <c r="TJS22" s="91"/>
      <c r="TJT22" s="91"/>
      <c r="TJU22" s="91"/>
      <c r="TJV22" s="91"/>
      <c r="TJW22" s="91"/>
      <c r="TJX22" s="91"/>
      <c r="TJY22" s="91"/>
      <c r="TJZ22" s="91"/>
      <c r="TKA22" s="91"/>
      <c r="TKB22" s="91"/>
      <c r="TKC22" s="91"/>
      <c r="TKD22" s="91"/>
      <c r="TKE22" s="91"/>
      <c r="TKF22" s="91"/>
      <c r="TKG22" s="91"/>
      <c r="TKH22" s="91"/>
      <c r="TKI22" s="91"/>
      <c r="TKJ22" s="91"/>
      <c r="TKK22" s="91"/>
      <c r="TKL22" s="91"/>
      <c r="TKM22" s="91"/>
      <c r="TKN22" s="91"/>
      <c r="TKO22" s="91"/>
      <c r="TKP22" s="91"/>
      <c r="TKQ22" s="91"/>
      <c r="TKR22" s="91"/>
      <c r="TKS22" s="91"/>
      <c r="TKT22" s="91"/>
      <c r="TKU22" s="91"/>
      <c r="TKV22" s="91"/>
      <c r="TKW22" s="91"/>
      <c r="TKX22" s="91"/>
      <c r="TKY22" s="91"/>
      <c r="TKZ22" s="91"/>
      <c r="TLA22" s="91"/>
      <c r="TLB22" s="91"/>
      <c r="TLC22" s="91"/>
      <c r="TLD22" s="91"/>
      <c r="TLE22" s="91"/>
      <c r="TLF22" s="91"/>
      <c r="TLG22" s="91"/>
      <c r="TLH22" s="91"/>
      <c r="TLI22" s="91"/>
      <c r="TLJ22" s="91"/>
      <c r="TLK22" s="91"/>
      <c r="TLL22" s="91"/>
      <c r="TLM22" s="91"/>
      <c r="TLN22" s="91"/>
      <c r="TLO22" s="91"/>
      <c r="TLP22" s="91"/>
      <c r="TLQ22" s="91"/>
      <c r="TLR22" s="91"/>
      <c r="TLS22" s="91"/>
      <c r="TLT22" s="91"/>
      <c r="TLU22" s="91"/>
      <c r="TLV22" s="91"/>
      <c r="TLW22" s="91"/>
      <c r="TLX22" s="91"/>
      <c r="TLY22" s="91"/>
      <c r="TLZ22" s="91"/>
      <c r="TMA22" s="91"/>
      <c r="TMB22" s="91"/>
      <c r="TMC22" s="91"/>
      <c r="TMD22" s="91"/>
      <c r="TME22" s="91"/>
      <c r="TMF22" s="91"/>
      <c r="TMG22" s="91"/>
      <c r="TMH22" s="91"/>
      <c r="TMI22" s="91"/>
      <c r="TMJ22" s="91"/>
      <c r="TMK22" s="91"/>
      <c r="TML22" s="91"/>
      <c r="TMM22" s="91"/>
      <c r="TMN22" s="91"/>
      <c r="TMO22" s="91"/>
      <c r="TMP22" s="91"/>
      <c r="TMQ22" s="91"/>
      <c r="TMR22" s="91"/>
      <c r="TMS22" s="91"/>
      <c r="TMT22" s="91"/>
      <c r="TMU22" s="91"/>
      <c r="TMV22" s="91"/>
      <c r="TMW22" s="91"/>
      <c r="TMX22" s="91"/>
      <c r="TMY22" s="91"/>
      <c r="TMZ22" s="91"/>
      <c r="TNA22" s="91"/>
      <c r="TNB22" s="91"/>
      <c r="TNC22" s="91"/>
      <c r="TND22" s="91"/>
      <c r="TNE22" s="91"/>
      <c r="TNF22" s="91"/>
      <c r="TNG22" s="91"/>
      <c r="TNH22" s="91"/>
      <c r="TNI22" s="91"/>
      <c r="TNJ22" s="91"/>
      <c r="TNK22" s="91"/>
      <c r="TNL22" s="91"/>
      <c r="TNM22" s="91"/>
      <c r="TNN22" s="91"/>
      <c r="TNO22" s="91"/>
      <c r="TNP22" s="91"/>
      <c r="TNQ22" s="91"/>
      <c r="TNR22" s="91"/>
      <c r="TNS22" s="91"/>
      <c r="TNT22" s="91"/>
      <c r="TNU22" s="91"/>
      <c r="TNV22" s="91"/>
      <c r="TNW22" s="91"/>
      <c r="TNX22" s="91"/>
      <c r="TNY22" s="91"/>
      <c r="TNZ22" s="91"/>
      <c r="TOA22" s="91"/>
      <c r="TOB22" s="91"/>
      <c r="TOC22" s="91"/>
      <c r="TOD22" s="91"/>
      <c r="TOE22" s="91"/>
      <c r="TOF22" s="91"/>
      <c r="TOG22" s="91"/>
      <c r="TOH22" s="91"/>
      <c r="TOI22" s="91"/>
      <c r="TOJ22" s="91"/>
      <c r="TOK22" s="91"/>
      <c r="TOL22" s="91"/>
      <c r="TOM22" s="91"/>
      <c r="TON22" s="91"/>
      <c r="TOO22" s="91"/>
      <c r="TOP22" s="91"/>
      <c r="TOQ22" s="91"/>
      <c r="TOR22" s="91"/>
      <c r="TOS22" s="91"/>
      <c r="TOT22" s="91"/>
      <c r="TOU22" s="91"/>
      <c r="TOV22" s="91"/>
      <c r="TOW22" s="91"/>
      <c r="TOX22" s="91"/>
      <c r="TOY22" s="91"/>
      <c r="TOZ22" s="91"/>
      <c r="TPA22" s="91"/>
      <c r="TPB22" s="91"/>
      <c r="TPC22" s="91"/>
      <c r="TPD22" s="91"/>
      <c r="TPE22" s="91"/>
      <c r="TPF22" s="91"/>
      <c r="TPG22" s="91"/>
      <c r="TPH22" s="91"/>
      <c r="TPI22" s="91"/>
      <c r="TPJ22" s="91"/>
      <c r="TPK22" s="91"/>
      <c r="TPL22" s="91"/>
      <c r="TPM22" s="91"/>
      <c r="TPN22" s="91"/>
      <c r="TPO22" s="91"/>
      <c r="TPP22" s="91"/>
      <c r="TPQ22" s="91"/>
      <c r="TPR22" s="91"/>
      <c r="TPS22" s="91"/>
      <c r="TPT22" s="91"/>
      <c r="TPU22" s="91"/>
      <c r="TPV22" s="91"/>
      <c r="TPW22" s="91"/>
      <c r="TPX22" s="91"/>
      <c r="TPY22" s="91"/>
      <c r="TPZ22" s="91"/>
      <c r="TQA22" s="91"/>
      <c r="TQB22" s="91"/>
      <c r="TQC22" s="91"/>
      <c r="TQD22" s="91"/>
      <c r="TQE22" s="91"/>
      <c r="TQF22" s="91"/>
      <c r="TQG22" s="91"/>
      <c r="TQH22" s="91"/>
      <c r="TQI22" s="91"/>
      <c r="TQJ22" s="91"/>
      <c r="TQK22" s="91"/>
      <c r="TQL22" s="91"/>
      <c r="TQM22" s="91"/>
      <c r="TQN22" s="91"/>
      <c r="TQO22" s="91"/>
      <c r="TQP22" s="91"/>
      <c r="TQQ22" s="91"/>
      <c r="TQR22" s="91"/>
      <c r="TQS22" s="91"/>
      <c r="TQT22" s="91"/>
      <c r="TQU22" s="91"/>
      <c r="TQV22" s="91"/>
      <c r="TQW22" s="91"/>
      <c r="TQX22" s="91"/>
      <c r="TQY22" s="91"/>
      <c r="TQZ22" s="91"/>
      <c r="TRA22" s="91"/>
      <c r="TRB22" s="91"/>
      <c r="TRC22" s="91"/>
      <c r="TRD22" s="91"/>
      <c r="TRE22" s="91"/>
      <c r="TRF22" s="91"/>
      <c r="TRG22" s="91"/>
      <c r="TRH22" s="91"/>
      <c r="TRI22" s="91"/>
      <c r="TRJ22" s="91"/>
      <c r="TRK22" s="91"/>
      <c r="TRL22" s="91"/>
      <c r="TRM22" s="91"/>
      <c r="TRN22" s="91"/>
      <c r="TRO22" s="91"/>
      <c r="TRP22" s="91"/>
      <c r="TRQ22" s="91"/>
      <c r="TRR22" s="91"/>
      <c r="TRS22" s="91"/>
      <c r="TRT22" s="91"/>
      <c r="TRU22" s="91"/>
      <c r="TRV22" s="91"/>
      <c r="TRW22" s="91"/>
      <c r="TRX22" s="91"/>
      <c r="TRY22" s="91"/>
      <c r="TRZ22" s="91"/>
      <c r="TSA22" s="91"/>
      <c r="TSB22" s="91"/>
      <c r="TSC22" s="91"/>
      <c r="TSD22" s="91"/>
      <c r="TSE22" s="91"/>
      <c r="TSF22" s="91"/>
      <c r="TSG22" s="91"/>
      <c r="TSH22" s="91"/>
      <c r="TSI22" s="91"/>
      <c r="TSJ22" s="91"/>
      <c r="TSK22" s="91"/>
      <c r="TSL22" s="91"/>
      <c r="TSM22" s="91"/>
      <c r="TSN22" s="91"/>
      <c r="TSO22" s="91"/>
      <c r="TSP22" s="91"/>
      <c r="TSQ22" s="91"/>
      <c r="TSR22" s="91"/>
      <c r="TSS22" s="91"/>
      <c r="TST22" s="91"/>
      <c r="TSU22" s="91"/>
      <c r="TSV22" s="91"/>
      <c r="TSW22" s="91"/>
      <c r="TSX22" s="91"/>
      <c r="TSY22" s="91"/>
      <c r="TSZ22" s="91"/>
      <c r="TTA22" s="91"/>
      <c r="TTB22" s="91"/>
      <c r="TTC22" s="91"/>
      <c r="TTD22" s="91"/>
      <c r="TTE22" s="91"/>
      <c r="TTF22" s="91"/>
      <c r="TTG22" s="91"/>
      <c r="TTH22" s="91"/>
      <c r="TTI22" s="91"/>
      <c r="TTJ22" s="91"/>
      <c r="TTK22" s="91"/>
      <c r="TTL22" s="91"/>
      <c r="TTM22" s="91"/>
      <c r="TTN22" s="91"/>
      <c r="TTO22" s="91"/>
      <c r="TTP22" s="91"/>
      <c r="TTQ22" s="91"/>
      <c r="TTR22" s="91"/>
      <c r="TTS22" s="91"/>
      <c r="TTT22" s="91"/>
      <c r="TTU22" s="91"/>
      <c r="TTV22" s="91"/>
      <c r="TTW22" s="91"/>
      <c r="TTX22" s="91"/>
      <c r="TTY22" s="91"/>
      <c r="TTZ22" s="91"/>
      <c r="TUA22" s="91"/>
      <c r="TUB22" s="91"/>
      <c r="TUC22" s="91"/>
      <c r="TUD22" s="91"/>
      <c r="TUE22" s="91"/>
      <c r="TUF22" s="91"/>
      <c r="TUG22" s="91"/>
      <c r="TUH22" s="91"/>
      <c r="TUI22" s="91"/>
      <c r="TUJ22" s="91"/>
      <c r="TUK22" s="91"/>
      <c r="TUL22" s="91"/>
      <c r="TUM22" s="91"/>
      <c r="TUN22" s="91"/>
      <c r="TUO22" s="91"/>
      <c r="TUP22" s="91"/>
      <c r="TUQ22" s="91"/>
      <c r="TUR22" s="91"/>
      <c r="TUS22" s="91"/>
      <c r="TUT22" s="91"/>
      <c r="TUU22" s="91"/>
      <c r="TUV22" s="91"/>
      <c r="TUW22" s="91"/>
      <c r="TUX22" s="91"/>
      <c r="TUY22" s="91"/>
      <c r="TUZ22" s="91"/>
      <c r="TVA22" s="91"/>
      <c r="TVB22" s="91"/>
      <c r="TVC22" s="91"/>
      <c r="TVD22" s="91"/>
      <c r="TVE22" s="91"/>
      <c r="TVF22" s="91"/>
      <c r="TVG22" s="91"/>
      <c r="TVH22" s="91"/>
      <c r="TVI22" s="91"/>
      <c r="TVJ22" s="91"/>
      <c r="TVK22" s="91"/>
      <c r="TVL22" s="91"/>
      <c r="TVM22" s="91"/>
      <c r="TVN22" s="91"/>
      <c r="TVO22" s="91"/>
      <c r="TVP22" s="91"/>
      <c r="TVQ22" s="91"/>
      <c r="TVR22" s="91"/>
      <c r="TVS22" s="91"/>
      <c r="TVT22" s="91"/>
      <c r="TVU22" s="91"/>
      <c r="TVV22" s="91"/>
      <c r="TVW22" s="91"/>
      <c r="TVX22" s="91"/>
      <c r="TVY22" s="91"/>
      <c r="TVZ22" s="91"/>
      <c r="TWA22" s="91"/>
      <c r="TWB22" s="91"/>
      <c r="TWC22" s="91"/>
      <c r="TWD22" s="91"/>
      <c r="TWE22" s="91"/>
      <c r="TWF22" s="91"/>
      <c r="TWG22" s="91"/>
      <c r="TWH22" s="91"/>
      <c r="TWI22" s="91"/>
      <c r="TWJ22" s="91"/>
      <c r="TWK22" s="91"/>
      <c r="TWL22" s="91"/>
      <c r="TWM22" s="91"/>
      <c r="TWN22" s="91"/>
      <c r="TWO22" s="91"/>
      <c r="TWP22" s="91"/>
      <c r="TWQ22" s="91"/>
      <c r="TWR22" s="91"/>
      <c r="TWS22" s="91"/>
      <c r="TWT22" s="91"/>
      <c r="TWU22" s="91"/>
      <c r="TWV22" s="91"/>
      <c r="TWW22" s="91"/>
      <c r="TWX22" s="91"/>
      <c r="TWY22" s="91"/>
      <c r="TWZ22" s="91"/>
      <c r="TXA22" s="91"/>
      <c r="TXB22" s="91"/>
      <c r="TXC22" s="91"/>
      <c r="TXD22" s="91"/>
      <c r="TXE22" s="91"/>
      <c r="TXF22" s="91"/>
      <c r="TXG22" s="91"/>
      <c r="TXH22" s="91"/>
      <c r="TXI22" s="91"/>
      <c r="TXJ22" s="91"/>
      <c r="TXK22" s="91"/>
      <c r="TXL22" s="91"/>
      <c r="TXM22" s="91"/>
      <c r="TXN22" s="91"/>
      <c r="TXO22" s="91"/>
      <c r="TXP22" s="91"/>
      <c r="TXQ22" s="91"/>
      <c r="TXR22" s="91"/>
      <c r="TXS22" s="91"/>
      <c r="TXT22" s="91"/>
      <c r="TXU22" s="91"/>
      <c r="TXV22" s="91"/>
      <c r="TXW22" s="91"/>
      <c r="TXX22" s="91"/>
      <c r="TXY22" s="91"/>
      <c r="TXZ22" s="91"/>
      <c r="TYA22" s="91"/>
      <c r="TYB22" s="91"/>
      <c r="TYC22" s="91"/>
      <c r="TYD22" s="91"/>
      <c r="TYE22" s="91"/>
      <c r="TYF22" s="91"/>
      <c r="TYG22" s="91"/>
      <c r="TYH22" s="91"/>
      <c r="TYI22" s="91"/>
      <c r="TYJ22" s="91"/>
      <c r="TYK22" s="91"/>
      <c r="TYL22" s="91"/>
      <c r="TYM22" s="91"/>
      <c r="TYN22" s="91"/>
      <c r="TYO22" s="91"/>
      <c r="TYP22" s="91"/>
      <c r="TYQ22" s="91"/>
      <c r="TYR22" s="91"/>
      <c r="TYS22" s="91"/>
      <c r="TYT22" s="91"/>
      <c r="TYU22" s="91"/>
      <c r="TYV22" s="91"/>
      <c r="TYW22" s="91"/>
      <c r="TYX22" s="91"/>
      <c r="TYY22" s="91"/>
      <c r="TYZ22" s="91"/>
      <c r="TZA22" s="91"/>
      <c r="TZB22" s="91"/>
      <c r="TZC22" s="91"/>
      <c r="TZD22" s="91"/>
      <c r="TZE22" s="91"/>
      <c r="TZF22" s="91"/>
      <c r="TZG22" s="91"/>
      <c r="TZH22" s="91"/>
      <c r="TZI22" s="91"/>
      <c r="TZJ22" s="91"/>
      <c r="TZK22" s="91"/>
      <c r="TZL22" s="91"/>
      <c r="TZM22" s="91"/>
      <c r="TZN22" s="91"/>
      <c r="TZO22" s="91"/>
      <c r="TZP22" s="91"/>
      <c r="TZQ22" s="91"/>
      <c r="TZR22" s="91"/>
      <c r="TZS22" s="91"/>
      <c r="TZT22" s="91"/>
      <c r="TZU22" s="91"/>
      <c r="TZV22" s="91"/>
      <c r="TZW22" s="91"/>
      <c r="TZX22" s="91"/>
      <c r="TZY22" s="91"/>
      <c r="TZZ22" s="91"/>
      <c r="UAA22" s="91"/>
      <c r="UAB22" s="91"/>
      <c r="UAC22" s="91"/>
      <c r="UAD22" s="91"/>
      <c r="UAE22" s="91"/>
      <c r="UAF22" s="91"/>
      <c r="UAG22" s="91"/>
      <c r="UAH22" s="91"/>
      <c r="UAI22" s="91"/>
      <c r="UAJ22" s="91"/>
      <c r="UAK22" s="91"/>
      <c r="UAL22" s="91"/>
      <c r="UAM22" s="91"/>
      <c r="UAN22" s="91"/>
      <c r="UAO22" s="91"/>
      <c r="UAP22" s="91"/>
      <c r="UAQ22" s="91"/>
      <c r="UAR22" s="91"/>
      <c r="UAS22" s="91"/>
      <c r="UAT22" s="91"/>
      <c r="UAU22" s="91"/>
      <c r="UAV22" s="91"/>
      <c r="UAW22" s="91"/>
      <c r="UAX22" s="91"/>
      <c r="UAY22" s="91"/>
      <c r="UAZ22" s="91"/>
      <c r="UBA22" s="91"/>
      <c r="UBB22" s="91"/>
      <c r="UBC22" s="91"/>
      <c r="UBD22" s="91"/>
      <c r="UBE22" s="91"/>
      <c r="UBF22" s="91"/>
      <c r="UBG22" s="91"/>
      <c r="UBH22" s="91"/>
      <c r="UBI22" s="91"/>
      <c r="UBJ22" s="91"/>
      <c r="UBK22" s="91"/>
      <c r="UBL22" s="91"/>
      <c r="UBM22" s="91"/>
      <c r="UBN22" s="91"/>
      <c r="UBO22" s="91"/>
      <c r="UBP22" s="91"/>
      <c r="UBQ22" s="91"/>
      <c r="UBR22" s="91"/>
      <c r="UBS22" s="91"/>
      <c r="UBT22" s="91"/>
      <c r="UBU22" s="91"/>
      <c r="UBV22" s="91"/>
      <c r="UBW22" s="91"/>
      <c r="UBX22" s="91"/>
      <c r="UBY22" s="91"/>
      <c r="UBZ22" s="91"/>
      <c r="UCA22" s="91"/>
      <c r="UCB22" s="91"/>
      <c r="UCC22" s="91"/>
      <c r="UCD22" s="91"/>
      <c r="UCE22" s="91"/>
      <c r="UCF22" s="91"/>
      <c r="UCG22" s="91"/>
      <c r="UCH22" s="91"/>
      <c r="UCI22" s="91"/>
      <c r="UCJ22" s="91"/>
      <c r="UCK22" s="91"/>
      <c r="UCL22" s="91"/>
      <c r="UCM22" s="91"/>
      <c r="UCN22" s="91"/>
      <c r="UCO22" s="91"/>
      <c r="UCP22" s="91"/>
      <c r="UCQ22" s="91"/>
      <c r="UCR22" s="91"/>
      <c r="UCS22" s="91"/>
      <c r="UCT22" s="91"/>
      <c r="UCU22" s="91"/>
      <c r="UCV22" s="91"/>
      <c r="UCW22" s="91"/>
      <c r="UCX22" s="91"/>
      <c r="UCY22" s="91"/>
      <c r="UCZ22" s="91"/>
      <c r="UDA22" s="91"/>
      <c r="UDB22" s="91"/>
      <c r="UDC22" s="91"/>
      <c r="UDD22" s="91"/>
      <c r="UDE22" s="91"/>
      <c r="UDF22" s="91"/>
      <c r="UDG22" s="91"/>
      <c r="UDH22" s="91"/>
      <c r="UDI22" s="91"/>
      <c r="UDJ22" s="91"/>
      <c r="UDK22" s="91"/>
      <c r="UDL22" s="91"/>
      <c r="UDM22" s="91"/>
      <c r="UDN22" s="91"/>
      <c r="UDO22" s="91"/>
      <c r="UDP22" s="91"/>
      <c r="UDQ22" s="91"/>
      <c r="UDR22" s="91"/>
      <c r="UDS22" s="91"/>
      <c r="UDT22" s="91"/>
      <c r="UDU22" s="91"/>
      <c r="UDV22" s="91"/>
      <c r="UDW22" s="91"/>
      <c r="UDX22" s="91"/>
      <c r="UDY22" s="91"/>
      <c r="UDZ22" s="91"/>
      <c r="UEA22" s="91"/>
      <c r="UEB22" s="91"/>
      <c r="UEC22" s="91"/>
      <c r="UED22" s="91"/>
      <c r="UEE22" s="91"/>
      <c r="UEF22" s="91"/>
      <c r="UEG22" s="91"/>
      <c r="UEH22" s="91"/>
      <c r="UEI22" s="91"/>
      <c r="UEJ22" s="91"/>
      <c r="UEK22" s="91"/>
      <c r="UEL22" s="91"/>
      <c r="UEM22" s="91"/>
      <c r="UEN22" s="91"/>
      <c r="UEO22" s="91"/>
      <c r="UEP22" s="91"/>
      <c r="UEQ22" s="91"/>
      <c r="UER22" s="91"/>
      <c r="UES22" s="91"/>
      <c r="UET22" s="91"/>
      <c r="UEU22" s="91"/>
      <c r="UEV22" s="91"/>
      <c r="UEW22" s="91"/>
      <c r="UEX22" s="91"/>
      <c r="UEY22" s="91"/>
      <c r="UEZ22" s="91"/>
      <c r="UFA22" s="91"/>
      <c r="UFB22" s="91"/>
      <c r="UFC22" s="91"/>
      <c r="UFD22" s="91"/>
      <c r="UFE22" s="91"/>
      <c r="UFF22" s="91"/>
      <c r="UFG22" s="91"/>
      <c r="UFH22" s="91"/>
      <c r="UFI22" s="91"/>
      <c r="UFJ22" s="91"/>
      <c r="UFK22" s="91"/>
      <c r="UFL22" s="91"/>
      <c r="UFM22" s="91"/>
      <c r="UFN22" s="91"/>
      <c r="UFO22" s="91"/>
      <c r="UFP22" s="91"/>
      <c r="UFQ22" s="91"/>
      <c r="UFR22" s="91"/>
      <c r="UFS22" s="91"/>
      <c r="UFT22" s="91"/>
      <c r="UFU22" s="91"/>
      <c r="UFV22" s="91"/>
      <c r="UFW22" s="91"/>
      <c r="UFX22" s="91"/>
      <c r="UFY22" s="91"/>
      <c r="UFZ22" s="91"/>
      <c r="UGA22" s="91"/>
      <c r="UGB22" s="91"/>
      <c r="UGC22" s="91"/>
      <c r="UGD22" s="91"/>
      <c r="UGE22" s="91"/>
      <c r="UGF22" s="91"/>
      <c r="UGG22" s="91"/>
      <c r="UGH22" s="91"/>
      <c r="UGI22" s="91"/>
      <c r="UGJ22" s="91"/>
      <c r="UGK22" s="91"/>
      <c r="UGL22" s="91"/>
      <c r="UGM22" s="91"/>
      <c r="UGN22" s="91"/>
      <c r="UGO22" s="91"/>
      <c r="UGP22" s="91"/>
      <c r="UGQ22" s="91"/>
      <c r="UGR22" s="91"/>
      <c r="UGS22" s="91"/>
      <c r="UGT22" s="91"/>
      <c r="UGU22" s="91"/>
      <c r="UGV22" s="91"/>
      <c r="UGW22" s="91"/>
      <c r="UGX22" s="91"/>
      <c r="UGY22" s="91"/>
      <c r="UGZ22" s="91"/>
      <c r="UHA22" s="91"/>
      <c r="UHB22" s="91"/>
      <c r="UHC22" s="91"/>
      <c r="UHD22" s="91"/>
      <c r="UHE22" s="91"/>
      <c r="UHF22" s="91"/>
      <c r="UHG22" s="91"/>
      <c r="UHH22" s="91"/>
      <c r="UHI22" s="91"/>
      <c r="UHJ22" s="91"/>
      <c r="UHK22" s="91"/>
      <c r="UHL22" s="91"/>
      <c r="UHM22" s="91"/>
      <c r="UHN22" s="91"/>
      <c r="UHO22" s="91"/>
      <c r="UHP22" s="91"/>
      <c r="UHQ22" s="91"/>
      <c r="UHR22" s="91"/>
      <c r="UHS22" s="91"/>
      <c r="UHT22" s="91"/>
      <c r="UHU22" s="91"/>
      <c r="UHV22" s="91"/>
      <c r="UHW22" s="91"/>
      <c r="UHX22" s="91"/>
      <c r="UHY22" s="91"/>
      <c r="UHZ22" s="91"/>
      <c r="UIA22" s="91"/>
      <c r="UIB22" s="91"/>
      <c r="UIC22" s="91"/>
      <c r="UID22" s="91"/>
      <c r="UIE22" s="91"/>
      <c r="UIF22" s="91"/>
      <c r="UIG22" s="91"/>
      <c r="UIH22" s="91"/>
      <c r="UII22" s="91"/>
      <c r="UIJ22" s="91"/>
      <c r="UIK22" s="91"/>
      <c r="UIL22" s="91"/>
      <c r="UIM22" s="91"/>
      <c r="UIN22" s="91"/>
      <c r="UIO22" s="91"/>
      <c r="UIP22" s="91"/>
      <c r="UIQ22" s="91"/>
      <c r="UIR22" s="91"/>
      <c r="UIS22" s="91"/>
      <c r="UIT22" s="91"/>
      <c r="UIU22" s="91"/>
      <c r="UIV22" s="91"/>
      <c r="UIW22" s="91"/>
      <c r="UIX22" s="91"/>
      <c r="UIY22" s="91"/>
      <c r="UIZ22" s="91"/>
      <c r="UJA22" s="91"/>
      <c r="UJB22" s="91"/>
      <c r="UJC22" s="91"/>
      <c r="UJD22" s="91"/>
      <c r="UJE22" s="91"/>
      <c r="UJF22" s="91"/>
      <c r="UJG22" s="91"/>
      <c r="UJH22" s="91"/>
      <c r="UJI22" s="91"/>
      <c r="UJJ22" s="91"/>
      <c r="UJK22" s="91"/>
      <c r="UJL22" s="91"/>
      <c r="UJM22" s="91"/>
      <c r="UJN22" s="91"/>
      <c r="UJO22" s="91"/>
      <c r="UJP22" s="91"/>
      <c r="UJQ22" s="91"/>
      <c r="UJR22" s="91"/>
      <c r="UJS22" s="91"/>
      <c r="UJT22" s="91"/>
      <c r="UJU22" s="91"/>
      <c r="UJV22" s="91"/>
      <c r="UJW22" s="91"/>
      <c r="UJX22" s="91"/>
      <c r="UJY22" s="91"/>
      <c r="UJZ22" s="91"/>
      <c r="UKA22" s="91"/>
      <c r="UKB22" s="91"/>
      <c r="UKC22" s="91"/>
      <c r="UKD22" s="91"/>
      <c r="UKE22" s="91"/>
      <c r="UKF22" s="91"/>
      <c r="UKG22" s="91"/>
      <c r="UKH22" s="91"/>
      <c r="UKI22" s="91"/>
      <c r="UKJ22" s="91"/>
      <c r="UKK22" s="91"/>
      <c r="UKL22" s="91"/>
      <c r="UKM22" s="91"/>
      <c r="UKN22" s="91"/>
      <c r="UKO22" s="91"/>
      <c r="UKP22" s="91"/>
      <c r="UKQ22" s="91"/>
      <c r="UKR22" s="91"/>
      <c r="UKS22" s="91"/>
      <c r="UKT22" s="91"/>
      <c r="UKU22" s="91"/>
      <c r="UKV22" s="91"/>
      <c r="UKW22" s="91"/>
      <c r="UKX22" s="91"/>
      <c r="UKY22" s="91"/>
      <c r="UKZ22" s="91"/>
      <c r="ULA22" s="91"/>
      <c r="ULB22" s="91"/>
      <c r="ULC22" s="91"/>
      <c r="ULD22" s="91"/>
      <c r="ULE22" s="91"/>
      <c r="ULF22" s="91"/>
      <c r="ULG22" s="91"/>
      <c r="ULH22" s="91"/>
      <c r="ULI22" s="91"/>
      <c r="ULJ22" s="91"/>
      <c r="ULK22" s="91"/>
      <c r="ULL22" s="91"/>
      <c r="ULM22" s="91"/>
      <c r="ULN22" s="91"/>
      <c r="ULO22" s="91"/>
      <c r="ULP22" s="91"/>
      <c r="ULQ22" s="91"/>
      <c r="ULR22" s="91"/>
      <c r="ULS22" s="91"/>
      <c r="ULT22" s="91"/>
      <c r="ULU22" s="91"/>
      <c r="ULV22" s="91"/>
      <c r="ULW22" s="91"/>
      <c r="ULX22" s="91"/>
      <c r="ULY22" s="91"/>
      <c r="ULZ22" s="91"/>
      <c r="UMA22" s="91"/>
      <c r="UMB22" s="91"/>
      <c r="UMC22" s="91"/>
      <c r="UMD22" s="91"/>
      <c r="UME22" s="91"/>
      <c r="UMF22" s="91"/>
      <c r="UMG22" s="91"/>
      <c r="UMH22" s="91"/>
      <c r="UMI22" s="91"/>
      <c r="UMJ22" s="91"/>
      <c r="UMK22" s="91"/>
      <c r="UML22" s="91"/>
      <c r="UMM22" s="91"/>
      <c r="UMN22" s="91"/>
      <c r="UMO22" s="91"/>
      <c r="UMP22" s="91"/>
      <c r="UMQ22" s="91"/>
      <c r="UMR22" s="91"/>
      <c r="UMS22" s="91"/>
      <c r="UMT22" s="91"/>
      <c r="UMU22" s="91"/>
      <c r="UMV22" s="91"/>
      <c r="UMW22" s="91"/>
      <c r="UMX22" s="91"/>
      <c r="UMY22" s="91"/>
      <c r="UMZ22" s="91"/>
      <c r="UNA22" s="91"/>
      <c r="UNB22" s="91"/>
      <c r="UNC22" s="91"/>
      <c r="UND22" s="91"/>
      <c r="UNE22" s="91"/>
      <c r="UNF22" s="91"/>
      <c r="UNG22" s="91"/>
      <c r="UNH22" s="91"/>
      <c r="UNI22" s="91"/>
      <c r="UNJ22" s="91"/>
      <c r="UNK22" s="91"/>
      <c r="UNL22" s="91"/>
      <c r="UNM22" s="91"/>
      <c r="UNN22" s="91"/>
      <c r="UNO22" s="91"/>
      <c r="UNP22" s="91"/>
      <c r="UNQ22" s="91"/>
      <c r="UNR22" s="91"/>
      <c r="UNS22" s="91"/>
      <c r="UNT22" s="91"/>
      <c r="UNU22" s="91"/>
      <c r="UNV22" s="91"/>
      <c r="UNW22" s="91"/>
      <c r="UNX22" s="91"/>
      <c r="UNY22" s="91"/>
      <c r="UNZ22" s="91"/>
      <c r="UOA22" s="91"/>
      <c r="UOB22" s="91"/>
      <c r="UOC22" s="91"/>
      <c r="UOD22" s="91"/>
      <c r="UOE22" s="91"/>
      <c r="UOF22" s="91"/>
      <c r="UOG22" s="91"/>
      <c r="UOH22" s="91"/>
      <c r="UOI22" s="91"/>
      <c r="UOJ22" s="91"/>
      <c r="UOK22" s="91"/>
      <c r="UOL22" s="91"/>
      <c r="UOM22" s="91"/>
      <c r="UON22" s="91"/>
      <c r="UOO22" s="91"/>
      <c r="UOP22" s="91"/>
      <c r="UOQ22" s="91"/>
      <c r="UOR22" s="91"/>
      <c r="UOS22" s="91"/>
      <c r="UOT22" s="91"/>
      <c r="UOU22" s="91"/>
      <c r="UOV22" s="91"/>
      <c r="UOW22" s="91"/>
      <c r="UOX22" s="91"/>
      <c r="UOY22" s="91"/>
      <c r="UOZ22" s="91"/>
      <c r="UPA22" s="91"/>
      <c r="UPB22" s="91"/>
      <c r="UPC22" s="91"/>
      <c r="UPD22" s="91"/>
      <c r="UPE22" s="91"/>
      <c r="UPF22" s="91"/>
      <c r="UPG22" s="91"/>
      <c r="UPH22" s="91"/>
      <c r="UPI22" s="91"/>
      <c r="UPJ22" s="91"/>
      <c r="UPK22" s="91"/>
      <c r="UPL22" s="91"/>
      <c r="UPM22" s="91"/>
      <c r="UPN22" s="91"/>
      <c r="UPO22" s="91"/>
      <c r="UPP22" s="91"/>
      <c r="UPQ22" s="91"/>
      <c r="UPR22" s="91"/>
      <c r="UPS22" s="91"/>
      <c r="UPT22" s="91"/>
      <c r="UPU22" s="91"/>
      <c r="UPV22" s="91"/>
      <c r="UPW22" s="91"/>
      <c r="UPX22" s="91"/>
      <c r="UPY22" s="91"/>
      <c r="UPZ22" s="91"/>
      <c r="UQA22" s="91"/>
      <c r="UQB22" s="91"/>
      <c r="UQC22" s="91"/>
      <c r="UQD22" s="91"/>
      <c r="UQE22" s="91"/>
      <c r="UQF22" s="91"/>
      <c r="UQG22" s="91"/>
      <c r="UQH22" s="91"/>
      <c r="UQI22" s="91"/>
      <c r="UQJ22" s="91"/>
      <c r="UQK22" s="91"/>
      <c r="UQL22" s="91"/>
      <c r="UQM22" s="91"/>
      <c r="UQN22" s="91"/>
      <c r="UQO22" s="91"/>
      <c r="UQP22" s="91"/>
      <c r="UQQ22" s="91"/>
      <c r="UQR22" s="91"/>
      <c r="UQS22" s="91"/>
      <c r="UQT22" s="91"/>
      <c r="UQU22" s="91"/>
      <c r="UQV22" s="91"/>
      <c r="UQW22" s="91"/>
      <c r="UQX22" s="91"/>
      <c r="UQY22" s="91"/>
      <c r="UQZ22" s="91"/>
      <c r="URA22" s="91"/>
      <c r="URB22" s="91"/>
      <c r="URC22" s="91"/>
      <c r="URD22" s="91"/>
      <c r="URE22" s="91"/>
      <c r="URF22" s="91"/>
      <c r="URG22" s="91"/>
      <c r="URH22" s="91"/>
      <c r="URI22" s="91"/>
      <c r="URJ22" s="91"/>
      <c r="URK22" s="91"/>
      <c r="URL22" s="91"/>
      <c r="URM22" s="91"/>
      <c r="URN22" s="91"/>
      <c r="URO22" s="91"/>
      <c r="URP22" s="91"/>
      <c r="URQ22" s="91"/>
      <c r="URR22" s="91"/>
      <c r="URS22" s="91"/>
      <c r="URT22" s="91"/>
      <c r="URU22" s="91"/>
      <c r="URV22" s="91"/>
      <c r="URW22" s="91"/>
      <c r="URX22" s="91"/>
      <c r="URY22" s="91"/>
      <c r="URZ22" s="91"/>
      <c r="USA22" s="91"/>
      <c r="USB22" s="91"/>
      <c r="USC22" s="91"/>
      <c r="USD22" s="91"/>
      <c r="USE22" s="91"/>
      <c r="USF22" s="91"/>
      <c r="USG22" s="91"/>
      <c r="USH22" s="91"/>
      <c r="USI22" s="91"/>
      <c r="USJ22" s="91"/>
      <c r="USK22" s="91"/>
      <c r="USL22" s="91"/>
      <c r="USM22" s="91"/>
      <c r="USN22" s="91"/>
      <c r="USO22" s="91"/>
      <c r="USP22" s="91"/>
      <c r="USQ22" s="91"/>
      <c r="USR22" s="91"/>
      <c r="USS22" s="91"/>
      <c r="UST22" s="91"/>
      <c r="USU22" s="91"/>
      <c r="USV22" s="91"/>
      <c r="USW22" s="91"/>
      <c r="USX22" s="91"/>
      <c r="USY22" s="91"/>
      <c r="USZ22" s="91"/>
      <c r="UTA22" s="91"/>
      <c r="UTB22" s="91"/>
      <c r="UTC22" s="91"/>
      <c r="UTD22" s="91"/>
      <c r="UTE22" s="91"/>
      <c r="UTF22" s="91"/>
      <c r="UTG22" s="91"/>
      <c r="UTH22" s="91"/>
      <c r="UTI22" s="91"/>
      <c r="UTJ22" s="91"/>
      <c r="UTK22" s="91"/>
      <c r="UTL22" s="91"/>
      <c r="UTM22" s="91"/>
      <c r="UTN22" s="91"/>
      <c r="UTO22" s="91"/>
      <c r="UTP22" s="91"/>
      <c r="UTQ22" s="91"/>
      <c r="UTR22" s="91"/>
      <c r="UTS22" s="91"/>
      <c r="UTT22" s="91"/>
      <c r="UTU22" s="91"/>
      <c r="UTV22" s="91"/>
      <c r="UTW22" s="91"/>
      <c r="UTX22" s="91"/>
      <c r="UTY22" s="91"/>
      <c r="UTZ22" s="91"/>
      <c r="UUA22" s="91"/>
      <c r="UUB22" s="91"/>
      <c r="UUC22" s="91"/>
      <c r="UUD22" s="91"/>
      <c r="UUE22" s="91"/>
      <c r="UUF22" s="91"/>
      <c r="UUG22" s="91"/>
      <c r="UUH22" s="91"/>
      <c r="UUI22" s="91"/>
      <c r="UUJ22" s="91"/>
      <c r="UUK22" s="91"/>
      <c r="UUL22" s="91"/>
      <c r="UUM22" s="91"/>
      <c r="UUN22" s="91"/>
      <c r="UUO22" s="91"/>
      <c r="UUP22" s="91"/>
      <c r="UUQ22" s="91"/>
      <c r="UUR22" s="91"/>
      <c r="UUS22" s="91"/>
      <c r="UUT22" s="91"/>
      <c r="UUU22" s="91"/>
      <c r="UUV22" s="91"/>
      <c r="UUW22" s="91"/>
      <c r="UUX22" s="91"/>
      <c r="UUY22" s="91"/>
      <c r="UUZ22" s="91"/>
      <c r="UVA22" s="91"/>
      <c r="UVB22" s="91"/>
      <c r="UVC22" s="91"/>
      <c r="UVD22" s="91"/>
      <c r="UVE22" s="91"/>
      <c r="UVF22" s="91"/>
      <c r="UVG22" s="91"/>
      <c r="UVH22" s="91"/>
      <c r="UVI22" s="91"/>
      <c r="UVJ22" s="91"/>
      <c r="UVK22" s="91"/>
      <c r="UVL22" s="91"/>
      <c r="UVM22" s="91"/>
      <c r="UVN22" s="91"/>
      <c r="UVO22" s="91"/>
      <c r="UVP22" s="91"/>
      <c r="UVQ22" s="91"/>
      <c r="UVR22" s="91"/>
      <c r="UVS22" s="91"/>
      <c r="UVT22" s="91"/>
      <c r="UVU22" s="91"/>
      <c r="UVV22" s="91"/>
      <c r="UVW22" s="91"/>
      <c r="UVX22" s="91"/>
      <c r="UVY22" s="91"/>
      <c r="UVZ22" s="91"/>
      <c r="UWA22" s="91"/>
      <c r="UWB22" s="91"/>
      <c r="UWC22" s="91"/>
      <c r="UWD22" s="91"/>
      <c r="UWE22" s="91"/>
      <c r="UWF22" s="91"/>
      <c r="UWG22" s="91"/>
      <c r="UWH22" s="91"/>
      <c r="UWI22" s="91"/>
      <c r="UWJ22" s="91"/>
      <c r="UWK22" s="91"/>
      <c r="UWL22" s="91"/>
      <c r="UWM22" s="91"/>
      <c r="UWN22" s="91"/>
      <c r="UWO22" s="91"/>
      <c r="UWP22" s="91"/>
      <c r="UWQ22" s="91"/>
      <c r="UWR22" s="91"/>
      <c r="UWS22" s="91"/>
      <c r="UWT22" s="91"/>
      <c r="UWU22" s="91"/>
      <c r="UWV22" s="91"/>
      <c r="UWW22" s="91"/>
      <c r="UWX22" s="91"/>
      <c r="UWY22" s="91"/>
      <c r="UWZ22" s="91"/>
      <c r="UXA22" s="91"/>
      <c r="UXB22" s="91"/>
      <c r="UXC22" s="91"/>
      <c r="UXD22" s="91"/>
      <c r="UXE22" s="91"/>
      <c r="UXF22" s="91"/>
      <c r="UXG22" s="91"/>
      <c r="UXH22" s="91"/>
      <c r="UXI22" s="91"/>
      <c r="UXJ22" s="91"/>
      <c r="UXK22" s="91"/>
      <c r="UXL22" s="91"/>
      <c r="UXM22" s="91"/>
      <c r="UXN22" s="91"/>
      <c r="UXO22" s="91"/>
      <c r="UXP22" s="91"/>
      <c r="UXQ22" s="91"/>
      <c r="UXR22" s="91"/>
      <c r="UXS22" s="91"/>
      <c r="UXT22" s="91"/>
      <c r="UXU22" s="91"/>
      <c r="UXV22" s="91"/>
      <c r="UXW22" s="91"/>
      <c r="UXX22" s="91"/>
      <c r="UXY22" s="91"/>
      <c r="UXZ22" s="91"/>
      <c r="UYA22" s="91"/>
      <c r="UYB22" s="91"/>
      <c r="UYC22" s="91"/>
      <c r="UYD22" s="91"/>
      <c r="UYE22" s="91"/>
      <c r="UYF22" s="91"/>
      <c r="UYG22" s="91"/>
      <c r="UYH22" s="91"/>
      <c r="UYI22" s="91"/>
      <c r="UYJ22" s="91"/>
      <c r="UYK22" s="91"/>
      <c r="UYL22" s="91"/>
      <c r="UYM22" s="91"/>
      <c r="UYN22" s="91"/>
      <c r="UYO22" s="91"/>
      <c r="UYP22" s="91"/>
      <c r="UYQ22" s="91"/>
      <c r="UYR22" s="91"/>
      <c r="UYS22" s="91"/>
      <c r="UYT22" s="91"/>
      <c r="UYU22" s="91"/>
      <c r="UYV22" s="91"/>
      <c r="UYW22" s="91"/>
      <c r="UYX22" s="91"/>
      <c r="UYY22" s="91"/>
      <c r="UYZ22" s="91"/>
      <c r="UZA22" s="91"/>
      <c r="UZB22" s="91"/>
      <c r="UZC22" s="91"/>
      <c r="UZD22" s="91"/>
      <c r="UZE22" s="91"/>
      <c r="UZF22" s="91"/>
      <c r="UZG22" s="91"/>
      <c r="UZH22" s="91"/>
      <c r="UZI22" s="91"/>
      <c r="UZJ22" s="91"/>
      <c r="UZK22" s="91"/>
      <c r="UZL22" s="91"/>
      <c r="UZM22" s="91"/>
      <c r="UZN22" s="91"/>
      <c r="UZO22" s="91"/>
      <c r="UZP22" s="91"/>
      <c r="UZQ22" s="91"/>
      <c r="UZR22" s="91"/>
      <c r="UZS22" s="91"/>
      <c r="UZT22" s="91"/>
      <c r="UZU22" s="91"/>
      <c r="UZV22" s="91"/>
      <c r="UZW22" s="91"/>
      <c r="UZX22" s="91"/>
      <c r="UZY22" s="91"/>
      <c r="UZZ22" s="91"/>
      <c r="VAA22" s="91"/>
      <c r="VAB22" s="91"/>
      <c r="VAC22" s="91"/>
      <c r="VAD22" s="91"/>
      <c r="VAE22" s="91"/>
      <c r="VAF22" s="91"/>
      <c r="VAG22" s="91"/>
      <c r="VAH22" s="91"/>
      <c r="VAI22" s="91"/>
      <c r="VAJ22" s="91"/>
      <c r="VAK22" s="91"/>
      <c r="VAL22" s="91"/>
      <c r="VAM22" s="91"/>
      <c r="VAN22" s="91"/>
      <c r="VAO22" s="91"/>
      <c r="VAP22" s="91"/>
      <c r="VAQ22" s="91"/>
      <c r="VAR22" s="91"/>
      <c r="VAS22" s="91"/>
      <c r="VAT22" s="91"/>
      <c r="VAU22" s="91"/>
      <c r="VAV22" s="91"/>
      <c r="VAW22" s="91"/>
      <c r="VAX22" s="91"/>
      <c r="VAY22" s="91"/>
      <c r="VAZ22" s="91"/>
      <c r="VBA22" s="91"/>
      <c r="VBB22" s="91"/>
      <c r="VBC22" s="91"/>
      <c r="VBD22" s="91"/>
      <c r="VBE22" s="91"/>
      <c r="VBF22" s="91"/>
      <c r="VBG22" s="91"/>
      <c r="VBH22" s="91"/>
      <c r="VBI22" s="91"/>
      <c r="VBJ22" s="91"/>
      <c r="VBK22" s="91"/>
      <c r="VBL22" s="91"/>
      <c r="VBM22" s="91"/>
      <c r="VBN22" s="91"/>
      <c r="VBO22" s="91"/>
      <c r="VBP22" s="91"/>
      <c r="VBQ22" s="91"/>
      <c r="VBR22" s="91"/>
      <c r="VBS22" s="91"/>
      <c r="VBT22" s="91"/>
      <c r="VBU22" s="91"/>
      <c r="VBV22" s="91"/>
      <c r="VBW22" s="91"/>
      <c r="VBX22" s="91"/>
      <c r="VBY22" s="91"/>
      <c r="VBZ22" s="91"/>
      <c r="VCA22" s="91"/>
      <c r="VCB22" s="91"/>
      <c r="VCC22" s="91"/>
      <c r="VCD22" s="91"/>
      <c r="VCE22" s="91"/>
      <c r="VCF22" s="91"/>
      <c r="VCG22" s="91"/>
      <c r="VCH22" s="91"/>
      <c r="VCI22" s="91"/>
      <c r="VCJ22" s="91"/>
      <c r="VCK22" s="91"/>
      <c r="VCL22" s="91"/>
      <c r="VCM22" s="91"/>
      <c r="VCN22" s="91"/>
      <c r="VCO22" s="91"/>
      <c r="VCP22" s="91"/>
      <c r="VCQ22" s="91"/>
      <c r="VCR22" s="91"/>
      <c r="VCS22" s="91"/>
      <c r="VCT22" s="91"/>
      <c r="VCU22" s="91"/>
      <c r="VCV22" s="91"/>
      <c r="VCW22" s="91"/>
      <c r="VCX22" s="91"/>
      <c r="VCY22" s="91"/>
      <c r="VCZ22" s="91"/>
      <c r="VDA22" s="91"/>
      <c r="VDB22" s="91"/>
      <c r="VDC22" s="91"/>
      <c r="VDD22" s="91"/>
      <c r="VDE22" s="91"/>
      <c r="VDF22" s="91"/>
      <c r="VDG22" s="91"/>
      <c r="VDH22" s="91"/>
      <c r="VDI22" s="91"/>
      <c r="VDJ22" s="91"/>
      <c r="VDK22" s="91"/>
      <c r="VDL22" s="91"/>
      <c r="VDM22" s="91"/>
      <c r="VDN22" s="91"/>
      <c r="VDO22" s="91"/>
      <c r="VDP22" s="91"/>
      <c r="VDQ22" s="91"/>
      <c r="VDR22" s="91"/>
      <c r="VDS22" s="91"/>
      <c r="VDT22" s="91"/>
      <c r="VDU22" s="91"/>
      <c r="VDV22" s="91"/>
      <c r="VDW22" s="91"/>
      <c r="VDX22" s="91"/>
      <c r="VDY22" s="91"/>
      <c r="VDZ22" s="91"/>
      <c r="VEA22" s="91"/>
      <c r="VEB22" s="91"/>
      <c r="VEC22" s="91"/>
      <c r="VED22" s="91"/>
      <c r="VEE22" s="91"/>
      <c r="VEF22" s="91"/>
      <c r="VEG22" s="91"/>
      <c r="VEH22" s="91"/>
      <c r="VEI22" s="91"/>
      <c r="VEJ22" s="91"/>
      <c r="VEK22" s="91"/>
      <c r="VEL22" s="91"/>
      <c r="VEM22" s="91"/>
      <c r="VEN22" s="91"/>
      <c r="VEO22" s="91"/>
      <c r="VEP22" s="91"/>
      <c r="VEQ22" s="91"/>
      <c r="VER22" s="91"/>
      <c r="VES22" s="91"/>
      <c r="VET22" s="91"/>
      <c r="VEU22" s="91"/>
      <c r="VEV22" s="91"/>
      <c r="VEW22" s="91"/>
      <c r="VEX22" s="91"/>
      <c r="VEY22" s="91"/>
      <c r="VEZ22" s="91"/>
      <c r="VFA22" s="91"/>
      <c r="VFB22" s="91"/>
      <c r="VFC22" s="91"/>
      <c r="VFD22" s="91"/>
      <c r="VFE22" s="91"/>
      <c r="VFF22" s="91"/>
      <c r="VFG22" s="91"/>
      <c r="VFH22" s="91"/>
      <c r="VFI22" s="91"/>
      <c r="VFJ22" s="91"/>
      <c r="VFK22" s="91"/>
      <c r="VFL22" s="91"/>
      <c r="VFM22" s="91"/>
      <c r="VFN22" s="91"/>
      <c r="VFO22" s="91"/>
      <c r="VFP22" s="91"/>
      <c r="VFQ22" s="91"/>
      <c r="VFR22" s="91"/>
      <c r="VFS22" s="91"/>
      <c r="VFT22" s="91"/>
      <c r="VFU22" s="91"/>
      <c r="VFV22" s="91"/>
      <c r="VFW22" s="91"/>
      <c r="VFX22" s="91"/>
      <c r="VFY22" s="91"/>
      <c r="VFZ22" s="91"/>
      <c r="VGA22" s="91"/>
      <c r="VGB22" s="91"/>
      <c r="VGC22" s="91"/>
      <c r="VGD22" s="91"/>
      <c r="VGE22" s="91"/>
      <c r="VGF22" s="91"/>
      <c r="VGG22" s="91"/>
      <c r="VGH22" s="91"/>
      <c r="VGI22" s="91"/>
      <c r="VGJ22" s="91"/>
      <c r="VGK22" s="91"/>
      <c r="VGL22" s="91"/>
      <c r="VGM22" s="91"/>
      <c r="VGN22" s="91"/>
      <c r="VGO22" s="91"/>
      <c r="VGP22" s="91"/>
      <c r="VGQ22" s="91"/>
      <c r="VGR22" s="91"/>
      <c r="VGS22" s="91"/>
      <c r="VGT22" s="91"/>
      <c r="VGU22" s="91"/>
      <c r="VGV22" s="91"/>
      <c r="VGW22" s="91"/>
      <c r="VGX22" s="91"/>
      <c r="VGY22" s="91"/>
      <c r="VGZ22" s="91"/>
      <c r="VHA22" s="91"/>
      <c r="VHB22" s="91"/>
      <c r="VHC22" s="91"/>
      <c r="VHD22" s="91"/>
      <c r="VHE22" s="91"/>
      <c r="VHF22" s="91"/>
      <c r="VHG22" s="91"/>
      <c r="VHH22" s="91"/>
      <c r="VHI22" s="91"/>
      <c r="VHJ22" s="91"/>
      <c r="VHK22" s="91"/>
      <c r="VHL22" s="91"/>
      <c r="VHM22" s="91"/>
      <c r="VHN22" s="91"/>
      <c r="VHO22" s="91"/>
      <c r="VHP22" s="91"/>
      <c r="VHQ22" s="91"/>
      <c r="VHR22" s="91"/>
      <c r="VHS22" s="91"/>
      <c r="VHT22" s="91"/>
      <c r="VHU22" s="91"/>
      <c r="VHV22" s="91"/>
      <c r="VHW22" s="91"/>
      <c r="VHX22" s="91"/>
      <c r="VHY22" s="91"/>
      <c r="VHZ22" s="91"/>
      <c r="VIA22" s="91"/>
      <c r="VIB22" s="91"/>
      <c r="VIC22" s="91"/>
      <c r="VID22" s="91"/>
      <c r="VIE22" s="91"/>
      <c r="VIF22" s="91"/>
      <c r="VIG22" s="91"/>
      <c r="VIH22" s="91"/>
      <c r="VII22" s="91"/>
      <c r="VIJ22" s="91"/>
      <c r="VIK22" s="91"/>
      <c r="VIL22" s="91"/>
      <c r="VIM22" s="91"/>
      <c r="VIN22" s="91"/>
      <c r="VIO22" s="91"/>
      <c r="VIP22" s="91"/>
      <c r="VIQ22" s="91"/>
      <c r="VIR22" s="91"/>
      <c r="VIS22" s="91"/>
      <c r="VIT22" s="91"/>
      <c r="VIU22" s="91"/>
      <c r="VIV22" s="91"/>
      <c r="VIW22" s="91"/>
      <c r="VIX22" s="91"/>
      <c r="VIY22" s="91"/>
      <c r="VIZ22" s="91"/>
      <c r="VJA22" s="91"/>
      <c r="VJB22" s="91"/>
      <c r="VJC22" s="91"/>
      <c r="VJD22" s="91"/>
      <c r="VJE22" s="91"/>
      <c r="VJF22" s="91"/>
      <c r="VJG22" s="91"/>
      <c r="VJH22" s="91"/>
      <c r="VJI22" s="91"/>
      <c r="VJJ22" s="91"/>
      <c r="VJK22" s="91"/>
      <c r="VJL22" s="91"/>
      <c r="VJM22" s="91"/>
      <c r="VJN22" s="91"/>
      <c r="VJO22" s="91"/>
      <c r="VJP22" s="91"/>
      <c r="VJQ22" s="91"/>
      <c r="VJR22" s="91"/>
      <c r="VJS22" s="91"/>
      <c r="VJT22" s="91"/>
      <c r="VJU22" s="91"/>
      <c r="VJV22" s="91"/>
      <c r="VJW22" s="91"/>
      <c r="VJX22" s="91"/>
      <c r="VJY22" s="91"/>
      <c r="VJZ22" s="91"/>
      <c r="VKA22" s="91"/>
      <c r="VKB22" s="91"/>
      <c r="VKC22" s="91"/>
      <c r="VKD22" s="91"/>
      <c r="VKE22" s="91"/>
      <c r="VKF22" s="91"/>
      <c r="VKG22" s="91"/>
      <c r="VKH22" s="91"/>
      <c r="VKI22" s="91"/>
      <c r="VKJ22" s="91"/>
      <c r="VKK22" s="91"/>
      <c r="VKL22" s="91"/>
      <c r="VKM22" s="91"/>
      <c r="VKN22" s="91"/>
      <c r="VKO22" s="91"/>
      <c r="VKP22" s="91"/>
      <c r="VKQ22" s="91"/>
      <c r="VKR22" s="91"/>
      <c r="VKS22" s="91"/>
      <c r="VKT22" s="91"/>
      <c r="VKU22" s="91"/>
      <c r="VKV22" s="91"/>
      <c r="VKW22" s="91"/>
      <c r="VKX22" s="91"/>
      <c r="VKY22" s="91"/>
      <c r="VKZ22" s="91"/>
      <c r="VLA22" s="91"/>
      <c r="VLB22" s="91"/>
      <c r="VLC22" s="91"/>
      <c r="VLD22" s="91"/>
      <c r="VLE22" s="91"/>
      <c r="VLF22" s="91"/>
      <c r="VLG22" s="91"/>
      <c r="VLH22" s="91"/>
      <c r="VLI22" s="91"/>
      <c r="VLJ22" s="91"/>
      <c r="VLK22" s="91"/>
      <c r="VLL22" s="91"/>
      <c r="VLM22" s="91"/>
      <c r="VLN22" s="91"/>
      <c r="VLO22" s="91"/>
      <c r="VLP22" s="91"/>
      <c r="VLQ22" s="91"/>
      <c r="VLR22" s="91"/>
      <c r="VLS22" s="91"/>
      <c r="VLT22" s="91"/>
      <c r="VLU22" s="91"/>
      <c r="VLV22" s="91"/>
      <c r="VLW22" s="91"/>
      <c r="VLX22" s="91"/>
      <c r="VLY22" s="91"/>
      <c r="VLZ22" s="91"/>
      <c r="VMA22" s="91"/>
      <c r="VMB22" s="91"/>
      <c r="VMC22" s="91"/>
      <c r="VMD22" s="91"/>
      <c r="VME22" s="91"/>
      <c r="VMF22" s="91"/>
      <c r="VMG22" s="91"/>
      <c r="VMH22" s="91"/>
      <c r="VMI22" s="91"/>
      <c r="VMJ22" s="91"/>
      <c r="VMK22" s="91"/>
      <c r="VML22" s="91"/>
      <c r="VMM22" s="91"/>
      <c r="VMN22" s="91"/>
      <c r="VMO22" s="91"/>
      <c r="VMP22" s="91"/>
      <c r="VMQ22" s="91"/>
      <c r="VMR22" s="91"/>
      <c r="VMS22" s="91"/>
      <c r="VMT22" s="91"/>
      <c r="VMU22" s="91"/>
      <c r="VMV22" s="91"/>
      <c r="VMW22" s="91"/>
      <c r="VMX22" s="91"/>
      <c r="VMY22" s="91"/>
      <c r="VMZ22" s="91"/>
      <c r="VNA22" s="91"/>
      <c r="VNB22" s="91"/>
      <c r="VNC22" s="91"/>
      <c r="VND22" s="91"/>
      <c r="VNE22" s="91"/>
      <c r="VNF22" s="91"/>
      <c r="VNG22" s="91"/>
      <c r="VNH22" s="91"/>
      <c r="VNI22" s="91"/>
      <c r="VNJ22" s="91"/>
      <c r="VNK22" s="91"/>
      <c r="VNL22" s="91"/>
      <c r="VNM22" s="91"/>
      <c r="VNN22" s="91"/>
      <c r="VNO22" s="91"/>
      <c r="VNP22" s="91"/>
      <c r="VNQ22" s="91"/>
      <c r="VNR22" s="91"/>
      <c r="VNS22" s="91"/>
      <c r="VNT22" s="91"/>
      <c r="VNU22" s="91"/>
      <c r="VNV22" s="91"/>
      <c r="VNW22" s="91"/>
      <c r="VNX22" s="91"/>
      <c r="VNY22" s="91"/>
      <c r="VNZ22" s="91"/>
      <c r="VOA22" s="91"/>
      <c r="VOB22" s="91"/>
      <c r="VOC22" s="91"/>
      <c r="VOD22" s="91"/>
      <c r="VOE22" s="91"/>
      <c r="VOF22" s="91"/>
      <c r="VOG22" s="91"/>
      <c r="VOH22" s="91"/>
      <c r="VOI22" s="91"/>
      <c r="VOJ22" s="91"/>
      <c r="VOK22" s="91"/>
      <c r="VOL22" s="91"/>
      <c r="VOM22" s="91"/>
      <c r="VON22" s="91"/>
      <c r="VOO22" s="91"/>
      <c r="VOP22" s="91"/>
      <c r="VOQ22" s="91"/>
      <c r="VOR22" s="91"/>
      <c r="VOS22" s="91"/>
      <c r="VOT22" s="91"/>
      <c r="VOU22" s="91"/>
      <c r="VOV22" s="91"/>
      <c r="VOW22" s="91"/>
      <c r="VOX22" s="91"/>
      <c r="VOY22" s="91"/>
      <c r="VOZ22" s="91"/>
      <c r="VPA22" s="91"/>
      <c r="VPB22" s="91"/>
      <c r="VPC22" s="91"/>
      <c r="VPD22" s="91"/>
      <c r="VPE22" s="91"/>
      <c r="VPF22" s="91"/>
      <c r="VPG22" s="91"/>
      <c r="VPH22" s="91"/>
      <c r="VPI22" s="91"/>
      <c r="VPJ22" s="91"/>
      <c r="VPK22" s="91"/>
      <c r="VPL22" s="91"/>
      <c r="VPM22" s="91"/>
      <c r="VPN22" s="91"/>
      <c r="VPO22" s="91"/>
      <c r="VPP22" s="91"/>
      <c r="VPQ22" s="91"/>
      <c r="VPR22" s="91"/>
      <c r="VPS22" s="91"/>
      <c r="VPT22" s="91"/>
      <c r="VPU22" s="91"/>
      <c r="VPV22" s="91"/>
      <c r="VPW22" s="91"/>
      <c r="VPX22" s="91"/>
      <c r="VPY22" s="91"/>
      <c r="VPZ22" s="91"/>
      <c r="VQA22" s="91"/>
      <c r="VQB22" s="91"/>
      <c r="VQC22" s="91"/>
      <c r="VQD22" s="91"/>
      <c r="VQE22" s="91"/>
      <c r="VQF22" s="91"/>
      <c r="VQG22" s="91"/>
      <c r="VQH22" s="91"/>
      <c r="VQI22" s="91"/>
      <c r="VQJ22" s="91"/>
      <c r="VQK22" s="91"/>
      <c r="VQL22" s="91"/>
      <c r="VQM22" s="91"/>
      <c r="VQN22" s="91"/>
      <c r="VQO22" s="91"/>
      <c r="VQP22" s="91"/>
      <c r="VQQ22" s="91"/>
      <c r="VQR22" s="91"/>
      <c r="VQS22" s="91"/>
      <c r="VQT22" s="91"/>
      <c r="VQU22" s="91"/>
      <c r="VQV22" s="91"/>
      <c r="VQW22" s="91"/>
      <c r="VQX22" s="91"/>
      <c r="VQY22" s="91"/>
      <c r="VQZ22" s="91"/>
      <c r="VRA22" s="91"/>
      <c r="VRB22" s="91"/>
      <c r="VRC22" s="91"/>
      <c r="VRD22" s="91"/>
      <c r="VRE22" s="91"/>
      <c r="VRF22" s="91"/>
      <c r="VRG22" s="91"/>
      <c r="VRH22" s="91"/>
      <c r="VRI22" s="91"/>
      <c r="VRJ22" s="91"/>
      <c r="VRK22" s="91"/>
      <c r="VRL22" s="91"/>
      <c r="VRM22" s="91"/>
      <c r="VRN22" s="91"/>
      <c r="VRO22" s="91"/>
      <c r="VRP22" s="91"/>
      <c r="VRQ22" s="91"/>
      <c r="VRR22" s="91"/>
      <c r="VRS22" s="91"/>
      <c r="VRT22" s="91"/>
      <c r="VRU22" s="91"/>
      <c r="VRV22" s="91"/>
      <c r="VRW22" s="91"/>
      <c r="VRX22" s="91"/>
      <c r="VRY22" s="91"/>
      <c r="VRZ22" s="91"/>
      <c r="VSA22" s="91"/>
      <c r="VSB22" s="91"/>
      <c r="VSC22" s="91"/>
      <c r="VSD22" s="91"/>
      <c r="VSE22" s="91"/>
      <c r="VSF22" s="91"/>
      <c r="VSG22" s="91"/>
      <c r="VSH22" s="91"/>
      <c r="VSI22" s="91"/>
      <c r="VSJ22" s="91"/>
      <c r="VSK22" s="91"/>
      <c r="VSL22" s="91"/>
      <c r="VSM22" s="91"/>
      <c r="VSN22" s="91"/>
      <c r="VSO22" s="91"/>
      <c r="VSP22" s="91"/>
      <c r="VSQ22" s="91"/>
      <c r="VSR22" s="91"/>
      <c r="VSS22" s="91"/>
      <c r="VST22" s="91"/>
      <c r="VSU22" s="91"/>
      <c r="VSV22" s="91"/>
      <c r="VSW22" s="91"/>
      <c r="VSX22" s="91"/>
      <c r="VSY22" s="91"/>
      <c r="VSZ22" s="91"/>
      <c r="VTA22" s="91"/>
      <c r="VTB22" s="91"/>
      <c r="VTC22" s="91"/>
      <c r="VTD22" s="91"/>
      <c r="VTE22" s="91"/>
      <c r="VTF22" s="91"/>
      <c r="VTG22" s="91"/>
      <c r="VTH22" s="91"/>
      <c r="VTI22" s="91"/>
      <c r="VTJ22" s="91"/>
      <c r="VTK22" s="91"/>
      <c r="VTL22" s="91"/>
      <c r="VTM22" s="91"/>
      <c r="VTN22" s="91"/>
      <c r="VTO22" s="91"/>
      <c r="VTP22" s="91"/>
      <c r="VTQ22" s="91"/>
      <c r="VTR22" s="91"/>
      <c r="VTS22" s="91"/>
      <c r="VTT22" s="91"/>
      <c r="VTU22" s="91"/>
      <c r="VTV22" s="91"/>
      <c r="VTW22" s="91"/>
      <c r="VTX22" s="91"/>
      <c r="VTY22" s="91"/>
      <c r="VTZ22" s="91"/>
      <c r="VUA22" s="91"/>
      <c r="VUB22" s="91"/>
      <c r="VUC22" s="91"/>
      <c r="VUD22" s="91"/>
      <c r="VUE22" s="91"/>
      <c r="VUF22" s="91"/>
      <c r="VUG22" s="91"/>
      <c r="VUH22" s="91"/>
      <c r="VUI22" s="91"/>
      <c r="VUJ22" s="91"/>
      <c r="VUK22" s="91"/>
      <c r="VUL22" s="91"/>
      <c r="VUM22" s="91"/>
      <c r="VUN22" s="91"/>
      <c r="VUO22" s="91"/>
      <c r="VUP22" s="91"/>
      <c r="VUQ22" s="91"/>
      <c r="VUR22" s="91"/>
      <c r="VUS22" s="91"/>
      <c r="VUT22" s="91"/>
      <c r="VUU22" s="91"/>
      <c r="VUV22" s="91"/>
      <c r="VUW22" s="91"/>
      <c r="VUX22" s="91"/>
      <c r="VUY22" s="91"/>
      <c r="VUZ22" s="91"/>
      <c r="VVA22" s="91"/>
      <c r="VVB22" s="91"/>
      <c r="VVC22" s="91"/>
      <c r="VVD22" s="91"/>
      <c r="VVE22" s="91"/>
      <c r="VVF22" s="91"/>
      <c r="VVG22" s="91"/>
      <c r="VVH22" s="91"/>
      <c r="VVI22" s="91"/>
      <c r="VVJ22" s="91"/>
      <c r="VVK22" s="91"/>
      <c r="VVL22" s="91"/>
      <c r="VVM22" s="91"/>
      <c r="VVN22" s="91"/>
      <c r="VVO22" s="91"/>
      <c r="VVP22" s="91"/>
      <c r="VVQ22" s="91"/>
      <c r="VVR22" s="91"/>
      <c r="VVS22" s="91"/>
      <c r="VVT22" s="91"/>
      <c r="VVU22" s="91"/>
      <c r="VVV22" s="91"/>
      <c r="VVW22" s="91"/>
      <c r="VVX22" s="91"/>
      <c r="VVY22" s="91"/>
      <c r="VVZ22" s="91"/>
      <c r="VWA22" s="91"/>
      <c r="VWB22" s="91"/>
      <c r="VWC22" s="91"/>
      <c r="VWD22" s="91"/>
      <c r="VWE22" s="91"/>
      <c r="VWF22" s="91"/>
      <c r="VWG22" s="91"/>
      <c r="VWH22" s="91"/>
      <c r="VWI22" s="91"/>
      <c r="VWJ22" s="91"/>
      <c r="VWK22" s="91"/>
      <c r="VWL22" s="91"/>
      <c r="VWM22" s="91"/>
      <c r="VWN22" s="91"/>
      <c r="VWO22" s="91"/>
      <c r="VWP22" s="91"/>
      <c r="VWQ22" s="91"/>
      <c r="VWR22" s="91"/>
      <c r="VWS22" s="91"/>
      <c r="VWT22" s="91"/>
      <c r="VWU22" s="91"/>
      <c r="VWV22" s="91"/>
      <c r="VWW22" s="91"/>
      <c r="VWX22" s="91"/>
      <c r="VWY22" s="91"/>
      <c r="VWZ22" s="91"/>
      <c r="VXA22" s="91"/>
      <c r="VXB22" s="91"/>
      <c r="VXC22" s="91"/>
      <c r="VXD22" s="91"/>
      <c r="VXE22" s="91"/>
      <c r="VXF22" s="91"/>
      <c r="VXG22" s="91"/>
      <c r="VXH22" s="91"/>
      <c r="VXI22" s="91"/>
      <c r="VXJ22" s="91"/>
      <c r="VXK22" s="91"/>
      <c r="VXL22" s="91"/>
      <c r="VXM22" s="91"/>
      <c r="VXN22" s="91"/>
      <c r="VXO22" s="91"/>
      <c r="VXP22" s="91"/>
      <c r="VXQ22" s="91"/>
      <c r="VXR22" s="91"/>
      <c r="VXS22" s="91"/>
      <c r="VXT22" s="91"/>
      <c r="VXU22" s="91"/>
      <c r="VXV22" s="91"/>
      <c r="VXW22" s="91"/>
      <c r="VXX22" s="91"/>
      <c r="VXY22" s="91"/>
      <c r="VXZ22" s="91"/>
      <c r="VYA22" s="91"/>
      <c r="VYB22" s="91"/>
      <c r="VYC22" s="91"/>
      <c r="VYD22" s="91"/>
      <c r="VYE22" s="91"/>
      <c r="VYF22" s="91"/>
      <c r="VYG22" s="91"/>
      <c r="VYH22" s="91"/>
      <c r="VYI22" s="91"/>
      <c r="VYJ22" s="91"/>
      <c r="VYK22" s="91"/>
      <c r="VYL22" s="91"/>
      <c r="VYM22" s="91"/>
      <c r="VYN22" s="91"/>
      <c r="VYO22" s="91"/>
      <c r="VYP22" s="91"/>
      <c r="VYQ22" s="91"/>
      <c r="VYR22" s="91"/>
      <c r="VYS22" s="91"/>
      <c r="VYT22" s="91"/>
      <c r="VYU22" s="91"/>
      <c r="VYV22" s="91"/>
      <c r="VYW22" s="91"/>
      <c r="VYX22" s="91"/>
      <c r="VYY22" s="91"/>
      <c r="VYZ22" s="91"/>
      <c r="VZA22" s="91"/>
      <c r="VZB22" s="91"/>
      <c r="VZC22" s="91"/>
      <c r="VZD22" s="91"/>
      <c r="VZE22" s="91"/>
      <c r="VZF22" s="91"/>
      <c r="VZG22" s="91"/>
      <c r="VZH22" s="91"/>
      <c r="VZI22" s="91"/>
      <c r="VZJ22" s="91"/>
      <c r="VZK22" s="91"/>
      <c r="VZL22" s="91"/>
      <c r="VZM22" s="91"/>
      <c r="VZN22" s="91"/>
      <c r="VZO22" s="91"/>
      <c r="VZP22" s="91"/>
      <c r="VZQ22" s="91"/>
      <c r="VZR22" s="91"/>
      <c r="VZS22" s="91"/>
      <c r="VZT22" s="91"/>
      <c r="VZU22" s="91"/>
      <c r="VZV22" s="91"/>
      <c r="VZW22" s="91"/>
      <c r="VZX22" s="91"/>
      <c r="VZY22" s="91"/>
      <c r="VZZ22" s="91"/>
      <c r="WAA22" s="91"/>
      <c r="WAB22" s="91"/>
      <c r="WAC22" s="91"/>
      <c r="WAD22" s="91"/>
      <c r="WAE22" s="91"/>
      <c r="WAF22" s="91"/>
      <c r="WAG22" s="91"/>
      <c r="WAH22" s="91"/>
      <c r="WAI22" s="91"/>
      <c r="WAJ22" s="91"/>
      <c r="WAK22" s="91"/>
      <c r="WAL22" s="91"/>
      <c r="WAM22" s="91"/>
      <c r="WAN22" s="91"/>
      <c r="WAO22" s="91"/>
      <c r="WAP22" s="91"/>
      <c r="WAQ22" s="91"/>
      <c r="WAR22" s="91"/>
      <c r="WAS22" s="91"/>
      <c r="WAT22" s="91"/>
      <c r="WAU22" s="91"/>
      <c r="WAV22" s="91"/>
      <c r="WAW22" s="91"/>
      <c r="WAX22" s="91"/>
      <c r="WAY22" s="91"/>
      <c r="WAZ22" s="91"/>
      <c r="WBA22" s="91"/>
      <c r="WBB22" s="91"/>
      <c r="WBC22" s="91"/>
      <c r="WBD22" s="91"/>
      <c r="WBE22" s="91"/>
      <c r="WBF22" s="91"/>
      <c r="WBG22" s="91"/>
      <c r="WBH22" s="91"/>
      <c r="WBI22" s="91"/>
      <c r="WBJ22" s="91"/>
      <c r="WBK22" s="91"/>
      <c r="WBL22" s="91"/>
      <c r="WBM22" s="91"/>
      <c r="WBN22" s="91"/>
      <c r="WBO22" s="91"/>
      <c r="WBP22" s="91"/>
      <c r="WBQ22" s="91"/>
      <c r="WBR22" s="91"/>
      <c r="WBS22" s="91"/>
      <c r="WBT22" s="91"/>
      <c r="WBU22" s="91"/>
      <c r="WBV22" s="91"/>
      <c r="WBW22" s="91"/>
      <c r="WBX22" s="91"/>
      <c r="WBY22" s="91"/>
      <c r="WBZ22" s="91"/>
      <c r="WCA22" s="91"/>
      <c r="WCB22" s="91"/>
      <c r="WCC22" s="91"/>
      <c r="WCD22" s="91"/>
      <c r="WCE22" s="91"/>
      <c r="WCF22" s="91"/>
      <c r="WCG22" s="91"/>
      <c r="WCH22" s="91"/>
      <c r="WCI22" s="91"/>
      <c r="WCJ22" s="91"/>
      <c r="WCK22" s="91"/>
      <c r="WCL22" s="91"/>
      <c r="WCM22" s="91"/>
      <c r="WCN22" s="91"/>
      <c r="WCO22" s="91"/>
      <c r="WCP22" s="91"/>
      <c r="WCQ22" s="91"/>
      <c r="WCR22" s="91"/>
      <c r="WCS22" s="91"/>
      <c r="WCT22" s="91"/>
      <c r="WCU22" s="91"/>
      <c r="WCV22" s="91"/>
      <c r="WCW22" s="91"/>
      <c r="WCX22" s="91"/>
      <c r="WCY22" s="91"/>
      <c r="WCZ22" s="91"/>
      <c r="WDA22" s="91"/>
      <c r="WDB22" s="91"/>
      <c r="WDC22" s="91"/>
      <c r="WDD22" s="91"/>
      <c r="WDE22" s="91"/>
      <c r="WDF22" s="91"/>
      <c r="WDG22" s="91"/>
      <c r="WDH22" s="91"/>
      <c r="WDI22" s="91"/>
      <c r="WDJ22" s="91"/>
      <c r="WDK22" s="91"/>
      <c r="WDL22" s="91"/>
      <c r="WDM22" s="91"/>
      <c r="WDN22" s="91"/>
      <c r="WDO22" s="91"/>
      <c r="WDP22" s="91"/>
      <c r="WDQ22" s="91"/>
      <c r="WDR22" s="91"/>
      <c r="WDS22" s="91"/>
      <c r="WDT22" s="91"/>
      <c r="WDU22" s="91"/>
      <c r="WDV22" s="91"/>
      <c r="WDW22" s="91"/>
      <c r="WDX22" s="91"/>
      <c r="WDY22" s="91"/>
      <c r="WDZ22" s="91"/>
      <c r="WEA22" s="91"/>
      <c r="WEB22" s="91"/>
      <c r="WEC22" s="91"/>
      <c r="WED22" s="91"/>
      <c r="WEE22" s="91"/>
      <c r="WEF22" s="91"/>
      <c r="WEG22" s="91"/>
      <c r="WEH22" s="91"/>
      <c r="WEI22" s="91"/>
      <c r="WEJ22" s="91"/>
      <c r="WEK22" s="91"/>
      <c r="WEL22" s="91"/>
      <c r="WEM22" s="91"/>
      <c r="WEN22" s="91"/>
      <c r="WEO22" s="91"/>
      <c r="WEP22" s="91"/>
      <c r="WEQ22" s="91"/>
      <c r="WER22" s="91"/>
      <c r="WES22" s="91"/>
      <c r="WET22" s="91"/>
      <c r="WEU22" s="91"/>
      <c r="WEV22" s="91"/>
      <c r="WEW22" s="91"/>
      <c r="WEX22" s="91"/>
      <c r="WEY22" s="91"/>
      <c r="WEZ22" s="91"/>
      <c r="WFA22" s="91"/>
      <c r="WFB22" s="91"/>
      <c r="WFC22" s="91"/>
      <c r="WFD22" s="91"/>
      <c r="WFE22" s="91"/>
      <c r="WFF22" s="91"/>
      <c r="WFG22" s="91"/>
      <c r="WFH22" s="91"/>
      <c r="WFI22" s="91"/>
      <c r="WFJ22" s="91"/>
      <c r="WFK22" s="91"/>
      <c r="WFL22" s="91"/>
      <c r="WFM22" s="91"/>
      <c r="WFN22" s="91"/>
      <c r="WFO22" s="91"/>
      <c r="WFP22" s="91"/>
      <c r="WFQ22" s="91"/>
      <c r="WFR22" s="91"/>
      <c r="WFS22" s="91"/>
      <c r="WFT22" s="91"/>
      <c r="WFU22" s="91"/>
      <c r="WFV22" s="91"/>
      <c r="WFW22" s="91"/>
      <c r="WFX22" s="91"/>
      <c r="WFY22" s="91"/>
      <c r="WFZ22" s="91"/>
      <c r="WGA22" s="91"/>
      <c r="WGB22" s="91"/>
      <c r="WGC22" s="91"/>
      <c r="WGD22" s="91"/>
      <c r="WGE22" s="91"/>
      <c r="WGF22" s="91"/>
      <c r="WGG22" s="91"/>
      <c r="WGH22" s="91"/>
      <c r="WGI22" s="91"/>
      <c r="WGJ22" s="91"/>
      <c r="WGK22" s="91"/>
      <c r="WGL22" s="91"/>
      <c r="WGM22" s="91"/>
      <c r="WGN22" s="91"/>
      <c r="WGO22" s="91"/>
      <c r="WGP22" s="91"/>
      <c r="WGQ22" s="91"/>
      <c r="WGR22" s="91"/>
      <c r="WGS22" s="91"/>
      <c r="WGT22" s="91"/>
      <c r="WGU22" s="91"/>
      <c r="WGV22" s="91"/>
      <c r="WGW22" s="91"/>
      <c r="WGX22" s="91"/>
      <c r="WGY22" s="91"/>
      <c r="WGZ22" s="91"/>
      <c r="WHA22" s="91"/>
      <c r="WHB22" s="91"/>
      <c r="WHC22" s="91"/>
      <c r="WHD22" s="91"/>
      <c r="WHE22" s="91"/>
      <c r="WHF22" s="91"/>
      <c r="WHG22" s="91"/>
      <c r="WHH22" s="91"/>
      <c r="WHI22" s="91"/>
      <c r="WHJ22" s="91"/>
      <c r="WHK22" s="91"/>
      <c r="WHL22" s="91"/>
      <c r="WHM22" s="91"/>
      <c r="WHN22" s="91"/>
      <c r="WHO22" s="91"/>
      <c r="WHP22" s="91"/>
      <c r="WHQ22" s="91"/>
      <c r="WHR22" s="91"/>
      <c r="WHS22" s="91"/>
      <c r="WHT22" s="91"/>
      <c r="WHU22" s="91"/>
      <c r="WHV22" s="91"/>
      <c r="WHW22" s="91"/>
      <c r="WHX22" s="91"/>
      <c r="WHY22" s="91"/>
      <c r="WHZ22" s="91"/>
      <c r="WIA22" s="91"/>
      <c r="WIB22" s="91"/>
      <c r="WIC22" s="91"/>
      <c r="WID22" s="91"/>
      <c r="WIE22" s="91"/>
      <c r="WIF22" s="91"/>
      <c r="WIG22" s="91"/>
      <c r="WIH22" s="91"/>
      <c r="WII22" s="91"/>
      <c r="WIJ22" s="91"/>
      <c r="WIK22" s="91"/>
      <c r="WIL22" s="91"/>
      <c r="WIM22" s="91"/>
      <c r="WIN22" s="91"/>
      <c r="WIO22" s="91"/>
      <c r="WIP22" s="91"/>
      <c r="WIQ22" s="91"/>
      <c r="WIR22" s="91"/>
      <c r="WIS22" s="91"/>
      <c r="WIT22" s="91"/>
      <c r="WIU22" s="91"/>
      <c r="WIV22" s="91"/>
      <c r="WIW22" s="91"/>
      <c r="WIX22" s="91"/>
      <c r="WIY22" s="91"/>
      <c r="WIZ22" s="91"/>
      <c r="WJA22" s="91"/>
      <c r="WJB22" s="91"/>
      <c r="WJC22" s="91"/>
      <c r="WJD22" s="91"/>
      <c r="WJE22" s="91"/>
      <c r="WJF22" s="91"/>
      <c r="WJG22" s="91"/>
      <c r="WJH22" s="91"/>
      <c r="WJI22" s="91"/>
      <c r="WJJ22" s="91"/>
      <c r="WJK22" s="91"/>
      <c r="WJL22" s="91"/>
      <c r="WJM22" s="91"/>
      <c r="WJN22" s="91"/>
      <c r="WJO22" s="91"/>
      <c r="WJP22" s="91"/>
      <c r="WJQ22" s="91"/>
      <c r="WJR22" s="91"/>
      <c r="WJS22" s="91"/>
      <c r="WJT22" s="91"/>
      <c r="WJU22" s="91"/>
      <c r="WJV22" s="91"/>
      <c r="WJW22" s="91"/>
      <c r="WJX22" s="91"/>
      <c r="WJY22" s="91"/>
      <c r="WJZ22" s="91"/>
      <c r="WKA22" s="91"/>
      <c r="WKB22" s="91"/>
      <c r="WKC22" s="91"/>
      <c r="WKD22" s="91"/>
      <c r="WKE22" s="91"/>
      <c r="WKF22" s="91"/>
      <c r="WKG22" s="91"/>
      <c r="WKH22" s="91"/>
      <c r="WKI22" s="91"/>
      <c r="WKJ22" s="91"/>
      <c r="WKK22" s="91"/>
      <c r="WKL22" s="91"/>
      <c r="WKM22" s="91"/>
      <c r="WKN22" s="91"/>
      <c r="WKO22" s="91"/>
      <c r="WKP22" s="91"/>
      <c r="WKQ22" s="91"/>
      <c r="WKR22" s="91"/>
      <c r="WKS22" s="91"/>
      <c r="WKT22" s="91"/>
      <c r="WKU22" s="91"/>
      <c r="WKV22" s="91"/>
      <c r="WKW22" s="91"/>
      <c r="WKX22" s="91"/>
      <c r="WKY22" s="91"/>
      <c r="WKZ22" s="91"/>
      <c r="WLA22" s="91"/>
      <c r="WLB22" s="91"/>
      <c r="WLC22" s="91"/>
      <c r="WLD22" s="91"/>
      <c r="WLE22" s="91"/>
      <c r="WLF22" s="91"/>
      <c r="WLG22" s="91"/>
      <c r="WLH22" s="91"/>
      <c r="WLI22" s="91"/>
      <c r="WLJ22" s="91"/>
      <c r="WLK22" s="91"/>
      <c r="WLL22" s="91"/>
      <c r="WLM22" s="91"/>
      <c r="WLN22" s="91"/>
      <c r="WLO22" s="91"/>
      <c r="WLP22" s="91"/>
      <c r="WLQ22" s="91"/>
      <c r="WLR22" s="91"/>
      <c r="WLS22" s="91"/>
      <c r="WLT22" s="91"/>
      <c r="WLU22" s="91"/>
      <c r="WLV22" s="91"/>
      <c r="WLW22" s="91"/>
      <c r="WLX22" s="91"/>
      <c r="WLY22" s="91"/>
      <c r="WLZ22" s="91"/>
      <c r="WMA22" s="91"/>
      <c r="WMB22" s="91"/>
      <c r="WMC22" s="91"/>
      <c r="WMD22" s="91"/>
      <c r="WME22" s="91"/>
      <c r="WMF22" s="91"/>
      <c r="WMG22" s="91"/>
      <c r="WMH22" s="91"/>
      <c r="WMI22" s="91"/>
      <c r="WMJ22" s="91"/>
      <c r="WMK22" s="91"/>
      <c r="WML22" s="91"/>
      <c r="WMM22" s="91"/>
      <c r="WMN22" s="91"/>
      <c r="WMO22" s="91"/>
      <c r="WMP22" s="91"/>
      <c r="WMQ22" s="91"/>
      <c r="WMR22" s="91"/>
      <c r="WMS22" s="91"/>
      <c r="WMT22" s="91"/>
      <c r="WMU22" s="91"/>
      <c r="WMV22" s="91"/>
      <c r="WMW22" s="91"/>
      <c r="WMX22" s="91"/>
      <c r="WMY22" s="91"/>
      <c r="WMZ22" s="91"/>
      <c r="WNA22" s="91"/>
      <c r="WNB22" s="91"/>
      <c r="WNC22" s="91"/>
      <c r="WND22" s="91"/>
      <c r="WNE22" s="91"/>
      <c r="WNF22" s="91"/>
      <c r="WNG22" s="91"/>
      <c r="WNH22" s="91"/>
      <c r="WNI22" s="91"/>
      <c r="WNJ22" s="91"/>
      <c r="WNK22" s="91"/>
      <c r="WNL22" s="91"/>
      <c r="WNM22" s="91"/>
      <c r="WNN22" s="91"/>
      <c r="WNO22" s="91"/>
      <c r="WNP22" s="91"/>
      <c r="WNQ22" s="91"/>
      <c r="WNR22" s="91"/>
      <c r="WNS22" s="91"/>
      <c r="WNT22" s="91"/>
      <c r="WNU22" s="91"/>
      <c r="WNV22" s="91"/>
      <c r="WNW22" s="91"/>
      <c r="WNX22" s="91"/>
      <c r="WNY22" s="91"/>
      <c r="WNZ22" s="91"/>
      <c r="WOA22" s="91"/>
      <c r="WOB22" s="91"/>
      <c r="WOC22" s="91"/>
      <c r="WOD22" s="91"/>
      <c r="WOE22" s="91"/>
      <c r="WOF22" s="91"/>
      <c r="WOG22" s="91"/>
      <c r="WOH22" s="91"/>
      <c r="WOI22" s="91"/>
      <c r="WOJ22" s="91"/>
      <c r="WOK22" s="91"/>
      <c r="WOL22" s="91"/>
      <c r="WOM22" s="91"/>
      <c r="WON22" s="91"/>
      <c r="WOO22" s="91"/>
      <c r="WOP22" s="91"/>
      <c r="WOQ22" s="91"/>
      <c r="WOR22" s="91"/>
      <c r="WOS22" s="91"/>
      <c r="WOT22" s="91"/>
      <c r="WOU22" s="91"/>
      <c r="WOV22" s="91"/>
      <c r="WOW22" s="91"/>
      <c r="WOX22" s="91"/>
      <c r="WOY22" s="91"/>
      <c r="WOZ22" s="91"/>
      <c r="WPA22" s="91"/>
      <c r="WPB22" s="91"/>
      <c r="WPC22" s="91"/>
      <c r="WPD22" s="91"/>
      <c r="WPE22" s="91"/>
      <c r="WPF22" s="91"/>
      <c r="WPG22" s="91"/>
      <c r="WPH22" s="91"/>
      <c r="WPI22" s="91"/>
      <c r="WPJ22" s="91"/>
      <c r="WPK22" s="91"/>
      <c r="WPL22" s="91"/>
      <c r="WPM22" s="91"/>
      <c r="WPN22" s="91"/>
      <c r="WPO22" s="91"/>
      <c r="WPP22" s="91"/>
      <c r="WPQ22" s="91"/>
      <c r="WPR22" s="91"/>
      <c r="WPS22" s="91"/>
      <c r="WPT22" s="91"/>
      <c r="WPU22" s="91"/>
      <c r="WPV22" s="91"/>
      <c r="WPW22" s="91"/>
      <c r="WPX22" s="91"/>
      <c r="WPY22" s="91"/>
      <c r="WPZ22" s="91"/>
      <c r="WQA22" s="91"/>
      <c r="WQB22" s="91"/>
      <c r="WQC22" s="91"/>
      <c r="WQD22" s="91"/>
      <c r="WQE22" s="91"/>
      <c r="WQF22" s="91"/>
      <c r="WQG22" s="91"/>
      <c r="WQH22" s="91"/>
      <c r="WQI22" s="91"/>
      <c r="WQJ22" s="91"/>
      <c r="WQK22" s="91"/>
      <c r="WQL22" s="91"/>
      <c r="WQM22" s="91"/>
      <c r="WQN22" s="91"/>
      <c r="WQO22" s="91"/>
      <c r="WQP22" s="91"/>
      <c r="WQQ22" s="91"/>
      <c r="WQR22" s="91"/>
      <c r="WQS22" s="91"/>
      <c r="WQT22" s="91"/>
      <c r="WQU22" s="91"/>
      <c r="WQV22" s="91"/>
      <c r="WQW22" s="91"/>
      <c r="WQX22" s="91"/>
      <c r="WQY22" s="91"/>
      <c r="WQZ22" s="91"/>
      <c r="WRA22" s="91"/>
      <c r="WRB22" s="91"/>
      <c r="WRC22" s="91"/>
      <c r="WRD22" s="91"/>
      <c r="WRE22" s="91"/>
      <c r="WRF22" s="91"/>
      <c r="WRG22" s="91"/>
      <c r="WRH22" s="91"/>
      <c r="WRI22" s="91"/>
      <c r="WRJ22" s="91"/>
      <c r="WRK22" s="91"/>
      <c r="WRL22" s="91"/>
      <c r="WRM22" s="91"/>
      <c r="WRN22" s="91"/>
      <c r="WRO22" s="91"/>
      <c r="WRP22" s="91"/>
      <c r="WRQ22" s="91"/>
      <c r="WRR22" s="91"/>
      <c r="WRS22" s="91"/>
      <c r="WRT22" s="91"/>
      <c r="WRU22" s="91"/>
      <c r="WRV22" s="91"/>
      <c r="WRW22" s="91"/>
      <c r="WRX22" s="91"/>
      <c r="WRY22" s="91"/>
      <c r="WRZ22" s="91"/>
      <c r="WSA22" s="91"/>
      <c r="WSB22" s="91"/>
      <c r="WSC22" s="91"/>
      <c r="WSD22" s="91"/>
      <c r="WSE22" s="91"/>
      <c r="WSF22" s="91"/>
      <c r="WSG22" s="91"/>
      <c r="WSH22" s="91"/>
      <c r="WSI22" s="91"/>
      <c r="WSJ22" s="91"/>
      <c r="WSK22" s="91"/>
      <c r="WSL22" s="91"/>
      <c r="WSM22" s="91"/>
      <c r="WSN22" s="91"/>
      <c r="WSO22" s="91"/>
      <c r="WSP22" s="91"/>
      <c r="WSQ22" s="91"/>
      <c r="WSR22" s="91"/>
      <c r="WSS22" s="91"/>
      <c r="WST22" s="91"/>
      <c r="WSU22" s="91"/>
      <c r="WSV22" s="91"/>
      <c r="WSW22" s="91"/>
      <c r="WSX22" s="91"/>
      <c r="WSY22" s="91"/>
      <c r="WSZ22" s="91"/>
      <c r="WTA22" s="91"/>
      <c r="WTB22" s="91"/>
      <c r="WTC22" s="91"/>
      <c r="WTD22" s="91"/>
      <c r="WTE22" s="91"/>
      <c r="WTF22" s="91"/>
      <c r="WTG22" s="91"/>
      <c r="WTH22" s="91"/>
      <c r="WTI22" s="91"/>
      <c r="WTJ22" s="91"/>
      <c r="WTK22" s="91"/>
      <c r="WTL22" s="91"/>
      <c r="WTM22" s="91"/>
      <c r="WTN22" s="91"/>
      <c r="WTO22" s="91"/>
      <c r="WTP22" s="91"/>
      <c r="WTQ22" s="91"/>
      <c r="WTR22" s="91"/>
      <c r="WTS22" s="91"/>
      <c r="WTT22" s="91"/>
      <c r="WTU22" s="91"/>
      <c r="WTV22" s="91"/>
      <c r="WTW22" s="91"/>
      <c r="WTX22" s="91"/>
      <c r="WTY22" s="91"/>
      <c r="WTZ22" s="91"/>
      <c r="WUA22" s="91"/>
      <c r="WUB22" s="91"/>
      <c r="WUC22" s="91"/>
      <c r="WUD22" s="91"/>
      <c r="WUE22" s="91"/>
      <c r="WUF22" s="91"/>
      <c r="WUG22" s="91"/>
      <c r="WUH22" s="91"/>
      <c r="WUI22" s="91"/>
      <c r="WUJ22" s="91"/>
      <c r="WUK22" s="91"/>
      <c r="WUL22" s="91"/>
      <c r="WUM22" s="91"/>
      <c r="WUN22" s="91"/>
      <c r="WUO22" s="91"/>
      <c r="WUP22" s="91"/>
      <c r="WUQ22" s="91"/>
      <c r="WUR22" s="91"/>
      <c r="WUS22" s="91"/>
      <c r="WUT22" s="91"/>
      <c r="WUU22" s="91"/>
      <c r="WUV22" s="91"/>
      <c r="WUW22" s="91"/>
      <c r="WUX22" s="91"/>
      <c r="WUY22" s="91"/>
      <c r="WUZ22" s="91"/>
      <c r="WVA22" s="91"/>
      <c r="WVB22" s="91"/>
      <c r="WVC22" s="91"/>
      <c r="WVD22" s="91"/>
      <c r="WVE22" s="91"/>
      <c r="WVF22" s="91"/>
      <c r="WVG22" s="91"/>
      <c r="WVH22" s="91"/>
      <c r="WVI22" s="91"/>
      <c r="WVJ22" s="91"/>
      <c r="WVK22" s="91"/>
      <c r="WVL22" s="91"/>
      <c r="WVM22" s="91"/>
      <c r="WVN22" s="91"/>
      <c r="WVO22" s="91"/>
      <c r="WVP22" s="91"/>
      <c r="WVQ22" s="91"/>
      <c r="WVR22" s="91"/>
      <c r="WVS22" s="91"/>
      <c r="WVT22" s="91"/>
      <c r="WVU22" s="91"/>
      <c r="WVV22" s="91"/>
      <c r="WVW22" s="91"/>
      <c r="WVX22" s="91"/>
      <c r="WVY22" s="91"/>
      <c r="WVZ22" s="91"/>
      <c r="WWA22" s="91"/>
      <c r="WWB22" s="91"/>
      <c r="WWC22" s="91"/>
      <c r="WWD22" s="91"/>
      <c r="WWE22" s="91"/>
      <c r="WWF22" s="91"/>
      <c r="WWG22" s="91"/>
      <c r="WWH22" s="91"/>
      <c r="WWI22" s="91"/>
      <c r="WWJ22" s="91"/>
      <c r="WWK22" s="91"/>
      <c r="WWL22" s="91"/>
      <c r="WWM22" s="91"/>
      <c r="WWN22" s="91"/>
      <c r="WWO22" s="91"/>
      <c r="WWP22" s="91"/>
      <c r="WWQ22" s="91"/>
      <c r="WWR22" s="91"/>
      <c r="WWS22" s="91"/>
      <c r="WWT22" s="91"/>
      <c r="WWU22" s="91"/>
      <c r="WWV22" s="91"/>
      <c r="WWW22" s="91"/>
      <c r="WWX22" s="91"/>
      <c r="WWY22" s="91"/>
      <c r="WWZ22" s="91"/>
      <c r="WXA22" s="91"/>
      <c r="WXB22" s="91"/>
      <c r="WXC22" s="91"/>
      <c r="WXD22" s="91"/>
      <c r="WXE22" s="91"/>
      <c r="WXF22" s="91"/>
      <c r="WXG22" s="91"/>
      <c r="WXH22" s="91"/>
      <c r="WXI22" s="91"/>
      <c r="WXJ22" s="91"/>
      <c r="WXK22" s="91"/>
      <c r="WXL22" s="91"/>
      <c r="WXM22" s="91"/>
      <c r="WXN22" s="91"/>
      <c r="WXO22" s="91"/>
      <c r="WXP22" s="91"/>
      <c r="WXQ22" s="91"/>
      <c r="WXR22" s="91"/>
      <c r="WXS22" s="91"/>
      <c r="WXT22" s="91"/>
      <c r="WXU22" s="91"/>
      <c r="WXV22" s="91"/>
      <c r="WXW22" s="91"/>
      <c r="WXX22" s="91"/>
      <c r="WXY22" s="91"/>
      <c r="WXZ22" s="91"/>
      <c r="WYA22" s="91"/>
      <c r="WYB22" s="91"/>
      <c r="WYC22" s="91"/>
      <c r="WYD22" s="91"/>
      <c r="WYE22" s="91"/>
      <c r="WYF22" s="91"/>
      <c r="WYG22" s="91"/>
      <c r="WYH22" s="91"/>
      <c r="WYI22" s="91"/>
      <c r="WYJ22" s="91"/>
      <c r="WYK22" s="91"/>
      <c r="WYL22" s="91"/>
      <c r="WYM22" s="91"/>
      <c r="WYN22" s="91"/>
      <c r="WYO22" s="91"/>
      <c r="WYP22" s="91"/>
      <c r="WYQ22" s="91"/>
      <c r="WYR22" s="91"/>
      <c r="WYS22" s="91"/>
      <c r="WYT22" s="91"/>
      <c r="WYU22" s="91"/>
      <c r="WYV22" s="91"/>
      <c r="WYW22" s="91"/>
      <c r="WYX22" s="91"/>
      <c r="WYY22" s="91"/>
      <c r="WYZ22" s="91"/>
      <c r="WZA22" s="91"/>
      <c r="WZB22" s="91"/>
      <c r="WZC22" s="91"/>
      <c r="WZD22" s="91"/>
      <c r="WZE22" s="91"/>
      <c r="WZF22" s="91"/>
      <c r="WZG22" s="91"/>
      <c r="WZH22" s="91"/>
      <c r="WZI22" s="91"/>
      <c r="WZJ22" s="91"/>
      <c r="WZK22" s="91"/>
      <c r="WZL22" s="91"/>
      <c r="WZM22" s="91"/>
      <c r="WZN22" s="91"/>
      <c r="WZO22" s="91"/>
      <c r="WZP22" s="91"/>
      <c r="WZQ22" s="91"/>
      <c r="WZR22" s="91"/>
      <c r="WZS22" s="91"/>
      <c r="WZT22" s="91"/>
      <c r="WZU22" s="91"/>
      <c r="WZV22" s="91"/>
      <c r="WZW22" s="91"/>
      <c r="WZX22" s="91"/>
      <c r="WZY22" s="91"/>
      <c r="WZZ22" s="91"/>
      <c r="XAA22" s="91"/>
      <c r="XAB22" s="91"/>
      <c r="XAC22" s="91"/>
      <c r="XAD22" s="91"/>
      <c r="XAE22" s="91"/>
      <c r="XAF22" s="91"/>
      <c r="XAG22" s="91"/>
      <c r="XAH22" s="91"/>
      <c r="XAI22" s="91"/>
      <c r="XAJ22" s="91"/>
      <c r="XAK22" s="91"/>
      <c r="XAL22" s="91"/>
      <c r="XAM22" s="91"/>
      <c r="XAN22" s="91"/>
      <c r="XAO22" s="91"/>
      <c r="XAP22" s="91"/>
      <c r="XAQ22" s="91"/>
      <c r="XAR22" s="91"/>
      <c r="XAS22" s="91"/>
      <c r="XAT22" s="91"/>
      <c r="XAU22" s="91"/>
      <c r="XAV22" s="91"/>
      <c r="XAW22" s="91"/>
      <c r="XAX22" s="91"/>
      <c r="XAY22" s="91"/>
      <c r="XAZ22" s="91"/>
      <c r="XBA22" s="91"/>
      <c r="XBB22" s="91"/>
      <c r="XBC22" s="91"/>
      <c r="XBD22" s="91"/>
      <c r="XBE22" s="91"/>
      <c r="XBF22" s="91"/>
      <c r="XBG22" s="91"/>
      <c r="XBH22" s="91"/>
      <c r="XBI22" s="91"/>
      <c r="XBJ22" s="91"/>
      <c r="XBK22" s="91"/>
      <c r="XBL22" s="91"/>
      <c r="XBM22" s="91"/>
      <c r="XBN22" s="91"/>
      <c r="XBO22" s="91"/>
      <c r="XBP22" s="91"/>
      <c r="XBQ22" s="91"/>
      <c r="XBR22" s="91"/>
      <c r="XBS22" s="91"/>
      <c r="XBT22" s="91"/>
      <c r="XBU22" s="91"/>
      <c r="XBV22" s="91"/>
      <c r="XBW22" s="91"/>
      <c r="XBX22" s="91"/>
      <c r="XBY22" s="91"/>
      <c r="XBZ22" s="91"/>
      <c r="XCA22" s="91"/>
      <c r="XCB22" s="91"/>
      <c r="XCC22" s="91"/>
      <c r="XCD22" s="91"/>
      <c r="XCE22" s="91"/>
      <c r="XCF22" s="91"/>
      <c r="XCG22" s="91"/>
      <c r="XCH22" s="91"/>
      <c r="XCI22" s="91"/>
      <c r="XCJ22" s="91"/>
      <c r="XCK22" s="91"/>
      <c r="XCL22" s="91"/>
      <c r="XCM22" s="91"/>
      <c r="XCN22" s="91"/>
      <c r="XCO22" s="91"/>
      <c r="XCP22" s="91"/>
      <c r="XCQ22" s="91"/>
      <c r="XCR22" s="91"/>
      <c r="XCS22" s="91"/>
      <c r="XCT22" s="91"/>
      <c r="XCU22" s="91"/>
      <c r="XCV22" s="91"/>
      <c r="XCW22" s="91"/>
      <c r="XCX22" s="91"/>
      <c r="XCY22" s="91"/>
      <c r="XCZ22" s="91"/>
      <c r="XDA22" s="91"/>
      <c r="XDB22" s="91"/>
      <c r="XDC22" s="91"/>
      <c r="XDD22" s="91"/>
      <c r="XDE22" s="91"/>
      <c r="XDF22" s="91"/>
      <c r="XDG22" s="91"/>
      <c r="XDH22" s="91"/>
      <c r="XDI22" s="91"/>
      <c r="XDJ22" s="91"/>
      <c r="XDK22" s="91"/>
      <c r="XDL22" s="91"/>
      <c r="XDM22" s="91"/>
      <c r="XDN22" s="91"/>
      <c r="XDO22" s="91"/>
      <c r="XDP22" s="91"/>
      <c r="XDQ22" s="91"/>
      <c r="XDR22" s="91"/>
      <c r="XDS22" s="91"/>
      <c r="XDT22" s="91"/>
      <c r="XDU22" s="91"/>
      <c r="XDV22" s="91"/>
      <c r="XDW22" s="91"/>
      <c r="XDX22" s="91"/>
      <c r="XDY22" s="91"/>
      <c r="XDZ22" s="91"/>
      <c r="XEA22" s="91"/>
      <c r="XEB22" s="91"/>
      <c r="XEC22" s="91"/>
      <c r="XED22" s="91"/>
      <c r="XEE22" s="91"/>
      <c r="XEF22" s="91"/>
      <c r="XEG22" s="91"/>
      <c r="XEH22" s="91"/>
      <c r="XEI22" s="91"/>
      <c r="XEJ22" s="91"/>
      <c r="XEK22" s="91"/>
      <c r="XEL22" s="91"/>
      <c r="XEM22" s="91"/>
      <c r="XEN22" s="91"/>
      <c r="XEO22" s="91"/>
      <c r="XEP22" s="91"/>
      <c r="XEQ22" s="91"/>
      <c r="XER22" s="91"/>
      <c r="XES22" s="91"/>
      <c r="XET22" s="91"/>
      <c r="XEU22" s="91"/>
      <c r="XEV22" s="91"/>
    </row>
    <row r="23" spans="1:16376" s="141" customFormat="1" ht="16.5" customHeight="1" x14ac:dyDescent="0.25">
      <c r="A23" s="90"/>
      <c r="B23" s="92"/>
      <c r="C23" s="252" t="s">
        <v>9460</v>
      </c>
      <c r="D23" s="92" t="s">
        <v>9464</v>
      </c>
      <c r="E23" s="92"/>
      <c r="F23" s="92"/>
      <c r="G23" s="95"/>
      <c r="H23" s="645"/>
      <c r="I23" s="647"/>
      <c r="J23" s="647"/>
      <c r="K23" s="647"/>
      <c r="L23" s="90"/>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c r="IU23" s="91"/>
      <c r="IV23" s="91"/>
      <c r="IW23" s="91"/>
      <c r="IX23" s="91"/>
      <c r="IY23" s="91"/>
      <c r="IZ23" s="91"/>
      <c r="JA23" s="91"/>
      <c r="JB23" s="91"/>
      <c r="JC23" s="91"/>
      <c r="JD23" s="91"/>
      <c r="JE23" s="91"/>
      <c r="JF23" s="91"/>
      <c r="JG23" s="91"/>
      <c r="JH23" s="91"/>
      <c r="JI23" s="91"/>
      <c r="JJ23" s="91"/>
      <c r="JK23" s="91"/>
      <c r="JL23" s="91"/>
      <c r="JM23" s="91"/>
      <c r="JN23" s="91"/>
      <c r="JO23" s="91"/>
      <c r="JP23" s="91"/>
      <c r="JQ23" s="91"/>
      <c r="JR23" s="91"/>
      <c r="JS23" s="91"/>
      <c r="JT23" s="91"/>
      <c r="JU23" s="91"/>
      <c r="JV23" s="91"/>
      <c r="JW23" s="91"/>
      <c r="JX23" s="91"/>
      <c r="JY23" s="91"/>
      <c r="JZ23" s="91"/>
      <c r="KA23" s="91"/>
      <c r="KB23" s="91"/>
      <c r="KC23" s="91"/>
      <c r="KD23" s="91"/>
      <c r="KE23" s="91"/>
      <c r="KF23" s="91"/>
      <c r="KG23" s="91"/>
      <c r="KH23" s="91"/>
      <c r="KI23" s="91"/>
      <c r="KJ23" s="91"/>
      <c r="KK23" s="91"/>
      <c r="KL23" s="91"/>
      <c r="KM23" s="91"/>
      <c r="KN23" s="91"/>
      <c r="KO23" s="91"/>
      <c r="KP23" s="91"/>
      <c r="KQ23" s="91"/>
      <c r="KR23" s="91"/>
      <c r="KS23" s="91"/>
      <c r="KT23" s="91"/>
      <c r="KU23" s="91"/>
      <c r="KV23" s="91"/>
      <c r="KW23" s="91"/>
      <c r="KX23" s="91"/>
      <c r="KY23" s="91"/>
      <c r="KZ23" s="91"/>
      <c r="LA23" s="91"/>
      <c r="LB23" s="91"/>
      <c r="LC23" s="91"/>
      <c r="LD23" s="91"/>
      <c r="LE23" s="91"/>
      <c r="LF23" s="91"/>
      <c r="LG23" s="91"/>
      <c r="LH23" s="91"/>
      <c r="LI23" s="91"/>
      <c r="LJ23" s="91"/>
      <c r="LK23" s="91"/>
      <c r="LL23" s="91"/>
      <c r="LM23" s="91"/>
      <c r="LN23" s="91"/>
      <c r="LO23" s="91"/>
      <c r="LP23" s="91"/>
      <c r="LQ23" s="91"/>
      <c r="LR23" s="91"/>
      <c r="LS23" s="91"/>
      <c r="LT23" s="91"/>
      <c r="LU23" s="91"/>
      <c r="LV23" s="91"/>
      <c r="LW23" s="91"/>
      <c r="LX23" s="91"/>
      <c r="LY23" s="91"/>
      <c r="LZ23" s="91"/>
      <c r="MA23" s="91"/>
      <c r="MB23" s="91"/>
      <c r="MC23" s="91"/>
      <c r="MD23" s="91"/>
      <c r="ME23" s="91"/>
      <c r="MF23" s="91"/>
      <c r="MG23" s="91"/>
      <c r="MH23" s="91"/>
      <c r="MI23" s="91"/>
      <c r="MJ23" s="91"/>
      <c r="MK23" s="91"/>
      <c r="ML23" s="91"/>
      <c r="MM23" s="91"/>
      <c r="MN23" s="91"/>
      <c r="MO23" s="91"/>
      <c r="MP23" s="91"/>
      <c r="MQ23" s="91"/>
      <c r="MR23" s="91"/>
      <c r="MS23" s="91"/>
      <c r="MT23" s="91"/>
      <c r="MU23" s="91"/>
      <c r="MV23" s="91"/>
      <c r="MW23" s="91"/>
      <c r="MX23" s="91"/>
      <c r="MY23" s="91"/>
      <c r="MZ23" s="91"/>
      <c r="NA23" s="91"/>
      <c r="NB23" s="91"/>
      <c r="NC23" s="91"/>
      <c r="ND23" s="91"/>
      <c r="NE23" s="91"/>
      <c r="NF23" s="91"/>
      <c r="NG23" s="91"/>
      <c r="NH23" s="91"/>
      <c r="NI23" s="91"/>
      <c r="NJ23" s="91"/>
      <c r="NK23" s="91"/>
      <c r="NL23" s="91"/>
      <c r="NM23" s="91"/>
      <c r="NN23" s="91"/>
      <c r="NO23" s="91"/>
      <c r="NP23" s="91"/>
      <c r="NQ23" s="91"/>
      <c r="NR23" s="91"/>
      <c r="NS23" s="91"/>
      <c r="NT23" s="91"/>
      <c r="NU23" s="91"/>
      <c r="NV23" s="91"/>
      <c r="NW23" s="91"/>
      <c r="NX23" s="91"/>
      <c r="NY23" s="91"/>
      <c r="NZ23" s="91"/>
      <c r="OA23" s="91"/>
      <c r="OB23" s="91"/>
      <c r="OC23" s="91"/>
      <c r="OD23" s="91"/>
      <c r="OE23" s="91"/>
      <c r="OF23" s="91"/>
      <c r="OG23" s="91"/>
      <c r="OH23" s="91"/>
      <c r="OI23" s="91"/>
      <c r="OJ23" s="91"/>
      <c r="OK23" s="91"/>
      <c r="OL23" s="91"/>
      <c r="OM23" s="91"/>
      <c r="ON23" s="91"/>
      <c r="OO23" s="91"/>
      <c r="OP23" s="91"/>
      <c r="OQ23" s="91"/>
      <c r="OR23" s="91"/>
      <c r="OS23" s="91"/>
      <c r="OT23" s="91"/>
      <c r="OU23" s="91"/>
      <c r="OV23" s="91"/>
      <c r="OW23" s="91"/>
      <c r="OX23" s="91"/>
      <c r="OY23" s="91"/>
      <c r="OZ23" s="91"/>
      <c r="PA23" s="91"/>
      <c r="PB23" s="91"/>
      <c r="PC23" s="91"/>
      <c r="PD23" s="91"/>
      <c r="PE23" s="91"/>
      <c r="PF23" s="91"/>
      <c r="PG23" s="91"/>
      <c r="PH23" s="91"/>
      <c r="PI23" s="91"/>
      <c r="PJ23" s="91"/>
      <c r="PK23" s="91"/>
      <c r="PL23" s="91"/>
      <c r="PM23" s="91"/>
      <c r="PN23" s="91"/>
      <c r="PO23" s="91"/>
      <c r="PP23" s="91"/>
      <c r="PQ23" s="91"/>
      <c r="PR23" s="91"/>
      <c r="PS23" s="91"/>
      <c r="PT23" s="91"/>
      <c r="PU23" s="91"/>
      <c r="PV23" s="91"/>
      <c r="PW23" s="91"/>
      <c r="PX23" s="91"/>
      <c r="PY23" s="91"/>
      <c r="PZ23" s="91"/>
      <c r="QA23" s="91"/>
      <c r="QB23" s="91"/>
      <c r="QC23" s="91"/>
      <c r="QD23" s="91"/>
      <c r="QE23" s="91"/>
      <c r="QF23" s="91"/>
      <c r="QG23" s="91"/>
      <c r="QH23" s="91"/>
      <c r="QI23" s="91"/>
      <c r="QJ23" s="91"/>
      <c r="QK23" s="91"/>
      <c r="QL23" s="91"/>
      <c r="QM23" s="91"/>
      <c r="QN23" s="91"/>
      <c r="QO23" s="91"/>
      <c r="QP23" s="91"/>
      <c r="QQ23" s="91"/>
      <c r="QR23" s="91"/>
      <c r="QS23" s="91"/>
      <c r="QT23" s="91"/>
      <c r="QU23" s="91"/>
      <c r="QV23" s="91"/>
      <c r="QW23" s="91"/>
      <c r="QX23" s="91"/>
      <c r="QY23" s="91"/>
      <c r="QZ23" s="91"/>
      <c r="RA23" s="91"/>
      <c r="RB23" s="91"/>
      <c r="RC23" s="91"/>
      <c r="RD23" s="91"/>
      <c r="RE23" s="91"/>
      <c r="RF23" s="91"/>
      <c r="RG23" s="91"/>
      <c r="RH23" s="91"/>
      <c r="RI23" s="91"/>
      <c r="RJ23" s="91"/>
      <c r="RK23" s="91"/>
      <c r="RL23" s="91"/>
      <c r="RM23" s="91"/>
      <c r="RN23" s="91"/>
      <c r="RO23" s="91"/>
      <c r="RP23" s="91"/>
      <c r="RQ23" s="91"/>
      <c r="RR23" s="91"/>
      <c r="RS23" s="91"/>
      <c r="RT23" s="91"/>
      <c r="RU23" s="91"/>
      <c r="RV23" s="91"/>
      <c r="RW23" s="91"/>
      <c r="RX23" s="91"/>
      <c r="RY23" s="91"/>
      <c r="RZ23" s="91"/>
      <c r="SA23" s="91"/>
      <c r="SB23" s="91"/>
      <c r="SC23" s="91"/>
      <c r="SD23" s="91"/>
      <c r="SE23" s="91"/>
      <c r="SF23" s="91"/>
      <c r="SG23" s="91"/>
      <c r="SH23" s="91"/>
      <c r="SI23" s="91"/>
      <c r="SJ23" s="91"/>
      <c r="SK23" s="91"/>
      <c r="SL23" s="91"/>
      <c r="SM23" s="91"/>
      <c r="SN23" s="91"/>
      <c r="SO23" s="91"/>
      <c r="SP23" s="91"/>
      <c r="SQ23" s="91"/>
      <c r="SR23" s="91"/>
      <c r="SS23" s="91"/>
      <c r="ST23" s="91"/>
      <c r="SU23" s="91"/>
      <c r="SV23" s="91"/>
      <c r="SW23" s="91"/>
      <c r="SX23" s="91"/>
      <c r="SY23" s="91"/>
      <c r="SZ23" s="91"/>
      <c r="TA23" s="91"/>
      <c r="TB23" s="91"/>
      <c r="TC23" s="91"/>
      <c r="TD23" s="91"/>
      <c r="TE23" s="91"/>
      <c r="TF23" s="91"/>
      <c r="TG23" s="91"/>
      <c r="TH23" s="91"/>
      <c r="TI23" s="91"/>
      <c r="TJ23" s="91"/>
      <c r="TK23" s="91"/>
      <c r="TL23" s="91"/>
      <c r="TM23" s="91"/>
      <c r="TN23" s="91"/>
      <c r="TO23" s="91"/>
      <c r="TP23" s="91"/>
      <c r="TQ23" s="91"/>
      <c r="TR23" s="91"/>
      <c r="TS23" s="91"/>
      <c r="TT23" s="91"/>
      <c r="TU23" s="91"/>
      <c r="TV23" s="91"/>
      <c r="TW23" s="91"/>
      <c r="TX23" s="91"/>
      <c r="TY23" s="91"/>
      <c r="TZ23" s="91"/>
      <c r="UA23" s="91"/>
      <c r="UB23" s="91"/>
      <c r="UC23" s="91"/>
      <c r="UD23" s="91"/>
      <c r="UE23" s="91"/>
      <c r="UF23" s="91"/>
      <c r="UG23" s="91"/>
      <c r="UH23" s="91"/>
      <c r="UI23" s="91"/>
      <c r="UJ23" s="91"/>
      <c r="UK23" s="91"/>
      <c r="UL23" s="91"/>
      <c r="UM23" s="91"/>
      <c r="UN23" s="91"/>
      <c r="UO23" s="91"/>
      <c r="UP23" s="91"/>
      <c r="UQ23" s="91"/>
      <c r="UR23" s="91"/>
      <c r="US23" s="91"/>
      <c r="UT23" s="91"/>
      <c r="UU23" s="91"/>
      <c r="UV23" s="91"/>
      <c r="UW23" s="91"/>
      <c r="UX23" s="91"/>
      <c r="UY23" s="91"/>
      <c r="UZ23" s="91"/>
      <c r="VA23" s="91"/>
      <c r="VB23" s="91"/>
      <c r="VC23" s="91"/>
      <c r="VD23" s="91"/>
      <c r="VE23" s="91"/>
      <c r="VF23" s="91"/>
      <c r="VG23" s="91"/>
      <c r="VH23" s="91"/>
      <c r="VI23" s="91"/>
      <c r="VJ23" s="91"/>
      <c r="VK23" s="91"/>
      <c r="VL23" s="91"/>
      <c r="VM23" s="91"/>
      <c r="VN23" s="91"/>
      <c r="VO23" s="91"/>
      <c r="VP23" s="91"/>
      <c r="VQ23" s="91"/>
      <c r="VR23" s="91"/>
      <c r="VS23" s="91"/>
      <c r="VT23" s="91"/>
      <c r="VU23" s="91"/>
      <c r="VV23" s="91"/>
      <c r="VW23" s="91"/>
      <c r="VX23" s="91"/>
      <c r="VY23" s="91"/>
      <c r="VZ23" s="91"/>
      <c r="WA23" s="91"/>
      <c r="WB23" s="91"/>
      <c r="WC23" s="91"/>
      <c r="WD23" s="91"/>
      <c r="WE23" s="91"/>
      <c r="WF23" s="91"/>
      <c r="WG23" s="91"/>
      <c r="WH23" s="91"/>
      <c r="WI23" s="91"/>
      <c r="WJ23" s="91"/>
      <c r="WK23" s="91"/>
      <c r="WL23" s="91"/>
      <c r="WM23" s="91"/>
      <c r="WN23" s="91"/>
      <c r="WO23" s="91"/>
      <c r="WP23" s="91"/>
      <c r="WQ23" s="91"/>
      <c r="WR23" s="91"/>
      <c r="WS23" s="91"/>
      <c r="WT23" s="91"/>
      <c r="WU23" s="91"/>
      <c r="WV23" s="91"/>
      <c r="WW23" s="91"/>
      <c r="WX23" s="91"/>
      <c r="WY23" s="91"/>
      <c r="WZ23" s="91"/>
      <c r="XA23" s="91"/>
      <c r="XB23" s="91"/>
      <c r="XC23" s="91"/>
      <c r="XD23" s="91"/>
      <c r="XE23" s="91"/>
      <c r="XF23" s="91"/>
      <c r="XG23" s="91"/>
      <c r="XH23" s="91"/>
      <c r="XI23" s="91"/>
      <c r="XJ23" s="91"/>
      <c r="XK23" s="91"/>
      <c r="XL23" s="91"/>
      <c r="XM23" s="91"/>
      <c r="XN23" s="91"/>
      <c r="XO23" s="91"/>
      <c r="XP23" s="91"/>
      <c r="XQ23" s="91"/>
      <c r="XR23" s="91"/>
      <c r="XS23" s="91"/>
      <c r="XT23" s="91"/>
      <c r="XU23" s="91"/>
      <c r="XV23" s="91"/>
      <c r="XW23" s="91"/>
      <c r="XX23" s="91"/>
      <c r="XY23" s="91"/>
      <c r="XZ23" s="91"/>
      <c r="YA23" s="91"/>
      <c r="YB23" s="91"/>
      <c r="YC23" s="91"/>
      <c r="YD23" s="91"/>
      <c r="YE23" s="91"/>
      <c r="YF23" s="91"/>
      <c r="YG23" s="91"/>
      <c r="YH23" s="91"/>
      <c r="YI23" s="91"/>
      <c r="YJ23" s="91"/>
      <c r="YK23" s="91"/>
      <c r="YL23" s="91"/>
      <c r="YM23" s="91"/>
      <c r="YN23" s="91"/>
      <c r="YO23" s="91"/>
      <c r="YP23" s="91"/>
      <c r="YQ23" s="91"/>
      <c r="YR23" s="91"/>
      <c r="YS23" s="91"/>
      <c r="YT23" s="91"/>
      <c r="YU23" s="91"/>
      <c r="YV23" s="91"/>
      <c r="YW23" s="91"/>
      <c r="YX23" s="91"/>
      <c r="YY23" s="91"/>
      <c r="YZ23" s="91"/>
      <c r="ZA23" s="91"/>
      <c r="ZB23" s="91"/>
      <c r="ZC23" s="91"/>
      <c r="ZD23" s="91"/>
      <c r="ZE23" s="91"/>
      <c r="ZF23" s="91"/>
      <c r="ZG23" s="91"/>
      <c r="ZH23" s="91"/>
      <c r="ZI23" s="91"/>
      <c r="ZJ23" s="91"/>
      <c r="ZK23" s="91"/>
      <c r="ZL23" s="91"/>
      <c r="ZM23" s="91"/>
      <c r="ZN23" s="91"/>
      <c r="ZO23" s="91"/>
      <c r="ZP23" s="91"/>
      <c r="ZQ23" s="91"/>
      <c r="ZR23" s="91"/>
      <c r="ZS23" s="91"/>
      <c r="ZT23" s="91"/>
      <c r="ZU23" s="91"/>
      <c r="ZV23" s="91"/>
      <c r="ZW23" s="91"/>
      <c r="ZX23" s="91"/>
      <c r="ZY23" s="91"/>
      <c r="ZZ23" s="91"/>
      <c r="AAA23" s="91"/>
      <c r="AAB23" s="91"/>
      <c r="AAC23" s="91"/>
      <c r="AAD23" s="91"/>
      <c r="AAE23" s="91"/>
      <c r="AAF23" s="91"/>
      <c r="AAG23" s="91"/>
      <c r="AAH23" s="91"/>
      <c r="AAI23" s="91"/>
      <c r="AAJ23" s="91"/>
      <c r="AAK23" s="91"/>
      <c r="AAL23" s="91"/>
      <c r="AAM23" s="91"/>
      <c r="AAN23" s="91"/>
      <c r="AAO23" s="91"/>
      <c r="AAP23" s="91"/>
      <c r="AAQ23" s="91"/>
      <c r="AAR23" s="91"/>
      <c r="AAS23" s="91"/>
      <c r="AAT23" s="91"/>
      <c r="AAU23" s="91"/>
      <c r="AAV23" s="91"/>
      <c r="AAW23" s="91"/>
      <c r="AAX23" s="91"/>
      <c r="AAY23" s="91"/>
      <c r="AAZ23" s="91"/>
      <c r="ABA23" s="91"/>
      <c r="ABB23" s="91"/>
      <c r="ABC23" s="91"/>
      <c r="ABD23" s="91"/>
      <c r="ABE23" s="91"/>
      <c r="ABF23" s="91"/>
      <c r="ABG23" s="91"/>
      <c r="ABH23" s="91"/>
      <c r="ABI23" s="91"/>
      <c r="ABJ23" s="91"/>
      <c r="ABK23" s="91"/>
      <c r="ABL23" s="91"/>
      <c r="ABM23" s="91"/>
      <c r="ABN23" s="91"/>
      <c r="ABO23" s="91"/>
      <c r="ABP23" s="91"/>
      <c r="ABQ23" s="91"/>
      <c r="ABR23" s="91"/>
      <c r="ABS23" s="91"/>
      <c r="ABT23" s="91"/>
      <c r="ABU23" s="91"/>
      <c r="ABV23" s="91"/>
      <c r="ABW23" s="91"/>
      <c r="ABX23" s="91"/>
      <c r="ABY23" s="91"/>
      <c r="ABZ23" s="91"/>
      <c r="ACA23" s="91"/>
      <c r="ACB23" s="91"/>
      <c r="ACC23" s="91"/>
      <c r="ACD23" s="91"/>
      <c r="ACE23" s="91"/>
      <c r="ACF23" s="91"/>
      <c r="ACG23" s="91"/>
      <c r="ACH23" s="91"/>
      <c r="ACI23" s="91"/>
      <c r="ACJ23" s="91"/>
      <c r="ACK23" s="91"/>
      <c r="ACL23" s="91"/>
      <c r="ACM23" s="91"/>
      <c r="ACN23" s="91"/>
      <c r="ACO23" s="91"/>
      <c r="ACP23" s="91"/>
      <c r="ACQ23" s="91"/>
      <c r="ACR23" s="91"/>
      <c r="ACS23" s="91"/>
      <c r="ACT23" s="91"/>
      <c r="ACU23" s="91"/>
      <c r="ACV23" s="91"/>
      <c r="ACW23" s="91"/>
      <c r="ACX23" s="91"/>
      <c r="ACY23" s="91"/>
      <c r="ACZ23" s="91"/>
      <c r="ADA23" s="91"/>
      <c r="ADB23" s="91"/>
      <c r="ADC23" s="91"/>
      <c r="ADD23" s="91"/>
      <c r="ADE23" s="91"/>
      <c r="ADF23" s="91"/>
      <c r="ADG23" s="91"/>
      <c r="ADH23" s="91"/>
      <c r="ADI23" s="91"/>
      <c r="ADJ23" s="91"/>
      <c r="ADK23" s="91"/>
      <c r="ADL23" s="91"/>
      <c r="ADM23" s="91"/>
      <c r="ADN23" s="91"/>
      <c r="ADO23" s="91"/>
      <c r="ADP23" s="91"/>
      <c r="ADQ23" s="91"/>
      <c r="ADR23" s="91"/>
      <c r="ADS23" s="91"/>
      <c r="ADT23" s="91"/>
      <c r="ADU23" s="91"/>
      <c r="ADV23" s="91"/>
      <c r="ADW23" s="91"/>
      <c r="ADX23" s="91"/>
      <c r="ADY23" s="91"/>
      <c r="ADZ23" s="91"/>
      <c r="AEA23" s="91"/>
      <c r="AEB23" s="91"/>
      <c r="AEC23" s="91"/>
      <c r="AED23" s="91"/>
      <c r="AEE23" s="91"/>
      <c r="AEF23" s="91"/>
      <c r="AEG23" s="91"/>
      <c r="AEH23" s="91"/>
      <c r="AEI23" s="91"/>
      <c r="AEJ23" s="91"/>
      <c r="AEK23" s="91"/>
      <c r="AEL23" s="91"/>
      <c r="AEM23" s="91"/>
      <c r="AEN23" s="91"/>
      <c r="AEO23" s="91"/>
      <c r="AEP23" s="91"/>
      <c r="AEQ23" s="91"/>
      <c r="AER23" s="91"/>
      <c r="AES23" s="91"/>
      <c r="AET23" s="91"/>
      <c r="AEU23" s="91"/>
      <c r="AEV23" s="91"/>
      <c r="AEW23" s="91"/>
      <c r="AEX23" s="91"/>
      <c r="AEY23" s="91"/>
      <c r="AEZ23" s="91"/>
      <c r="AFA23" s="91"/>
      <c r="AFB23" s="91"/>
      <c r="AFC23" s="91"/>
      <c r="AFD23" s="91"/>
      <c r="AFE23" s="91"/>
      <c r="AFF23" s="91"/>
      <c r="AFG23" s="91"/>
      <c r="AFH23" s="91"/>
      <c r="AFI23" s="91"/>
      <c r="AFJ23" s="91"/>
      <c r="AFK23" s="91"/>
      <c r="AFL23" s="91"/>
      <c r="AFM23" s="91"/>
      <c r="AFN23" s="91"/>
      <c r="AFO23" s="91"/>
      <c r="AFP23" s="91"/>
      <c r="AFQ23" s="91"/>
      <c r="AFR23" s="91"/>
      <c r="AFS23" s="91"/>
      <c r="AFT23" s="91"/>
      <c r="AFU23" s="91"/>
      <c r="AFV23" s="91"/>
      <c r="AFW23" s="91"/>
      <c r="AFX23" s="91"/>
      <c r="AFY23" s="91"/>
      <c r="AFZ23" s="91"/>
      <c r="AGA23" s="91"/>
      <c r="AGB23" s="91"/>
      <c r="AGC23" s="91"/>
      <c r="AGD23" s="91"/>
      <c r="AGE23" s="91"/>
      <c r="AGF23" s="91"/>
      <c r="AGG23" s="91"/>
      <c r="AGH23" s="91"/>
      <c r="AGI23" s="91"/>
      <c r="AGJ23" s="91"/>
      <c r="AGK23" s="91"/>
      <c r="AGL23" s="91"/>
      <c r="AGM23" s="91"/>
      <c r="AGN23" s="91"/>
      <c r="AGO23" s="91"/>
      <c r="AGP23" s="91"/>
      <c r="AGQ23" s="91"/>
      <c r="AGR23" s="91"/>
      <c r="AGS23" s="91"/>
      <c r="AGT23" s="91"/>
      <c r="AGU23" s="91"/>
      <c r="AGV23" s="91"/>
      <c r="AGW23" s="91"/>
      <c r="AGX23" s="91"/>
      <c r="AGY23" s="91"/>
      <c r="AGZ23" s="91"/>
      <c r="AHA23" s="91"/>
      <c r="AHB23" s="91"/>
      <c r="AHC23" s="91"/>
      <c r="AHD23" s="91"/>
      <c r="AHE23" s="91"/>
      <c r="AHF23" s="91"/>
      <c r="AHG23" s="91"/>
      <c r="AHH23" s="91"/>
      <c r="AHI23" s="91"/>
      <c r="AHJ23" s="91"/>
      <c r="AHK23" s="91"/>
      <c r="AHL23" s="91"/>
      <c r="AHM23" s="91"/>
      <c r="AHN23" s="91"/>
      <c r="AHO23" s="91"/>
      <c r="AHP23" s="91"/>
      <c r="AHQ23" s="91"/>
      <c r="AHR23" s="91"/>
      <c r="AHS23" s="91"/>
      <c r="AHT23" s="91"/>
      <c r="AHU23" s="91"/>
      <c r="AHV23" s="91"/>
      <c r="AHW23" s="91"/>
      <c r="AHX23" s="91"/>
      <c r="AHY23" s="91"/>
      <c r="AHZ23" s="91"/>
      <c r="AIA23" s="91"/>
      <c r="AIB23" s="91"/>
      <c r="AIC23" s="91"/>
      <c r="AID23" s="91"/>
      <c r="AIE23" s="91"/>
      <c r="AIF23" s="91"/>
      <c r="AIG23" s="91"/>
      <c r="AIH23" s="91"/>
      <c r="AII23" s="91"/>
      <c r="AIJ23" s="91"/>
      <c r="AIK23" s="91"/>
      <c r="AIL23" s="91"/>
      <c r="AIM23" s="91"/>
      <c r="AIN23" s="91"/>
      <c r="AIO23" s="91"/>
      <c r="AIP23" s="91"/>
      <c r="AIQ23" s="91"/>
      <c r="AIR23" s="91"/>
      <c r="AIS23" s="91"/>
      <c r="AIT23" s="91"/>
      <c r="AIU23" s="91"/>
      <c r="AIV23" s="91"/>
      <c r="AIW23" s="91"/>
      <c r="AIX23" s="91"/>
      <c r="AIY23" s="91"/>
      <c r="AIZ23" s="91"/>
      <c r="AJA23" s="91"/>
      <c r="AJB23" s="91"/>
      <c r="AJC23" s="91"/>
      <c r="AJD23" s="91"/>
      <c r="AJE23" s="91"/>
      <c r="AJF23" s="91"/>
      <c r="AJG23" s="91"/>
      <c r="AJH23" s="91"/>
      <c r="AJI23" s="91"/>
      <c r="AJJ23" s="91"/>
      <c r="AJK23" s="91"/>
      <c r="AJL23" s="91"/>
      <c r="AJM23" s="91"/>
      <c r="AJN23" s="91"/>
      <c r="AJO23" s="91"/>
      <c r="AJP23" s="91"/>
      <c r="AJQ23" s="91"/>
      <c r="AJR23" s="91"/>
      <c r="AJS23" s="91"/>
      <c r="AJT23" s="91"/>
      <c r="AJU23" s="91"/>
      <c r="AJV23" s="91"/>
      <c r="AJW23" s="91"/>
      <c r="AJX23" s="91"/>
      <c r="AJY23" s="91"/>
      <c r="AJZ23" s="91"/>
      <c r="AKA23" s="91"/>
      <c r="AKB23" s="91"/>
      <c r="AKC23" s="91"/>
      <c r="AKD23" s="91"/>
      <c r="AKE23" s="91"/>
      <c r="AKF23" s="91"/>
      <c r="AKG23" s="91"/>
      <c r="AKH23" s="91"/>
      <c r="AKI23" s="91"/>
      <c r="AKJ23" s="91"/>
      <c r="AKK23" s="91"/>
      <c r="AKL23" s="91"/>
      <c r="AKM23" s="91"/>
      <c r="AKN23" s="91"/>
      <c r="AKO23" s="91"/>
      <c r="AKP23" s="91"/>
      <c r="AKQ23" s="91"/>
      <c r="AKR23" s="91"/>
      <c r="AKS23" s="91"/>
      <c r="AKT23" s="91"/>
      <c r="AKU23" s="91"/>
      <c r="AKV23" s="91"/>
      <c r="AKW23" s="91"/>
      <c r="AKX23" s="91"/>
      <c r="AKY23" s="91"/>
      <c r="AKZ23" s="91"/>
      <c r="ALA23" s="91"/>
      <c r="ALB23" s="91"/>
      <c r="ALC23" s="91"/>
      <c r="ALD23" s="91"/>
      <c r="ALE23" s="91"/>
      <c r="ALF23" s="91"/>
      <c r="ALG23" s="91"/>
      <c r="ALH23" s="91"/>
      <c r="ALI23" s="91"/>
      <c r="ALJ23" s="91"/>
      <c r="ALK23" s="91"/>
      <c r="ALL23" s="91"/>
      <c r="ALM23" s="91"/>
      <c r="ALN23" s="91"/>
      <c r="ALO23" s="91"/>
      <c r="ALP23" s="91"/>
      <c r="ALQ23" s="91"/>
      <c r="ALR23" s="91"/>
      <c r="ALS23" s="91"/>
      <c r="ALT23" s="91"/>
      <c r="ALU23" s="91"/>
      <c r="ALV23" s="91"/>
      <c r="ALW23" s="91"/>
      <c r="ALX23" s="91"/>
      <c r="ALY23" s="91"/>
      <c r="ALZ23" s="91"/>
      <c r="AMA23" s="91"/>
      <c r="AMB23" s="91"/>
      <c r="AMC23" s="91"/>
      <c r="AMD23" s="91"/>
      <c r="AME23" s="91"/>
      <c r="AMF23" s="91"/>
      <c r="AMG23" s="91"/>
      <c r="AMH23" s="91"/>
      <c r="AMI23" s="91"/>
      <c r="AMJ23" s="91"/>
      <c r="AMK23" s="91"/>
      <c r="AML23" s="91"/>
      <c r="AMM23" s="91"/>
      <c r="AMN23" s="91"/>
      <c r="AMO23" s="91"/>
      <c r="AMP23" s="91"/>
      <c r="AMQ23" s="91"/>
      <c r="AMR23" s="91"/>
      <c r="AMS23" s="91"/>
      <c r="AMT23" s="91"/>
      <c r="AMU23" s="91"/>
      <c r="AMV23" s="91"/>
      <c r="AMW23" s="91"/>
      <c r="AMX23" s="91"/>
      <c r="AMY23" s="91"/>
      <c r="AMZ23" s="91"/>
      <c r="ANA23" s="91"/>
      <c r="ANB23" s="91"/>
      <c r="ANC23" s="91"/>
      <c r="AND23" s="91"/>
      <c r="ANE23" s="91"/>
      <c r="ANF23" s="91"/>
      <c r="ANG23" s="91"/>
      <c r="ANH23" s="91"/>
      <c r="ANI23" s="91"/>
      <c r="ANJ23" s="91"/>
      <c r="ANK23" s="91"/>
      <c r="ANL23" s="91"/>
      <c r="ANM23" s="91"/>
      <c r="ANN23" s="91"/>
      <c r="ANO23" s="91"/>
      <c r="ANP23" s="91"/>
      <c r="ANQ23" s="91"/>
      <c r="ANR23" s="91"/>
      <c r="ANS23" s="91"/>
      <c r="ANT23" s="91"/>
      <c r="ANU23" s="91"/>
      <c r="ANV23" s="91"/>
      <c r="ANW23" s="91"/>
      <c r="ANX23" s="91"/>
      <c r="ANY23" s="91"/>
      <c r="ANZ23" s="91"/>
      <c r="AOA23" s="91"/>
      <c r="AOB23" s="91"/>
      <c r="AOC23" s="91"/>
      <c r="AOD23" s="91"/>
      <c r="AOE23" s="91"/>
      <c r="AOF23" s="91"/>
      <c r="AOG23" s="91"/>
      <c r="AOH23" s="91"/>
      <c r="AOI23" s="91"/>
      <c r="AOJ23" s="91"/>
      <c r="AOK23" s="91"/>
      <c r="AOL23" s="91"/>
      <c r="AOM23" s="91"/>
      <c r="AON23" s="91"/>
      <c r="AOO23" s="91"/>
      <c r="AOP23" s="91"/>
      <c r="AOQ23" s="91"/>
      <c r="AOR23" s="91"/>
      <c r="AOS23" s="91"/>
      <c r="AOT23" s="91"/>
      <c r="AOU23" s="91"/>
      <c r="AOV23" s="91"/>
      <c r="AOW23" s="91"/>
      <c r="AOX23" s="91"/>
      <c r="AOY23" s="91"/>
      <c r="AOZ23" s="91"/>
      <c r="APA23" s="91"/>
      <c r="APB23" s="91"/>
      <c r="APC23" s="91"/>
      <c r="APD23" s="91"/>
      <c r="APE23" s="91"/>
      <c r="APF23" s="91"/>
      <c r="APG23" s="91"/>
      <c r="APH23" s="91"/>
      <c r="API23" s="91"/>
      <c r="APJ23" s="91"/>
      <c r="APK23" s="91"/>
      <c r="APL23" s="91"/>
      <c r="APM23" s="91"/>
      <c r="APN23" s="91"/>
      <c r="APO23" s="91"/>
      <c r="APP23" s="91"/>
      <c r="APQ23" s="91"/>
      <c r="APR23" s="91"/>
      <c r="APS23" s="91"/>
      <c r="APT23" s="91"/>
      <c r="APU23" s="91"/>
      <c r="APV23" s="91"/>
      <c r="APW23" s="91"/>
      <c r="APX23" s="91"/>
      <c r="APY23" s="91"/>
      <c r="APZ23" s="91"/>
      <c r="AQA23" s="91"/>
      <c r="AQB23" s="91"/>
      <c r="AQC23" s="91"/>
      <c r="AQD23" s="91"/>
      <c r="AQE23" s="91"/>
      <c r="AQF23" s="91"/>
      <c r="AQG23" s="91"/>
      <c r="AQH23" s="91"/>
      <c r="AQI23" s="91"/>
      <c r="AQJ23" s="91"/>
      <c r="AQK23" s="91"/>
      <c r="AQL23" s="91"/>
      <c r="AQM23" s="91"/>
      <c r="AQN23" s="91"/>
      <c r="AQO23" s="91"/>
      <c r="AQP23" s="91"/>
      <c r="AQQ23" s="91"/>
      <c r="AQR23" s="91"/>
      <c r="AQS23" s="91"/>
      <c r="AQT23" s="91"/>
      <c r="AQU23" s="91"/>
      <c r="AQV23" s="91"/>
      <c r="AQW23" s="91"/>
      <c r="AQX23" s="91"/>
      <c r="AQY23" s="91"/>
      <c r="AQZ23" s="91"/>
      <c r="ARA23" s="91"/>
      <c r="ARB23" s="91"/>
      <c r="ARC23" s="91"/>
      <c r="ARD23" s="91"/>
      <c r="ARE23" s="91"/>
      <c r="ARF23" s="91"/>
      <c r="ARG23" s="91"/>
      <c r="ARH23" s="91"/>
      <c r="ARI23" s="91"/>
      <c r="ARJ23" s="91"/>
      <c r="ARK23" s="91"/>
      <c r="ARL23" s="91"/>
      <c r="ARM23" s="91"/>
      <c r="ARN23" s="91"/>
      <c r="ARO23" s="91"/>
      <c r="ARP23" s="91"/>
      <c r="ARQ23" s="91"/>
      <c r="ARR23" s="91"/>
      <c r="ARS23" s="91"/>
      <c r="ART23" s="91"/>
      <c r="ARU23" s="91"/>
      <c r="ARV23" s="91"/>
      <c r="ARW23" s="91"/>
      <c r="ARX23" s="91"/>
      <c r="ARY23" s="91"/>
      <c r="ARZ23" s="91"/>
      <c r="ASA23" s="91"/>
      <c r="ASB23" s="91"/>
      <c r="ASC23" s="91"/>
      <c r="ASD23" s="91"/>
      <c r="ASE23" s="91"/>
      <c r="ASF23" s="91"/>
      <c r="ASG23" s="91"/>
      <c r="ASH23" s="91"/>
      <c r="ASI23" s="91"/>
      <c r="ASJ23" s="91"/>
      <c r="ASK23" s="91"/>
      <c r="ASL23" s="91"/>
      <c r="ASM23" s="91"/>
      <c r="ASN23" s="91"/>
      <c r="ASO23" s="91"/>
      <c r="ASP23" s="91"/>
      <c r="ASQ23" s="91"/>
      <c r="ASR23" s="91"/>
      <c r="ASS23" s="91"/>
      <c r="AST23" s="91"/>
      <c r="ASU23" s="91"/>
      <c r="ASV23" s="91"/>
      <c r="ASW23" s="91"/>
      <c r="ASX23" s="91"/>
      <c r="ASY23" s="91"/>
      <c r="ASZ23" s="91"/>
      <c r="ATA23" s="91"/>
      <c r="ATB23" s="91"/>
      <c r="ATC23" s="91"/>
      <c r="ATD23" s="91"/>
      <c r="ATE23" s="91"/>
      <c r="ATF23" s="91"/>
      <c r="ATG23" s="91"/>
      <c r="ATH23" s="91"/>
      <c r="ATI23" s="91"/>
      <c r="ATJ23" s="91"/>
      <c r="ATK23" s="91"/>
      <c r="ATL23" s="91"/>
      <c r="ATM23" s="91"/>
      <c r="ATN23" s="91"/>
      <c r="ATO23" s="91"/>
      <c r="ATP23" s="91"/>
      <c r="ATQ23" s="91"/>
      <c r="ATR23" s="91"/>
      <c r="ATS23" s="91"/>
      <c r="ATT23" s="91"/>
      <c r="ATU23" s="91"/>
      <c r="ATV23" s="91"/>
      <c r="ATW23" s="91"/>
      <c r="ATX23" s="91"/>
      <c r="ATY23" s="91"/>
      <c r="ATZ23" s="91"/>
      <c r="AUA23" s="91"/>
      <c r="AUB23" s="91"/>
      <c r="AUC23" s="91"/>
      <c r="AUD23" s="91"/>
      <c r="AUE23" s="91"/>
      <c r="AUF23" s="91"/>
      <c r="AUG23" s="91"/>
      <c r="AUH23" s="91"/>
      <c r="AUI23" s="91"/>
      <c r="AUJ23" s="91"/>
      <c r="AUK23" s="91"/>
      <c r="AUL23" s="91"/>
      <c r="AUM23" s="91"/>
      <c r="AUN23" s="91"/>
      <c r="AUO23" s="91"/>
      <c r="AUP23" s="91"/>
      <c r="AUQ23" s="91"/>
      <c r="AUR23" s="91"/>
      <c r="AUS23" s="91"/>
      <c r="AUT23" s="91"/>
      <c r="AUU23" s="91"/>
      <c r="AUV23" s="91"/>
      <c r="AUW23" s="91"/>
      <c r="AUX23" s="91"/>
      <c r="AUY23" s="91"/>
      <c r="AUZ23" s="91"/>
      <c r="AVA23" s="91"/>
      <c r="AVB23" s="91"/>
      <c r="AVC23" s="91"/>
      <c r="AVD23" s="91"/>
      <c r="AVE23" s="91"/>
      <c r="AVF23" s="91"/>
      <c r="AVG23" s="91"/>
      <c r="AVH23" s="91"/>
      <c r="AVI23" s="91"/>
      <c r="AVJ23" s="91"/>
      <c r="AVK23" s="91"/>
      <c r="AVL23" s="91"/>
      <c r="AVM23" s="91"/>
      <c r="AVN23" s="91"/>
      <c r="AVO23" s="91"/>
      <c r="AVP23" s="91"/>
      <c r="AVQ23" s="91"/>
      <c r="AVR23" s="91"/>
      <c r="AVS23" s="91"/>
      <c r="AVT23" s="91"/>
      <c r="AVU23" s="91"/>
      <c r="AVV23" s="91"/>
      <c r="AVW23" s="91"/>
      <c r="AVX23" s="91"/>
      <c r="AVY23" s="91"/>
      <c r="AVZ23" s="91"/>
      <c r="AWA23" s="91"/>
      <c r="AWB23" s="91"/>
      <c r="AWC23" s="91"/>
      <c r="AWD23" s="91"/>
      <c r="AWE23" s="91"/>
      <c r="AWF23" s="91"/>
      <c r="AWG23" s="91"/>
      <c r="AWH23" s="91"/>
      <c r="AWI23" s="91"/>
      <c r="AWJ23" s="91"/>
      <c r="AWK23" s="91"/>
      <c r="AWL23" s="91"/>
      <c r="AWM23" s="91"/>
      <c r="AWN23" s="91"/>
      <c r="AWO23" s="91"/>
      <c r="AWP23" s="91"/>
      <c r="AWQ23" s="91"/>
      <c r="AWR23" s="91"/>
      <c r="AWS23" s="91"/>
      <c r="AWT23" s="91"/>
      <c r="AWU23" s="91"/>
      <c r="AWV23" s="91"/>
      <c r="AWW23" s="91"/>
      <c r="AWX23" s="91"/>
      <c r="AWY23" s="91"/>
      <c r="AWZ23" s="91"/>
      <c r="AXA23" s="91"/>
      <c r="AXB23" s="91"/>
      <c r="AXC23" s="91"/>
      <c r="AXD23" s="91"/>
      <c r="AXE23" s="91"/>
      <c r="AXF23" s="91"/>
      <c r="AXG23" s="91"/>
      <c r="AXH23" s="91"/>
      <c r="AXI23" s="91"/>
      <c r="AXJ23" s="91"/>
      <c r="AXK23" s="91"/>
      <c r="AXL23" s="91"/>
      <c r="AXM23" s="91"/>
      <c r="AXN23" s="91"/>
      <c r="AXO23" s="91"/>
      <c r="AXP23" s="91"/>
      <c r="AXQ23" s="91"/>
      <c r="AXR23" s="91"/>
      <c r="AXS23" s="91"/>
      <c r="AXT23" s="91"/>
      <c r="AXU23" s="91"/>
      <c r="AXV23" s="91"/>
      <c r="AXW23" s="91"/>
      <c r="AXX23" s="91"/>
      <c r="AXY23" s="91"/>
      <c r="AXZ23" s="91"/>
      <c r="AYA23" s="91"/>
      <c r="AYB23" s="91"/>
      <c r="AYC23" s="91"/>
      <c r="AYD23" s="91"/>
      <c r="AYE23" s="91"/>
      <c r="AYF23" s="91"/>
      <c r="AYG23" s="91"/>
      <c r="AYH23" s="91"/>
      <c r="AYI23" s="91"/>
      <c r="AYJ23" s="91"/>
      <c r="AYK23" s="91"/>
      <c r="AYL23" s="91"/>
      <c r="AYM23" s="91"/>
      <c r="AYN23" s="91"/>
      <c r="AYO23" s="91"/>
      <c r="AYP23" s="91"/>
      <c r="AYQ23" s="91"/>
      <c r="AYR23" s="91"/>
      <c r="AYS23" s="91"/>
      <c r="AYT23" s="91"/>
      <c r="AYU23" s="91"/>
      <c r="AYV23" s="91"/>
      <c r="AYW23" s="91"/>
      <c r="AYX23" s="91"/>
      <c r="AYY23" s="91"/>
      <c r="AYZ23" s="91"/>
      <c r="AZA23" s="91"/>
      <c r="AZB23" s="91"/>
      <c r="AZC23" s="91"/>
      <c r="AZD23" s="91"/>
      <c r="AZE23" s="91"/>
      <c r="AZF23" s="91"/>
      <c r="AZG23" s="91"/>
      <c r="AZH23" s="91"/>
      <c r="AZI23" s="91"/>
      <c r="AZJ23" s="91"/>
      <c r="AZK23" s="91"/>
      <c r="AZL23" s="91"/>
      <c r="AZM23" s="91"/>
      <c r="AZN23" s="91"/>
      <c r="AZO23" s="91"/>
      <c r="AZP23" s="91"/>
      <c r="AZQ23" s="91"/>
      <c r="AZR23" s="91"/>
      <c r="AZS23" s="91"/>
      <c r="AZT23" s="91"/>
      <c r="AZU23" s="91"/>
      <c r="AZV23" s="91"/>
      <c r="AZW23" s="91"/>
      <c r="AZX23" s="91"/>
      <c r="AZY23" s="91"/>
      <c r="AZZ23" s="91"/>
      <c r="BAA23" s="91"/>
      <c r="BAB23" s="91"/>
      <c r="BAC23" s="91"/>
      <c r="BAD23" s="91"/>
      <c r="BAE23" s="91"/>
      <c r="BAF23" s="91"/>
      <c r="BAG23" s="91"/>
      <c r="BAH23" s="91"/>
      <c r="BAI23" s="91"/>
      <c r="BAJ23" s="91"/>
      <c r="BAK23" s="91"/>
      <c r="BAL23" s="91"/>
      <c r="BAM23" s="91"/>
      <c r="BAN23" s="91"/>
      <c r="BAO23" s="91"/>
      <c r="BAP23" s="91"/>
      <c r="BAQ23" s="91"/>
      <c r="BAR23" s="91"/>
      <c r="BAS23" s="91"/>
      <c r="BAT23" s="91"/>
      <c r="BAU23" s="91"/>
      <c r="BAV23" s="91"/>
      <c r="BAW23" s="91"/>
      <c r="BAX23" s="91"/>
      <c r="BAY23" s="91"/>
      <c r="BAZ23" s="91"/>
      <c r="BBA23" s="91"/>
      <c r="BBB23" s="91"/>
      <c r="BBC23" s="91"/>
      <c r="BBD23" s="91"/>
      <c r="BBE23" s="91"/>
      <c r="BBF23" s="91"/>
      <c r="BBG23" s="91"/>
      <c r="BBH23" s="91"/>
      <c r="BBI23" s="91"/>
      <c r="BBJ23" s="91"/>
      <c r="BBK23" s="91"/>
      <c r="BBL23" s="91"/>
      <c r="BBM23" s="91"/>
      <c r="BBN23" s="91"/>
      <c r="BBO23" s="91"/>
      <c r="BBP23" s="91"/>
      <c r="BBQ23" s="91"/>
      <c r="BBR23" s="91"/>
      <c r="BBS23" s="91"/>
      <c r="BBT23" s="91"/>
      <c r="BBU23" s="91"/>
      <c r="BBV23" s="91"/>
      <c r="BBW23" s="91"/>
      <c r="BBX23" s="91"/>
      <c r="BBY23" s="91"/>
      <c r="BBZ23" s="91"/>
      <c r="BCA23" s="91"/>
      <c r="BCB23" s="91"/>
      <c r="BCC23" s="91"/>
      <c r="BCD23" s="91"/>
      <c r="BCE23" s="91"/>
      <c r="BCF23" s="91"/>
      <c r="BCG23" s="91"/>
      <c r="BCH23" s="91"/>
      <c r="BCI23" s="91"/>
      <c r="BCJ23" s="91"/>
      <c r="BCK23" s="91"/>
      <c r="BCL23" s="91"/>
      <c r="BCM23" s="91"/>
      <c r="BCN23" s="91"/>
      <c r="BCO23" s="91"/>
      <c r="BCP23" s="91"/>
      <c r="BCQ23" s="91"/>
      <c r="BCR23" s="91"/>
      <c r="BCS23" s="91"/>
      <c r="BCT23" s="91"/>
      <c r="BCU23" s="91"/>
      <c r="BCV23" s="91"/>
      <c r="BCW23" s="91"/>
      <c r="BCX23" s="91"/>
      <c r="BCY23" s="91"/>
      <c r="BCZ23" s="91"/>
      <c r="BDA23" s="91"/>
      <c r="BDB23" s="91"/>
      <c r="BDC23" s="91"/>
      <c r="BDD23" s="91"/>
      <c r="BDE23" s="91"/>
      <c r="BDF23" s="91"/>
      <c r="BDG23" s="91"/>
      <c r="BDH23" s="91"/>
      <c r="BDI23" s="91"/>
      <c r="BDJ23" s="91"/>
      <c r="BDK23" s="91"/>
      <c r="BDL23" s="91"/>
      <c r="BDM23" s="91"/>
      <c r="BDN23" s="91"/>
      <c r="BDO23" s="91"/>
      <c r="BDP23" s="91"/>
      <c r="BDQ23" s="91"/>
      <c r="BDR23" s="91"/>
      <c r="BDS23" s="91"/>
      <c r="BDT23" s="91"/>
      <c r="BDU23" s="91"/>
      <c r="BDV23" s="91"/>
      <c r="BDW23" s="91"/>
      <c r="BDX23" s="91"/>
      <c r="BDY23" s="91"/>
      <c r="BDZ23" s="91"/>
      <c r="BEA23" s="91"/>
      <c r="BEB23" s="91"/>
      <c r="BEC23" s="91"/>
      <c r="BED23" s="91"/>
      <c r="BEE23" s="91"/>
      <c r="BEF23" s="91"/>
      <c r="BEG23" s="91"/>
      <c r="BEH23" s="91"/>
      <c r="BEI23" s="91"/>
      <c r="BEJ23" s="91"/>
      <c r="BEK23" s="91"/>
      <c r="BEL23" s="91"/>
      <c r="BEM23" s="91"/>
      <c r="BEN23" s="91"/>
      <c r="BEO23" s="91"/>
      <c r="BEP23" s="91"/>
      <c r="BEQ23" s="91"/>
      <c r="BER23" s="91"/>
      <c r="BES23" s="91"/>
      <c r="BET23" s="91"/>
      <c r="BEU23" s="91"/>
      <c r="BEV23" s="91"/>
      <c r="BEW23" s="91"/>
      <c r="BEX23" s="91"/>
      <c r="BEY23" s="91"/>
      <c r="BEZ23" s="91"/>
      <c r="BFA23" s="91"/>
      <c r="BFB23" s="91"/>
      <c r="BFC23" s="91"/>
      <c r="BFD23" s="91"/>
      <c r="BFE23" s="91"/>
      <c r="BFF23" s="91"/>
      <c r="BFG23" s="91"/>
      <c r="BFH23" s="91"/>
      <c r="BFI23" s="91"/>
      <c r="BFJ23" s="91"/>
      <c r="BFK23" s="91"/>
      <c r="BFL23" s="91"/>
      <c r="BFM23" s="91"/>
      <c r="BFN23" s="91"/>
      <c r="BFO23" s="91"/>
      <c r="BFP23" s="91"/>
      <c r="BFQ23" s="91"/>
      <c r="BFR23" s="91"/>
      <c r="BFS23" s="91"/>
      <c r="BFT23" s="91"/>
      <c r="BFU23" s="91"/>
      <c r="BFV23" s="91"/>
      <c r="BFW23" s="91"/>
      <c r="BFX23" s="91"/>
      <c r="BFY23" s="91"/>
      <c r="BFZ23" s="91"/>
      <c r="BGA23" s="91"/>
      <c r="BGB23" s="91"/>
      <c r="BGC23" s="91"/>
      <c r="BGD23" s="91"/>
      <c r="BGE23" s="91"/>
      <c r="BGF23" s="91"/>
      <c r="BGG23" s="91"/>
      <c r="BGH23" s="91"/>
      <c r="BGI23" s="91"/>
      <c r="BGJ23" s="91"/>
      <c r="BGK23" s="91"/>
      <c r="BGL23" s="91"/>
      <c r="BGM23" s="91"/>
      <c r="BGN23" s="91"/>
      <c r="BGO23" s="91"/>
      <c r="BGP23" s="91"/>
      <c r="BGQ23" s="91"/>
      <c r="BGR23" s="91"/>
      <c r="BGS23" s="91"/>
      <c r="BGT23" s="91"/>
      <c r="BGU23" s="91"/>
      <c r="BGV23" s="91"/>
      <c r="BGW23" s="91"/>
      <c r="BGX23" s="91"/>
      <c r="BGY23" s="91"/>
      <c r="BGZ23" s="91"/>
      <c r="BHA23" s="91"/>
      <c r="BHB23" s="91"/>
      <c r="BHC23" s="91"/>
      <c r="BHD23" s="91"/>
      <c r="BHE23" s="91"/>
      <c r="BHF23" s="91"/>
      <c r="BHG23" s="91"/>
      <c r="BHH23" s="91"/>
      <c r="BHI23" s="91"/>
      <c r="BHJ23" s="91"/>
      <c r="BHK23" s="91"/>
      <c r="BHL23" s="91"/>
      <c r="BHM23" s="91"/>
      <c r="BHN23" s="91"/>
      <c r="BHO23" s="91"/>
      <c r="BHP23" s="91"/>
      <c r="BHQ23" s="91"/>
      <c r="BHR23" s="91"/>
      <c r="BHS23" s="91"/>
      <c r="BHT23" s="91"/>
      <c r="BHU23" s="91"/>
      <c r="BHV23" s="91"/>
      <c r="BHW23" s="91"/>
      <c r="BHX23" s="91"/>
      <c r="BHY23" s="91"/>
      <c r="BHZ23" s="91"/>
      <c r="BIA23" s="91"/>
      <c r="BIB23" s="91"/>
      <c r="BIC23" s="91"/>
      <c r="BID23" s="91"/>
      <c r="BIE23" s="91"/>
      <c r="BIF23" s="91"/>
      <c r="BIG23" s="91"/>
      <c r="BIH23" s="91"/>
      <c r="BII23" s="91"/>
      <c r="BIJ23" s="91"/>
      <c r="BIK23" s="91"/>
      <c r="BIL23" s="91"/>
      <c r="BIM23" s="91"/>
      <c r="BIN23" s="91"/>
      <c r="BIO23" s="91"/>
      <c r="BIP23" s="91"/>
      <c r="BIQ23" s="91"/>
      <c r="BIR23" s="91"/>
      <c r="BIS23" s="91"/>
      <c r="BIT23" s="91"/>
      <c r="BIU23" s="91"/>
      <c r="BIV23" s="91"/>
      <c r="BIW23" s="91"/>
      <c r="BIX23" s="91"/>
      <c r="BIY23" s="91"/>
      <c r="BIZ23" s="91"/>
      <c r="BJA23" s="91"/>
      <c r="BJB23" s="91"/>
      <c r="BJC23" s="91"/>
      <c r="BJD23" s="91"/>
      <c r="BJE23" s="91"/>
      <c r="BJF23" s="91"/>
      <c r="BJG23" s="91"/>
      <c r="BJH23" s="91"/>
      <c r="BJI23" s="91"/>
      <c r="BJJ23" s="91"/>
      <c r="BJK23" s="91"/>
      <c r="BJL23" s="91"/>
      <c r="BJM23" s="91"/>
      <c r="BJN23" s="91"/>
      <c r="BJO23" s="91"/>
      <c r="BJP23" s="91"/>
      <c r="BJQ23" s="91"/>
      <c r="BJR23" s="91"/>
      <c r="BJS23" s="91"/>
      <c r="BJT23" s="91"/>
      <c r="BJU23" s="91"/>
      <c r="BJV23" s="91"/>
      <c r="BJW23" s="91"/>
      <c r="BJX23" s="91"/>
      <c r="BJY23" s="91"/>
      <c r="BJZ23" s="91"/>
      <c r="BKA23" s="91"/>
      <c r="BKB23" s="91"/>
      <c r="BKC23" s="91"/>
      <c r="BKD23" s="91"/>
      <c r="BKE23" s="91"/>
      <c r="BKF23" s="91"/>
      <c r="BKG23" s="91"/>
      <c r="BKH23" s="91"/>
      <c r="BKI23" s="91"/>
      <c r="BKJ23" s="91"/>
      <c r="BKK23" s="91"/>
      <c r="BKL23" s="91"/>
      <c r="BKM23" s="91"/>
      <c r="BKN23" s="91"/>
      <c r="BKO23" s="91"/>
      <c r="BKP23" s="91"/>
      <c r="BKQ23" s="91"/>
      <c r="BKR23" s="91"/>
      <c r="BKS23" s="91"/>
      <c r="BKT23" s="91"/>
      <c r="BKU23" s="91"/>
      <c r="BKV23" s="91"/>
      <c r="BKW23" s="91"/>
      <c r="BKX23" s="91"/>
      <c r="BKY23" s="91"/>
      <c r="BKZ23" s="91"/>
      <c r="BLA23" s="91"/>
      <c r="BLB23" s="91"/>
      <c r="BLC23" s="91"/>
      <c r="BLD23" s="91"/>
      <c r="BLE23" s="91"/>
      <c r="BLF23" s="91"/>
      <c r="BLG23" s="91"/>
      <c r="BLH23" s="91"/>
      <c r="BLI23" s="91"/>
      <c r="BLJ23" s="91"/>
      <c r="BLK23" s="91"/>
      <c r="BLL23" s="91"/>
      <c r="BLM23" s="91"/>
      <c r="BLN23" s="91"/>
      <c r="BLO23" s="91"/>
      <c r="BLP23" s="91"/>
      <c r="BLQ23" s="91"/>
      <c r="BLR23" s="91"/>
      <c r="BLS23" s="91"/>
      <c r="BLT23" s="91"/>
      <c r="BLU23" s="91"/>
      <c r="BLV23" s="91"/>
      <c r="BLW23" s="91"/>
      <c r="BLX23" s="91"/>
      <c r="BLY23" s="91"/>
      <c r="BLZ23" s="91"/>
      <c r="BMA23" s="91"/>
      <c r="BMB23" s="91"/>
      <c r="BMC23" s="91"/>
      <c r="BMD23" s="91"/>
      <c r="BME23" s="91"/>
      <c r="BMF23" s="91"/>
      <c r="BMG23" s="91"/>
      <c r="BMH23" s="91"/>
      <c r="BMI23" s="91"/>
      <c r="BMJ23" s="91"/>
      <c r="BMK23" s="91"/>
      <c r="BML23" s="91"/>
      <c r="BMM23" s="91"/>
      <c r="BMN23" s="91"/>
      <c r="BMO23" s="91"/>
      <c r="BMP23" s="91"/>
      <c r="BMQ23" s="91"/>
      <c r="BMR23" s="91"/>
      <c r="BMS23" s="91"/>
      <c r="BMT23" s="91"/>
      <c r="BMU23" s="91"/>
      <c r="BMV23" s="91"/>
      <c r="BMW23" s="91"/>
      <c r="BMX23" s="91"/>
      <c r="BMY23" s="91"/>
      <c r="BMZ23" s="91"/>
      <c r="BNA23" s="91"/>
      <c r="BNB23" s="91"/>
      <c r="BNC23" s="91"/>
      <c r="BND23" s="91"/>
      <c r="BNE23" s="91"/>
      <c r="BNF23" s="91"/>
      <c r="BNG23" s="91"/>
      <c r="BNH23" s="91"/>
      <c r="BNI23" s="91"/>
      <c r="BNJ23" s="91"/>
      <c r="BNK23" s="91"/>
      <c r="BNL23" s="91"/>
      <c r="BNM23" s="91"/>
      <c r="BNN23" s="91"/>
      <c r="BNO23" s="91"/>
      <c r="BNP23" s="91"/>
      <c r="BNQ23" s="91"/>
      <c r="BNR23" s="91"/>
      <c r="BNS23" s="91"/>
      <c r="BNT23" s="91"/>
      <c r="BNU23" s="91"/>
      <c r="BNV23" s="91"/>
      <c r="BNW23" s="91"/>
      <c r="BNX23" s="91"/>
      <c r="BNY23" s="91"/>
      <c r="BNZ23" s="91"/>
      <c r="BOA23" s="91"/>
      <c r="BOB23" s="91"/>
      <c r="BOC23" s="91"/>
      <c r="BOD23" s="91"/>
      <c r="BOE23" s="91"/>
      <c r="BOF23" s="91"/>
      <c r="BOG23" s="91"/>
      <c r="BOH23" s="91"/>
      <c r="BOI23" s="91"/>
      <c r="BOJ23" s="91"/>
      <c r="BOK23" s="91"/>
      <c r="BOL23" s="91"/>
      <c r="BOM23" s="91"/>
      <c r="BON23" s="91"/>
      <c r="BOO23" s="91"/>
      <c r="BOP23" s="91"/>
      <c r="BOQ23" s="91"/>
      <c r="BOR23" s="91"/>
      <c r="BOS23" s="91"/>
      <c r="BOT23" s="91"/>
      <c r="BOU23" s="91"/>
      <c r="BOV23" s="91"/>
      <c r="BOW23" s="91"/>
      <c r="BOX23" s="91"/>
      <c r="BOY23" s="91"/>
      <c r="BOZ23" s="91"/>
      <c r="BPA23" s="91"/>
      <c r="BPB23" s="91"/>
      <c r="BPC23" s="91"/>
      <c r="BPD23" s="91"/>
      <c r="BPE23" s="91"/>
      <c r="BPF23" s="91"/>
      <c r="BPG23" s="91"/>
      <c r="BPH23" s="91"/>
      <c r="BPI23" s="91"/>
      <c r="BPJ23" s="91"/>
      <c r="BPK23" s="91"/>
      <c r="BPL23" s="91"/>
      <c r="BPM23" s="91"/>
      <c r="BPN23" s="91"/>
      <c r="BPO23" s="91"/>
      <c r="BPP23" s="91"/>
      <c r="BPQ23" s="91"/>
      <c r="BPR23" s="91"/>
      <c r="BPS23" s="91"/>
      <c r="BPT23" s="91"/>
      <c r="BPU23" s="91"/>
      <c r="BPV23" s="91"/>
      <c r="BPW23" s="91"/>
      <c r="BPX23" s="91"/>
      <c r="BPY23" s="91"/>
      <c r="BPZ23" s="91"/>
      <c r="BQA23" s="91"/>
      <c r="BQB23" s="91"/>
      <c r="BQC23" s="91"/>
      <c r="BQD23" s="91"/>
      <c r="BQE23" s="91"/>
      <c r="BQF23" s="91"/>
      <c r="BQG23" s="91"/>
      <c r="BQH23" s="91"/>
      <c r="BQI23" s="91"/>
      <c r="BQJ23" s="91"/>
      <c r="BQK23" s="91"/>
      <c r="BQL23" s="91"/>
      <c r="BQM23" s="91"/>
      <c r="BQN23" s="91"/>
      <c r="BQO23" s="91"/>
      <c r="BQP23" s="91"/>
      <c r="BQQ23" s="91"/>
      <c r="BQR23" s="91"/>
      <c r="BQS23" s="91"/>
      <c r="BQT23" s="91"/>
      <c r="BQU23" s="91"/>
      <c r="BQV23" s="91"/>
      <c r="BQW23" s="91"/>
      <c r="BQX23" s="91"/>
      <c r="BQY23" s="91"/>
      <c r="BQZ23" s="91"/>
      <c r="BRA23" s="91"/>
      <c r="BRB23" s="91"/>
      <c r="BRC23" s="91"/>
      <c r="BRD23" s="91"/>
      <c r="BRE23" s="91"/>
      <c r="BRF23" s="91"/>
      <c r="BRG23" s="91"/>
      <c r="BRH23" s="91"/>
      <c r="BRI23" s="91"/>
      <c r="BRJ23" s="91"/>
      <c r="BRK23" s="91"/>
      <c r="BRL23" s="91"/>
      <c r="BRM23" s="91"/>
      <c r="BRN23" s="91"/>
      <c r="BRO23" s="91"/>
      <c r="BRP23" s="91"/>
      <c r="BRQ23" s="91"/>
      <c r="BRR23" s="91"/>
      <c r="BRS23" s="91"/>
      <c r="BRT23" s="91"/>
      <c r="BRU23" s="91"/>
      <c r="BRV23" s="91"/>
      <c r="BRW23" s="91"/>
      <c r="BRX23" s="91"/>
      <c r="BRY23" s="91"/>
      <c r="BRZ23" s="91"/>
      <c r="BSA23" s="91"/>
      <c r="BSB23" s="91"/>
      <c r="BSC23" s="91"/>
      <c r="BSD23" s="91"/>
      <c r="BSE23" s="91"/>
      <c r="BSF23" s="91"/>
      <c r="BSG23" s="91"/>
      <c r="BSH23" s="91"/>
      <c r="BSI23" s="91"/>
      <c r="BSJ23" s="91"/>
      <c r="BSK23" s="91"/>
      <c r="BSL23" s="91"/>
      <c r="BSM23" s="91"/>
      <c r="BSN23" s="91"/>
      <c r="BSO23" s="91"/>
      <c r="BSP23" s="91"/>
      <c r="BSQ23" s="91"/>
      <c r="BSR23" s="91"/>
      <c r="BSS23" s="91"/>
      <c r="BST23" s="91"/>
      <c r="BSU23" s="91"/>
      <c r="BSV23" s="91"/>
      <c r="BSW23" s="91"/>
      <c r="BSX23" s="91"/>
      <c r="BSY23" s="91"/>
      <c r="BSZ23" s="91"/>
      <c r="BTA23" s="91"/>
      <c r="BTB23" s="91"/>
      <c r="BTC23" s="91"/>
      <c r="BTD23" s="91"/>
      <c r="BTE23" s="91"/>
      <c r="BTF23" s="91"/>
      <c r="BTG23" s="91"/>
      <c r="BTH23" s="91"/>
      <c r="BTI23" s="91"/>
      <c r="BTJ23" s="91"/>
      <c r="BTK23" s="91"/>
      <c r="BTL23" s="91"/>
      <c r="BTM23" s="91"/>
      <c r="BTN23" s="91"/>
      <c r="BTO23" s="91"/>
      <c r="BTP23" s="91"/>
      <c r="BTQ23" s="91"/>
      <c r="BTR23" s="91"/>
      <c r="BTS23" s="91"/>
      <c r="BTT23" s="91"/>
      <c r="BTU23" s="91"/>
      <c r="BTV23" s="91"/>
      <c r="BTW23" s="91"/>
      <c r="BTX23" s="91"/>
      <c r="BTY23" s="91"/>
      <c r="BTZ23" s="91"/>
      <c r="BUA23" s="91"/>
      <c r="BUB23" s="91"/>
      <c r="BUC23" s="91"/>
      <c r="BUD23" s="91"/>
      <c r="BUE23" s="91"/>
      <c r="BUF23" s="91"/>
      <c r="BUG23" s="91"/>
      <c r="BUH23" s="91"/>
      <c r="BUI23" s="91"/>
      <c r="BUJ23" s="91"/>
      <c r="BUK23" s="91"/>
      <c r="BUL23" s="91"/>
      <c r="BUM23" s="91"/>
      <c r="BUN23" s="91"/>
      <c r="BUO23" s="91"/>
      <c r="BUP23" s="91"/>
      <c r="BUQ23" s="91"/>
      <c r="BUR23" s="91"/>
      <c r="BUS23" s="91"/>
      <c r="BUT23" s="91"/>
      <c r="BUU23" s="91"/>
      <c r="BUV23" s="91"/>
      <c r="BUW23" s="91"/>
      <c r="BUX23" s="91"/>
      <c r="BUY23" s="91"/>
      <c r="BUZ23" s="91"/>
      <c r="BVA23" s="91"/>
      <c r="BVB23" s="91"/>
      <c r="BVC23" s="91"/>
      <c r="BVD23" s="91"/>
      <c r="BVE23" s="91"/>
      <c r="BVF23" s="91"/>
      <c r="BVG23" s="91"/>
      <c r="BVH23" s="91"/>
      <c r="BVI23" s="91"/>
      <c r="BVJ23" s="91"/>
      <c r="BVK23" s="91"/>
      <c r="BVL23" s="91"/>
      <c r="BVM23" s="91"/>
      <c r="BVN23" s="91"/>
      <c r="BVO23" s="91"/>
      <c r="BVP23" s="91"/>
      <c r="BVQ23" s="91"/>
      <c r="BVR23" s="91"/>
      <c r="BVS23" s="91"/>
      <c r="BVT23" s="91"/>
      <c r="BVU23" s="91"/>
      <c r="BVV23" s="91"/>
      <c r="BVW23" s="91"/>
      <c r="BVX23" s="91"/>
      <c r="BVY23" s="91"/>
      <c r="BVZ23" s="91"/>
      <c r="BWA23" s="91"/>
      <c r="BWB23" s="91"/>
      <c r="BWC23" s="91"/>
      <c r="BWD23" s="91"/>
      <c r="BWE23" s="91"/>
      <c r="BWF23" s="91"/>
      <c r="BWG23" s="91"/>
      <c r="BWH23" s="91"/>
      <c r="BWI23" s="91"/>
      <c r="BWJ23" s="91"/>
      <c r="BWK23" s="91"/>
      <c r="BWL23" s="91"/>
      <c r="BWM23" s="91"/>
      <c r="BWN23" s="91"/>
      <c r="BWO23" s="91"/>
      <c r="BWP23" s="91"/>
      <c r="BWQ23" s="91"/>
      <c r="BWR23" s="91"/>
      <c r="BWS23" s="91"/>
      <c r="BWT23" s="91"/>
      <c r="BWU23" s="91"/>
      <c r="BWV23" s="91"/>
      <c r="BWW23" s="91"/>
      <c r="BWX23" s="91"/>
      <c r="BWY23" s="91"/>
      <c r="BWZ23" s="91"/>
      <c r="BXA23" s="91"/>
      <c r="BXB23" s="91"/>
      <c r="BXC23" s="91"/>
      <c r="BXD23" s="91"/>
      <c r="BXE23" s="91"/>
      <c r="BXF23" s="91"/>
      <c r="BXG23" s="91"/>
      <c r="BXH23" s="91"/>
      <c r="BXI23" s="91"/>
      <c r="BXJ23" s="91"/>
      <c r="BXK23" s="91"/>
      <c r="BXL23" s="91"/>
      <c r="BXM23" s="91"/>
      <c r="BXN23" s="91"/>
      <c r="BXO23" s="91"/>
      <c r="BXP23" s="91"/>
      <c r="BXQ23" s="91"/>
      <c r="BXR23" s="91"/>
      <c r="BXS23" s="91"/>
      <c r="BXT23" s="91"/>
      <c r="BXU23" s="91"/>
      <c r="BXV23" s="91"/>
      <c r="BXW23" s="91"/>
      <c r="BXX23" s="91"/>
      <c r="BXY23" s="91"/>
      <c r="BXZ23" s="91"/>
      <c r="BYA23" s="91"/>
      <c r="BYB23" s="91"/>
      <c r="BYC23" s="91"/>
      <c r="BYD23" s="91"/>
      <c r="BYE23" s="91"/>
      <c r="BYF23" s="91"/>
      <c r="BYG23" s="91"/>
      <c r="BYH23" s="91"/>
      <c r="BYI23" s="91"/>
      <c r="BYJ23" s="91"/>
      <c r="BYK23" s="91"/>
      <c r="BYL23" s="91"/>
      <c r="BYM23" s="91"/>
      <c r="BYN23" s="91"/>
      <c r="BYO23" s="91"/>
      <c r="BYP23" s="91"/>
      <c r="BYQ23" s="91"/>
      <c r="BYR23" s="91"/>
      <c r="BYS23" s="91"/>
      <c r="BYT23" s="91"/>
      <c r="BYU23" s="91"/>
      <c r="BYV23" s="91"/>
      <c r="BYW23" s="91"/>
      <c r="BYX23" s="91"/>
      <c r="BYY23" s="91"/>
      <c r="BYZ23" s="91"/>
      <c r="BZA23" s="91"/>
      <c r="BZB23" s="91"/>
      <c r="BZC23" s="91"/>
      <c r="BZD23" s="91"/>
      <c r="BZE23" s="91"/>
      <c r="BZF23" s="91"/>
      <c r="BZG23" s="91"/>
      <c r="BZH23" s="91"/>
      <c r="BZI23" s="91"/>
      <c r="BZJ23" s="91"/>
      <c r="BZK23" s="91"/>
      <c r="BZL23" s="91"/>
      <c r="BZM23" s="91"/>
      <c r="BZN23" s="91"/>
      <c r="BZO23" s="91"/>
      <c r="BZP23" s="91"/>
      <c r="BZQ23" s="91"/>
      <c r="BZR23" s="91"/>
      <c r="BZS23" s="91"/>
      <c r="BZT23" s="91"/>
      <c r="BZU23" s="91"/>
      <c r="BZV23" s="91"/>
      <c r="BZW23" s="91"/>
      <c r="BZX23" s="91"/>
      <c r="BZY23" s="91"/>
      <c r="BZZ23" s="91"/>
      <c r="CAA23" s="91"/>
      <c r="CAB23" s="91"/>
      <c r="CAC23" s="91"/>
      <c r="CAD23" s="91"/>
      <c r="CAE23" s="91"/>
      <c r="CAF23" s="91"/>
      <c r="CAG23" s="91"/>
      <c r="CAH23" s="91"/>
      <c r="CAI23" s="91"/>
      <c r="CAJ23" s="91"/>
      <c r="CAK23" s="91"/>
      <c r="CAL23" s="91"/>
      <c r="CAM23" s="91"/>
      <c r="CAN23" s="91"/>
      <c r="CAO23" s="91"/>
      <c r="CAP23" s="91"/>
      <c r="CAQ23" s="91"/>
      <c r="CAR23" s="91"/>
      <c r="CAS23" s="91"/>
      <c r="CAT23" s="91"/>
      <c r="CAU23" s="91"/>
      <c r="CAV23" s="91"/>
      <c r="CAW23" s="91"/>
      <c r="CAX23" s="91"/>
      <c r="CAY23" s="91"/>
      <c r="CAZ23" s="91"/>
      <c r="CBA23" s="91"/>
      <c r="CBB23" s="91"/>
      <c r="CBC23" s="91"/>
      <c r="CBD23" s="91"/>
      <c r="CBE23" s="91"/>
      <c r="CBF23" s="91"/>
      <c r="CBG23" s="91"/>
      <c r="CBH23" s="91"/>
      <c r="CBI23" s="91"/>
      <c r="CBJ23" s="91"/>
      <c r="CBK23" s="91"/>
      <c r="CBL23" s="91"/>
      <c r="CBM23" s="91"/>
      <c r="CBN23" s="91"/>
      <c r="CBO23" s="91"/>
      <c r="CBP23" s="91"/>
      <c r="CBQ23" s="91"/>
      <c r="CBR23" s="91"/>
      <c r="CBS23" s="91"/>
      <c r="CBT23" s="91"/>
      <c r="CBU23" s="91"/>
      <c r="CBV23" s="91"/>
      <c r="CBW23" s="91"/>
      <c r="CBX23" s="91"/>
      <c r="CBY23" s="91"/>
      <c r="CBZ23" s="91"/>
      <c r="CCA23" s="91"/>
      <c r="CCB23" s="91"/>
      <c r="CCC23" s="91"/>
      <c r="CCD23" s="91"/>
      <c r="CCE23" s="91"/>
      <c r="CCF23" s="91"/>
      <c r="CCG23" s="91"/>
      <c r="CCH23" s="91"/>
      <c r="CCI23" s="91"/>
      <c r="CCJ23" s="91"/>
      <c r="CCK23" s="91"/>
      <c r="CCL23" s="91"/>
      <c r="CCM23" s="91"/>
      <c r="CCN23" s="91"/>
      <c r="CCO23" s="91"/>
      <c r="CCP23" s="91"/>
      <c r="CCQ23" s="91"/>
      <c r="CCR23" s="91"/>
      <c r="CCS23" s="91"/>
      <c r="CCT23" s="91"/>
      <c r="CCU23" s="91"/>
      <c r="CCV23" s="91"/>
      <c r="CCW23" s="91"/>
      <c r="CCX23" s="91"/>
      <c r="CCY23" s="91"/>
      <c r="CCZ23" s="91"/>
      <c r="CDA23" s="91"/>
      <c r="CDB23" s="91"/>
      <c r="CDC23" s="91"/>
      <c r="CDD23" s="91"/>
      <c r="CDE23" s="91"/>
      <c r="CDF23" s="91"/>
      <c r="CDG23" s="91"/>
      <c r="CDH23" s="91"/>
      <c r="CDI23" s="91"/>
      <c r="CDJ23" s="91"/>
      <c r="CDK23" s="91"/>
      <c r="CDL23" s="91"/>
      <c r="CDM23" s="91"/>
      <c r="CDN23" s="91"/>
      <c r="CDO23" s="91"/>
      <c r="CDP23" s="91"/>
      <c r="CDQ23" s="91"/>
      <c r="CDR23" s="91"/>
      <c r="CDS23" s="91"/>
      <c r="CDT23" s="91"/>
      <c r="CDU23" s="91"/>
      <c r="CDV23" s="91"/>
      <c r="CDW23" s="91"/>
      <c r="CDX23" s="91"/>
      <c r="CDY23" s="91"/>
      <c r="CDZ23" s="91"/>
      <c r="CEA23" s="91"/>
      <c r="CEB23" s="91"/>
      <c r="CEC23" s="91"/>
      <c r="CED23" s="91"/>
      <c r="CEE23" s="91"/>
      <c r="CEF23" s="91"/>
      <c r="CEG23" s="91"/>
      <c r="CEH23" s="91"/>
      <c r="CEI23" s="91"/>
      <c r="CEJ23" s="91"/>
      <c r="CEK23" s="91"/>
      <c r="CEL23" s="91"/>
      <c r="CEM23" s="91"/>
      <c r="CEN23" s="91"/>
      <c r="CEO23" s="91"/>
      <c r="CEP23" s="91"/>
      <c r="CEQ23" s="91"/>
      <c r="CER23" s="91"/>
      <c r="CES23" s="91"/>
      <c r="CET23" s="91"/>
      <c r="CEU23" s="91"/>
      <c r="CEV23" s="91"/>
      <c r="CEW23" s="91"/>
      <c r="CEX23" s="91"/>
      <c r="CEY23" s="91"/>
      <c r="CEZ23" s="91"/>
      <c r="CFA23" s="91"/>
      <c r="CFB23" s="91"/>
      <c r="CFC23" s="91"/>
      <c r="CFD23" s="91"/>
      <c r="CFE23" s="91"/>
      <c r="CFF23" s="91"/>
      <c r="CFG23" s="91"/>
      <c r="CFH23" s="91"/>
      <c r="CFI23" s="91"/>
      <c r="CFJ23" s="91"/>
      <c r="CFK23" s="91"/>
      <c r="CFL23" s="91"/>
      <c r="CFM23" s="91"/>
      <c r="CFN23" s="91"/>
      <c r="CFO23" s="91"/>
      <c r="CFP23" s="91"/>
      <c r="CFQ23" s="91"/>
      <c r="CFR23" s="91"/>
      <c r="CFS23" s="91"/>
      <c r="CFT23" s="91"/>
      <c r="CFU23" s="91"/>
      <c r="CFV23" s="91"/>
      <c r="CFW23" s="91"/>
      <c r="CFX23" s="91"/>
      <c r="CFY23" s="91"/>
      <c r="CFZ23" s="91"/>
      <c r="CGA23" s="91"/>
      <c r="CGB23" s="91"/>
      <c r="CGC23" s="91"/>
      <c r="CGD23" s="91"/>
      <c r="CGE23" s="91"/>
      <c r="CGF23" s="91"/>
      <c r="CGG23" s="91"/>
      <c r="CGH23" s="91"/>
      <c r="CGI23" s="91"/>
      <c r="CGJ23" s="91"/>
      <c r="CGK23" s="91"/>
      <c r="CGL23" s="91"/>
      <c r="CGM23" s="91"/>
      <c r="CGN23" s="91"/>
      <c r="CGO23" s="91"/>
      <c r="CGP23" s="91"/>
      <c r="CGQ23" s="91"/>
      <c r="CGR23" s="91"/>
      <c r="CGS23" s="91"/>
      <c r="CGT23" s="91"/>
      <c r="CGU23" s="91"/>
      <c r="CGV23" s="91"/>
      <c r="CGW23" s="91"/>
      <c r="CGX23" s="91"/>
      <c r="CGY23" s="91"/>
      <c r="CGZ23" s="91"/>
      <c r="CHA23" s="91"/>
      <c r="CHB23" s="91"/>
      <c r="CHC23" s="91"/>
      <c r="CHD23" s="91"/>
      <c r="CHE23" s="91"/>
      <c r="CHF23" s="91"/>
      <c r="CHG23" s="91"/>
      <c r="CHH23" s="91"/>
      <c r="CHI23" s="91"/>
      <c r="CHJ23" s="91"/>
      <c r="CHK23" s="91"/>
      <c r="CHL23" s="91"/>
      <c r="CHM23" s="91"/>
      <c r="CHN23" s="91"/>
      <c r="CHO23" s="91"/>
      <c r="CHP23" s="91"/>
      <c r="CHQ23" s="91"/>
      <c r="CHR23" s="91"/>
      <c r="CHS23" s="91"/>
      <c r="CHT23" s="91"/>
      <c r="CHU23" s="91"/>
      <c r="CHV23" s="91"/>
      <c r="CHW23" s="91"/>
      <c r="CHX23" s="91"/>
      <c r="CHY23" s="91"/>
      <c r="CHZ23" s="91"/>
      <c r="CIA23" s="91"/>
      <c r="CIB23" s="91"/>
      <c r="CIC23" s="91"/>
      <c r="CID23" s="91"/>
      <c r="CIE23" s="91"/>
      <c r="CIF23" s="91"/>
      <c r="CIG23" s="91"/>
      <c r="CIH23" s="91"/>
      <c r="CII23" s="91"/>
      <c r="CIJ23" s="91"/>
      <c r="CIK23" s="91"/>
      <c r="CIL23" s="91"/>
      <c r="CIM23" s="91"/>
      <c r="CIN23" s="91"/>
      <c r="CIO23" s="91"/>
      <c r="CIP23" s="91"/>
      <c r="CIQ23" s="91"/>
      <c r="CIR23" s="91"/>
      <c r="CIS23" s="91"/>
      <c r="CIT23" s="91"/>
      <c r="CIU23" s="91"/>
      <c r="CIV23" s="91"/>
      <c r="CIW23" s="91"/>
      <c r="CIX23" s="91"/>
      <c r="CIY23" s="91"/>
      <c r="CIZ23" s="91"/>
      <c r="CJA23" s="91"/>
      <c r="CJB23" s="91"/>
      <c r="CJC23" s="91"/>
      <c r="CJD23" s="91"/>
      <c r="CJE23" s="91"/>
      <c r="CJF23" s="91"/>
      <c r="CJG23" s="91"/>
      <c r="CJH23" s="91"/>
      <c r="CJI23" s="91"/>
      <c r="CJJ23" s="91"/>
      <c r="CJK23" s="91"/>
      <c r="CJL23" s="91"/>
      <c r="CJM23" s="91"/>
      <c r="CJN23" s="91"/>
      <c r="CJO23" s="91"/>
      <c r="CJP23" s="91"/>
      <c r="CJQ23" s="91"/>
      <c r="CJR23" s="91"/>
      <c r="CJS23" s="91"/>
      <c r="CJT23" s="91"/>
      <c r="CJU23" s="91"/>
      <c r="CJV23" s="91"/>
      <c r="CJW23" s="91"/>
      <c r="CJX23" s="91"/>
      <c r="CJY23" s="91"/>
      <c r="CJZ23" s="91"/>
      <c r="CKA23" s="91"/>
      <c r="CKB23" s="91"/>
      <c r="CKC23" s="91"/>
      <c r="CKD23" s="91"/>
      <c r="CKE23" s="91"/>
      <c r="CKF23" s="91"/>
      <c r="CKG23" s="91"/>
      <c r="CKH23" s="91"/>
      <c r="CKI23" s="91"/>
      <c r="CKJ23" s="91"/>
      <c r="CKK23" s="91"/>
      <c r="CKL23" s="91"/>
      <c r="CKM23" s="91"/>
      <c r="CKN23" s="91"/>
      <c r="CKO23" s="91"/>
      <c r="CKP23" s="91"/>
      <c r="CKQ23" s="91"/>
      <c r="CKR23" s="91"/>
      <c r="CKS23" s="91"/>
      <c r="CKT23" s="91"/>
      <c r="CKU23" s="91"/>
      <c r="CKV23" s="91"/>
      <c r="CKW23" s="91"/>
      <c r="CKX23" s="91"/>
      <c r="CKY23" s="91"/>
      <c r="CKZ23" s="91"/>
      <c r="CLA23" s="91"/>
      <c r="CLB23" s="91"/>
      <c r="CLC23" s="91"/>
      <c r="CLD23" s="91"/>
      <c r="CLE23" s="91"/>
      <c r="CLF23" s="91"/>
      <c r="CLG23" s="91"/>
      <c r="CLH23" s="91"/>
      <c r="CLI23" s="91"/>
      <c r="CLJ23" s="91"/>
      <c r="CLK23" s="91"/>
      <c r="CLL23" s="91"/>
      <c r="CLM23" s="91"/>
      <c r="CLN23" s="91"/>
      <c r="CLO23" s="91"/>
      <c r="CLP23" s="91"/>
      <c r="CLQ23" s="91"/>
      <c r="CLR23" s="91"/>
      <c r="CLS23" s="91"/>
      <c r="CLT23" s="91"/>
      <c r="CLU23" s="91"/>
      <c r="CLV23" s="91"/>
      <c r="CLW23" s="91"/>
      <c r="CLX23" s="91"/>
      <c r="CLY23" s="91"/>
      <c r="CLZ23" s="91"/>
      <c r="CMA23" s="91"/>
      <c r="CMB23" s="91"/>
      <c r="CMC23" s="91"/>
      <c r="CMD23" s="91"/>
      <c r="CME23" s="91"/>
      <c r="CMF23" s="91"/>
      <c r="CMG23" s="91"/>
      <c r="CMH23" s="91"/>
      <c r="CMI23" s="91"/>
      <c r="CMJ23" s="91"/>
      <c r="CMK23" s="91"/>
      <c r="CML23" s="91"/>
      <c r="CMM23" s="91"/>
      <c r="CMN23" s="91"/>
      <c r="CMO23" s="91"/>
      <c r="CMP23" s="91"/>
      <c r="CMQ23" s="91"/>
      <c r="CMR23" s="91"/>
      <c r="CMS23" s="91"/>
      <c r="CMT23" s="91"/>
      <c r="CMU23" s="91"/>
      <c r="CMV23" s="91"/>
      <c r="CMW23" s="91"/>
      <c r="CMX23" s="91"/>
      <c r="CMY23" s="91"/>
      <c r="CMZ23" s="91"/>
      <c r="CNA23" s="91"/>
      <c r="CNB23" s="91"/>
      <c r="CNC23" s="91"/>
      <c r="CND23" s="91"/>
      <c r="CNE23" s="91"/>
      <c r="CNF23" s="91"/>
      <c r="CNG23" s="91"/>
      <c r="CNH23" s="91"/>
      <c r="CNI23" s="91"/>
      <c r="CNJ23" s="91"/>
      <c r="CNK23" s="91"/>
      <c r="CNL23" s="91"/>
      <c r="CNM23" s="91"/>
      <c r="CNN23" s="91"/>
      <c r="CNO23" s="91"/>
      <c r="CNP23" s="91"/>
      <c r="CNQ23" s="91"/>
      <c r="CNR23" s="91"/>
      <c r="CNS23" s="91"/>
      <c r="CNT23" s="91"/>
      <c r="CNU23" s="91"/>
      <c r="CNV23" s="91"/>
      <c r="CNW23" s="91"/>
      <c r="CNX23" s="91"/>
      <c r="CNY23" s="91"/>
      <c r="CNZ23" s="91"/>
      <c r="COA23" s="91"/>
      <c r="COB23" s="91"/>
      <c r="COC23" s="91"/>
      <c r="COD23" s="91"/>
      <c r="COE23" s="91"/>
      <c r="COF23" s="91"/>
      <c r="COG23" s="91"/>
      <c r="COH23" s="91"/>
      <c r="COI23" s="91"/>
      <c r="COJ23" s="91"/>
      <c r="COK23" s="91"/>
      <c r="COL23" s="91"/>
      <c r="COM23" s="91"/>
      <c r="CON23" s="91"/>
      <c r="COO23" s="91"/>
      <c r="COP23" s="91"/>
      <c r="COQ23" s="91"/>
      <c r="COR23" s="91"/>
      <c r="COS23" s="91"/>
      <c r="COT23" s="91"/>
      <c r="COU23" s="91"/>
      <c r="COV23" s="91"/>
      <c r="COW23" s="91"/>
      <c r="COX23" s="91"/>
      <c r="COY23" s="91"/>
      <c r="COZ23" s="91"/>
      <c r="CPA23" s="91"/>
      <c r="CPB23" s="91"/>
      <c r="CPC23" s="91"/>
      <c r="CPD23" s="91"/>
      <c r="CPE23" s="91"/>
      <c r="CPF23" s="91"/>
      <c r="CPG23" s="91"/>
      <c r="CPH23" s="91"/>
      <c r="CPI23" s="91"/>
      <c r="CPJ23" s="91"/>
      <c r="CPK23" s="91"/>
      <c r="CPL23" s="91"/>
      <c r="CPM23" s="91"/>
      <c r="CPN23" s="91"/>
      <c r="CPO23" s="91"/>
      <c r="CPP23" s="91"/>
      <c r="CPQ23" s="91"/>
      <c r="CPR23" s="91"/>
      <c r="CPS23" s="91"/>
      <c r="CPT23" s="91"/>
      <c r="CPU23" s="91"/>
      <c r="CPV23" s="91"/>
      <c r="CPW23" s="91"/>
      <c r="CPX23" s="91"/>
      <c r="CPY23" s="91"/>
      <c r="CPZ23" s="91"/>
      <c r="CQA23" s="91"/>
      <c r="CQB23" s="91"/>
      <c r="CQC23" s="91"/>
      <c r="CQD23" s="91"/>
      <c r="CQE23" s="91"/>
      <c r="CQF23" s="91"/>
      <c r="CQG23" s="91"/>
      <c r="CQH23" s="91"/>
      <c r="CQI23" s="91"/>
      <c r="CQJ23" s="91"/>
      <c r="CQK23" s="91"/>
      <c r="CQL23" s="91"/>
      <c r="CQM23" s="91"/>
      <c r="CQN23" s="91"/>
      <c r="CQO23" s="91"/>
      <c r="CQP23" s="91"/>
      <c r="CQQ23" s="91"/>
      <c r="CQR23" s="91"/>
      <c r="CQS23" s="91"/>
      <c r="CQT23" s="91"/>
      <c r="CQU23" s="91"/>
      <c r="CQV23" s="91"/>
      <c r="CQW23" s="91"/>
      <c r="CQX23" s="91"/>
      <c r="CQY23" s="91"/>
      <c r="CQZ23" s="91"/>
      <c r="CRA23" s="91"/>
      <c r="CRB23" s="91"/>
      <c r="CRC23" s="91"/>
      <c r="CRD23" s="91"/>
      <c r="CRE23" s="91"/>
      <c r="CRF23" s="91"/>
      <c r="CRG23" s="91"/>
      <c r="CRH23" s="91"/>
      <c r="CRI23" s="91"/>
      <c r="CRJ23" s="91"/>
      <c r="CRK23" s="91"/>
      <c r="CRL23" s="91"/>
      <c r="CRM23" s="91"/>
      <c r="CRN23" s="91"/>
      <c r="CRO23" s="91"/>
      <c r="CRP23" s="91"/>
      <c r="CRQ23" s="91"/>
      <c r="CRR23" s="91"/>
      <c r="CRS23" s="91"/>
      <c r="CRT23" s="91"/>
      <c r="CRU23" s="91"/>
      <c r="CRV23" s="91"/>
      <c r="CRW23" s="91"/>
      <c r="CRX23" s="91"/>
      <c r="CRY23" s="91"/>
      <c r="CRZ23" s="91"/>
      <c r="CSA23" s="91"/>
      <c r="CSB23" s="91"/>
      <c r="CSC23" s="91"/>
      <c r="CSD23" s="91"/>
      <c r="CSE23" s="91"/>
      <c r="CSF23" s="91"/>
      <c r="CSG23" s="91"/>
      <c r="CSH23" s="91"/>
      <c r="CSI23" s="91"/>
      <c r="CSJ23" s="91"/>
      <c r="CSK23" s="91"/>
      <c r="CSL23" s="91"/>
      <c r="CSM23" s="91"/>
      <c r="CSN23" s="91"/>
      <c r="CSO23" s="91"/>
      <c r="CSP23" s="91"/>
      <c r="CSQ23" s="91"/>
      <c r="CSR23" s="91"/>
      <c r="CSS23" s="91"/>
      <c r="CST23" s="91"/>
      <c r="CSU23" s="91"/>
      <c r="CSV23" s="91"/>
      <c r="CSW23" s="91"/>
      <c r="CSX23" s="91"/>
      <c r="CSY23" s="91"/>
      <c r="CSZ23" s="91"/>
      <c r="CTA23" s="91"/>
      <c r="CTB23" s="91"/>
      <c r="CTC23" s="91"/>
      <c r="CTD23" s="91"/>
      <c r="CTE23" s="91"/>
      <c r="CTF23" s="91"/>
      <c r="CTG23" s="91"/>
      <c r="CTH23" s="91"/>
      <c r="CTI23" s="91"/>
      <c r="CTJ23" s="91"/>
      <c r="CTK23" s="91"/>
      <c r="CTL23" s="91"/>
      <c r="CTM23" s="91"/>
      <c r="CTN23" s="91"/>
      <c r="CTO23" s="91"/>
      <c r="CTP23" s="91"/>
      <c r="CTQ23" s="91"/>
      <c r="CTR23" s="91"/>
      <c r="CTS23" s="91"/>
      <c r="CTT23" s="91"/>
      <c r="CTU23" s="91"/>
      <c r="CTV23" s="91"/>
      <c r="CTW23" s="91"/>
      <c r="CTX23" s="91"/>
      <c r="CTY23" s="91"/>
      <c r="CTZ23" s="91"/>
      <c r="CUA23" s="91"/>
      <c r="CUB23" s="91"/>
      <c r="CUC23" s="91"/>
      <c r="CUD23" s="91"/>
      <c r="CUE23" s="91"/>
      <c r="CUF23" s="91"/>
      <c r="CUG23" s="91"/>
      <c r="CUH23" s="91"/>
      <c r="CUI23" s="91"/>
      <c r="CUJ23" s="91"/>
      <c r="CUK23" s="91"/>
      <c r="CUL23" s="91"/>
      <c r="CUM23" s="91"/>
      <c r="CUN23" s="91"/>
      <c r="CUO23" s="91"/>
      <c r="CUP23" s="91"/>
      <c r="CUQ23" s="91"/>
      <c r="CUR23" s="91"/>
      <c r="CUS23" s="91"/>
      <c r="CUT23" s="91"/>
      <c r="CUU23" s="91"/>
      <c r="CUV23" s="91"/>
      <c r="CUW23" s="91"/>
      <c r="CUX23" s="91"/>
      <c r="CUY23" s="91"/>
      <c r="CUZ23" s="91"/>
      <c r="CVA23" s="91"/>
      <c r="CVB23" s="91"/>
      <c r="CVC23" s="91"/>
      <c r="CVD23" s="91"/>
      <c r="CVE23" s="91"/>
      <c r="CVF23" s="91"/>
      <c r="CVG23" s="91"/>
      <c r="CVH23" s="91"/>
      <c r="CVI23" s="91"/>
      <c r="CVJ23" s="91"/>
      <c r="CVK23" s="91"/>
      <c r="CVL23" s="91"/>
      <c r="CVM23" s="91"/>
      <c r="CVN23" s="91"/>
      <c r="CVO23" s="91"/>
      <c r="CVP23" s="91"/>
      <c r="CVQ23" s="91"/>
      <c r="CVR23" s="91"/>
      <c r="CVS23" s="91"/>
      <c r="CVT23" s="91"/>
      <c r="CVU23" s="91"/>
      <c r="CVV23" s="91"/>
      <c r="CVW23" s="91"/>
      <c r="CVX23" s="91"/>
      <c r="CVY23" s="91"/>
      <c r="CVZ23" s="91"/>
      <c r="CWA23" s="91"/>
      <c r="CWB23" s="91"/>
      <c r="CWC23" s="91"/>
      <c r="CWD23" s="91"/>
      <c r="CWE23" s="91"/>
      <c r="CWF23" s="91"/>
      <c r="CWG23" s="91"/>
      <c r="CWH23" s="91"/>
      <c r="CWI23" s="91"/>
      <c r="CWJ23" s="91"/>
      <c r="CWK23" s="91"/>
      <c r="CWL23" s="91"/>
      <c r="CWM23" s="91"/>
      <c r="CWN23" s="91"/>
      <c r="CWO23" s="91"/>
      <c r="CWP23" s="91"/>
      <c r="CWQ23" s="91"/>
      <c r="CWR23" s="91"/>
      <c r="CWS23" s="91"/>
      <c r="CWT23" s="91"/>
      <c r="CWU23" s="91"/>
      <c r="CWV23" s="91"/>
      <c r="CWW23" s="91"/>
      <c r="CWX23" s="91"/>
      <c r="CWY23" s="91"/>
      <c r="CWZ23" s="91"/>
      <c r="CXA23" s="91"/>
      <c r="CXB23" s="91"/>
      <c r="CXC23" s="91"/>
      <c r="CXD23" s="91"/>
      <c r="CXE23" s="91"/>
      <c r="CXF23" s="91"/>
      <c r="CXG23" s="91"/>
      <c r="CXH23" s="91"/>
      <c r="CXI23" s="91"/>
      <c r="CXJ23" s="91"/>
      <c r="CXK23" s="91"/>
      <c r="CXL23" s="91"/>
      <c r="CXM23" s="91"/>
      <c r="CXN23" s="91"/>
      <c r="CXO23" s="91"/>
      <c r="CXP23" s="91"/>
      <c r="CXQ23" s="91"/>
      <c r="CXR23" s="91"/>
      <c r="CXS23" s="91"/>
      <c r="CXT23" s="91"/>
      <c r="CXU23" s="91"/>
      <c r="CXV23" s="91"/>
      <c r="CXW23" s="91"/>
      <c r="CXX23" s="91"/>
      <c r="CXY23" s="91"/>
      <c r="CXZ23" s="91"/>
      <c r="CYA23" s="91"/>
      <c r="CYB23" s="91"/>
      <c r="CYC23" s="91"/>
      <c r="CYD23" s="91"/>
      <c r="CYE23" s="91"/>
      <c r="CYF23" s="91"/>
      <c r="CYG23" s="91"/>
      <c r="CYH23" s="91"/>
      <c r="CYI23" s="91"/>
      <c r="CYJ23" s="91"/>
      <c r="CYK23" s="91"/>
      <c r="CYL23" s="91"/>
      <c r="CYM23" s="91"/>
      <c r="CYN23" s="91"/>
      <c r="CYO23" s="91"/>
      <c r="CYP23" s="91"/>
      <c r="CYQ23" s="91"/>
      <c r="CYR23" s="91"/>
      <c r="CYS23" s="91"/>
      <c r="CYT23" s="91"/>
      <c r="CYU23" s="91"/>
      <c r="CYV23" s="91"/>
      <c r="CYW23" s="91"/>
      <c r="CYX23" s="91"/>
      <c r="CYY23" s="91"/>
      <c r="CYZ23" s="91"/>
      <c r="CZA23" s="91"/>
      <c r="CZB23" s="91"/>
      <c r="CZC23" s="91"/>
      <c r="CZD23" s="91"/>
      <c r="CZE23" s="91"/>
      <c r="CZF23" s="91"/>
      <c r="CZG23" s="91"/>
      <c r="CZH23" s="91"/>
      <c r="CZI23" s="91"/>
      <c r="CZJ23" s="91"/>
      <c r="CZK23" s="91"/>
      <c r="CZL23" s="91"/>
      <c r="CZM23" s="91"/>
      <c r="CZN23" s="91"/>
      <c r="CZO23" s="91"/>
      <c r="CZP23" s="91"/>
      <c r="CZQ23" s="91"/>
      <c r="CZR23" s="91"/>
      <c r="CZS23" s="91"/>
      <c r="CZT23" s="91"/>
      <c r="CZU23" s="91"/>
      <c r="CZV23" s="91"/>
      <c r="CZW23" s="91"/>
      <c r="CZX23" s="91"/>
      <c r="CZY23" s="91"/>
      <c r="CZZ23" s="91"/>
      <c r="DAA23" s="91"/>
      <c r="DAB23" s="91"/>
      <c r="DAC23" s="91"/>
      <c r="DAD23" s="91"/>
      <c r="DAE23" s="91"/>
      <c r="DAF23" s="91"/>
      <c r="DAG23" s="91"/>
      <c r="DAH23" s="91"/>
      <c r="DAI23" s="91"/>
      <c r="DAJ23" s="91"/>
      <c r="DAK23" s="91"/>
      <c r="DAL23" s="91"/>
      <c r="DAM23" s="91"/>
      <c r="DAN23" s="91"/>
      <c r="DAO23" s="91"/>
      <c r="DAP23" s="91"/>
      <c r="DAQ23" s="91"/>
      <c r="DAR23" s="91"/>
      <c r="DAS23" s="91"/>
      <c r="DAT23" s="91"/>
      <c r="DAU23" s="91"/>
      <c r="DAV23" s="91"/>
      <c r="DAW23" s="91"/>
      <c r="DAX23" s="91"/>
      <c r="DAY23" s="91"/>
      <c r="DAZ23" s="91"/>
      <c r="DBA23" s="91"/>
      <c r="DBB23" s="91"/>
      <c r="DBC23" s="91"/>
      <c r="DBD23" s="91"/>
      <c r="DBE23" s="91"/>
      <c r="DBF23" s="91"/>
      <c r="DBG23" s="91"/>
      <c r="DBH23" s="91"/>
      <c r="DBI23" s="91"/>
      <c r="DBJ23" s="91"/>
      <c r="DBK23" s="91"/>
      <c r="DBL23" s="91"/>
      <c r="DBM23" s="91"/>
      <c r="DBN23" s="91"/>
      <c r="DBO23" s="91"/>
      <c r="DBP23" s="91"/>
      <c r="DBQ23" s="91"/>
      <c r="DBR23" s="91"/>
      <c r="DBS23" s="91"/>
      <c r="DBT23" s="91"/>
      <c r="DBU23" s="91"/>
      <c r="DBV23" s="91"/>
      <c r="DBW23" s="91"/>
      <c r="DBX23" s="91"/>
      <c r="DBY23" s="91"/>
      <c r="DBZ23" s="91"/>
      <c r="DCA23" s="91"/>
      <c r="DCB23" s="91"/>
      <c r="DCC23" s="91"/>
      <c r="DCD23" s="91"/>
      <c r="DCE23" s="91"/>
      <c r="DCF23" s="91"/>
      <c r="DCG23" s="91"/>
      <c r="DCH23" s="91"/>
      <c r="DCI23" s="91"/>
      <c r="DCJ23" s="91"/>
      <c r="DCK23" s="91"/>
      <c r="DCL23" s="91"/>
      <c r="DCM23" s="91"/>
      <c r="DCN23" s="91"/>
      <c r="DCO23" s="91"/>
      <c r="DCP23" s="91"/>
      <c r="DCQ23" s="91"/>
      <c r="DCR23" s="91"/>
      <c r="DCS23" s="91"/>
      <c r="DCT23" s="91"/>
      <c r="DCU23" s="91"/>
      <c r="DCV23" s="91"/>
      <c r="DCW23" s="91"/>
      <c r="DCX23" s="91"/>
      <c r="DCY23" s="91"/>
      <c r="DCZ23" s="91"/>
      <c r="DDA23" s="91"/>
      <c r="DDB23" s="91"/>
      <c r="DDC23" s="91"/>
      <c r="DDD23" s="91"/>
      <c r="DDE23" s="91"/>
      <c r="DDF23" s="91"/>
      <c r="DDG23" s="91"/>
      <c r="DDH23" s="91"/>
      <c r="DDI23" s="91"/>
      <c r="DDJ23" s="91"/>
      <c r="DDK23" s="91"/>
      <c r="DDL23" s="91"/>
      <c r="DDM23" s="91"/>
      <c r="DDN23" s="91"/>
      <c r="DDO23" s="91"/>
      <c r="DDP23" s="91"/>
      <c r="DDQ23" s="91"/>
      <c r="DDR23" s="91"/>
      <c r="DDS23" s="91"/>
      <c r="DDT23" s="91"/>
      <c r="DDU23" s="91"/>
      <c r="DDV23" s="91"/>
      <c r="DDW23" s="91"/>
      <c r="DDX23" s="91"/>
      <c r="DDY23" s="91"/>
      <c r="DDZ23" s="91"/>
      <c r="DEA23" s="91"/>
      <c r="DEB23" s="91"/>
      <c r="DEC23" s="91"/>
      <c r="DED23" s="91"/>
      <c r="DEE23" s="91"/>
      <c r="DEF23" s="91"/>
      <c r="DEG23" s="91"/>
      <c r="DEH23" s="91"/>
      <c r="DEI23" s="91"/>
      <c r="DEJ23" s="91"/>
      <c r="DEK23" s="91"/>
      <c r="DEL23" s="91"/>
      <c r="DEM23" s="91"/>
      <c r="DEN23" s="91"/>
      <c r="DEO23" s="91"/>
      <c r="DEP23" s="91"/>
      <c r="DEQ23" s="91"/>
      <c r="DER23" s="91"/>
      <c r="DES23" s="91"/>
      <c r="DET23" s="91"/>
      <c r="DEU23" s="91"/>
      <c r="DEV23" s="91"/>
      <c r="DEW23" s="91"/>
      <c r="DEX23" s="91"/>
      <c r="DEY23" s="91"/>
      <c r="DEZ23" s="91"/>
      <c r="DFA23" s="91"/>
      <c r="DFB23" s="91"/>
      <c r="DFC23" s="91"/>
      <c r="DFD23" s="91"/>
      <c r="DFE23" s="91"/>
      <c r="DFF23" s="91"/>
      <c r="DFG23" s="91"/>
      <c r="DFH23" s="91"/>
      <c r="DFI23" s="91"/>
      <c r="DFJ23" s="91"/>
      <c r="DFK23" s="91"/>
      <c r="DFL23" s="91"/>
      <c r="DFM23" s="91"/>
      <c r="DFN23" s="91"/>
      <c r="DFO23" s="91"/>
      <c r="DFP23" s="91"/>
      <c r="DFQ23" s="91"/>
      <c r="DFR23" s="91"/>
      <c r="DFS23" s="91"/>
      <c r="DFT23" s="91"/>
      <c r="DFU23" s="91"/>
      <c r="DFV23" s="91"/>
      <c r="DFW23" s="91"/>
      <c r="DFX23" s="91"/>
      <c r="DFY23" s="91"/>
      <c r="DFZ23" s="91"/>
      <c r="DGA23" s="91"/>
      <c r="DGB23" s="91"/>
      <c r="DGC23" s="91"/>
      <c r="DGD23" s="91"/>
      <c r="DGE23" s="91"/>
      <c r="DGF23" s="91"/>
      <c r="DGG23" s="91"/>
      <c r="DGH23" s="91"/>
      <c r="DGI23" s="91"/>
      <c r="DGJ23" s="91"/>
      <c r="DGK23" s="91"/>
      <c r="DGL23" s="91"/>
      <c r="DGM23" s="91"/>
      <c r="DGN23" s="91"/>
      <c r="DGO23" s="91"/>
      <c r="DGP23" s="91"/>
      <c r="DGQ23" s="91"/>
      <c r="DGR23" s="91"/>
      <c r="DGS23" s="91"/>
      <c r="DGT23" s="91"/>
      <c r="DGU23" s="91"/>
      <c r="DGV23" s="91"/>
      <c r="DGW23" s="91"/>
      <c r="DGX23" s="91"/>
      <c r="DGY23" s="91"/>
      <c r="DGZ23" s="91"/>
      <c r="DHA23" s="91"/>
      <c r="DHB23" s="91"/>
      <c r="DHC23" s="91"/>
      <c r="DHD23" s="91"/>
      <c r="DHE23" s="91"/>
      <c r="DHF23" s="91"/>
      <c r="DHG23" s="91"/>
      <c r="DHH23" s="91"/>
      <c r="DHI23" s="91"/>
      <c r="DHJ23" s="91"/>
      <c r="DHK23" s="91"/>
      <c r="DHL23" s="91"/>
      <c r="DHM23" s="91"/>
      <c r="DHN23" s="91"/>
      <c r="DHO23" s="91"/>
      <c r="DHP23" s="91"/>
      <c r="DHQ23" s="91"/>
      <c r="DHR23" s="91"/>
      <c r="DHS23" s="91"/>
      <c r="DHT23" s="91"/>
      <c r="DHU23" s="91"/>
      <c r="DHV23" s="91"/>
      <c r="DHW23" s="91"/>
      <c r="DHX23" s="91"/>
      <c r="DHY23" s="91"/>
      <c r="DHZ23" s="91"/>
      <c r="DIA23" s="91"/>
      <c r="DIB23" s="91"/>
      <c r="DIC23" s="91"/>
      <c r="DID23" s="91"/>
      <c r="DIE23" s="91"/>
      <c r="DIF23" s="91"/>
      <c r="DIG23" s="91"/>
      <c r="DIH23" s="91"/>
      <c r="DII23" s="91"/>
      <c r="DIJ23" s="91"/>
      <c r="DIK23" s="91"/>
      <c r="DIL23" s="91"/>
      <c r="DIM23" s="91"/>
      <c r="DIN23" s="91"/>
      <c r="DIO23" s="91"/>
      <c r="DIP23" s="91"/>
      <c r="DIQ23" s="91"/>
      <c r="DIR23" s="91"/>
      <c r="DIS23" s="91"/>
      <c r="DIT23" s="91"/>
      <c r="DIU23" s="91"/>
      <c r="DIV23" s="91"/>
      <c r="DIW23" s="91"/>
      <c r="DIX23" s="91"/>
      <c r="DIY23" s="91"/>
      <c r="DIZ23" s="91"/>
      <c r="DJA23" s="91"/>
      <c r="DJB23" s="91"/>
      <c r="DJC23" s="91"/>
      <c r="DJD23" s="91"/>
      <c r="DJE23" s="91"/>
      <c r="DJF23" s="91"/>
      <c r="DJG23" s="91"/>
      <c r="DJH23" s="91"/>
      <c r="DJI23" s="91"/>
      <c r="DJJ23" s="91"/>
      <c r="DJK23" s="91"/>
      <c r="DJL23" s="91"/>
      <c r="DJM23" s="91"/>
      <c r="DJN23" s="91"/>
      <c r="DJO23" s="91"/>
      <c r="DJP23" s="91"/>
      <c r="DJQ23" s="91"/>
      <c r="DJR23" s="91"/>
      <c r="DJS23" s="91"/>
      <c r="DJT23" s="91"/>
      <c r="DJU23" s="91"/>
      <c r="DJV23" s="91"/>
      <c r="DJW23" s="91"/>
      <c r="DJX23" s="91"/>
      <c r="DJY23" s="91"/>
      <c r="DJZ23" s="91"/>
      <c r="DKA23" s="91"/>
      <c r="DKB23" s="91"/>
      <c r="DKC23" s="91"/>
      <c r="DKD23" s="91"/>
      <c r="DKE23" s="91"/>
      <c r="DKF23" s="91"/>
      <c r="DKG23" s="91"/>
      <c r="DKH23" s="91"/>
      <c r="DKI23" s="91"/>
      <c r="DKJ23" s="91"/>
      <c r="DKK23" s="91"/>
      <c r="DKL23" s="91"/>
      <c r="DKM23" s="91"/>
      <c r="DKN23" s="91"/>
      <c r="DKO23" s="91"/>
      <c r="DKP23" s="91"/>
      <c r="DKQ23" s="91"/>
      <c r="DKR23" s="91"/>
      <c r="DKS23" s="91"/>
      <c r="DKT23" s="91"/>
      <c r="DKU23" s="91"/>
      <c r="DKV23" s="91"/>
      <c r="DKW23" s="91"/>
      <c r="DKX23" s="91"/>
      <c r="DKY23" s="91"/>
      <c r="DKZ23" s="91"/>
      <c r="DLA23" s="91"/>
      <c r="DLB23" s="91"/>
      <c r="DLC23" s="91"/>
      <c r="DLD23" s="91"/>
      <c r="DLE23" s="91"/>
      <c r="DLF23" s="91"/>
      <c r="DLG23" s="91"/>
      <c r="DLH23" s="91"/>
      <c r="DLI23" s="91"/>
      <c r="DLJ23" s="91"/>
      <c r="DLK23" s="91"/>
      <c r="DLL23" s="91"/>
      <c r="DLM23" s="91"/>
      <c r="DLN23" s="91"/>
      <c r="DLO23" s="91"/>
      <c r="DLP23" s="91"/>
      <c r="DLQ23" s="91"/>
      <c r="DLR23" s="91"/>
      <c r="DLS23" s="91"/>
      <c r="DLT23" s="91"/>
      <c r="DLU23" s="91"/>
      <c r="DLV23" s="91"/>
      <c r="DLW23" s="91"/>
      <c r="DLX23" s="91"/>
      <c r="DLY23" s="91"/>
      <c r="DLZ23" s="91"/>
      <c r="DMA23" s="91"/>
      <c r="DMB23" s="91"/>
      <c r="DMC23" s="91"/>
      <c r="DMD23" s="91"/>
      <c r="DME23" s="91"/>
      <c r="DMF23" s="91"/>
      <c r="DMG23" s="91"/>
      <c r="DMH23" s="91"/>
      <c r="DMI23" s="91"/>
      <c r="DMJ23" s="91"/>
      <c r="DMK23" s="91"/>
      <c r="DML23" s="91"/>
      <c r="DMM23" s="91"/>
      <c r="DMN23" s="91"/>
      <c r="DMO23" s="91"/>
      <c r="DMP23" s="91"/>
      <c r="DMQ23" s="91"/>
      <c r="DMR23" s="91"/>
      <c r="DMS23" s="91"/>
      <c r="DMT23" s="91"/>
      <c r="DMU23" s="91"/>
      <c r="DMV23" s="91"/>
      <c r="DMW23" s="91"/>
      <c r="DMX23" s="91"/>
      <c r="DMY23" s="91"/>
      <c r="DMZ23" s="91"/>
      <c r="DNA23" s="91"/>
      <c r="DNB23" s="91"/>
      <c r="DNC23" s="91"/>
      <c r="DND23" s="91"/>
      <c r="DNE23" s="91"/>
      <c r="DNF23" s="91"/>
      <c r="DNG23" s="91"/>
      <c r="DNH23" s="91"/>
      <c r="DNI23" s="91"/>
      <c r="DNJ23" s="91"/>
      <c r="DNK23" s="91"/>
      <c r="DNL23" s="91"/>
      <c r="DNM23" s="91"/>
      <c r="DNN23" s="91"/>
      <c r="DNO23" s="91"/>
      <c r="DNP23" s="91"/>
      <c r="DNQ23" s="91"/>
      <c r="DNR23" s="91"/>
      <c r="DNS23" s="91"/>
      <c r="DNT23" s="91"/>
      <c r="DNU23" s="91"/>
      <c r="DNV23" s="91"/>
      <c r="DNW23" s="91"/>
      <c r="DNX23" s="91"/>
      <c r="DNY23" s="91"/>
      <c r="DNZ23" s="91"/>
      <c r="DOA23" s="91"/>
      <c r="DOB23" s="91"/>
      <c r="DOC23" s="91"/>
      <c r="DOD23" s="91"/>
      <c r="DOE23" s="91"/>
      <c r="DOF23" s="91"/>
      <c r="DOG23" s="91"/>
      <c r="DOH23" s="91"/>
      <c r="DOI23" s="91"/>
      <c r="DOJ23" s="91"/>
      <c r="DOK23" s="91"/>
      <c r="DOL23" s="91"/>
      <c r="DOM23" s="91"/>
      <c r="DON23" s="91"/>
      <c r="DOO23" s="91"/>
      <c r="DOP23" s="91"/>
      <c r="DOQ23" s="91"/>
      <c r="DOR23" s="91"/>
      <c r="DOS23" s="91"/>
      <c r="DOT23" s="91"/>
      <c r="DOU23" s="91"/>
      <c r="DOV23" s="91"/>
      <c r="DOW23" s="91"/>
      <c r="DOX23" s="91"/>
      <c r="DOY23" s="91"/>
      <c r="DOZ23" s="91"/>
      <c r="DPA23" s="91"/>
      <c r="DPB23" s="91"/>
      <c r="DPC23" s="91"/>
      <c r="DPD23" s="91"/>
      <c r="DPE23" s="91"/>
      <c r="DPF23" s="91"/>
      <c r="DPG23" s="91"/>
      <c r="DPH23" s="91"/>
      <c r="DPI23" s="91"/>
      <c r="DPJ23" s="91"/>
      <c r="DPK23" s="91"/>
      <c r="DPL23" s="91"/>
      <c r="DPM23" s="91"/>
      <c r="DPN23" s="91"/>
      <c r="DPO23" s="91"/>
      <c r="DPP23" s="91"/>
      <c r="DPQ23" s="91"/>
      <c r="DPR23" s="91"/>
      <c r="DPS23" s="91"/>
      <c r="DPT23" s="91"/>
      <c r="DPU23" s="91"/>
      <c r="DPV23" s="91"/>
      <c r="DPW23" s="91"/>
      <c r="DPX23" s="91"/>
      <c r="DPY23" s="91"/>
      <c r="DPZ23" s="91"/>
      <c r="DQA23" s="91"/>
      <c r="DQB23" s="91"/>
      <c r="DQC23" s="91"/>
      <c r="DQD23" s="91"/>
      <c r="DQE23" s="91"/>
      <c r="DQF23" s="91"/>
      <c r="DQG23" s="91"/>
      <c r="DQH23" s="91"/>
      <c r="DQI23" s="91"/>
      <c r="DQJ23" s="91"/>
      <c r="DQK23" s="91"/>
      <c r="DQL23" s="91"/>
      <c r="DQM23" s="91"/>
      <c r="DQN23" s="91"/>
      <c r="DQO23" s="91"/>
      <c r="DQP23" s="91"/>
      <c r="DQQ23" s="91"/>
      <c r="DQR23" s="91"/>
      <c r="DQS23" s="91"/>
      <c r="DQT23" s="91"/>
      <c r="DQU23" s="91"/>
      <c r="DQV23" s="91"/>
      <c r="DQW23" s="91"/>
      <c r="DQX23" s="91"/>
      <c r="DQY23" s="91"/>
      <c r="DQZ23" s="91"/>
      <c r="DRA23" s="91"/>
      <c r="DRB23" s="91"/>
      <c r="DRC23" s="91"/>
      <c r="DRD23" s="91"/>
      <c r="DRE23" s="91"/>
      <c r="DRF23" s="91"/>
      <c r="DRG23" s="91"/>
      <c r="DRH23" s="91"/>
      <c r="DRI23" s="91"/>
      <c r="DRJ23" s="91"/>
      <c r="DRK23" s="91"/>
      <c r="DRL23" s="91"/>
      <c r="DRM23" s="91"/>
      <c r="DRN23" s="91"/>
      <c r="DRO23" s="91"/>
      <c r="DRP23" s="91"/>
      <c r="DRQ23" s="91"/>
      <c r="DRR23" s="91"/>
      <c r="DRS23" s="91"/>
      <c r="DRT23" s="91"/>
      <c r="DRU23" s="91"/>
      <c r="DRV23" s="91"/>
      <c r="DRW23" s="91"/>
      <c r="DRX23" s="91"/>
      <c r="DRY23" s="91"/>
      <c r="DRZ23" s="91"/>
      <c r="DSA23" s="91"/>
      <c r="DSB23" s="91"/>
      <c r="DSC23" s="91"/>
      <c r="DSD23" s="91"/>
      <c r="DSE23" s="91"/>
      <c r="DSF23" s="91"/>
      <c r="DSG23" s="91"/>
      <c r="DSH23" s="91"/>
      <c r="DSI23" s="91"/>
      <c r="DSJ23" s="91"/>
      <c r="DSK23" s="91"/>
      <c r="DSL23" s="91"/>
      <c r="DSM23" s="91"/>
      <c r="DSN23" s="91"/>
      <c r="DSO23" s="91"/>
      <c r="DSP23" s="91"/>
      <c r="DSQ23" s="91"/>
      <c r="DSR23" s="91"/>
      <c r="DSS23" s="91"/>
      <c r="DST23" s="91"/>
      <c r="DSU23" s="91"/>
      <c r="DSV23" s="91"/>
      <c r="DSW23" s="91"/>
      <c r="DSX23" s="91"/>
      <c r="DSY23" s="91"/>
      <c r="DSZ23" s="91"/>
      <c r="DTA23" s="91"/>
      <c r="DTB23" s="91"/>
      <c r="DTC23" s="91"/>
      <c r="DTD23" s="91"/>
      <c r="DTE23" s="91"/>
      <c r="DTF23" s="91"/>
      <c r="DTG23" s="91"/>
      <c r="DTH23" s="91"/>
      <c r="DTI23" s="91"/>
      <c r="DTJ23" s="91"/>
      <c r="DTK23" s="91"/>
      <c r="DTL23" s="91"/>
      <c r="DTM23" s="91"/>
      <c r="DTN23" s="91"/>
      <c r="DTO23" s="91"/>
      <c r="DTP23" s="91"/>
      <c r="DTQ23" s="91"/>
      <c r="DTR23" s="91"/>
      <c r="DTS23" s="91"/>
      <c r="DTT23" s="91"/>
      <c r="DTU23" s="91"/>
      <c r="DTV23" s="91"/>
      <c r="DTW23" s="91"/>
      <c r="DTX23" s="91"/>
      <c r="DTY23" s="91"/>
      <c r="DTZ23" s="91"/>
      <c r="DUA23" s="91"/>
      <c r="DUB23" s="91"/>
      <c r="DUC23" s="91"/>
      <c r="DUD23" s="91"/>
      <c r="DUE23" s="91"/>
      <c r="DUF23" s="91"/>
      <c r="DUG23" s="91"/>
      <c r="DUH23" s="91"/>
      <c r="DUI23" s="91"/>
      <c r="DUJ23" s="91"/>
      <c r="DUK23" s="91"/>
      <c r="DUL23" s="91"/>
      <c r="DUM23" s="91"/>
      <c r="DUN23" s="91"/>
      <c r="DUO23" s="91"/>
      <c r="DUP23" s="91"/>
      <c r="DUQ23" s="91"/>
      <c r="DUR23" s="91"/>
      <c r="DUS23" s="91"/>
      <c r="DUT23" s="91"/>
      <c r="DUU23" s="91"/>
      <c r="DUV23" s="91"/>
      <c r="DUW23" s="91"/>
      <c r="DUX23" s="91"/>
      <c r="DUY23" s="91"/>
      <c r="DUZ23" s="91"/>
      <c r="DVA23" s="91"/>
      <c r="DVB23" s="91"/>
      <c r="DVC23" s="91"/>
      <c r="DVD23" s="91"/>
      <c r="DVE23" s="91"/>
      <c r="DVF23" s="91"/>
      <c r="DVG23" s="91"/>
      <c r="DVH23" s="91"/>
      <c r="DVI23" s="91"/>
      <c r="DVJ23" s="91"/>
      <c r="DVK23" s="91"/>
      <c r="DVL23" s="91"/>
      <c r="DVM23" s="91"/>
      <c r="DVN23" s="91"/>
      <c r="DVO23" s="91"/>
      <c r="DVP23" s="91"/>
      <c r="DVQ23" s="91"/>
      <c r="DVR23" s="91"/>
      <c r="DVS23" s="91"/>
      <c r="DVT23" s="91"/>
      <c r="DVU23" s="91"/>
      <c r="DVV23" s="91"/>
      <c r="DVW23" s="91"/>
      <c r="DVX23" s="91"/>
      <c r="DVY23" s="91"/>
      <c r="DVZ23" s="91"/>
      <c r="DWA23" s="91"/>
      <c r="DWB23" s="91"/>
      <c r="DWC23" s="91"/>
      <c r="DWD23" s="91"/>
      <c r="DWE23" s="91"/>
      <c r="DWF23" s="91"/>
      <c r="DWG23" s="91"/>
      <c r="DWH23" s="91"/>
      <c r="DWI23" s="91"/>
      <c r="DWJ23" s="91"/>
      <c r="DWK23" s="91"/>
      <c r="DWL23" s="91"/>
      <c r="DWM23" s="91"/>
      <c r="DWN23" s="91"/>
      <c r="DWO23" s="91"/>
      <c r="DWP23" s="91"/>
      <c r="DWQ23" s="91"/>
      <c r="DWR23" s="91"/>
      <c r="DWS23" s="91"/>
      <c r="DWT23" s="91"/>
      <c r="DWU23" s="91"/>
      <c r="DWV23" s="91"/>
      <c r="DWW23" s="91"/>
      <c r="DWX23" s="91"/>
      <c r="DWY23" s="91"/>
      <c r="DWZ23" s="91"/>
      <c r="DXA23" s="91"/>
      <c r="DXB23" s="91"/>
      <c r="DXC23" s="91"/>
      <c r="DXD23" s="91"/>
      <c r="DXE23" s="91"/>
      <c r="DXF23" s="91"/>
      <c r="DXG23" s="91"/>
      <c r="DXH23" s="91"/>
      <c r="DXI23" s="91"/>
      <c r="DXJ23" s="91"/>
      <c r="DXK23" s="91"/>
      <c r="DXL23" s="91"/>
      <c r="DXM23" s="91"/>
      <c r="DXN23" s="91"/>
      <c r="DXO23" s="91"/>
      <c r="DXP23" s="91"/>
      <c r="DXQ23" s="91"/>
      <c r="DXR23" s="91"/>
      <c r="DXS23" s="91"/>
      <c r="DXT23" s="91"/>
      <c r="DXU23" s="91"/>
      <c r="DXV23" s="91"/>
      <c r="DXW23" s="91"/>
      <c r="DXX23" s="91"/>
      <c r="DXY23" s="91"/>
      <c r="DXZ23" s="91"/>
      <c r="DYA23" s="91"/>
      <c r="DYB23" s="91"/>
      <c r="DYC23" s="91"/>
      <c r="DYD23" s="91"/>
      <c r="DYE23" s="91"/>
      <c r="DYF23" s="91"/>
      <c r="DYG23" s="91"/>
      <c r="DYH23" s="91"/>
      <c r="DYI23" s="91"/>
      <c r="DYJ23" s="91"/>
      <c r="DYK23" s="91"/>
      <c r="DYL23" s="91"/>
      <c r="DYM23" s="91"/>
      <c r="DYN23" s="91"/>
      <c r="DYO23" s="91"/>
      <c r="DYP23" s="91"/>
      <c r="DYQ23" s="91"/>
      <c r="DYR23" s="91"/>
      <c r="DYS23" s="91"/>
      <c r="DYT23" s="91"/>
      <c r="DYU23" s="91"/>
      <c r="DYV23" s="91"/>
      <c r="DYW23" s="91"/>
      <c r="DYX23" s="91"/>
      <c r="DYY23" s="91"/>
      <c r="DYZ23" s="91"/>
      <c r="DZA23" s="91"/>
      <c r="DZB23" s="91"/>
      <c r="DZC23" s="91"/>
      <c r="DZD23" s="91"/>
      <c r="DZE23" s="91"/>
      <c r="DZF23" s="91"/>
      <c r="DZG23" s="91"/>
      <c r="DZH23" s="91"/>
      <c r="DZI23" s="91"/>
      <c r="DZJ23" s="91"/>
      <c r="DZK23" s="91"/>
      <c r="DZL23" s="91"/>
      <c r="DZM23" s="91"/>
      <c r="DZN23" s="91"/>
      <c r="DZO23" s="91"/>
      <c r="DZP23" s="91"/>
      <c r="DZQ23" s="91"/>
      <c r="DZR23" s="91"/>
      <c r="DZS23" s="91"/>
      <c r="DZT23" s="91"/>
      <c r="DZU23" s="91"/>
      <c r="DZV23" s="91"/>
      <c r="DZW23" s="91"/>
      <c r="DZX23" s="91"/>
      <c r="DZY23" s="91"/>
      <c r="DZZ23" s="91"/>
      <c r="EAA23" s="91"/>
      <c r="EAB23" s="91"/>
      <c r="EAC23" s="91"/>
      <c r="EAD23" s="91"/>
      <c r="EAE23" s="91"/>
      <c r="EAF23" s="91"/>
      <c r="EAG23" s="91"/>
      <c r="EAH23" s="91"/>
      <c r="EAI23" s="91"/>
      <c r="EAJ23" s="91"/>
      <c r="EAK23" s="91"/>
      <c r="EAL23" s="91"/>
      <c r="EAM23" s="91"/>
      <c r="EAN23" s="91"/>
      <c r="EAO23" s="91"/>
      <c r="EAP23" s="91"/>
      <c r="EAQ23" s="91"/>
      <c r="EAR23" s="91"/>
      <c r="EAS23" s="91"/>
      <c r="EAT23" s="91"/>
      <c r="EAU23" s="91"/>
      <c r="EAV23" s="91"/>
      <c r="EAW23" s="91"/>
      <c r="EAX23" s="91"/>
      <c r="EAY23" s="91"/>
      <c r="EAZ23" s="91"/>
      <c r="EBA23" s="91"/>
      <c r="EBB23" s="91"/>
      <c r="EBC23" s="91"/>
      <c r="EBD23" s="91"/>
      <c r="EBE23" s="91"/>
      <c r="EBF23" s="91"/>
      <c r="EBG23" s="91"/>
      <c r="EBH23" s="91"/>
      <c r="EBI23" s="91"/>
      <c r="EBJ23" s="91"/>
      <c r="EBK23" s="91"/>
      <c r="EBL23" s="91"/>
      <c r="EBM23" s="91"/>
      <c r="EBN23" s="91"/>
      <c r="EBO23" s="91"/>
      <c r="EBP23" s="91"/>
      <c r="EBQ23" s="91"/>
      <c r="EBR23" s="91"/>
      <c r="EBS23" s="91"/>
      <c r="EBT23" s="91"/>
      <c r="EBU23" s="91"/>
      <c r="EBV23" s="91"/>
      <c r="EBW23" s="91"/>
      <c r="EBX23" s="91"/>
      <c r="EBY23" s="91"/>
      <c r="EBZ23" s="91"/>
      <c r="ECA23" s="91"/>
      <c r="ECB23" s="91"/>
      <c r="ECC23" s="91"/>
      <c r="ECD23" s="91"/>
      <c r="ECE23" s="91"/>
      <c r="ECF23" s="91"/>
      <c r="ECG23" s="91"/>
      <c r="ECH23" s="91"/>
      <c r="ECI23" s="91"/>
      <c r="ECJ23" s="91"/>
      <c r="ECK23" s="91"/>
      <c r="ECL23" s="91"/>
      <c r="ECM23" s="91"/>
      <c r="ECN23" s="91"/>
      <c r="ECO23" s="91"/>
      <c r="ECP23" s="91"/>
      <c r="ECQ23" s="91"/>
      <c r="ECR23" s="91"/>
      <c r="ECS23" s="91"/>
      <c r="ECT23" s="91"/>
      <c r="ECU23" s="91"/>
      <c r="ECV23" s="91"/>
      <c r="ECW23" s="91"/>
      <c r="ECX23" s="91"/>
      <c r="ECY23" s="91"/>
      <c r="ECZ23" s="91"/>
      <c r="EDA23" s="91"/>
      <c r="EDB23" s="91"/>
      <c r="EDC23" s="91"/>
      <c r="EDD23" s="91"/>
      <c r="EDE23" s="91"/>
      <c r="EDF23" s="91"/>
      <c r="EDG23" s="91"/>
      <c r="EDH23" s="91"/>
      <c r="EDI23" s="91"/>
      <c r="EDJ23" s="91"/>
      <c r="EDK23" s="91"/>
      <c r="EDL23" s="91"/>
      <c r="EDM23" s="91"/>
      <c r="EDN23" s="91"/>
      <c r="EDO23" s="91"/>
      <c r="EDP23" s="91"/>
      <c r="EDQ23" s="91"/>
      <c r="EDR23" s="91"/>
      <c r="EDS23" s="91"/>
      <c r="EDT23" s="91"/>
      <c r="EDU23" s="91"/>
      <c r="EDV23" s="91"/>
      <c r="EDW23" s="91"/>
      <c r="EDX23" s="91"/>
      <c r="EDY23" s="91"/>
      <c r="EDZ23" s="91"/>
      <c r="EEA23" s="91"/>
      <c r="EEB23" s="91"/>
      <c r="EEC23" s="91"/>
      <c r="EED23" s="91"/>
      <c r="EEE23" s="91"/>
      <c r="EEF23" s="91"/>
      <c r="EEG23" s="91"/>
      <c r="EEH23" s="91"/>
      <c r="EEI23" s="91"/>
      <c r="EEJ23" s="91"/>
      <c r="EEK23" s="91"/>
      <c r="EEL23" s="91"/>
      <c r="EEM23" s="91"/>
      <c r="EEN23" s="91"/>
      <c r="EEO23" s="91"/>
      <c r="EEP23" s="91"/>
      <c r="EEQ23" s="91"/>
      <c r="EER23" s="91"/>
      <c r="EES23" s="91"/>
      <c r="EET23" s="91"/>
      <c r="EEU23" s="91"/>
      <c r="EEV23" s="91"/>
      <c r="EEW23" s="91"/>
      <c r="EEX23" s="91"/>
      <c r="EEY23" s="91"/>
      <c r="EEZ23" s="91"/>
      <c r="EFA23" s="91"/>
      <c r="EFB23" s="91"/>
      <c r="EFC23" s="91"/>
      <c r="EFD23" s="91"/>
      <c r="EFE23" s="91"/>
      <c r="EFF23" s="91"/>
      <c r="EFG23" s="91"/>
      <c r="EFH23" s="91"/>
      <c r="EFI23" s="91"/>
      <c r="EFJ23" s="91"/>
      <c r="EFK23" s="91"/>
      <c r="EFL23" s="91"/>
      <c r="EFM23" s="91"/>
      <c r="EFN23" s="91"/>
      <c r="EFO23" s="91"/>
      <c r="EFP23" s="91"/>
      <c r="EFQ23" s="91"/>
      <c r="EFR23" s="91"/>
      <c r="EFS23" s="91"/>
      <c r="EFT23" s="91"/>
      <c r="EFU23" s="91"/>
      <c r="EFV23" s="91"/>
      <c r="EFW23" s="91"/>
      <c r="EFX23" s="91"/>
      <c r="EFY23" s="91"/>
      <c r="EFZ23" s="91"/>
      <c r="EGA23" s="91"/>
      <c r="EGB23" s="91"/>
      <c r="EGC23" s="91"/>
      <c r="EGD23" s="91"/>
      <c r="EGE23" s="91"/>
      <c r="EGF23" s="91"/>
      <c r="EGG23" s="91"/>
      <c r="EGH23" s="91"/>
      <c r="EGI23" s="91"/>
      <c r="EGJ23" s="91"/>
      <c r="EGK23" s="91"/>
      <c r="EGL23" s="91"/>
      <c r="EGM23" s="91"/>
      <c r="EGN23" s="91"/>
      <c r="EGO23" s="91"/>
      <c r="EGP23" s="91"/>
      <c r="EGQ23" s="91"/>
      <c r="EGR23" s="91"/>
      <c r="EGS23" s="91"/>
      <c r="EGT23" s="91"/>
      <c r="EGU23" s="91"/>
      <c r="EGV23" s="91"/>
      <c r="EGW23" s="91"/>
      <c r="EGX23" s="91"/>
      <c r="EGY23" s="91"/>
      <c r="EGZ23" s="91"/>
      <c r="EHA23" s="91"/>
      <c r="EHB23" s="91"/>
      <c r="EHC23" s="91"/>
      <c r="EHD23" s="91"/>
      <c r="EHE23" s="91"/>
      <c r="EHF23" s="91"/>
      <c r="EHG23" s="91"/>
      <c r="EHH23" s="91"/>
      <c r="EHI23" s="91"/>
      <c r="EHJ23" s="91"/>
      <c r="EHK23" s="91"/>
      <c r="EHL23" s="91"/>
      <c r="EHM23" s="91"/>
      <c r="EHN23" s="91"/>
      <c r="EHO23" s="91"/>
      <c r="EHP23" s="91"/>
      <c r="EHQ23" s="91"/>
      <c r="EHR23" s="91"/>
      <c r="EHS23" s="91"/>
      <c r="EHT23" s="91"/>
      <c r="EHU23" s="91"/>
      <c r="EHV23" s="91"/>
      <c r="EHW23" s="91"/>
      <c r="EHX23" s="91"/>
      <c r="EHY23" s="91"/>
      <c r="EHZ23" s="91"/>
      <c r="EIA23" s="91"/>
      <c r="EIB23" s="91"/>
      <c r="EIC23" s="91"/>
      <c r="EID23" s="91"/>
      <c r="EIE23" s="91"/>
      <c r="EIF23" s="91"/>
      <c r="EIG23" s="91"/>
      <c r="EIH23" s="91"/>
      <c r="EII23" s="91"/>
      <c r="EIJ23" s="91"/>
      <c r="EIK23" s="91"/>
      <c r="EIL23" s="91"/>
      <c r="EIM23" s="91"/>
      <c r="EIN23" s="91"/>
      <c r="EIO23" s="91"/>
      <c r="EIP23" s="91"/>
      <c r="EIQ23" s="91"/>
      <c r="EIR23" s="91"/>
      <c r="EIS23" s="91"/>
      <c r="EIT23" s="91"/>
      <c r="EIU23" s="91"/>
      <c r="EIV23" s="91"/>
      <c r="EIW23" s="91"/>
      <c r="EIX23" s="91"/>
      <c r="EIY23" s="91"/>
      <c r="EIZ23" s="91"/>
      <c r="EJA23" s="91"/>
      <c r="EJB23" s="91"/>
      <c r="EJC23" s="91"/>
      <c r="EJD23" s="91"/>
      <c r="EJE23" s="91"/>
      <c r="EJF23" s="91"/>
      <c r="EJG23" s="91"/>
      <c r="EJH23" s="91"/>
      <c r="EJI23" s="91"/>
      <c r="EJJ23" s="91"/>
      <c r="EJK23" s="91"/>
      <c r="EJL23" s="91"/>
      <c r="EJM23" s="91"/>
      <c r="EJN23" s="91"/>
      <c r="EJO23" s="91"/>
      <c r="EJP23" s="91"/>
      <c r="EJQ23" s="91"/>
      <c r="EJR23" s="91"/>
      <c r="EJS23" s="91"/>
      <c r="EJT23" s="91"/>
      <c r="EJU23" s="91"/>
      <c r="EJV23" s="91"/>
      <c r="EJW23" s="91"/>
      <c r="EJX23" s="91"/>
      <c r="EJY23" s="91"/>
      <c r="EJZ23" s="91"/>
      <c r="EKA23" s="91"/>
      <c r="EKB23" s="91"/>
      <c r="EKC23" s="91"/>
      <c r="EKD23" s="91"/>
      <c r="EKE23" s="91"/>
      <c r="EKF23" s="91"/>
      <c r="EKG23" s="91"/>
      <c r="EKH23" s="91"/>
      <c r="EKI23" s="91"/>
      <c r="EKJ23" s="91"/>
      <c r="EKK23" s="91"/>
      <c r="EKL23" s="91"/>
      <c r="EKM23" s="91"/>
      <c r="EKN23" s="91"/>
      <c r="EKO23" s="91"/>
      <c r="EKP23" s="91"/>
      <c r="EKQ23" s="91"/>
      <c r="EKR23" s="91"/>
      <c r="EKS23" s="91"/>
      <c r="EKT23" s="91"/>
      <c r="EKU23" s="91"/>
      <c r="EKV23" s="91"/>
      <c r="EKW23" s="91"/>
      <c r="EKX23" s="91"/>
      <c r="EKY23" s="91"/>
      <c r="EKZ23" s="91"/>
      <c r="ELA23" s="91"/>
      <c r="ELB23" s="91"/>
      <c r="ELC23" s="91"/>
      <c r="ELD23" s="91"/>
      <c r="ELE23" s="91"/>
      <c r="ELF23" s="91"/>
      <c r="ELG23" s="91"/>
      <c r="ELH23" s="91"/>
      <c r="ELI23" s="91"/>
      <c r="ELJ23" s="91"/>
      <c r="ELK23" s="91"/>
      <c r="ELL23" s="91"/>
      <c r="ELM23" s="91"/>
      <c r="ELN23" s="91"/>
      <c r="ELO23" s="91"/>
      <c r="ELP23" s="91"/>
      <c r="ELQ23" s="91"/>
      <c r="ELR23" s="91"/>
      <c r="ELS23" s="91"/>
      <c r="ELT23" s="91"/>
      <c r="ELU23" s="91"/>
      <c r="ELV23" s="91"/>
      <c r="ELW23" s="91"/>
      <c r="ELX23" s="91"/>
      <c r="ELY23" s="91"/>
      <c r="ELZ23" s="91"/>
      <c r="EMA23" s="91"/>
      <c r="EMB23" s="91"/>
      <c r="EMC23" s="91"/>
      <c r="EMD23" s="91"/>
      <c r="EME23" s="91"/>
      <c r="EMF23" s="91"/>
      <c r="EMG23" s="91"/>
      <c r="EMH23" s="91"/>
      <c r="EMI23" s="91"/>
      <c r="EMJ23" s="91"/>
      <c r="EMK23" s="91"/>
      <c r="EML23" s="91"/>
      <c r="EMM23" s="91"/>
      <c r="EMN23" s="91"/>
      <c r="EMO23" s="91"/>
      <c r="EMP23" s="91"/>
      <c r="EMQ23" s="91"/>
      <c r="EMR23" s="91"/>
      <c r="EMS23" s="91"/>
      <c r="EMT23" s="91"/>
      <c r="EMU23" s="91"/>
      <c r="EMV23" s="91"/>
      <c r="EMW23" s="91"/>
      <c r="EMX23" s="91"/>
      <c r="EMY23" s="91"/>
      <c r="EMZ23" s="91"/>
      <c r="ENA23" s="91"/>
      <c r="ENB23" s="91"/>
      <c r="ENC23" s="91"/>
      <c r="END23" s="91"/>
      <c r="ENE23" s="91"/>
      <c r="ENF23" s="91"/>
      <c r="ENG23" s="91"/>
      <c r="ENH23" s="91"/>
      <c r="ENI23" s="91"/>
      <c r="ENJ23" s="91"/>
      <c r="ENK23" s="91"/>
      <c r="ENL23" s="91"/>
      <c r="ENM23" s="91"/>
      <c r="ENN23" s="91"/>
      <c r="ENO23" s="91"/>
      <c r="ENP23" s="91"/>
      <c r="ENQ23" s="91"/>
      <c r="ENR23" s="91"/>
      <c r="ENS23" s="91"/>
      <c r="ENT23" s="91"/>
      <c r="ENU23" s="91"/>
      <c r="ENV23" s="91"/>
      <c r="ENW23" s="91"/>
      <c r="ENX23" s="91"/>
      <c r="ENY23" s="91"/>
      <c r="ENZ23" s="91"/>
      <c r="EOA23" s="91"/>
      <c r="EOB23" s="91"/>
      <c r="EOC23" s="91"/>
      <c r="EOD23" s="91"/>
      <c r="EOE23" s="91"/>
      <c r="EOF23" s="91"/>
      <c r="EOG23" s="91"/>
      <c r="EOH23" s="91"/>
      <c r="EOI23" s="91"/>
      <c r="EOJ23" s="91"/>
      <c r="EOK23" s="91"/>
      <c r="EOL23" s="91"/>
      <c r="EOM23" s="91"/>
      <c r="EON23" s="91"/>
      <c r="EOO23" s="91"/>
      <c r="EOP23" s="91"/>
      <c r="EOQ23" s="91"/>
      <c r="EOR23" s="91"/>
      <c r="EOS23" s="91"/>
      <c r="EOT23" s="91"/>
      <c r="EOU23" s="91"/>
      <c r="EOV23" s="91"/>
      <c r="EOW23" s="91"/>
      <c r="EOX23" s="91"/>
      <c r="EOY23" s="91"/>
      <c r="EOZ23" s="91"/>
      <c r="EPA23" s="91"/>
      <c r="EPB23" s="91"/>
      <c r="EPC23" s="91"/>
      <c r="EPD23" s="91"/>
      <c r="EPE23" s="91"/>
      <c r="EPF23" s="91"/>
      <c r="EPG23" s="91"/>
      <c r="EPH23" s="91"/>
      <c r="EPI23" s="91"/>
      <c r="EPJ23" s="91"/>
      <c r="EPK23" s="91"/>
      <c r="EPL23" s="91"/>
      <c r="EPM23" s="91"/>
      <c r="EPN23" s="91"/>
      <c r="EPO23" s="91"/>
      <c r="EPP23" s="91"/>
      <c r="EPQ23" s="91"/>
      <c r="EPR23" s="91"/>
      <c r="EPS23" s="91"/>
      <c r="EPT23" s="91"/>
      <c r="EPU23" s="91"/>
      <c r="EPV23" s="91"/>
      <c r="EPW23" s="91"/>
      <c r="EPX23" s="91"/>
      <c r="EPY23" s="91"/>
      <c r="EPZ23" s="91"/>
      <c r="EQA23" s="91"/>
      <c r="EQB23" s="91"/>
      <c r="EQC23" s="91"/>
      <c r="EQD23" s="91"/>
      <c r="EQE23" s="91"/>
      <c r="EQF23" s="91"/>
      <c r="EQG23" s="91"/>
      <c r="EQH23" s="91"/>
      <c r="EQI23" s="91"/>
      <c r="EQJ23" s="91"/>
      <c r="EQK23" s="91"/>
      <c r="EQL23" s="91"/>
      <c r="EQM23" s="91"/>
      <c r="EQN23" s="91"/>
      <c r="EQO23" s="91"/>
      <c r="EQP23" s="91"/>
      <c r="EQQ23" s="91"/>
      <c r="EQR23" s="91"/>
      <c r="EQS23" s="91"/>
      <c r="EQT23" s="91"/>
      <c r="EQU23" s="91"/>
      <c r="EQV23" s="91"/>
      <c r="EQW23" s="91"/>
      <c r="EQX23" s="91"/>
      <c r="EQY23" s="91"/>
      <c r="EQZ23" s="91"/>
      <c r="ERA23" s="91"/>
      <c r="ERB23" s="91"/>
      <c r="ERC23" s="91"/>
      <c r="ERD23" s="91"/>
      <c r="ERE23" s="91"/>
      <c r="ERF23" s="91"/>
      <c r="ERG23" s="91"/>
      <c r="ERH23" s="91"/>
      <c r="ERI23" s="91"/>
      <c r="ERJ23" s="91"/>
      <c r="ERK23" s="91"/>
      <c r="ERL23" s="91"/>
      <c r="ERM23" s="91"/>
      <c r="ERN23" s="91"/>
      <c r="ERO23" s="91"/>
      <c r="ERP23" s="91"/>
      <c r="ERQ23" s="91"/>
      <c r="ERR23" s="91"/>
      <c r="ERS23" s="91"/>
      <c r="ERT23" s="91"/>
      <c r="ERU23" s="91"/>
      <c r="ERV23" s="91"/>
      <c r="ERW23" s="91"/>
      <c r="ERX23" s="91"/>
      <c r="ERY23" s="91"/>
      <c r="ERZ23" s="91"/>
      <c r="ESA23" s="91"/>
      <c r="ESB23" s="91"/>
      <c r="ESC23" s="91"/>
      <c r="ESD23" s="91"/>
      <c r="ESE23" s="91"/>
      <c r="ESF23" s="91"/>
      <c r="ESG23" s="91"/>
      <c r="ESH23" s="91"/>
      <c r="ESI23" s="91"/>
      <c r="ESJ23" s="91"/>
      <c r="ESK23" s="91"/>
      <c r="ESL23" s="91"/>
      <c r="ESM23" s="91"/>
      <c r="ESN23" s="91"/>
      <c r="ESO23" s="91"/>
      <c r="ESP23" s="91"/>
      <c r="ESQ23" s="91"/>
      <c r="ESR23" s="91"/>
      <c r="ESS23" s="91"/>
      <c r="EST23" s="91"/>
      <c r="ESU23" s="91"/>
      <c r="ESV23" s="91"/>
      <c r="ESW23" s="91"/>
      <c r="ESX23" s="91"/>
      <c r="ESY23" s="91"/>
      <c r="ESZ23" s="91"/>
      <c r="ETA23" s="91"/>
      <c r="ETB23" s="91"/>
      <c r="ETC23" s="91"/>
      <c r="ETD23" s="91"/>
      <c r="ETE23" s="91"/>
      <c r="ETF23" s="91"/>
      <c r="ETG23" s="91"/>
      <c r="ETH23" s="91"/>
      <c r="ETI23" s="91"/>
      <c r="ETJ23" s="91"/>
      <c r="ETK23" s="91"/>
      <c r="ETL23" s="91"/>
      <c r="ETM23" s="91"/>
      <c r="ETN23" s="91"/>
      <c r="ETO23" s="91"/>
      <c r="ETP23" s="91"/>
      <c r="ETQ23" s="91"/>
      <c r="ETR23" s="91"/>
      <c r="ETS23" s="91"/>
      <c r="ETT23" s="91"/>
      <c r="ETU23" s="91"/>
      <c r="ETV23" s="91"/>
      <c r="ETW23" s="91"/>
      <c r="ETX23" s="91"/>
      <c r="ETY23" s="91"/>
      <c r="ETZ23" s="91"/>
      <c r="EUA23" s="91"/>
      <c r="EUB23" s="91"/>
      <c r="EUC23" s="91"/>
      <c r="EUD23" s="91"/>
      <c r="EUE23" s="91"/>
      <c r="EUF23" s="91"/>
      <c r="EUG23" s="91"/>
      <c r="EUH23" s="91"/>
      <c r="EUI23" s="91"/>
      <c r="EUJ23" s="91"/>
      <c r="EUK23" s="91"/>
      <c r="EUL23" s="91"/>
      <c r="EUM23" s="91"/>
      <c r="EUN23" s="91"/>
      <c r="EUO23" s="91"/>
      <c r="EUP23" s="91"/>
      <c r="EUQ23" s="91"/>
      <c r="EUR23" s="91"/>
      <c r="EUS23" s="91"/>
      <c r="EUT23" s="91"/>
      <c r="EUU23" s="91"/>
      <c r="EUV23" s="91"/>
      <c r="EUW23" s="91"/>
      <c r="EUX23" s="91"/>
      <c r="EUY23" s="91"/>
      <c r="EUZ23" s="91"/>
      <c r="EVA23" s="91"/>
      <c r="EVB23" s="91"/>
      <c r="EVC23" s="91"/>
      <c r="EVD23" s="91"/>
      <c r="EVE23" s="91"/>
      <c r="EVF23" s="91"/>
      <c r="EVG23" s="91"/>
      <c r="EVH23" s="91"/>
      <c r="EVI23" s="91"/>
      <c r="EVJ23" s="91"/>
      <c r="EVK23" s="91"/>
      <c r="EVL23" s="91"/>
      <c r="EVM23" s="91"/>
      <c r="EVN23" s="91"/>
      <c r="EVO23" s="91"/>
      <c r="EVP23" s="91"/>
      <c r="EVQ23" s="91"/>
      <c r="EVR23" s="91"/>
      <c r="EVS23" s="91"/>
      <c r="EVT23" s="91"/>
      <c r="EVU23" s="91"/>
      <c r="EVV23" s="91"/>
      <c r="EVW23" s="91"/>
      <c r="EVX23" s="91"/>
      <c r="EVY23" s="91"/>
      <c r="EVZ23" s="91"/>
      <c r="EWA23" s="91"/>
      <c r="EWB23" s="91"/>
      <c r="EWC23" s="91"/>
      <c r="EWD23" s="91"/>
      <c r="EWE23" s="91"/>
      <c r="EWF23" s="91"/>
      <c r="EWG23" s="91"/>
      <c r="EWH23" s="91"/>
      <c r="EWI23" s="91"/>
      <c r="EWJ23" s="91"/>
      <c r="EWK23" s="91"/>
      <c r="EWL23" s="91"/>
      <c r="EWM23" s="91"/>
      <c r="EWN23" s="91"/>
      <c r="EWO23" s="91"/>
      <c r="EWP23" s="91"/>
      <c r="EWQ23" s="91"/>
      <c r="EWR23" s="91"/>
      <c r="EWS23" s="91"/>
      <c r="EWT23" s="91"/>
      <c r="EWU23" s="91"/>
      <c r="EWV23" s="91"/>
      <c r="EWW23" s="91"/>
      <c r="EWX23" s="91"/>
      <c r="EWY23" s="91"/>
      <c r="EWZ23" s="91"/>
      <c r="EXA23" s="91"/>
      <c r="EXB23" s="91"/>
      <c r="EXC23" s="91"/>
      <c r="EXD23" s="91"/>
      <c r="EXE23" s="91"/>
      <c r="EXF23" s="91"/>
      <c r="EXG23" s="91"/>
      <c r="EXH23" s="91"/>
      <c r="EXI23" s="91"/>
      <c r="EXJ23" s="91"/>
      <c r="EXK23" s="91"/>
      <c r="EXL23" s="91"/>
      <c r="EXM23" s="91"/>
      <c r="EXN23" s="91"/>
      <c r="EXO23" s="91"/>
      <c r="EXP23" s="91"/>
      <c r="EXQ23" s="91"/>
      <c r="EXR23" s="91"/>
      <c r="EXS23" s="91"/>
      <c r="EXT23" s="91"/>
      <c r="EXU23" s="91"/>
      <c r="EXV23" s="91"/>
      <c r="EXW23" s="91"/>
      <c r="EXX23" s="91"/>
      <c r="EXY23" s="91"/>
      <c r="EXZ23" s="91"/>
      <c r="EYA23" s="91"/>
      <c r="EYB23" s="91"/>
      <c r="EYC23" s="91"/>
      <c r="EYD23" s="91"/>
      <c r="EYE23" s="91"/>
      <c r="EYF23" s="91"/>
      <c r="EYG23" s="91"/>
      <c r="EYH23" s="91"/>
      <c r="EYI23" s="91"/>
      <c r="EYJ23" s="91"/>
      <c r="EYK23" s="91"/>
      <c r="EYL23" s="91"/>
      <c r="EYM23" s="91"/>
      <c r="EYN23" s="91"/>
      <c r="EYO23" s="91"/>
      <c r="EYP23" s="91"/>
      <c r="EYQ23" s="91"/>
      <c r="EYR23" s="91"/>
      <c r="EYS23" s="91"/>
      <c r="EYT23" s="91"/>
      <c r="EYU23" s="91"/>
      <c r="EYV23" s="91"/>
      <c r="EYW23" s="91"/>
      <c r="EYX23" s="91"/>
      <c r="EYY23" s="91"/>
      <c r="EYZ23" s="91"/>
      <c r="EZA23" s="91"/>
      <c r="EZB23" s="91"/>
      <c r="EZC23" s="91"/>
      <c r="EZD23" s="91"/>
      <c r="EZE23" s="91"/>
      <c r="EZF23" s="91"/>
      <c r="EZG23" s="91"/>
      <c r="EZH23" s="91"/>
      <c r="EZI23" s="91"/>
      <c r="EZJ23" s="91"/>
      <c r="EZK23" s="91"/>
      <c r="EZL23" s="91"/>
      <c r="EZM23" s="91"/>
      <c r="EZN23" s="91"/>
      <c r="EZO23" s="91"/>
      <c r="EZP23" s="91"/>
      <c r="EZQ23" s="91"/>
      <c r="EZR23" s="91"/>
      <c r="EZS23" s="91"/>
      <c r="EZT23" s="91"/>
      <c r="EZU23" s="91"/>
      <c r="EZV23" s="91"/>
      <c r="EZW23" s="91"/>
      <c r="EZX23" s="91"/>
      <c r="EZY23" s="91"/>
      <c r="EZZ23" s="91"/>
      <c r="FAA23" s="91"/>
      <c r="FAB23" s="91"/>
      <c r="FAC23" s="91"/>
      <c r="FAD23" s="91"/>
      <c r="FAE23" s="91"/>
      <c r="FAF23" s="91"/>
      <c r="FAG23" s="91"/>
      <c r="FAH23" s="91"/>
      <c r="FAI23" s="91"/>
      <c r="FAJ23" s="91"/>
      <c r="FAK23" s="91"/>
      <c r="FAL23" s="91"/>
      <c r="FAM23" s="91"/>
      <c r="FAN23" s="91"/>
      <c r="FAO23" s="91"/>
      <c r="FAP23" s="91"/>
      <c r="FAQ23" s="91"/>
      <c r="FAR23" s="91"/>
      <c r="FAS23" s="91"/>
      <c r="FAT23" s="91"/>
      <c r="FAU23" s="91"/>
      <c r="FAV23" s="91"/>
      <c r="FAW23" s="91"/>
      <c r="FAX23" s="91"/>
      <c r="FAY23" s="91"/>
      <c r="FAZ23" s="91"/>
      <c r="FBA23" s="91"/>
      <c r="FBB23" s="91"/>
      <c r="FBC23" s="91"/>
      <c r="FBD23" s="91"/>
      <c r="FBE23" s="91"/>
      <c r="FBF23" s="91"/>
      <c r="FBG23" s="91"/>
      <c r="FBH23" s="91"/>
      <c r="FBI23" s="91"/>
      <c r="FBJ23" s="91"/>
      <c r="FBK23" s="91"/>
      <c r="FBL23" s="91"/>
      <c r="FBM23" s="91"/>
      <c r="FBN23" s="91"/>
      <c r="FBO23" s="91"/>
      <c r="FBP23" s="91"/>
      <c r="FBQ23" s="91"/>
      <c r="FBR23" s="91"/>
      <c r="FBS23" s="91"/>
      <c r="FBT23" s="91"/>
      <c r="FBU23" s="91"/>
      <c r="FBV23" s="91"/>
      <c r="FBW23" s="91"/>
      <c r="FBX23" s="91"/>
      <c r="FBY23" s="91"/>
      <c r="FBZ23" s="91"/>
      <c r="FCA23" s="91"/>
      <c r="FCB23" s="91"/>
      <c r="FCC23" s="91"/>
      <c r="FCD23" s="91"/>
      <c r="FCE23" s="91"/>
      <c r="FCF23" s="91"/>
      <c r="FCG23" s="91"/>
      <c r="FCH23" s="91"/>
      <c r="FCI23" s="91"/>
      <c r="FCJ23" s="91"/>
      <c r="FCK23" s="91"/>
      <c r="FCL23" s="91"/>
      <c r="FCM23" s="91"/>
      <c r="FCN23" s="91"/>
      <c r="FCO23" s="91"/>
      <c r="FCP23" s="91"/>
      <c r="FCQ23" s="91"/>
      <c r="FCR23" s="91"/>
      <c r="FCS23" s="91"/>
      <c r="FCT23" s="91"/>
      <c r="FCU23" s="91"/>
      <c r="FCV23" s="91"/>
      <c r="FCW23" s="91"/>
      <c r="FCX23" s="91"/>
      <c r="FCY23" s="91"/>
      <c r="FCZ23" s="91"/>
      <c r="FDA23" s="91"/>
      <c r="FDB23" s="91"/>
      <c r="FDC23" s="91"/>
      <c r="FDD23" s="91"/>
      <c r="FDE23" s="91"/>
      <c r="FDF23" s="91"/>
      <c r="FDG23" s="91"/>
      <c r="FDH23" s="91"/>
      <c r="FDI23" s="91"/>
      <c r="FDJ23" s="91"/>
      <c r="FDK23" s="91"/>
      <c r="FDL23" s="91"/>
      <c r="FDM23" s="91"/>
      <c r="FDN23" s="91"/>
      <c r="FDO23" s="91"/>
      <c r="FDP23" s="91"/>
      <c r="FDQ23" s="91"/>
      <c r="FDR23" s="91"/>
      <c r="FDS23" s="91"/>
      <c r="FDT23" s="91"/>
      <c r="FDU23" s="91"/>
      <c r="FDV23" s="91"/>
      <c r="FDW23" s="91"/>
      <c r="FDX23" s="91"/>
      <c r="FDY23" s="91"/>
      <c r="FDZ23" s="91"/>
      <c r="FEA23" s="91"/>
      <c r="FEB23" s="91"/>
      <c r="FEC23" s="91"/>
      <c r="FED23" s="91"/>
      <c r="FEE23" s="91"/>
      <c r="FEF23" s="91"/>
      <c r="FEG23" s="91"/>
      <c r="FEH23" s="91"/>
      <c r="FEI23" s="91"/>
      <c r="FEJ23" s="91"/>
      <c r="FEK23" s="91"/>
      <c r="FEL23" s="91"/>
      <c r="FEM23" s="91"/>
      <c r="FEN23" s="91"/>
      <c r="FEO23" s="91"/>
      <c r="FEP23" s="91"/>
      <c r="FEQ23" s="91"/>
      <c r="FER23" s="91"/>
      <c r="FES23" s="91"/>
      <c r="FET23" s="91"/>
      <c r="FEU23" s="91"/>
      <c r="FEV23" s="91"/>
      <c r="FEW23" s="91"/>
      <c r="FEX23" s="91"/>
      <c r="FEY23" s="91"/>
      <c r="FEZ23" s="91"/>
      <c r="FFA23" s="91"/>
      <c r="FFB23" s="91"/>
      <c r="FFC23" s="91"/>
      <c r="FFD23" s="91"/>
      <c r="FFE23" s="91"/>
      <c r="FFF23" s="91"/>
      <c r="FFG23" s="91"/>
      <c r="FFH23" s="91"/>
      <c r="FFI23" s="91"/>
      <c r="FFJ23" s="91"/>
      <c r="FFK23" s="91"/>
      <c r="FFL23" s="91"/>
      <c r="FFM23" s="91"/>
      <c r="FFN23" s="91"/>
      <c r="FFO23" s="91"/>
      <c r="FFP23" s="91"/>
      <c r="FFQ23" s="91"/>
      <c r="FFR23" s="91"/>
      <c r="FFS23" s="91"/>
      <c r="FFT23" s="91"/>
      <c r="FFU23" s="91"/>
      <c r="FFV23" s="91"/>
      <c r="FFW23" s="91"/>
      <c r="FFX23" s="91"/>
      <c r="FFY23" s="91"/>
      <c r="FFZ23" s="91"/>
      <c r="FGA23" s="91"/>
      <c r="FGB23" s="91"/>
      <c r="FGC23" s="91"/>
      <c r="FGD23" s="91"/>
      <c r="FGE23" s="91"/>
      <c r="FGF23" s="91"/>
      <c r="FGG23" s="91"/>
      <c r="FGH23" s="91"/>
      <c r="FGI23" s="91"/>
      <c r="FGJ23" s="91"/>
      <c r="FGK23" s="91"/>
      <c r="FGL23" s="91"/>
      <c r="FGM23" s="91"/>
      <c r="FGN23" s="91"/>
      <c r="FGO23" s="91"/>
      <c r="FGP23" s="91"/>
      <c r="FGQ23" s="91"/>
      <c r="FGR23" s="91"/>
      <c r="FGS23" s="91"/>
      <c r="FGT23" s="91"/>
      <c r="FGU23" s="91"/>
      <c r="FGV23" s="91"/>
      <c r="FGW23" s="91"/>
      <c r="FGX23" s="91"/>
      <c r="FGY23" s="91"/>
      <c r="FGZ23" s="91"/>
      <c r="FHA23" s="91"/>
      <c r="FHB23" s="91"/>
      <c r="FHC23" s="91"/>
      <c r="FHD23" s="91"/>
      <c r="FHE23" s="91"/>
      <c r="FHF23" s="91"/>
      <c r="FHG23" s="91"/>
      <c r="FHH23" s="91"/>
      <c r="FHI23" s="91"/>
      <c r="FHJ23" s="91"/>
      <c r="FHK23" s="91"/>
      <c r="FHL23" s="91"/>
      <c r="FHM23" s="91"/>
      <c r="FHN23" s="91"/>
      <c r="FHO23" s="91"/>
      <c r="FHP23" s="91"/>
      <c r="FHQ23" s="91"/>
      <c r="FHR23" s="91"/>
      <c r="FHS23" s="91"/>
      <c r="FHT23" s="91"/>
      <c r="FHU23" s="91"/>
      <c r="FHV23" s="91"/>
      <c r="FHW23" s="91"/>
      <c r="FHX23" s="91"/>
      <c r="FHY23" s="91"/>
      <c r="FHZ23" s="91"/>
      <c r="FIA23" s="91"/>
      <c r="FIB23" s="91"/>
      <c r="FIC23" s="91"/>
      <c r="FID23" s="91"/>
      <c r="FIE23" s="91"/>
      <c r="FIF23" s="91"/>
      <c r="FIG23" s="91"/>
      <c r="FIH23" s="91"/>
      <c r="FII23" s="91"/>
      <c r="FIJ23" s="91"/>
      <c r="FIK23" s="91"/>
      <c r="FIL23" s="91"/>
      <c r="FIM23" s="91"/>
      <c r="FIN23" s="91"/>
      <c r="FIO23" s="91"/>
      <c r="FIP23" s="91"/>
      <c r="FIQ23" s="91"/>
      <c r="FIR23" s="91"/>
      <c r="FIS23" s="91"/>
      <c r="FIT23" s="91"/>
      <c r="FIU23" s="91"/>
      <c r="FIV23" s="91"/>
      <c r="FIW23" s="91"/>
      <c r="FIX23" s="91"/>
      <c r="FIY23" s="91"/>
      <c r="FIZ23" s="91"/>
      <c r="FJA23" s="91"/>
      <c r="FJB23" s="91"/>
      <c r="FJC23" s="91"/>
      <c r="FJD23" s="91"/>
      <c r="FJE23" s="91"/>
      <c r="FJF23" s="91"/>
      <c r="FJG23" s="91"/>
      <c r="FJH23" s="91"/>
      <c r="FJI23" s="91"/>
      <c r="FJJ23" s="91"/>
      <c r="FJK23" s="91"/>
      <c r="FJL23" s="91"/>
      <c r="FJM23" s="91"/>
      <c r="FJN23" s="91"/>
      <c r="FJO23" s="91"/>
      <c r="FJP23" s="91"/>
      <c r="FJQ23" s="91"/>
      <c r="FJR23" s="91"/>
      <c r="FJS23" s="91"/>
      <c r="FJT23" s="91"/>
      <c r="FJU23" s="91"/>
      <c r="FJV23" s="91"/>
      <c r="FJW23" s="91"/>
      <c r="FJX23" s="91"/>
      <c r="FJY23" s="91"/>
      <c r="FJZ23" s="91"/>
      <c r="FKA23" s="91"/>
      <c r="FKB23" s="91"/>
      <c r="FKC23" s="91"/>
      <c r="FKD23" s="91"/>
      <c r="FKE23" s="91"/>
      <c r="FKF23" s="91"/>
      <c r="FKG23" s="91"/>
      <c r="FKH23" s="91"/>
      <c r="FKI23" s="91"/>
      <c r="FKJ23" s="91"/>
      <c r="FKK23" s="91"/>
      <c r="FKL23" s="91"/>
      <c r="FKM23" s="91"/>
      <c r="FKN23" s="91"/>
      <c r="FKO23" s="91"/>
      <c r="FKP23" s="91"/>
      <c r="FKQ23" s="91"/>
      <c r="FKR23" s="91"/>
      <c r="FKS23" s="91"/>
      <c r="FKT23" s="91"/>
      <c r="FKU23" s="91"/>
      <c r="FKV23" s="91"/>
      <c r="FKW23" s="91"/>
      <c r="FKX23" s="91"/>
      <c r="FKY23" s="91"/>
      <c r="FKZ23" s="91"/>
      <c r="FLA23" s="91"/>
      <c r="FLB23" s="91"/>
      <c r="FLC23" s="91"/>
      <c r="FLD23" s="91"/>
      <c r="FLE23" s="91"/>
      <c r="FLF23" s="91"/>
      <c r="FLG23" s="91"/>
      <c r="FLH23" s="91"/>
      <c r="FLI23" s="91"/>
      <c r="FLJ23" s="91"/>
      <c r="FLK23" s="91"/>
      <c r="FLL23" s="91"/>
      <c r="FLM23" s="91"/>
      <c r="FLN23" s="91"/>
      <c r="FLO23" s="91"/>
      <c r="FLP23" s="91"/>
      <c r="FLQ23" s="91"/>
      <c r="FLR23" s="91"/>
      <c r="FLS23" s="91"/>
      <c r="FLT23" s="91"/>
      <c r="FLU23" s="91"/>
      <c r="FLV23" s="91"/>
      <c r="FLW23" s="91"/>
      <c r="FLX23" s="91"/>
      <c r="FLY23" s="91"/>
      <c r="FLZ23" s="91"/>
      <c r="FMA23" s="91"/>
      <c r="FMB23" s="91"/>
      <c r="FMC23" s="91"/>
      <c r="FMD23" s="91"/>
      <c r="FME23" s="91"/>
      <c r="FMF23" s="91"/>
      <c r="FMG23" s="91"/>
      <c r="FMH23" s="91"/>
      <c r="FMI23" s="91"/>
      <c r="FMJ23" s="91"/>
      <c r="FMK23" s="91"/>
      <c r="FML23" s="91"/>
      <c r="FMM23" s="91"/>
      <c r="FMN23" s="91"/>
      <c r="FMO23" s="91"/>
      <c r="FMP23" s="91"/>
      <c r="FMQ23" s="91"/>
      <c r="FMR23" s="91"/>
      <c r="FMS23" s="91"/>
      <c r="FMT23" s="91"/>
      <c r="FMU23" s="91"/>
      <c r="FMV23" s="91"/>
      <c r="FMW23" s="91"/>
      <c r="FMX23" s="91"/>
      <c r="FMY23" s="91"/>
      <c r="FMZ23" s="91"/>
      <c r="FNA23" s="91"/>
      <c r="FNB23" s="91"/>
      <c r="FNC23" s="91"/>
      <c r="FND23" s="91"/>
      <c r="FNE23" s="91"/>
      <c r="FNF23" s="91"/>
      <c r="FNG23" s="91"/>
      <c r="FNH23" s="91"/>
      <c r="FNI23" s="91"/>
      <c r="FNJ23" s="91"/>
      <c r="FNK23" s="91"/>
      <c r="FNL23" s="91"/>
      <c r="FNM23" s="91"/>
      <c r="FNN23" s="91"/>
      <c r="FNO23" s="91"/>
      <c r="FNP23" s="91"/>
      <c r="FNQ23" s="91"/>
      <c r="FNR23" s="91"/>
      <c r="FNS23" s="91"/>
      <c r="FNT23" s="91"/>
      <c r="FNU23" s="91"/>
      <c r="FNV23" s="91"/>
      <c r="FNW23" s="91"/>
      <c r="FNX23" s="91"/>
      <c r="FNY23" s="91"/>
      <c r="FNZ23" s="91"/>
      <c r="FOA23" s="91"/>
      <c r="FOB23" s="91"/>
      <c r="FOC23" s="91"/>
      <c r="FOD23" s="91"/>
      <c r="FOE23" s="91"/>
      <c r="FOF23" s="91"/>
      <c r="FOG23" s="91"/>
      <c r="FOH23" s="91"/>
      <c r="FOI23" s="91"/>
      <c r="FOJ23" s="91"/>
      <c r="FOK23" s="91"/>
      <c r="FOL23" s="91"/>
      <c r="FOM23" s="91"/>
      <c r="FON23" s="91"/>
      <c r="FOO23" s="91"/>
      <c r="FOP23" s="91"/>
      <c r="FOQ23" s="91"/>
      <c r="FOR23" s="91"/>
      <c r="FOS23" s="91"/>
      <c r="FOT23" s="91"/>
      <c r="FOU23" s="91"/>
      <c r="FOV23" s="91"/>
      <c r="FOW23" s="91"/>
      <c r="FOX23" s="91"/>
      <c r="FOY23" s="91"/>
      <c r="FOZ23" s="91"/>
      <c r="FPA23" s="91"/>
      <c r="FPB23" s="91"/>
      <c r="FPC23" s="91"/>
      <c r="FPD23" s="91"/>
      <c r="FPE23" s="91"/>
      <c r="FPF23" s="91"/>
      <c r="FPG23" s="91"/>
      <c r="FPH23" s="91"/>
      <c r="FPI23" s="91"/>
      <c r="FPJ23" s="91"/>
      <c r="FPK23" s="91"/>
      <c r="FPL23" s="91"/>
      <c r="FPM23" s="91"/>
      <c r="FPN23" s="91"/>
      <c r="FPO23" s="91"/>
      <c r="FPP23" s="91"/>
      <c r="FPQ23" s="91"/>
      <c r="FPR23" s="91"/>
      <c r="FPS23" s="91"/>
      <c r="FPT23" s="91"/>
      <c r="FPU23" s="91"/>
      <c r="FPV23" s="91"/>
      <c r="FPW23" s="91"/>
      <c r="FPX23" s="91"/>
      <c r="FPY23" s="91"/>
      <c r="FPZ23" s="91"/>
      <c r="FQA23" s="91"/>
      <c r="FQB23" s="91"/>
      <c r="FQC23" s="91"/>
      <c r="FQD23" s="91"/>
      <c r="FQE23" s="91"/>
      <c r="FQF23" s="91"/>
      <c r="FQG23" s="91"/>
      <c r="FQH23" s="91"/>
      <c r="FQI23" s="91"/>
      <c r="FQJ23" s="91"/>
      <c r="FQK23" s="91"/>
      <c r="FQL23" s="91"/>
      <c r="FQM23" s="91"/>
      <c r="FQN23" s="91"/>
      <c r="FQO23" s="91"/>
      <c r="FQP23" s="91"/>
      <c r="FQQ23" s="91"/>
      <c r="FQR23" s="91"/>
      <c r="FQS23" s="91"/>
      <c r="FQT23" s="91"/>
      <c r="FQU23" s="91"/>
      <c r="FQV23" s="91"/>
      <c r="FQW23" s="91"/>
      <c r="FQX23" s="91"/>
      <c r="FQY23" s="91"/>
      <c r="FQZ23" s="91"/>
      <c r="FRA23" s="91"/>
      <c r="FRB23" s="91"/>
      <c r="FRC23" s="91"/>
      <c r="FRD23" s="91"/>
      <c r="FRE23" s="91"/>
      <c r="FRF23" s="91"/>
      <c r="FRG23" s="91"/>
      <c r="FRH23" s="91"/>
      <c r="FRI23" s="91"/>
      <c r="FRJ23" s="91"/>
      <c r="FRK23" s="91"/>
      <c r="FRL23" s="91"/>
      <c r="FRM23" s="91"/>
      <c r="FRN23" s="91"/>
      <c r="FRO23" s="91"/>
      <c r="FRP23" s="91"/>
      <c r="FRQ23" s="91"/>
      <c r="FRR23" s="91"/>
      <c r="FRS23" s="91"/>
      <c r="FRT23" s="91"/>
      <c r="FRU23" s="91"/>
      <c r="FRV23" s="91"/>
      <c r="FRW23" s="91"/>
      <c r="FRX23" s="91"/>
      <c r="FRY23" s="91"/>
      <c r="FRZ23" s="91"/>
      <c r="FSA23" s="91"/>
      <c r="FSB23" s="91"/>
      <c r="FSC23" s="91"/>
      <c r="FSD23" s="91"/>
      <c r="FSE23" s="91"/>
      <c r="FSF23" s="91"/>
      <c r="FSG23" s="91"/>
      <c r="FSH23" s="91"/>
      <c r="FSI23" s="91"/>
      <c r="FSJ23" s="91"/>
      <c r="FSK23" s="91"/>
      <c r="FSL23" s="91"/>
      <c r="FSM23" s="91"/>
      <c r="FSN23" s="91"/>
      <c r="FSO23" s="91"/>
      <c r="FSP23" s="91"/>
      <c r="FSQ23" s="91"/>
      <c r="FSR23" s="91"/>
      <c r="FSS23" s="91"/>
      <c r="FST23" s="91"/>
      <c r="FSU23" s="91"/>
      <c r="FSV23" s="91"/>
      <c r="FSW23" s="91"/>
      <c r="FSX23" s="91"/>
      <c r="FSY23" s="91"/>
      <c r="FSZ23" s="91"/>
      <c r="FTA23" s="91"/>
      <c r="FTB23" s="91"/>
      <c r="FTC23" s="91"/>
      <c r="FTD23" s="91"/>
      <c r="FTE23" s="91"/>
      <c r="FTF23" s="91"/>
      <c r="FTG23" s="91"/>
      <c r="FTH23" s="91"/>
      <c r="FTI23" s="91"/>
      <c r="FTJ23" s="91"/>
      <c r="FTK23" s="91"/>
      <c r="FTL23" s="91"/>
      <c r="FTM23" s="91"/>
      <c r="FTN23" s="91"/>
      <c r="FTO23" s="91"/>
      <c r="FTP23" s="91"/>
      <c r="FTQ23" s="91"/>
      <c r="FTR23" s="91"/>
      <c r="FTS23" s="91"/>
      <c r="FTT23" s="91"/>
      <c r="FTU23" s="91"/>
      <c r="FTV23" s="91"/>
      <c r="FTW23" s="91"/>
      <c r="FTX23" s="91"/>
      <c r="FTY23" s="91"/>
      <c r="FTZ23" s="91"/>
      <c r="FUA23" s="91"/>
      <c r="FUB23" s="91"/>
      <c r="FUC23" s="91"/>
      <c r="FUD23" s="91"/>
      <c r="FUE23" s="91"/>
      <c r="FUF23" s="91"/>
      <c r="FUG23" s="91"/>
      <c r="FUH23" s="91"/>
      <c r="FUI23" s="91"/>
      <c r="FUJ23" s="91"/>
      <c r="FUK23" s="91"/>
      <c r="FUL23" s="91"/>
      <c r="FUM23" s="91"/>
      <c r="FUN23" s="91"/>
      <c r="FUO23" s="91"/>
      <c r="FUP23" s="91"/>
      <c r="FUQ23" s="91"/>
      <c r="FUR23" s="91"/>
      <c r="FUS23" s="91"/>
      <c r="FUT23" s="91"/>
      <c r="FUU23" s="91"/>
      <c r="FUV23" s="91"/>
      <c r="FUW23" s="91"/>
      <c r="FUX23" s="91"/>
      <c r="FUY23" s="91"/>
      <c r="FUZ23" s="91"/>
      <c r="FVA23" s="91"/>
      <c r="FVB23" s="91"/>
      <c r="FVC23" s="91"/>
      <c r="FVD23" s="91"/>
      <c r="FVE23" s="91"/>
      <c r="FVF23" s="91"/>
      <c r="FVG23" s="91"/>
      <c r="FVH23" s="91"/>
      <c r="FVI23" s="91"/>
      <c r="FVJ23" s="91"/>
      <c r="FVK23" s="91"/>
      <c r="FVL23" s="91"/>
      <c r="FVM23" s="91"/>
      <c r="FVN23" s="91"/>
      <c r="FVO23" s="91"/>
      <c r="FVP23" s="91"/>
      <c r="FVQ23" s="91"/>
      <c r="FVR23" s="91"/>
      <c r="FVS23" s="91"/>
      <c r="FVT23" s="91"/>
      <c r="FVU23" s="91"/>
      <c r="FVV23" s="91"/>
      <c r="FVW23" s="91"/>
      <c r="FVX23" s="91"/>
      <c r="FVY23" s="91"/>
      <c r="FVZ23" s="91"/>
      <c r="FWA23" s="91"/>
      <c r="FWB23" s="91"/>
      <c r="FWC23" s="91"/>
      <c r="FWD23" s="91"/>
      <c r="FWE23" s="91"/>
      <c r="FWF23" s="91"/>
      <c r="FWG23" s="91"/>
      <c r="FWH23" s="91"/>
      <c r="FWI23" s="91"/>
      <c r="FWJ23" s="91"/>
      <c r="FWK23" s="91"/>
      <c r="FWL23" s="91"/>
      <c r="FWM23" s="91"/>
      <c r="FWN23" s="91"/>
      <c r="FWO23" s="91"/>
      <c r="FWP23" s="91"/>
      <c r="FWQ23" s="91"/>
      <c r="FWR23" s="91"/>
      <c r="FWS23" s="91"/>
      <c r="FWT23" s="91"/>
      <c r="FWU23" s="91"/>
      <c r="FWV23" s="91"/>
      <c r="FWW23" s="91"/>
      <c r="FWX23" s="91"/>
      <c r="FWY23" s="91"/>
      <c r="FWZ23" s="91"/>
      <c r="FXA23" s="91"/>
      <c r="FXB23" s="91"/>
      <c r="FXC23" s="91"/>
      <c r="FXD23" s="91"/>
      <c r="FXE23" s="91"/>
      <c r="FXF23" s="91"/>
      <c r="FXG23" s="91"/>
      <c r="FXH23" s="91"/>
      <c r="FXI23" s="91"/>
      <c r="FXJ23" s="91"/>
      <c r="FXK23" s="91"/>
      <c r="FXL23" s="91"/>
      <c r="FXM23" s="91"/>
      <c r="FXN23" s="91"/>
      <c r="FXO23" s="91"/>
      <c r="FXP23" s="91"/>
      <c r="FXQ23" s="91"/>
      <c r="FXR23" s="91"/>
      <c r="FXS23" s="91"/>
      <c r="FXT23" s="91"/>
      <c r="FXU23" s="91"/>
      <c r="FXV23" s="91"/>
      <c r="FXW23" s="91"/>
      <c r="FXX23" s="91"/>
      <c r="FXY23" s="91"/>
      <c r="FXZ23" s="91"/>
      <c r="FYA23" s="91"/>
      <c r="FYB23" s="91"/>
      <c r="FYC23" s="91"/>
      <c r="FYD23" s="91"/>
      <c r="FYE23" s="91"/>
      <c r="FYF23" s="91"/>
      <c r="FYG23" s="91"/>
      <c r="FYH23" s="91"/>
      <c r="FYI23" s="91"/>
      <c r="FYJ23" s="91"/>
      <c r="FYK23" s="91"/>
      <c r="FYL23" s="91"/>
      <c r="FYM23" s="91"/>
      <c r="FYN23" s="91"/>
      <c r="FYO23" s="91"/>
      <c r="FYP23" s="91"/>
      <c r="FYQ23" s="91"/>
      <c r="FYR23" s="91"/>
      <c r="FYS23" s="91"/>
      <c r="FYT23" s="91"/>
      <c r="FYU23" s="91"/>
      <c r="FYV23" s="91"/>
      <c r="FYW23" s="91"/>
      <c r="FYX23" s="91"/>
      <c r="FYY23" s="91"/>
      <c r="FYZ23" s="91"/>
      <c r="FZA23" s="91"/>
      <c r="FZB23" s="91"/>
      <c r="FZC23" s="91"/>
      <c r="FZD23" s="91"/>
      <c r="FZE23" s="91"/>
      <c r="FZF23" s="91"/>
      <c r="FZG23" s="91"/>
      <c r="FZH23" s="91"/>
      <c r="FZI23" s="91"/>
      <c r="FZJ23" s="91"/>
      <c r="FZK23" s="91"/>
      <c r="FZL23" s="91"/>
      <c r="FZM23" s="91"/>
      <c r="FZN23" s="91"/>
      <c r="FZO23" s="91"/>
      <c r="FZP23" s="91"/>
      <c r="FZQ23" s="91"/>
      <c r="FZR23" s="91"/>
      <c r="FZS23" s="91"/>
      <c r="FZT23" s="91"/>
      <c r="FZU23" s="91"/>
      <c r="FZV23" s="91"/>
      <c r="FZW23" s="91"/>
      <c r="FZX23" s="91"/>
      <c r="FZY23" s="91"/>
      <c r="FZZ23" s="91"/>
      <c r="GAA23" s="91"/>
      <c r="GAB23" s="91"/>
      <c r="GAC23" s="91"/>
      <c r="GAD23" s="91"/>
      <c r="GAE23" s="91"/>
      <c r="GAF23" s="91"/>
      <c r="GAG23" s="91"/>
      <c r="GAH23" s="91"/>
      <c r="GAI23" s="91"/>
      <c r="GAJ23" s="91"/>
      <c r="GAK23" s="91"/>
      <c r="GAL23" s="91"/>
      <c r="GAM23" s="91"/>
      <c r="GAN23" s="91"/>
      <c r="GAO23" s="91"/>
      <c r="GAP23" s="91"/>
      <c r="GAQ23" s="91"/>
      <c r="GAR23" s="91"/>
      <c r="GAS23" s="91"/>
      <c r="GAT23" s="91"/>
      <c r="GAU23" s="91"/>
      <c r="GAV23" s="91"/>
      <c r="GAW23" s="91"/>
      <c r="GAX23" s="91"/>
      <c r="GAY23" s="91"/>
      <c r="GAZ23" s="91"/>
      <c r="GBA23" s="91"/>
      <c r="GBB23" s="91"/>
      <c r="GBC23" s="91"/>
      <c r="GBD23" s="91"/>
      <c r="GBE23" s="91"/>
      <c r="GBF23" s="91"/>
      <c r="GBG23" s="91"/>
      <c r="GBH23" s="91"/>
      <c r="GBI23" s="91"/>
      <c r="GBJ23" s="91"/>
      <c r="GBK23" s="91"/>
      <c r="GBL23" s="91"/>
      <c r="GBM23" s="91"/>
      <c r="GBN23" s="91"/>
      <c r="GBO23" s="91"/>
      <c r="GBP23" s="91"/>
      <c r="GBQ23" s="91"/>
      <c r="GBR23" s="91"/>
      <c r="GBS23" s="91"/>
      <c r="GBT23" s="91"/>
      <c r="GBU23" s="91"/>
      <c r="GBV23" s="91"/>
      <c r="GBW23" s="91"/>
      <c r="GBX23" s="91"/>
      <c r="GBY23" s="91"/>
      <c r="GBZ23" s="91"/>
      <c r="GCA23" s="91"/>
      <c r="GCB23" s="91"/>
      <c r="GCC23" s="91"/>
      <c r="GCD23" s="91"/>
      <c r="GCE23" s="91"/>
      <c r="GCF23" s="91"/>
      <c r="GCG23" s="91"/>
      <c r="GCH23" s="91"/>
      <c r="GCI23" s="91"/>
      <c r="GCJ23" s="91"/>
      <c r="GCK23" s="91"/>
      <c r="GCL23" s="91"/>
      <c r="GCM23" s="91"/>
      <c r="GCN23" s="91"/>
      <c r="GCO23" s="91"/>
      <c r="GCP23" s="91"/>
      <c r="GCQ23" s="91"/>
      <c r="GCR23" s="91"/>
      <c r="GCS23" s="91"/>
      <c r="GCT23" s="91"/>
      <c r="GCU23" s="91"/>
      <c r="GCV23" s="91"/>
      <c r="GCW23" s="91"/>
      <c r="GCX23" s="91"/>
      <c r="GCY23" s="91"/>
      <c r="GCZ23" s="91"/>
      <c r="GDA23" s="91"/>
      <c r="GDB23" s="91"/>
      <c r="GDC23" s="91"/>
      <c r="GDD23" s="91"/>
      <c r="GDE23" s="91"/>
      <c r="GDF23" s="91"/>
      <c r="GDG23" s="91"/>
      <c r="GDH23" s="91"/>
      <c r="GDI23" s="91"/>
      <c r="GDJ23" s="91"/>
      <c r="GDK23" s="91"/>
      <c r="GDL23" s="91"/>
      <c r="GDM23" s="91"/>
      <c r="GDN23" s="91"/>
      <c r="GDO23" s="91"/>
      <c r="GDP23" s="91"/>
      <c r="GDQ23" s="91"/>
      <c r="GDR23" s="91"/>
      <c r="GDS23" s="91"/>
      <c r="GDT23" s="91"/>
      <c r="GDU23" s="91"/>
      <c r="GDV23" s="91"/>
      <c r="GDW23" s="91"/>
      <c r="GDX23" s="91"/>
      <c r="GDY23" s="91"/>
      <c r="GDZ23" s="91"/>
      <c r="GEA23" s="91"/>
      <c r="GEB23" s="91"/>
      <c r="GEC23" s="91"/>
      <c r="GED23" s="91"/>
      <c r="GEE23" s="91"/>
      <c r="GEF23" s="91"/>
      <c r="GEG23" s="91"/>
      <c r="GEH23" s="91"/>
      <c r="GEI23" s="91"/>
      <c r="GEJ23" s="91"/>
      <c r="GEK23" s="91"/>
      <c r="GEL23" s="91"/>
      <c r="GEM23" s="91"/>
      <c r="GEN23" s="91"/>
      <c r="GEO23" s="91"/>
      <c r="GEP23" s="91"/>
      <c r="GEQ23" s="91"/>
      <c r="GER23" s="91"/>
      <c r="GES23" s="91"/>
      <c r="GET23" s="91"/>
      <c r="GEU23" s="91"/>
      <c r="GEV23" s="91"/>
      <c r="GEW23" s="91"/>
      <c r="GEX23" s="91"/>
      <c r="GEY23" s="91"/>
      <c r="GEZ23" s="91"/>
      <c r="GFA23" s="91"/>
      <c r="GFB23" s="91"/>
      <c r="GFC23" s="91"/>
      <c r="GFD23" s="91"/>
      <c r="GFE23" s="91"/>
      <c r="GFF23" s="91"/>
      <c r="GFG23" s="91"/>
      <c r="GFH23" s="91"/>
      <c r="GFI23" s="91"/>
      <c r="GFJ23" s="91"/>
      <c r="GFK23" s="91"/>
      <c r="GFL23" s="91"/>
      <c r="GFM23" s="91"/>
      <c r="GFN23" s="91"/>
      <c r="GFO23" s="91"/>
      <c r="GFP23" s="91"/>
      <c r="GFQ23" s="91"/>
      <c r="GFR23" s="91"/>
      <c r="GFS23" s="91"/>
      <c r="GFT23" s="91"/>
      <c r="GFU23" s="91"/>
      <c r="GFV23" s="91"/>
      <c r="GFW23" s="91"/>
      <c r="GFX23" s="91"/>
      <c r="GFY23" s="91"/>
      <c r="GFZ23" s="91"/>
      <c r="GGA23" s="91"/>
      <c r="GGB23" s="91"/>
      <c r="GGC23" s="91"/>
      <c r="GGD23" s="91"/>
      <c r="GGE23" s="91"/>
      <c r="GGF23" s="91"/>
      <c r="GGG23" s="91"/>
      <c r="GGH23" s="91"/>
      <c r="GGI23" s="91"/>
      <c r="GGJ23" s="91"/>
      <c r="GGK23" s="91"/>
      <c r="GGL23" s="91"/>
      <c r="GGM23" s="91"/>
      <c r="GGN23" s="91"/>
      <c r="GGO23" s="91"/>
      <c r="GGP23" s="91"/>
      <c r="GGQ23" s="91"/>
      <c r="GGR23" s="91"/>
      <c r="GGS23" s="91"/>
      <c r="GGT23" s="91"/>
      <c r="GGU23" s="91"/>
      <c r="GGV23" s="91"/>
      <c r="GGW23" s="91"/>
      <c r="GGX23" s="91"/>
      <c r="GGY23" s="91"/>
      <c r="GGZ23" s="91"/>
      <c r="GHA23" s="91"/>
      <c r="GHB23" s="91"/>
      <c r="GHC23" s="91"/>
      <c r="GHD23" s="91"/>
      <c r="GHE23" s="91"/>
      <c r="GHF23" s="91"/>
      <c r="GHG23" s="91"/>
      <c r="GHH23" s="91"/>
      <c r="GHI23" s="91"/>
      <c r="GHJ23" s="91"/>
      <c r="GHK23" s="91"/>
      <c r="GHL23" s="91"/>
      <c r="GHM23" s="91"/>
      <c r="GHN23" s="91"/>
      <c r="GHO23" s="91"/>
      <c r="GHP23" s="91"/>
      <c r="GHQ23" s="91"/>
      <c r="GHR23" s="91"/>
      <c r="GHS23" s="91"/>
      <c r="GHT23" s="91"/>
      <c r="GHU23" s="91"/>
      <c r="GHV23" s="91"/>
      <c r="GHW23" s="91"/>
      <c r="GHX23" s="91"/>
      <c r="GHY23" s="91"/>
      <c r="GHZ23" s="91"/>
      <c r="GIA23" s="91"/>
      <c r="GIB23" s="91"/>
      <c r="GIC23" s="91"/>
      <c r="GID23" s="91"/>
      <c r="GIE23" s="91"/>
      <c r="GIF23" s="91"/>
      <c r="GIG23" s="91"/>
      <c r="GIH23" s="91"/>
      <c r="GII23" s="91"/>
      <c r="GIJ23" s="91"/>
      <c r="GIK23" s="91"/>
      <c r="GIL23" s="91"/>
      <c r="GIM23" s="91"/>
      <c r="GIN23" s="91"/>
      <c r="GIO23" s="91"/>
      <c r="GIP23" s="91"/>
      <c r="GIQ23" s="91"/>
      <c r="GIR23" s="91"/>
      <c r="GIS23" s="91"/>
      <c r="GIT23" s="91"/>
      <c r="GIU23" s="91"/>
      <c r="GIV23" s="91"/>
      <c r="GIW23" s="91"/>
      <c r="GIX23" s="91"/>
      <c r="GIY23" s="91"/>
      <c r="GIZ23" s="91"/>
      <c r="GJA23" s="91"/>
      <c r="GJB23" s="91"/>
      <c r="GJC23" s="91"/>
      <c r="GJD23" s="91"/>
      <c r="GJE23" s="91"/>
      <c r="GJF23" s="91"/>
      <c r="GJG23" s="91"/>
      <c r="GJH23" s="91"/>
      <c r="GJI23" s="91"/>
      <c r="GJJ23" s="91"/>
      <c r="GJK23" s="91"/>
      <c r="GJL23" s="91"/>
      <c r="GJM23" s="91"/>
      <c r="GJN23" s="91"/>
      <c r="GJO23" s="91"/>
      <c r="GJP23" s="91"/>
      <c r="GJQ23" s="91"/>
      <c r="GJR23" s="91"/>
      <c r="GJS23" s="91"/>
      <c r="GJT23" s="91"/>
      <c r="GJU23" s="91"/>
      <c r="GJV23" s="91"/>
      <c r="GJW23" s="91"/>
      <c r="GJX23" s="91"/>
      <c r="GJY23" s="91"/>
      <c r="GJZ23" s="91"/>
      <c r="GKA23" s="91"/>
      <c r="GKB23" s="91"/>
      <c r="GKC23" s="91"/>
      <c r="GKD23" s="91"/>
      <c r="GKE23" s="91"/>
      <c r="GKF23" s="91"/>
      <c r="GKG23" s="91"/>
      <c r="GKH23" s="91"/>
      <c r="GKI23" s="91"/>
      <c r="GKJ23" s="91"/>
      <c r="GKK23" s="91"/>
      <c r="GKL23" s="91"/>
      <c r="GKM23" s="91"/>
      <c r="GKN23" s="91"/>
      <c r="GKO23" s="91"/>
      <c r="GKP23" s="91"/>
      <c r="GKQ23" s="91"/>
      <c r="GKR23" s="91"/>
      <c r="GKS23" s="91"/>
      <c r="GKT23" s="91"/>
      <c r="GKU23" s="91"/>
      <c r="GKV23" s="91"/>
      <c r="GKW23" s="91"/>
      <c r="GKX23" s="91"/>
      <c r="GKY23" s="91"/>
      <c r="GKZ23" s="91"/>
      <c r="GLA23" s="91"/>
      <c r="GLB23" s="91"/>
      <c r="GLC23" s="91"/>
      <c r="GLD23" s="91"/>
      <c r="GLE23" s="91"/>
      <c r="GLF23" s="91"/>
      <c r="GLG23" s="91"/>
      <c r="GLH23" s="91"/>
      <c r="GLI23" s="91"/>
      <c r="GLJ23" s="91"/>
      <c r="GLK23" s="91"/>
      <c r="GLL23" s="91"/>
      <c r="GLM23" s="91"/>
      <c r="GLN23" s="91"/>
      <c r="GLO23" s="91"/>
      <c r="GLP23" s="91"/>
      <c r="GLQ23" s="91"/>
      <c r="GLR23" s="91"/>
      <c r="GLS23" s="91"/>
      <c r="GLT23" s="91"/>
      <c r="GLU23" s="91"/>
      <c r="GLV23" s="91"/>
      <c r="GLW23" s="91"/>
      <c r="GLX23" s="91"/>
      <c r="GLY23" s="91"/>
      <c r="GLZ23" s="91"/>
      <c r="GMA23" s="91"/>
      <c r="GMB23" s="91"/>
      <c r="GMC23" s="91"/>
      <c r="GMD23" s="91"/>
      <c r="GME23" s="91"/>
      <c r="GMF23" s="91"/>
      <c r="GMG23" s="91"/>
      <c r="GMH23" s="91"/>
      <c r="GMI23" s="91"/>
      <c r="GMJ23" s="91"/>
      <c r="GMK23" s="91"/>
      <c r="GML23" s="91"/>
      <c r="GMM23" s="91"/>
      <c r="GMN23" s="91"/>
      <c r="GMO23" s="91"/>
      <c r="GMP23" s="91"/>
      <c r="GMQ23" s="91"/>
      <c r="GMR23" s="91"/>
      <c r="GMS23" s="91"/>
      <c r="GMT23" s="91"/>
      <c r="GMU23" s="91"/>
      <c r="GMV23" s="91"/>
      <c r="GMW23" s="91"/>
      <c r="GMX23" s="91"/>
      <c r="GMY23" s="91"/>
      <c r="GMZ23" s="91"/>
      <c r="GNA23" s="91"/>
      <c r="GNB23" s="91"/>
      <c r="GNC23" s="91"/>
      <c r="GND23" s="91"/>
      <c r="GNE23" s="91"/>
      <c r="GNF23" s="91"/>
      <c r="GNG23" s="91"/>
      <c r="GNH23" s="91"/>
      <c r="GNI23" s="91"/>
      <c r="GNJ23" s="91"/>
      <c r="GNK23" s="91"/>
      <c r="GNL23" s="91"/>
      <c r="GNM23" s="91"/>
      <c r="GNN23" s="91"/>
      <c r="GNO23" s="91"/>
      <c r="GNP23" s="91"/>
      <c r="GNQ23" s="91"/>
      <c r="GNR23" s="91"/>
      <c r="GNS23" s="91"/>
      <c r="GNT23" s="91"/>
      <c r="GNU23" s="91"/>
      <c r="GNV23" s="91"/>
      <c r="GNW23" s="91"/>
      <c r="GNX23" s="91"/>
      <c r="GNY23" s="91"/>
      <c r="GNZ23" s="91"/>
      <c r="GOA23" s="91"/>
      <c r="GOB23" s="91"/>
      <c r="GOC23" s="91"/>
      <c r="GOD23" s="91"/>
      <c r="GOE23" s="91"/>
      <c r="GOF23" s="91"/>
      <c r="GOG23" s="91"/>
      <c r="GOH23" s="91"/>
      <c r="GOI23" s="91"/>
      <c r="GOJ23" s="91"/>
      <c r="GOK23" s="91"/>
      <c r="GOL23" s="91"/>
      <c r="GOM23" s="91"/>
      <c r="GON23" s="91"/>
      <c r="GOO23" s="91"/>
      <c r="GOP23" s="91"/>
      <c r="GOQ23" s="91"/>
      <c r="GOR23" s="91"/>
      <c r="GOS23" s="91"/>
      <c r="GOT23" s="91"/>
      <c r="GOU23" s="91"/>
      <c r="GOV23" s="91"/>
      <c r="GOW23" s="91"/>
      <c r="GOX23" s="91"/>
      <c r="GOY23" s="91"/>
      <c r="GOZ23" s="91"/>
      <c r="GPA23" s="91"/>
      <c r="GPB23" s="91"/>
      <c r="GPC23" s="91"/>
      <c r="GPD23" s="91"/>
      <c r="GPE23" s="91"/>
      <c r="GPF23" s="91"/>
      <c r="GPG23" s="91"/>
      <c r="GPH23" s="91"/>
      <c r="GPI23" s="91"/>
      <c r="GPJ23" s="91"/>
      <c r="GPK23" s="91"/>
      <c r="GPL23" s="91"/>
      <c r="GPM23" s="91"/>
      <c r="GPN23" s="91"/>
      <c r="GPO23" s="91"/>
      <c r="GPP23" s="91"/>
      <c r="GPQ23" s="91"/>
      <c r="GPR23" s="91"/>
      <c r="GPS23" s="91"/>
      <c r="GPT23" s="91"/>
      <c r="GPU23" s="91"/>
      <c r="GPV23" s="91"/>
      <c r="GPW23" s="91"/>
      <c r="GPX23" s="91"/>
      <c r="GPY23" s="91"/>
      <c r="GPZ23" s="91"/>
      <c r="GQA23" s="91"/>
      <c r="GQB23" s="91"/>
      <c r="GQC23" s="91"/>
      <c r="GQD23" s="91"/>
      <c r="GQE23" s="91"/>
      <c r="GQF23" s="91"/>
      <c r="GQG23" s="91"/>
      <c r="GQH23" s="91"/>
      <c r="GQI23" s="91"/>
      <c r="GQJ23" s="91"/>
      <c r="GQK23" s="91"/>
      <c r="GQL23" s="91"/>
      <c r="GQM23" s="91"/>
      <c r="GQN23" s="91"/>
      <c r="GQO23" s="91"/>
      <c r="GQP23" s="91"/>
      <c r="GQQ23" s="91"/>
      <c r="GQR23" s="91"/>
      <c r="GQS23" s="91"/>
      <c r="GQT23" s="91"/>
      <c r="GQU23" s="91"/>
      <c r="GQV23" s="91"/>
      <c r="GQW23" s="91"/>
      <c r="GQX23" s="91"/>
      <c r="GQY23" s="91"/>
      <c r="GQZ23" s="91"/>
      <c r="GRA23" s="91"/>
      <c r="GRB23" s="91"/>
      <c r="GRC23" s="91"/>
      <c r="GRD23" s="91"/>
      <c r="GRE23" s="91"/>
      <c r="GRF23" s="91"/>
      <c r="GRG23" s="91"/>
      <c r="GRH23" s="91"/>
      <c r="GRI23" s="91"/>
      <c r="GRJ23" s="91"/>
      <c r="GRK23" s="91"/>
      <c r="GRL23" s="91"/>
      <c r="GRM23" s="91"/>
      <c r="GRN23" s="91"/>
      <c r="GRO23" s="91"/>
      <c r="GRP23" s="91"/>
      <c r="GRQ23" s="91"/>
      <c r="GRR23" s="91"/>
      <c r="GRS23" s="91"/>
      <c r="GRT23" s="91"/>
      <c r="GRU23" s="91"/>
      <c r="GRV23" s="91"/>
      <c r="GRW23" s="91"/>
      <c r="GRX23" s="91"/>
      <c r="GRY23" s="91"/>
      <c r="GRZ23" s="91"/>
      <c r="GSA23" s="91"/>
      <c r="GSB23" s="91"/>
      <c r="GSC23" s="91"/>
      <c r="GSD23" s="91"/>
      <c r="GSE23" s="91"/>
      <c r="GSF23" s="91"/>
      <c r="GSG23" s="91"/>
      <c r="GSH23" s="91"/>
      <c r="GSI23" s="91"/>
      <c r="GSJ23" s="91"/>
      <c r="GSK23" s="91"/>
      <c r="GSL23" s="91"/>
      <c r="GSM23" s="91"/>
      <c r="GSN23" s="91"/>
      <c r="GSO23" s="91"/>
      <c r="GSP23" s="91"/>
      <c r="GSQ23" s="91"/>
      <c r="GSR23" s="91"/>
      <c r="GSS23" s="91"/>
      <c r="GST23" s="91"/>
      <c r="GSU23" s="91"/>
      <c r="GSV23" s="91"/>
      <c r="GSW23" s="91"/>
      <c r="GSX23" s="91"/>
      <c r="GSY23" s="91"/>
      <c r="GSZ23" s="91"/>
      <c r="GTA23" s="91"/>
      <c r="GTB23" s="91"/>
      <c r="GTC23" s="91"/>
      <c r="GTD23" s="91"/>
      <c r="GTE23" s="91"/>
      <c r="GTF23" s="91"/>
      <c r="GTG23" s="91"/>
      <c r="GTH23" s="91"/>
      <c r="GTI23" s="91"/>
      <c r="GTJ23" s="91"/>
      <c r="GTK23" s="91"/>
      <c r="GTL23" s="91"/>
      <c r="GTM23" s="91"/>
      <c r="GTN23" s="91"/>
      <c r="GTO23" s="91"/>
      <c r="GTP23" s="91"/>
      <c r="GTQ23" s="91"/>
      <c r="GTR23" s="91"/>
      <c r="GTS23" s="91"/>
      <c r="GTT23" s="91"/>
      <c r="GTU23" s="91"/>
      <c r="GTV23" s="91"/>
      <c r="GTW23" s="91"/>
      <c r="GTX23" s="91"/>
      <c r="GTY23" s="91"/>
      <c r="GTZ23" s="91"/>
      <c r="GUA23" s="91"/>
      <c r="GUB23" s="91"/>
      <c r="GUC23" s="91"/>
      <c r="GUD23" s="91"/>
      <c r="GUE23" s="91"/>
      <c r="GUF23" s="91"/>
      <c r="GUG23" s="91"/>
      <c r="GUH23" s="91"/>
      <c r="GUI23" s="91"/>
      <c r="GUJ23" s="91"/>
      <c r="GUK23" s="91"/>
      <c r="GUL23" s="91"/>
      <c r="GUM23" s="91"/>
      <c r="GUN23" s="91"/>
      <c r="GUO23" s="91"/>
      <c r="GUP23" s="91"/>
      <c r="GUQ23" s="91"/>
      <c r="GUR23" s="91"/>
      <c r="GUS23" s="91"/>
      <c r="GUT23" s="91"/>
      <c r="GUU23" s="91"/>
      <c r="GUV23" s="91"/>
      <c r="GUW23" s="91"/>
      <c r="GUX23" s="91"/>
      <c r="GUY23" s="91"/>
      <c r="GUZ23" s="91"/>
      <c r="GVA23" s="91"/>
      <c r="GVB23" s="91"/>
      <c r="GVC23" s="91"/>
      <c r="GVD23" s="91"/>
      <c r="GVE23" s="91"/>
      <c r="GVF23" s="91"/>
      <c r="GVG23" s="91"/>
      <c r="GVH23" s="91"/>
      <c r="GVI23" s="91"/>
      <c r="GVJ23" s="91"/>
      <c r="GVK23" s="91"/>
      <c r="GVL23" s="91"/>
      <c r="GVM23" s="91"/>
      <c r="GVN23" s="91"/>
      <c r="GVO23" s="91"/>
      <c r="GVP23" s="91"/>
      <c r="GVQ23" s="91"/>
      <c r="GVR23" s="91"/>
      <c r="GVS23" s="91"/>
      <c r="GVT23" s="91"/>
      <c r="GVU23" s="91"/>
      <c r="GVV23" s="91"/>
      <c r="GVW23" s="91"/>
      <c r="GVX23" s="91"/>
      <c r="GVY23" s="91"/>
      <c r="GVZ23" s="91"/>
      <c r="GWA23" s="91"/>
      <c r="GWB23" s="91"/>
      <c r="GWC23" s="91"/>
      <c r="GWD23" s="91"/>
      <c r="GWE23" s="91"/>
      <c r="GWF23" s="91"/>
      <c r="GWG23" s="91"/>
      <c r="GWH23" s="91"/>
      <c r="GWI23" s="91"/>
      <c r="GWJ23" s="91"/>
      <c r="GWK23" s="91"/>
      <c r="GWL23" s="91"/>
      <c r="GWM23" s="91"/>
      <c r="GWN23" s="91"/>
      <c r="GWO23" s="91"/>
      <c r="GWP23" s="91"/>
      <c r="GWQ23" s="91"/>
      <c r="GWR23" s="91"/>
      <c r="GWS23" s="91"/>
      <c r="GWT23" s="91"/>
      <c r="GWU23" s="91"/>
      <c r="GWV23" s="91"/>
      <c r="GWW23" s="91"/>
      <c r="GWX23" s="91"/>
      <c r="GWY23" s="91"/>
      <c r="GWZ23" s="91"/>
      <c r="GXA23" s="91"/>
      <c r="GXB23" s="91"/>
      <c r="GXC23" s="91"/>
      <c r="GXD23" s="91"/>
      <c r="GXE23" s="91"/>
      <c r="GXF23" s="91"/>
      <c r="GXG23" s="91"/>
      <c r="GXH23" s="91"/>
      <c r="GXI23" s="91"/>
      <c r="GXJ23" s="91"/>
      <c r="GXK23" s="91"/>
      <c r="GXL23" s="91"/>
      <c r="GXM23" s="91"/>
      <c r="GXN23" s="91"/>
      <c r="GXO23" s="91"/>
      <c r="GXP23" s="91"/>
      <c r="GXQ23" s="91"/>
      <c r="GXR23" s="91"/>
      <c r="GXS23" s="91"/>
      <c r="GXT23" s="91"/>
      <c r="GXU23" s="91"/>
      <c r="GXV23" s="91"/>
      <c r="GXW23" s="91"/>
      <c r="GXX23" s="91"/>
      <c r="GXY23" s="91"/>
      <c r="GXZ23" s="91"/>
      <c r="GYA23" s="91"/>
      <c r="GYB23" s="91"/>
      <c r="GYC23" s="91"/>
      <c r="GYD23" s="91"/>
      <c r="GYE23" s="91"/>
      <c r="GYF23" s="91"/>
      <c r="GYG23" s="91"/>
      <c r="GYH23" s="91"/>
      <c r="GYI23" s="91"/>
      <c r="GYJ23" s="91"/>
      <c r="GYK23" s="91"/>
      <c r="GYL23" s="91"/>
      <c r="GYM23" s="91"/>
      <c r="GYN23" s="91"/>
      <c r="GYO23" s="91"/>
      <c r="GYP23" s="91"/>
      <c r="GYQ23" s="91"/>
      <c r="GYR23" s="91"/>
      <c r="GYS23" s="91"/>
      <c r="GYT23" s="91"/>
      <c r="GYU23" s="91"/>
      <c r="GYV23" s="91"/>
      <c r="GYW23" s="91"/>
      <c r="GYX23" s="91"/>
      <c r="GYY23" s="91"/>
      <c r="GYZ23" s="91"/>
      <c r="GZA23" s="91"/>
      <c r="GZB23" s="91"/>
      <c r="GZC23" s="91"/>
      <c r="GZD23" s="91"/>
      <c r="GZE23" s="91"/>
      <c r="GZF23" s="91"/>
      <c r="GZG23" s="91"/>
      <c r="GZH23" s="91"/>
      <c r="GZI23" s="91"/>
      <c r="GZJ23" s="91"/>
      <c r="GZK23" s="91"/>
      <c r="GZL23" s="91"/>
      <c r="GZM23" s="91"/>
      <c r="GZN23" s="91"/>
      <c r="GZO23" s="91"/>
      <c r="GZP23" s="91"/>
      <c r="GZQ23" s="91"/>
      <c r="GZR23" s="91"/>
      <c r="GZS23" s="91"/>
      <c r="GZT23" s="91"/>
      <c r="GZU23" s="91"/>
      <c r="GZV23" s="91"/>
      <c r="GZW23" s="91"/>
      <c r="GZX23" s="91"/>
      <c r="GZY23" s="91"/>
      <c r="GZZ23" s="91"/>
      <c r="HAA23" s="91"/>
      <c r="HAB23" s="91"/>
      <c r="HAC23" s="91"/>
      <c r="HAD23" s="91"/>
      <c r="HAE23" s="91"/>
      <c r="HAF23" s="91"/>
      <c r="HAG23" s="91"/>
      <c r="HAH23" s="91"/>
      <c r="HAI23" s="91"/>
      <c r="HAJ23" s="91"/>
      <c r="HAK23" s="91"/>
      <c r="HAL23" s="91"/>
      <c r="HAM23" s="91"/>
      <c r="HAN23" s="91"/>
      <c r="HAO23" s="91"/>
      <c r="HAP23" s="91"/>
      <c r="HAQ23" s="91"/>
      <c r="HAR23" s="91"/>
      <c r="HAS23" s="91"/>
      <c r="HAT23" s="91"/>
      <c r="HAU23" s="91"/>
      <c r="HAV23" s="91"/>
      <c r="HAW23" s="91"/>
      <c r="HAX23" s="91"/>
      <c r="HAY23" s="91"/>
      <c r="HAZ23" s="91"/>
      <c r="HBA23" s="91"/>
      <c r="HBB23" s="91"/>
      <c r="HBC23" s="91"/>
      <c r="HBD23" s="91"/>
      <c r="HBE23" s="91"/>
      <c r="HBF23" s="91"/>
      <c r="HBG23" s="91"/>
      <c r="HBH23" s="91"/>
      <c r="HBI23" s="91"/>
      <c r="HBJ23" s="91"/>
      <c r="HBK23" s="91"/>
      <c r="HBL23" s="91"/>
      <c r="HBM23" s="91"/>
      <c r="HBN23" s="91"/>
      <c r="HBO23" s="91"/>
      <c r="HBP23" s="91"/>
      <c r="HBQ23" s="91"/>
      <c r="HBR23" s="91"/>
      <c r="HBS23" s="91"/>
      <c r="HBT23" s="91"/>
      <c r="HBU23" s="91"/>
      <c r="HBV23" s="91"/>
      <c r="HBW23" s="91"/>
      <c r="HBX23" s="91"/>
      <c r="HBY23" s="91"/>
      <c r="HBZ23" s="91"/>
      <c r="HCA23" s="91"/>
      <c r="HCB23" s="91"/>
      <c r="HCC23" s="91"/>
      <c r="HCD23" s="91"/>
      <c r="HCE23" s="91"/>
      <c r="HCF23" s="91"/>
      <c r="HCG23" s="91"/>
      <c r="HCH23" s="91"/>
      <c r="HCI23" s="91"/>
      <c r="HCJ23" s="91"/>
      <c r="HCK23" s="91"/>
      <c r="HCL23" s="91"/>
      <c r="HCM23" s="91"/>
      <c r="HCN23" s="91"/>
      <c r="HCO23" s="91"/>
      <c r="HCP23" s="91"/>
      <c r="HCQ23" s="91"/>
      <c r="HCR23" s="91"/>
      <c r="HCS23" s="91"/>
      <c r="HCT23" s="91"/>
      <c r="HCU23" s="91"/>
      <c r="HCV23" s="91"/>
      <c r="HCW23" s="91"/>
      <c r="HCX23" s="91"/>
      <c r="HCY23" s="91"/>
      <c r="HCZ23" s="91"/>
      <c r="HDA23" s="91"/>
      <c r="HDB23" s="91"/>
      <c r="HDC23" s="91"/>
      <c r="HDD23" s="91"/>
      <c r="HDE23" s="91"/>
      <c r="HDF23" s="91"/>
      <c r="HDG23" s="91"/>
      <c r="HDH23" s="91"/>
      <c r="HDI23" s="91"/>
      <c r="HDJ23" s="91"/>
      <c r="HDK23" s="91"/>
      <c r="HDL23" s="91"/>
      <c r="HDM23" s="91"/>
      <c r="HDN23" s="91"/>
      <c r="HDO23" s="91"/>
      <c r="HDP23" s="91"/>
      <c r="HDQ23" s="91"/>
      <c r="HDR23" s="91"/>
      <c r="HDS23" s="91"/>
      <c r="HDT23" s="91"/>
      <c r="HDU23" s="91"/>
      <c r="HDV23" s="91"/>
      <c r="HDW23" s="91"/>
      <c r="HDX23" s="91"/>
      <c r="HDY23" s="91"/>
      <c r="HDZ23" s="91"/>
      <c r="HEA23" s="91"/>
      <c r="HEB23" s="91"/>
      <c r="HEC23" s="91"/>
      <c r="HED23" s="91"/>
      <c r="HEE23" s="91"/>
      <c r="HEF23" s="91"/>
      <c r="HEG23" s="91"/>
      <c r="HEH23" s="91"/>
      <c r="HEI23" s="91"/>
      <c r="HEJ23" s="91"/>
      <c r="HEK23" s="91"/>
      <c r="HEL23" s="91"/>
      <c r="HEM23" s="91"/>
      <c r="HEN23" s="91"/>
      <c r="HEO23" s="91"/>
      <c r="HEP23" s="91"/>
      <c r="HEQ23" s="91"/>
      <c r="HER23" s="91"/>
      <c r="HES23" s="91"/>
      <c r="HET23" s="91"/>
      <c r="HEU23" s="91"/>
      <c r="HEV23" s="91"/>
      <c r="HEW23" s="91"/>
      <c r="HEX23" s="91"/>
      <c r="HEY23" s="91"/>
      <c r="HEZ23" s="91"/>
      <c r="HFA23" s="91"/>
      <c r="HFB23" s="91"/>
      <c r="HFC23" s="91"/>
      <c r="HFD23" s="91"/>
      <c r="HFE23" s="91"/>
      <c r="HFF23" s="91"/>
      <c r="HFG23" s="91"/>
      <c r="HFH23" s="91"/>
      <c r="HFI23" s="91"/>
      <c r="HFJ23" s="91"/>
      <c r="HFK23" s="91"/>
      <c r="HFL23" s="91"/>
      <c r="HFM23" s="91"/>
      <c r="HFN23" s="91"/>
      <c r="HFO23" s="91"/>
      <c r="HFP23" s="91"/>
      <c r="HFQ23" s="91"/>
      <c r="HFR23" s="91"/>
      <c r="HFS23" s="91"/>
      <c r="HFT23" s="91"/>
      <c r="HFU23" s="91"/>
      <c r="HFV23" s="91"/>
      <c r="HFW23" s="91"/>
      <c r="HFX23" s="91"/>
      <c r="HFY23" s="91"/>
      <c r="HFZ23" s="91"/>
      <c r="HGA23" s="91"/>
      <c r="HGB23" s="91"/>
      <c r="HGC23" s="91"/>
      <c r="HGD23" s="91"/>
      <c r="HGE23" s="91"/>
      <c r="HGF23" s="91"/>
      <c r="HGG23" s="91"/>
      <c r="HGH23" s="91"/>
      <c r="HGI23" s="91"/>
      <c r="HGJ23" s="91"/>
      <c r="HGK23" s="91"/>
      <c r="HGL23" s="91"/>
      <c r="HGM23" s="91"/>
      <c r="HGN23" s="91"/>
      <c r="HGO23" s="91"/>
      <c r="HGP23" s="91"/>
      <c r="HGQ23" s="91"/>
      <c r="HGR23" s="91"/>
      <c r="HGS23" s="91"/>
      <c r="HGT23" s="91"/>
      <c r="HGU23" s="91"/>
      <c r="HGV23" s="91"/>
      <c r="HGW23" s="91"/>
      <c r="HGX23" s="91"/>
      <c r="HGY23" s="91"/>
      <c r="HGZ23" s="91"/>
      <c r="HHA23" s="91"/>
      <c r="HHB23" s="91"/>
      <c r="HHC23" s="91"/>
      <c r="HHD23" s="91"/>
      <c r="HHE23" s="91"/>
      <c r="HHF23" s="91"/>
      <c r="HHG23" s="91"/>
      <c r="HHH23" s="91"/>
      <c r="HHI23" s="91"/>
      <c r="HHJ23" s="91"/>
      <c r="HHK23" s="91"/>
      <c r="HHL23" s="91"/>
      <c r="HHM23" s="91"/>
      <c r="HHN23" s="91"/>
      <c r="HHO23" s="91"/>
      <c r="HHP23" s="91"/>
      <c r="HHQ23" s="91"/>
      <c r="HHR23" s="91"/>
      <c r="HHS23" s="91"/>
      <c r="HHT23" s="91"/>
      <c r="HHU23" s="91"/>
      <c r="HHV23" s="91"/>
      <c r="HHW23" s="91"/>
      <c r="HHX23" s="91"/>
      <c r="HHY23" s="91"/>
      <c r="HHZ23" s="91"/>
      <c r="HIA23" s="91"/>
      <c r="HIB23" s="91"/>
      <c r="HIC23" s="91"/>
      <c r="HID23" s="91"/>
      <c r="HIE23" s="91"/>
      <c r="HIF23" s="91"/>
      <c r="HIG23" s="91"/>
      <c r="HIH23" s="91"/>
      <c r="HII23" s="91"/>
      <c r="HIJ23" s="91"/>
      <c r="HIK23" s="91"/>
      <c r="HIL23" s="91"/>
      <c r="HIM23" s="91"/>
      <c r="HIN23" s="91"/>
      <c r="HIO23" s="91"/>
      <c r="HIP23" s="91"/>
      <c r="HIQ23" s="91"/>
      <c r="HIR23" s="91"/>
      <c r="HIS23" s="91"/>
      <c r="HIT23" s="91"/>
      <c r="HIU23" s="91"/>
      <c r="HIV23" s="91"/>
      <c r="HIW23" s="91"/>
      <c r="HIX23" s="91"/>
      <c r="HIY23" s="91"/>
      <c r="HIZ23" s="91"/>
      <c r="HJA23" s="91"/>
      <c r="HJB23" s="91"/>
      <c r="HJC23" s="91"/>
      <c r="HJD23" s="91"/>
      <c r="HJE23" s="91"/>
      <c r="HJF23" s="91"/>
      <c r="HJG23" s="91"/>
      <c r="HJH23" s="91"/>
      <c r="HJI23" s="91"/>
      <c r="HJJ23" s="91"/>
      <c r="HJK23" s="91"/>
      <c r="HJL23" s="91"/>
      <c r="HJM23" s="91"/>
      <c r="HJN23" s="91"/>
      <c r="HJO23" s="91"/>
      <c r="HJP23" s="91"/>
      <c r="HJQ23" s="91"/>
      <c r="HJR23" s="91"/>
      <c r="HJS23" s="91"/>
      <c r="HJT23" s="91"/>
      <c r="HJU23" s="91"/>
      <c r="HJV23" s="91"/>
      <c r="HJW23" s="91"/>
      <c r="HJX23" s="91"/>
      <c r="HJY23" s="91"/>
      <c r="HJZ23" s="91"/>
      <c r="HKA23" s="91"/>
      <c r="HKB23" s="91"/>
      <c r="HKC23" s="91"/>
      <c r="HKD23" s="91"/>
      <c r="HKE23" s="91"/>
      <c r="HKF23" s="91"/>
      <c r="HKG23" s="91"/>
      <c r="HKH23" s="91"/>
      <c r="HKI23" s="91"/>
      <c r="HKJ23" s="91"/>
      <c r="HKK23" s="91"/>
      <c r="HKL23" s="91"/>
      <c r="HKM23" s="91"/>
      <c r="HKN23" s="91"/>
      <c r="HKO23" s="91"/>
      <c r="HKP23" s="91"/>
      <c r="HKQ23" s="91"/>
      <c r="HKR23" s="91"/>
      <c r="HKS23" s="91"/>
      <c r="HKT23" s="91"/>
      <c r="HKU23" s="91"/>
      <c r="HKV23" s="91"/>
      <c r="HKW23" s="91"/>
      <c r="HKX23" s="91"/>
      <c r="HKY23" s="91"/>
      <c r="HKZ23" s="91"/>
      <c r="HLA23" s="91"/>
      <c r="HLB23" s="91"/>
      <c r="HLC23" s="91"/>
      <c r="HLD23" s="91"/>
      <c r="HLE23" s="91"/>
      <c r="HLF23" s="91"/>
      <c r="HLG23" s="91"/>
      <c r="HLH23" s="91"/>
      <c r="HLI23" s="91"/>
      <c r="HLJ23" s="91"/>
      <c r="HLK23" s="91"/>
      <c r="HLL23" s="91"/>
      <c r="HLM23" s="91"/>
      <c r="HLN23" s="91"/>
      <c r="HLO23" s="91"/>
      <c r="HLP23" s="91"/>
      <c r="HLQ23" s="91"/>
      <c r="HLR23" s="91"/>
      <c r="HLS23" s="91"/>
      <c r="HLT23" s="91"/>
      <c r="HLU23" s="91"/>
      <c r="HLV23" s="91"/>
      <c r="HLW23" s="91"/>
      <c r="HLX23" s="91"/>
      <c r="HLY23" s="91"/>
      <c r="HLZ23" s="91"/>
      <c r="HMA23" s="91"/>
      <c r="HMB23" s="91"/>
      <c r="HMC23" s="91"/>
      <c r="HMD23" s="91"/>
      <c r="HME23" s="91"/>
      <c r="HMF23" s="91"/>
      <c r="HMG23" s="91"/>
      <c r="HMH23" s="91"/>
      <c r="HMI23" s="91"/>
      <c r="HMJ23" s="91"/>
      <c r="HMK23" s="91"/>
      <c r="HML23" s="91"/>
      <c r="HMM23" s="91"/>
      <c r="HMN23" s="91"/>
      <c r="HMO23" s="91"/>
      <c r="HMP23" s="91"/>
      <c r="HMQ23" s="91"/>
      <c r="HMR23" s="91"/>
      <c r="HMS23" s="91"/>
      <c r="HMT23" s="91"/>
      <c r="HMU23" s="91"/>
      <c r="HMV23" s="91"/>
      <c r="HMW23" s="91"/>
      <c r="HMX23" s="91"/>
      <c r="HMY23" s="91"/>
      <c r="HMZ23" s="91"/>
      <c r="HNA23" s="91"/>
      <c r="HNB23" s="91"/>
      <c r="HNC23" s="91"/>
      <c r="HND23" s="91"/>
      <c r="HNE23" s="91"/>
      <c r="HNF23" s="91"/>
      <c r="HNG23" s="91"/>
      <c r="HNH23" s="91"/>
      <c r="HNI23" s="91"/>
      <c r="HNJ23" s="91"/>
      <c r="HNK23" s="91"/>
      <c r="HNL23" s="91"/>
      <c r="HNM23" s="91"/>
      <c r="HNN23" s="91"/>
      <c r="HNO23" s="91"/>
      <c r="HNP23" s="91"/>
      <c r="HNQ23" s="91"/>
      <c r="HNR23" s="91"/>
      <c r="HNS23" s="91"/>
      <c r="HNT23" s="91"/>
      <c r="HNU23" s="91"/>
      <c r="HNV23" s="91"/>
      <c r="HNW23" s="91"/>
      <c r="HNX23" s="91"/>
      <c r="HNY23" s="91"/>
      <c r="HNZ23" s="91"/>
      <c r="HOA23" s="91"/>
      <c r="HOB23" s="91"/>
      <c r="HOC23" s="91"/>
      <c r="HOD23" s="91"/>
      <c r="HOE23" s="91"/>
      <c r="HOF23" s="91"/>
      <c r="HOG23" s="91"/>
      <c r="HOH23" s="91"/>
      <c r="HOI23" s="91"/>
      <c r="HOJ23" s="91"/>
      <c r="HOK23" s="91"/>
      <c r="HOL23" s="91"/>
      <c r="HOM23" s="91"/>
      <c r="HON23" s="91"/>
      <c r="HOO23" s="91"/>
      <c r="HOP23" s="91"/>
      <c r="HOQ23" s="91"/>
      <c r="HOR23" s="91"/>
      <c r="HOS23" s="91"/>
      <c r="HOT23" s="91"/>
      <c r="HOU23" s="91"/>
      <c r="HOV23" s="91"/>
      <c r="HOW23" s="91"/>
      <c r="HOX23" s="91"/>
      <c r="HOY23" s="91"/>
      <c r="HOZ23" s="91"/>
      <c r="HPA23" s="91"/>
      <c r="HPB23" s="91"/>
      <c r="HPC23" s="91"/>
      <c r="HPD23" s="91"/>
      <c r="HPE23" s="91"/>
      <c r="HPF23" s="91"/>
      <c r="HPG23" s="91"/>
      <c r="HPH23" s="91"/>
      <c r="HPI23" s="91"/>
      <c r="HPJ23" s="91"/>
      <c r="HPK23" s="91"/>
      <c r="HPL23" s="91"/>
      <c r="HPM23" s="91"/>
      <c r="HPN23" s="91"/>
      <c r="HPO23" s="91"/>
      <c r="HPP23" s="91"/>
      <c r="HPQ23" s="91"/>
      <c r="HPR23" s="91"/>
      <c r="HPS23" s="91"/>
      <c r="HPT23" s="91"/>
      <c r="HPU23" s="91"/>
      <c r="HPV23" s="91"/>
      <c r="HPW23" s="91"/>
      <c r="HPX23" s="91"/>
      <c r="HPY23" s="91"/>
      <c r="HPZ23" s="91"/>
      <c r="HQA23" s="91"/>
      <c r="HQB23" s="91"/>
      <c r="HQC23" s="91"/>
      <c r="HQD23" s="91"/>
      <c r="HQE23" s="91"/>
      <c r="HQF23" s="91"/>
      <c r="HQG23" s="91"/>
      <c r="HQH23" s="91"/>
      <c r="HQI23" s="91"/>
      <c r="HQJ23" s="91"/>
      <c r="HQK23" s="91"/>
      <c r="HQL23" s="91"/>
      <c r="HQM23" s="91"/>
      <c r="HQN23" s="91"/>
      <c r="HQO23" s="91"/>
      <c r="HQP23" s="91"/>
      <c r="HQQ23" s="91"/>
      <c r="HQR23" s="91"/>
      <c r="HQS23" s="91"/>
      <c r="HQT23" s="91"/>
      <c r="HQU23" s="91"/>
      <c r="HQV23" s="91"/>
      <c r="HQW23" s="91"/>
      <c r="HQX23" s="91"/>
      <c r="HQY23" s="91"/>
      <c r="HQZ23" s="91"/>
      <c r="HRA23" s="91"/>
      <c r="HRB23" s="91"/>
      <c r="HRC23" s="91"/>
      <c r="HRD23" s="91"/>
      <c r="HRE23" s="91"/>
      <c r="HRF23" s="91"/>
      <c r="HRG23" s="91"/>
      <c r="HRH23" s="91"/>
      <c r="HRI23" s="91"/>
      <c r="HRJ23" s="91"/>
      <c r="HRK23" s="91"/>
      <c r="HRL23" s="91"/>
      <c r="HRM23" s="91"/>
      <c r="HRN23" s="91"/>
      <c r="HRO23" s="91"/>
      <c r="HRP23" s="91"/>
      <c r="HRQ23" s="91"/>
      <c r="HRR23" s="91"/>
      <c r="HRS23" s="91"/>
      <c r="HRT23" s="91"/>
      <c r="HRU23" s="91"/>
      <c r="HRV23" s="91"/>
      <c r="HRW23" s="91"/>
      <c r="HRX23" s="91"/>
      <c r="HRY23" s="91"/>
      <c r="HRZ23" s="91"/>
      <c r="HSA23" s="91"/>
      <c r="HSB23" s="91"/>
      <c r="HSC23" s="91"/>
      <c r="HSD23" s="91"/>
      <c r="HSE23" s="91"/>
      <c r="HSF23" s="91"/>
      <c r="HSG23" s="91"/>
      <c r="HSH23" s="91"/>
      <c r="HSI23" s="91"/>
      <c r="HSJ23" s="91"/>
      <c r="HSK23" s="91"/>
      <c r="HSL23" s="91"/>
      <c r="HSM23" s="91"/>
      <c r="HSN23" s="91"/>
      <c r="HSO23" s="91"/>
      <c r="HSP23" s="91"/>
      <c r="HSQ23" s="91"/>
      <c r="HSR23" s="91"/>
      <c r="HSS23" s="91"/>
      <c r="HST23" s="91"/>
      <c r="HSU23" s="91"/>
      <c r="HSV23" s="91"/>
      <c r="HSW23" s="91"/>
      <c r="HSX23" s="91"/>
      <c r="HSY23" s="91"/>
      <c r="HSZ23" s="91"/>
      <c r="HTA23" s="91"/>
      <c r="HTB23" s="91"/>
      <c r="HTC23" s="91"/>
      <c r="HTD23" s="91"/>
      <c r="HTE23" s="91"/>
      <c r="HTF23" s="91"/>
      <c r="HTG23" s="91"/>
      <c r="HTH23" s="91"/>
      <c r="HTI23" s="91"/>
      <c r="HTJ23" s="91"/>
      <c r="HTK23" s="91"/>
      <c r="HTL23" s="91"/>
      <c r="HTM23" s="91"/>
      <c r="HTN23" s="91"/>
      <c r="HTO23" s="91"/>
      <c r="HTP23" s="91"/>
      <c r="HTQ23" s="91"/>
      <c r="HTR23" s="91"/>
      <c r="HTS23" s="91"/>
      <c r="HTT23" s="91"/>
      <c r="HTU23" s="91"/>
      <c r="HTV23" s="91"/>
      <c r="HTW23" s="91"/>
      <c r="HTX23" s="91"/>
      <c r="HTY23" s="91"/>
      <c r="HTZ23" s="91"/>
      <c r="HUA23" s="91"/>
      <c r="HUB23" s="91"/>
      <c r="HUC23" s="91"/>
      <c r="HUD23" s="91"/>
      <c r="HUE23" s="91"/>
      <c r="HUF23" s="91"/>
      <c r="HUG23" s="91"/>
      <c r="HUH23" s="91"/>
      <c r="HUI23" s="91"/>
      <c r="HUJ23" s="91"/>
      <c r="HUK23" s="91"/>
      <c r="HUL23" s="91"/>
      <c r="HUM23" s="91"/>
      <c r="HUN23" s="91"/>
      <c r="HUO23" s="91"/>
      <c r="HUP23" s="91"/>
      <c r="HUQ23" s="91"/>
      <c r="HUR23" s="91"/>
      <c r="HUS23" s="91"/>
      <c r="HUT23" s="91"/>
      <c r="HUU23" s="91"/>
      <c r="HUV23" s="91"/>
      <c r="HUW23" s="91"/>
      <c r="HUX23" s="91"/>
      <c r="HUY23" s="91"/>
      <c r="HUZ23" s="91"/>
      <c r="HVA23" s="91"/>
      <c r="HVB23" s="91"/>
      <c r="HVC23" s="91"/>
      <c r="HVD23" s="91"/>
      <c r="HVE23" s="91"/>
      <c r="HVF23" s="91"/>
      <c r="HVG23" s="91"/>
      <c r="HVH23" s="91"/>
      <c r="HVI23" s="91"/>
      <c r="HVJ23" s="91"/>
      <c r="HVK23" s="91"/>
      <c r="HVL23" s="91"/>
      <c r="HVM23" s="91"/>
      <c r="HVN23" s="91"/>
      <c r="HVO23" s="91"/>
      <c r="HVP23" s="91"/>
      <c r="HVQ23" s="91"/>
      <c r="HVR23" s="91"/>
      <c r="HVS23" s="91"/>
      <c r="HVT23" s="91"/>
      <c r="HVU23" s="91"/>
      <c r="HVV23" s="91"/>
      <c r="HVW23" s="91"/>
      <c r="HVX23" s="91"/>
      <c r="HVY23" s="91"/>
      <c r="HVZ23" s="91"/>
      <c r="HWA23" s="91"/>
      <c r="HWB23" s="91"/>
      <c r="HWC23" s="91"/>
      <c r="HWD23" s="91"/>
      <c r="HWE23" s="91"/>
      <c r="HWF23" s="91"/>
      <c r="HWG23" s="91"/>
      <c r="HWH23" s="91"/>
      <c r="HWI23" s="91"/>
      <c r="HWJ23" s="91"/>
      <c r="HWK23" s="91"/>
      <c r="HWL23" s="91"/>
      <c r="HWM23" s="91"/>
      <c r="HWN23" s="91"/>
      <c r="HWO23" s="91"/>
      <c r="HWP23" s="91"/>
      <c r="HWQ23" s="91"/>
      <c r="HWR23" s="91"/>
      <c r="HWS23" s="91"/>
      <c r="HWT23" s="91"/>
      <c r="HWU23" s="91"/>
      <c r="HWV23" s="91"/>
      <c r="HWW23" s="91"/>
      <c r="HWX23" s="91"/>
      <c r="HWY23" s="91"/>
      <c r="HWZ23" s="91"/>
      <c r="HXA23" s="91"/>
      <c r="HXB23" s="91"/>
      <c r="HXC23" s="91"/>
      <c r="HXD23" s="91"/>
      <c r="HXE23" s="91"/>
      <c r="HXF23" s="91"/>
      <c r="HXG23" s="91"/>
      <c r="HXH23" s="91"/>
      <c r="HXI23" s="91"/>
      <c r="HXJ23" s="91"/>
      <c r="HXK23" s="91"/>
      <c r="HXL23" s="91"/>
      <c r="HXM23" s="91"/>
      <c r="HXN23" s="91"/>
      <c r="HXO23" s="91"/>
      <c r="HXP23" s="91"/>
      <c r="HXQ23" s="91"/>
      <c r="HXR23" s="91"/>
      <c r="HXS23" s="91"/>
      <c r="HXT23" s="91"/>
      <c r="HXU23" s="91"/>
      <c r="HXV23" s="91"/>
      <c r="HXW23" s="91"/>
      <c r="HXX23" s="91"/>
      <c r="HXY23" s="91"/>
      <c r="HXZ23" s="91"/>
      <c r="HYA23" s="91"/>
      <c r="HYB23" s="91"/>
      <c r="HYC23" s="91"/>
      <c r="HYD23" s="91"/>
      <c r="HYE23" s="91"/>
      <c r="HYF23" s="91"/>
      <c r="HYG23" s="91"/>
      <c r="HYH23" s="91"/>
      <c r="HYI23" s="91"/>
      <c r="HYJ23" s="91"/>
      <c r="HYK23" s="91"/>
      <c r="HYL23" s="91"/>
      <c r="HYM23" s="91"/>
      <c r="HYN23" s="91"/>
      <c r="HYO23" s="91"/>
      <c r="HYP23" s="91"/>
      <c r="HYQ23" s="91"/>
      <c r="HYR23" s="91"/>
      <c r="HYS23" s="91"/>
      <c r="HYT23" s="91"/>
      <c r="HYU23" s="91"/>
      <c r="HYV23" s="91"/>
      <c r="HYW23" s="91"/>
      <c r="HYX23" s="91"/>
      <c r="HYY23" s="91"/>
      <c r="HYZ23" s="91"/>
      <c r="HZA23" s="91"/>
      <c r="HZB23" s="91"/>
      <c r="HZC23" s="91"/>
      <c r="HZD23" s="91"/>
      <c r="HZE23" s="91"/>
      <c r="HZF23" s="91"/>
      <c r="HZG23" s="91"/>
      <c r="HZH23" s="91"/>
      <c r="HZI23" s="91"/>
      <c r="HZJ23" s="91"/>
      <c r="HZK23" s="91"/>
      <c r="HZL23" s="91"/>
      <c r="HZM23" s="91"/>
      <c r="HZN23" s="91"/>
      <c r="HZO23" s="91"/>
      <c r="HZP23" s="91"/>
      <c r="HZQ23" s="91"/>
      <c r="HZR23" s="91"/>
      <c r="HZS23" s="91"/>
      <c r="HZT23" s="91"/>
      <c r="HZU23" s="91"/>
      <c r="HZV23" s="91"/>
      <c r="HZW23" s="91"/>
      <c r="HZX23" s="91"/>
      <c r="HZY23" s="91"/>
      <c r="HZZ23" s="91"/>
      <c r="IAA23" s="91"/>
      <c r="IAB23" s="91"/>
      <c r="IAC23" s="91"/>
      <c r="IAD23" s="91"/>
      <c r="IAE23" s="91"/>
      <c r="IAF23" s="91"/>
      <c r="IAG23" s="91"/>
      <c r="IAH23" s="91"/>
      <c r="IAI23" s="91"/>
      <c r="IAJ23" s="91"/>
      <c r="IAK23" s="91"/>
      <c r="IAL23" s="91"/>
      <c r="IAM23" s="91"/>
      <c r="IAN23" s="91"/>
      <c r="IAO23" s="91"/>
      <c r="IAP23" s="91"/>
      <c r="IAQ23" s="91"/>
      <c r="IAR23" s="91"/>
      <c r="IAS23" s="91"/>
      <c r="IAT23" s="91"/>
      <c r="IAU23" s="91"/>
      <c r="IAV23" s="91"/>
      <c r="IAW23" s="91"/>
      <c r="IAX23" s="91"/>
      <c r="IAY23" s="91"/>
      <c r="IAZ23" s="91"/>
      <c r="IBA23" s="91"/>
      <c r="IBB23" s="91"/>
      <c r="IBC23" s="91"/>
      <c r="IBD23" s="91"/>
      <c r="IBE23" s="91"/>
      <c r="IBF23" s="91"/>
      <c r="IBG23" s="91"/>
      <c r="IBH23" s="91"/>
      <c r="IBI23" s="91"/>
      <c r="IBJ23" s="91"/>
      <c r="IBK23" s="91"/>
      <c r="IBL23" s="91"/>
      <c r="IBM23" s="91"/>
      <c r="IBN23" s="91"/>
      <c r="IBO23" s="91"/>
      <c r="IBP23" s="91"/>
      <c r="IBQ23" s="91"/>
      <c r="IBR23" s="91"/>
      <c r="IBS23" s="91"/>
      <c r="IBT23" s="91"/>
      <c r="IBU23" s="91"/>
      <c r="IBV23" s="91"/>
      <c r="IBW23" s="91"/>
      <c r="IBX23" s="91"/>
      <c r="IBY23" s="91"/>
      <c r="IBZ23" s="91"/>
      <c r="ICA23" s="91"/>
      <c r="ICB23" s="91"/>
      <c r="ICC23" s="91"/>
      <c r="ICD23" s="91"/>
      <c r="ICE23" s="91"/>
      <c r="ICF23" s="91"/>
      <c r="ICG23" s="91"/>
      <c r="ICH23" s="91"/>
      <c r="ICI23" s="91"/>
      <c r="ICJ23" s="91"/>
      <c r="ICK23" s="91"/>
      <c r="ICL23" s="91"/>
      <c r="ICM23" s="91"/>
      <c r="ICN23" s="91"/>
      <c r="ICO23" s="91"/>
      <c r="ICP23" s="91"/>
      <c r="ICQ23" s="91"/>
      <c r="ICR23" s="91"/>
      <c r="ICS23" s="91"/>
      <c r="ICT23" s="91"/>
      <c r="ICU23" s="91"/>
      <c r="ICV23" s="91"/>
      <c r="ICW23" s="91"/>
      <c r="ICX23" s="91"/>
      <c r="ICY23" s="91"/>
      <c r="ICZ23" s="91"/>
      <c r="IDA23" s="91"/>
      <c r="IDB23" s="91"/>
      <c r="IDC23" s="91"/>
      <c r="IDD23" s="91"/>
      <c r="IDE23" s="91"/>
      <c r="IDF23" s="91"/>
      <c r="IDG23" s="91"/>
      <c r="IDH23" s="91"/>
      <c r="IDI23" s="91"/>
      <c r="IDJ23" s="91"/>
      <c r="IDK23" s="91"/>
      <c r="IDL23" s="91"/>
      <c r="IDM23" s="91"/>
      <c r="IDN23" s="91"/>
      <c r="IDO23" s="91"/>
      <c r="IDP23" s="91"/>
      <c r="IDQ23" s="91"/>
      <c r="IDR23" s="91"/>
      <c r="IDS23" s="91"/>
      <c r="IDT23" s="91"/>
      <c r="IDU23" s="91"/>
      <c r="IDV23" s="91"/>
      <c r="IDW23" s="91"/>
      <c r="IDX23" s="91"/>
      <c r="IDY23" s="91"/>
      <c r="IDZ23" s="91"/>
      <c r="IEA23" s="91"/>
      <c r="IEB23" s="91"/>
      <c r="IEC23" s="91"/>
      <c r="IED23" s="91"/>
      <c r="IEE23" s="91"/>
      <c r="IEF23" s="91"/>
      <c r="IEG23" s="91"/>
      <c r="IEH23" s="91"/>
      <c r="IEI23" s="91"/>
      <c r="IEJ23" s="91"/>
      <c r="IEK23" s="91"/>
      <c r="IEL23" s="91"/>
      <c r="IEM23" s="91"/>
      <c r="IEN23" s="91"/>
      <c r="IEO23" s="91"/>
      <c r="IEP23" s="91"/>
      <c r="IEQ23" s="91"/>
      <c r="IER23" s="91"/>
      <c r="IES23" s="91"/>
      <c r="IET23" s="91"/>
      <c r="IEU23" s="91"/>
      <c r="IEV23" s="91"/>
      <c r="IEW23" s="91"/>
      <c r="IEX23" s="91"/>
      <c r="IEY23" s="91"/>
      <c r="IEZ23" s="91"/>
      <c r="IFA23" s="91"/>
      <c r="IFB23" s="91"/>
      <c r="IFC23" s="91"/>
      <c r="IFD23" s="91"/>
      <c r="IFE23" s="91"/>
      <c r="IFF23" s="91"/>
      <c r="IFG23" s="91"/>
      <c r="IFH23" s="91"/>
      <c r="IFI23" s="91"/>
      <c r="IFJ23" s="91"/>
      <c r="IFK23" s="91"/>
      <c r="IFL23" s="91"/>
      <c r="IFM23" s="91"/>
      <c r="IFN23" s="91"/>
      <c r="IFO23" s="91"/>
      <c r="IFP23" s="91"/>
      <c r="IFQ23" s="91"/>
      <c r="IFR23" s="91"/>
      <c r="IFS23" s="91"/>
      <c r="IFT23" s="91"/>
      <c r="IFU23" s="91"/>
      <c r="IFV23" s="91"/>
      <c r="IFW23" s="91"/>
      <c r="IFX23" s="91"/>
      <c r="IFY23" s="91"/>
      <c r="IFZ23" s="91"/>
      <c r="IGA23" s="91"/>
      <c r="IGB23" s="91"/>
      <c r="IGC23" s="91"/>
      <c r="IGD23" s="91"/>
      <c r="IGE23" s="91"/>
      <c r="IGF23" s="91"/>
      <c r="IGG23" s="91"/>
      <c r="IGH23" s="91"/>
      <c r="IGI23" s="91"/>
      <c r="IGJ23" s="91"/>
      <c r="IGK23" s="91"/>
      <c r="IGL23" s="91"/>
      <c r="IGM23" s="91"/>
      <c r="IGN23" s="91"/>
      <c r="IGO23" s="91"/>
      <c r="IGP23" s="91"/>
      <c r="IGQ23" s="91"/>
      <c r="IGR23" s="91"/>
      <c r="IGS23" s="91"/>
      <c r="IGT23" s="91"/>
      <c r="IGU23" s="91"/>
      <c r="IGV23" s="91"/>
      <c r="IGW23" s="91"/>
      <c r="IGX23" s="91"/>
      <c r="IGY23" s="91"/>
      <c r="IGZ23" s="91"/>
      <c r="IHA23" s="91"/>
      <c r="IHB23" s="91"/>
      <c r="IHC23" s="91"/>
      <c r="IHD23" s="91"/>
      <c r="IHE23" s="91"/>
      <c r="IHF23" s="91"/>
      <c r="IHG23" s="91"/>
      <c r="IHH23" s="91"/>
      <c r="IHI23" s="91"/>
      <c r="IHJ23" s="91"/>
      <c r="IHK23" s="91"/>
      <c r="IHL23" s="91"/>
      <c r="IHM23" s="91"/>
      <c r="IHN23" s="91"/>
      <c r="IHO23" s="91"/>
      <c r="IHP23" s="91"/>
      <c r="IHQ23" s="91"/>
      <c r="IHR23" s="91"/>
      <c r="IHS23" s="91"/>
      <c r="IHT23" s="91"/>
      <c r="IHU23" s="91"/>
      <c r="IHV23" s="91"/>
      <c r="IHW23" s="91"/>
      <c r="IHX23" s="91"/>
      <c r="IHY23" s="91"/>
      <c r="IHZ23" s="91"/>
      <c r="IIA23" s="91"/>
      <c r="IIB23" s="91"/>
      <c r="IIC23" s="91"/>
      <c r="IID23" s="91"/>
      <c r="IIE23" s="91"/>
      <c r="IIF23" s="91"/>
      <c r="IIG23" s="91"/>
      <c r="IIH23" s="91"/>
      <c r="III23" s="91"/>
      <c r="IIJ23" s="91"/>
      <c r="IIK23" s="91"/>
      <c r="IIL23" s="91"/>
      <c r="IIM23" s="91"/>
      <c r="IIN23" s="91"/>
      <c r="IIO23" s="91"/>
      <c r="IIP23" s="91"/>
      <c r="IIQ23" s="91"/>
      <c r="IIR23" s="91"/>
      <c r="IIS23" s="91"/>
      <c r="IIT23" s="91"/>
      <c r="IIU23" s="91"/>
      <c r="IIV23" s="91"/>
      <c r="IIW23" s="91"/>
      <c r="IIX23" s="91"/>
      <c r="IIY23" s="91"/>
      <c r="IIZ23" s="91"/>
      <c r="IJA23" s="91"/>
      <c r="IJB23" s="91"/>
      <c r="IJC23" s="91"/>
      <c r="IJD23" s="91"/>
      <c r="IJE23" s="91"/>
      <c r="IJF23" s="91"/>
      <c r="IJG23" s="91"/>
      <c r="IJH23" s="91"/>
      <c r="IJI23" s="91"/>
      <c r="IJJ23" s="91"/>
      <c r="IJK23" s="91"/>
      <c r="IJL23" s="91"/>
      <c r="IJM23" s="91"/>
      <c r="IJN23" s="91"/>
      <c r="IJO23" s="91"/>
      <c r="IJP23" s="91"/>
      <c r="IJQ23" s="91"/>
      <c r="IJR23" s="91"/>
      <c r="IJS23" s="91"/>
      <c r="IJT23" s="91"/>
      <c r="IJU23" s="91"/>
      <c r="IJV23" s="91"/>
      <c r="IJW23" s="91"/>
      <c r="IJX23" s="91"/>
      <c r="IJY23" s="91"/>
      <c r="IJZ23" s="91"/>
      <c r="IKA23" s="91"/>
      <c r="IKB23" s="91"/>
      <c r="IKC23" s="91"/>
      <c r="IKD23" s="91"/>
      <c r="IKE23" s="91"/>
      <c r="IKF23" s="91"/>
      <c r="IKG23" s="91"/>
      <c r="IKH23" s="91"/>
      <c r="IKI23" s="91"/>
      <c r="IKJ23" s="91"/>
      <c r="IKK23" s="91"/>
      <c r="IKL23" s="91"/>
      <c r="IKM23" s="91"/>
      <c r="IKN23" s="91"/>
      <c r="IKO23" s="91"/>
      <c r="IKP23" s="91"/>
      <c r="IKQ23" s="91"/>
      <c r="IKR23" s="91"/>
      <c r="IKS23" s="91"/>
      <c r="IKT23" s="91"/>
      <c r="IKU23" s="91"/>
      <c r="IKV23" s="91"/>
      <c r="IKW23" s="91"/>
      <c r="IKX23" s="91"/>
      <c r="IKY23" s="91"/>
      <c r="IKZ23" s="91"/>
      <c r="ILA23" s="91"/>
      <c r="ILB23" s="91"/>
      <c r="ILC23" s="91"/>
      <c r="ILD23" s="91"/>
      <c r="ILE23" s="91"/>
      <c r="ILF23" s="91"/>
      <c r="ILG23" s="91"/>
      <c r="ILH23" s="91"/>
      <c r="ILI23" s="91"/>
      <c r="ILJ23" s="91"/>
      <c r="ILK23" s="91"/>
      <c r="ILL23" s="91"/>
      <c r="ILM23" s="91"/>
      <c r="ILN23" s="91"/>
      <c r="ILO23" s="91"/>
      <c r="ILP23" s="91"/>
      <c r="ILQ23" s="91"/>
      <c r="ILR23" s="91"/>
      <c r="ILS23" s="91"/>
      <c r="ILT23" s="91"/>
      <c r="ILU23" s="91"/>
      <c r="ILV23" s="91"/>
      <c r="ILW23" s="91"/>
      <c r="ILX23" s="91"/>
      <c r="ILY23" s="91"/>
      <c r="ILZ23" s="91"/>
      <c r="IMA23" s="91"/>
      <c r="IMB23" s="91"/>
      <c r="IMC23" s="91"/>
      <c r="IMD23" s="91"/>
      <c r="IME23" s="91"/>
      <c r="IMF23" s="91"/>
      <c r="IMG23" s="91"/>
      <c r="IMH23" s="91"/>
      <c r="IMI23" s="91"/>
      <c r="IMJ23" s="91"/>
      <c r="IMK23" s="91"/>
      <c r="IML23" s="91"/>
      <c r="IMM23" s="91"/>
      <c r="IMN23" s="91"/>
      <c r="IMO23" s="91"/>
      <c r="IMP23" s="91"/>
      <c r="IMQ23" s="91"/>
      <c r="IMR23" s="91"/>
      <c r="IMS23" s="91"/>
      <c r="IMT23" s="91"/>
      <c r="IMU23" s="91"/>
      <c r="IMV23" s="91"/>
      <c r="IMW23" s="91"/>
      <c r="IMX23" s="91"/>
      <c r="IMY23" s="91"/>
      <c r="IMZ23" s="91"/>
      <c r="INA23" s="91"/>
      <c r="INB23" s="91"/>
      <c r="INC23" s="91"/>
      <c r="IND23" s="91"/>
      <c r="INE23" s="91"/>
      <c r="INF23" s="91"/>
      <c r="ING23" s="91"/>
      <c r="INH23" s="91"/>
      <c r="INI23" s="91"/>
      <c r="INJ23" s="91"/>
      <c r="INK23" s="91"/>
      <c r="INL23" s="91"/>
      <c r="INM23" s="91"/>
      <c r="INN23" s="91"/>
      <c r="INO23" s="91"/>
      <c r="INP23" s="91"/>
      <c r="INQ23" s="91"/>
      <c r="INR23" s="91"/>
      <c r="INS23" s="91"/>
      <c r="INT23" s="91"/>
      <c r="INU23" s="91"/>
      <c r="INV23" s="91"/>
      <c r="INW23" s="91"/>
      <c r="INX23" s="91"/>
      <c r="INY23" s="91"/>
      <c r="INZ23" s="91"/>
      <c r="IOA23" s="91"/>
      <c r="IOB23" s="91"/>
      <c r="IOC23" s="91"/>
      <c r="IOD23" s="91"/>
      <c r="IOE23" s="91"/>
      <c r="IOF23" s="91"/>
      <c r="IOG23" s="91"/>
      <c r="IOH23" s="91"/>
      <c r="IOI23" s="91"/>
      <c r="IOJ23" s="91"/>
      <c r="IOK23" s="91"/>
      <c r="IOL23" s="91"/>
      <c r="IOM23" s="91"/>
      <c r="ION23" s="91"/>
      <c r="IOO23" s="91"/>
      <c r="IOP23" s="91"/>
      <c r="IOQ23" s="91"/>
      <c r="IOR23" s="91"/>
      <c r="IOS23" s="91"/>
      <c r="IOT23" s="91"/>
      <c r="IOU23" s="91"/>
      <c r="IOV23" s="91"/>
      <c r="IOW23" s="91"/>
      <c r="IOX23" s="91"/>
      <c r="IOY23" s="91"/>
      <c r="IOZ23" s="91"/>
      <c r="IPA23" s="91"/>
      <c r="IPB23" s="91"/>
      <c r="IPC23" s="91"/>
      <c r="IPD23" s="91"/>
      <c r="IPE23" s="91"/>
      <c r="IPF23" s="91"/>
      <c r="IPG23" s="91"/>
      <c r="IPH23" s="91"/>
      <c r="IPI23" s="91"/>
      <c r="IPJ23" s="91"/>
      <c r="IPK23" s="91"/>
      <c r="IPL23" s="91"/>
      <c r="IPM23" s="91"/>
      <c r="IPN23" s="91"/>
      <c r="IPO23" s="91"/>
      <c r="IPP23" s="91"/>
      <c r="IPQ23" s="91"/>
      <c r="IPR23" s="91"/>
      <c r="IPS23" s="91"/>
      <c r="IPT23" s="91"/>
      <c r="IPU23" s="91"/>
      <c r="IPV23" s="91"/>
      <c r="IPW23" s="91"/>
      <c r="IPX23" s="91"/>
      <c r="IPY23" s="91"/>
      <c r="IPZ23" s="91"/>
      <c r="IQA23" s="91"/>
      <c r="IQB23" s="91"/>
      <c r="IQC23" s="91"/>
      <c r="IQD23" s="91"/>
      <c r="IQE23" s="91"/>
      <c r="IQF23" s="91"/>
      <c r="IQG23" s="91"/>
      <c r="IQH23" s="91"/>
      <c r="IQI23" s="91"/>
      <c r="IQJ23" s="91"/>
      <c r="IQK23" s="91"/>
      <c r="IQL23" s="91"/>
      <c r="IQM23" s="91"/>
      <c r="IQN23" s="91"/>
      <c r="IQO23" s="91"/>
      <c r="IQP23" s="91"/>
      <c r="IQQ23" s="91"/>
      <c r="IQR23" s="91"/>
      <c r="IQS23" s="91"/>
      <c r="IQT23" s="91"/>
      <c r="IQU23" s="91"/>
      <c r="IQV23" s="91"/>
      <c r="IQW23" s="91"/>
      <c r="IQX23" s="91"/>
      <c r="IQY23" s="91"/>
      <c r="IQZ23" s="91"/>
      <c r="IRA23" s="91"/>
      <c r="IRB23" s="91"/>
      <c r="IRC23" s="91"/>
      <c r="IRD23" s="91"/>
      <c r="IRE23" s="91"/>
      <c r="IRF23" s="91"/>
      <c r="IRG23" s="91"/>
      <c r="IRH23" s="91"/>
      <c r="IRI23" s="91"/>
      <c r="IRJ23" s="91"/>
      <c r="IRK23" s="91"/>
      <c r="IRL23" s="91"/>
      <c r="IRM23" s="91"/>
      <c r="IRN23" s="91"/>
      <c r="IRO23" s="91"/>
      <c r="IRP23" s="91"/>
      <c r="IRQ23" s="91"/>
      <c r="IRR23" s="91"/>
      <c r="IRS23" s="91"/>
      <c r="IRT23" s="91"/>
      <c r="IRU23" s="91"/>
      <c r="IRV23" s="91"/>
      <c r="IRW23" s="91"/>
      <c r="IRX23" s="91"/>
      <c r="IRY23" s="91"/>
      <c r="IRZ23" s="91"/>
      <c r="ISA23" s="91"/>
      <c r="ISB23" s="91"/>
      <c r="ISC23" s="91"/>
      <c r="ISD23" s="91"/>
      <c r="ISE23" s="91"/>
      <c r="ISF23" s="91"/>
      <c r="ISG23" s="91"/>
      <c r="ISH23" s="91"/>
      <c r="ISI23" s="91"/>
      <c r="ISJ23" s="91"/>
      <c r="ISK23" s="91"/>
      <c r="ISL23" s="91"/>
      <c r="ISM23" s="91"/>
      <c r="ISN23" s="91"/>
      <c r="ISO23" s="91"/>
      <c r="ISP23" s="91"/>
      <c r="ISQ23" s="91"/>
      <c r="ISR23" s="91"/>
      <c r="ISS23" s="91"/>
      <c r="IST23" s="91"/>
      <c r="ISU23" s="91"/>
      <c r="ISV23" s="91"/>
      <c r="ISW23" s="91"/>
      <c r="ISX23" s="91"/>
      <c r="ISY23" s="91"/>
      <c r="ISZ23" s="91"/>
      <c r="ITA23" s="91"/>
      <c r="ITB23" s="91"/>
      <c r="ITC23" s="91"/>
      <c r="ITD23" s="91"/>
      <c r="ITE23" s="91"/>
      <c r="ITF23" s="91"/>
      <c r="ITG23" s="91"/>
      <c r="ITH23" s="91"/>
      <c r="ITI23" s="91"/>
      <c r="ITJ23" s="91"/>
      <c r="ITK23" s="91"/>
      <c r="ITL23" s="91"/>
      <c r="ITM23" s="91"/>
      <c r="ITN23" s="91"/>
      <c r="ITO23" s="91"/>
      <c r="ITP23" s="91"/>
      <c r="ITQ23" s="91"/>
      <c r="ITR23" s="91"/>
      <c r="ITS23" s="91"/>
      <c r="ITT23" s="91"/>
      <c r="ITU23" s="91"/>
      <c r="ITV23" s="91"/>
      <c r="ITW23" s="91"/>
      <c r="ITX23" s="91"/>
      <c r="ITY23" s="91"/>
      <c r="ITZ23" s="91"/>
      <c r="IUA23" s="91"/>
      <c r="IUB23" s="91"/>
      <c r="IUC23" s="91"/>
      <c r="IUD23" s="91"/>
      <c r="IUE23" s="91"/>
      <c r="IUF23" s="91"/>
      <c r="IUG23" s="91"/>
      <c r="IUH23" s="91"/>
      <c r="IUI23" s="91"/>
      <c r="IUJ23" s="91"/>
      <c r="IUK23" s="91"/>
      <c r="IUL23" s="91"/>
      <c r="IUM23" s="91"/>
      <c r="IUN23" s="91"/>
      <c r="IUO23" s="91"/>
      <c r="IUP23" s="91"/>
      <c r="IUQ23" s="91"/>
      <c r="IUR23" s="91"/>
      <c r="IUS23" s="91"/>
      <c r="IUT23" s="91"/>
      <c r="IUU23" s="91"/>
      <c r="IUV23" s="91"/>
      <c r="IUW23" s="91"/>
      <c r="IUX23" s="91"/>
      <c r="IUY23" s="91"/>
      <c r="IUZ23" s="91"/>
      <c r="IVA23" s="91"/>
      <c r="IVB23" s="91"/>
      <c r="IVC23" s="91"/>
      <c r="IVD23" s="91"/>
      <c r="IVE23" s="91"/>
      <c r="IVF23" s="91"/>
      <c r="IVG23" s="91"/>
      <c r="IVH23" s="91"/>
      <c r="IVI23" s="91"/>
      <c r="IVJ23" s="91"/>
      <c r="IVK23" s="91"/>
      <c r="IVL23" s="91"/>
      <c r="IVM23" s="91"/>
      <c r="IVN23" s="91"/>
      <c r="IVO23" s="91"/>
      <c r="IVP23" s="91"/>
      <c r="IVQ23" s="91"/>
      <c r="IVR23" s="91"/>
      <c r="IVS23" s="91"/>
      <c r="IVT23" s="91"/>
      <c r="IVU23" s="91"/>
      <c r="IVV23" s="91"/>
      <c r="IVW23" s="91"/>
      <c r="IVX23" s="91"/>
      <c r="IVY23" s="91"/>
      <c r="IVZ23" s="91"/>
      <c r="IWA23" s="91"/>
      <c r="IWB23" s="91"/>
      <c r="IWC23" s="91"/>
      <c r="IWD23" s="91"/>
      <c r="IWE23" s="91"/>
      <c r="IWF23" s="91"/>
      <c r="IWG23" s="91"/>
      <c r="IWH23" s="91"/>
      <c r="IWI23" s="91"/>
      <c r="IWJ23" s="91"/>
      <c r="IWK23" s="91"/>
      <c r="IWL23" s="91"/>
      <c r="IWM23" s="91"/>
      <c r="IWN23" s="91"/>
      <c r="IWO23" s="91"/>
      <c r="IWP23" s="91"/>
      <c r="IWQ23" s="91"/>
      <c r="IWR23" s="91"/>
      <c r="IWS23" s="91"/>
      <c r="IWT23" s="91"/>
      <c r="IWU23" s="91"/>
      <c r="IWV23" s="91"/>
      <c r="IWW23" s="91"/>
      <c r="IWX23" s="91"/>
      <c r="IWY23" s="91"/>
      <c r="IWZ23" s="91"/>
      <c r="IXA23" s="91"/>
      <c r="IXB23" s="91"/>
      <c r="IXC23" s="91"/>
      <c r="IXD23" s="91"/>
      <c r="IXE23" s="91"/>
      <c r="IXF23" s="91"/>
      <c r="IXG23" s="91"/>
      <c r="IXH23" s="91"/>
      <c r="IXI23" s="91"/>
      <c r="IXJ23" s="91"/>
      <c r="IXK23" s="91"/>
      <c r="IXL23" s="91"/>
      <c r="IXM23" s="91"/>
      <c r="IXN23" s="91"/>
      <c r="IXO23" s="91"/>
      <c r="IXP23" s="91"/>
      <c r="IXQ23" s="91"/>
      <c r="IXR23" s="91"/>
      <c r="IXS23" s="91"/>
      <c r="IXT23" s="91"/>
      <c r="IXU23" s="91"/>
      <c r="IXV23" s="91"/>
      <c r="IXW23" s="91"/>
      <c r="IXX23" s="91"/>
      <c r="IXY23" s="91"/>
      <c r="IXZ23" s="91"/>
      <c r="IYA23" s="91"/>
      <c r="IYB23" s="91"/>
      <c r="IYC23" s="91"/>
      <c r="IYD23" s="91"/>
      <c r="IYE23" s="91"/>
      <c r="IYF23" s="91"/>
      <c r="IYG23" s="91"/>
      <c r="IYH23" s="91"/>
      <c r="IYI23" s="91"/>
      <c r="IYJ23" s="91"/>
      <c r="IYK23" s="91"/>
      <c r="IYL23" s="91"/>
      <c r="IYM23" s="91"/>
      <c r="IYN23" s="91"/>
      <c r="IYO23" s="91"/>
      <c r="IYP23" s="91"/>
      <c r="IYQ23" s="91"/>
      <c r="IYR23" s="91"/>
      <c r="IYS23" s="91"/>
      <c r="IYT23" s="91"/>
      <c r="IYU23" s="91"/>
      <c r="IYV23" s="91"/>
      <c r="IYW23" s="91"/>
      <c r="IYX23" s="91"/>
      <c r="IYY23" s="91"/>
      <c r="IYZ23" s="91"/>
      <c r="IZA23" s="91"/>
      <c r="IZB23" s="91"/>
      <c r="IZC23" s="91"/>
      <c r="IZD23" s="91"/>
      <c r="IZE23" s="91"/>
      <c r="IZF23" s="91"/>
      <c r="IZG23" s="91"/>
      <c r="IZH23" s="91"/>
      <c r="IZI23" s="91"/>
      <c r="IZJ23" s="91"/>
      <c r="IZK23" s="91"/>
      <c r="IZL23" s="91"/>
      <c r="IZM23" s="91"/>
      <c r="IZN23" s="91"/>
      <c r="IZO23" s="91"/>
      <c r="IZP23" s="91"/>
      <c r="IZQ23" s="91"/>
      <c r="IZR23" s="91"/>
      <c r="IZS23" s="91"/>
      <c r="IZT23" s="91"/>
      <c r="IZU23" s="91"/>
      <c r="IZV23" s="91"/>
      <c r="IZW23" s="91"/>
      <c r="IZX23" s="91"/>
      <c r="IZY23" s="91"/>
      <c r="IZZ23" s="91"/>
      <c r="JAA23" s="91"/>
      <c r="JAB23" s="91"/>
      <c r="JAC23" s="91"/>
      <c r="JAD23" s="91"/>
      <c r="JAE23" s="91"/>
      <c r="JAF23" s="91"/>
      <c r="JAG23" s="91"/>
      <c r="JAH23" s="91"/>
      <c r="JAI23" s="91"/>
      <c r="JAJ23" s="91"/>
      <c r="JAK23" s="91"/>
      <c r="JAL23" s="91"/>
      <c r="JAM23" s="91"/>
      <c r="JAN23" s="91"/>
      <c r="JAO23" s="91"/>
      <c r="JAP23" s="91"/>
      <c r="JAQ23" s="91"/>
      <c r="JAR23" s="91"/>
      <c r="JAS23" s="91"/>
      <c r="JAT23" s="91"/>
      <c r="JAU23" s="91"/>
      <c r="JAV23" s="91"/>
      <c r="JAW23" s="91"/>
      <c r="JAX23" s="91"/>
      <c r="JAY23" s="91"/>
      <c r="JAZ23" s="91"/>
      <c r="JBA23" s="91"/>
      <c r="JBB23" s="91"/>
      <c r="JBC23" s="91"/>
      <c r="JBD23" s="91"/>
      <c r="JBE23" s="91"/>
      <c r="JBF23" s="91"/>
      <c r="JBG23" s="91"/>
      <c r="JBH23" s="91"/>
      <c r="JBI23" s="91"/>
      <c r="JBJ23" s="91"/>
      <c r="JBK23" s="91"/>
      <c r="JBL23" s="91"/>
      <c r="JBM23" s="91"/>
      <c r="JBN23" s="91"/>
      <c r="JBO23" s="91"/>
      <c r="JBP23" s="91"/>
      <c r="JBQ23" s="91"/>
      <c r="JBR23" s="91"/>
      <c r="JBS23" s="91"/>
      <c r="JBT23" s="91"/>
      <c r="JBU23" s="91"/>
      <c r="JBV23" s="91"/>
      <c r="JBW23" s="91"/>
      <c r="JBX23" s="91"/>
      <c r="JBY23" s="91"/>
      <c r="JBZ23" s="91"/>
      <c r="JCA23" s="91"/>
      <c r="JCB23" s="91"/>
      <c r="JCC23" s="91"/>
      <c r="JCD23" s="91"/>
      <c r="JCE23" s="91"/>
      <c r="JCF23" s="91"/>
      <c r="JCG23" s="91"/>
      <c r="JCH23" s="91"/>
      <c r="JCI23" s="91"/>
      <c r="JCJ23" s="91"/>
      <c r="JCK23" s="91"/>
      <c r="JCL23" s="91"/>
      <c r="JCM23" s="91"/>
      <c r="JCN23" s="91"/>
      <c r="JCO23" s="91"/>
      <c r="JCP23" s="91"/>
      <c r="JCQ23" s="91"/>
      <c r="JCR23" s="91"/>
      <c r="JCS23" s="91"/>
      <c r="JCT23" s="91"/>
      <c r="JCU23" s="91"/>
      <c r="JCV23" s="91"/>
      <c r="JCW23" s="91"/>
      <c r="JCX23" s="91"/>
      <c r="JCY23" s="91"/>
      <c r="JCZ23" s="91"/>
      <c r="JDA23" s="91"/>
      <c r="JDB23" s="91"/>
      <c r="JDC23" s="91"/>
      <c r="JDD23" s="91"/>
      <c r="JDE23" s="91"/>
      <c r="JDF23" s="91"/>
      <c r="JDG23" s="91"/>
      <c r="JDH23" s="91"/>
      <c r="JDI23" s="91"/>
      <c r="JDJ23" s="91"/>
      <c r="JDK23" s="91"/>
      <c r="JDL23" s="91"/>
      <c r="JDM23" s="91"/>
      <c r="JDN23" s="91"/>
      <c r="JDO23" s="91"/>
      <c r="JDP23" s="91"/>
      <c r="JDQ23" s="91"/>
      <c r="JDR23" s="91"/>
      <c r="JDS23" s="91"/>
      <c r="JDT23" s="91"/>
      <c r="JDU23" s="91"/>
      <c r="JDV23" s="91"/>
      <c r="JDW23" s="91"/>
      <c r="JDX23" s="91"/>
      <c r="JDY23" s="91"/>
      <c r="JDZ23" s="91"/>
      <c r="JEA23" s="91"/>
      <c r="JEB23" s="91"/>
      <c r="JEC23" s="91"/>
      <c r="JED23" s="91"/>
      <c r="JEE23" s="91"/>
      <c r="JEF23" s="91"/>
      <c r="JEG23" s="91"/>
      <c r="JEH23" s="91"/>
      <c r="JEI23" s="91"/>
      <c r="JEJ23" s="91"/>
      <c r="JEK23" s="91"/>
      <c r="JEL23" s="91"/>
      <c r="JEM23" s="91"/>
      <c r="JEN23" s="91"/>
      <c r="JEO23" s="91"/>
      <c r="JEP23" s="91"/>
      <c r="JEQ23" s="91"/>
      <c r="JER23" s="91"/>
      <c r="JES23" s="91"/>
      <c r="JET23" s="91"/>
      <c r="JEU23" s="91"/>
      <c r="JEV23" s="91"/>
      <c r="JEW23" s="91"/>
      <c r="JEX23" s="91"/>
      <c r="JEY23" s="91"/>
      <c r="JEZ23" s="91"/>
      <c r="JFA23" s="91"/>
      <c r="JFB23" s="91"/>
      <c r="JFC23" s="91"/>
      <c r="JFD23" s="91"/>
      <c r="JFE23" s="91"/>
      <c r="JFF23" s="91"/>
      <c r="JFG23" s="91"/>
      <c r="JFH23" s="91"/>
      <c r="JFI23" s="91"/>
      <c r="JFJ23" s="91"/>
      <c r="JFK23" s="91"/>
      <c r="JFL23" s="91"/>
      <c r="JFM23" s="91"/>
      <c r="JFN23" s="91"/>
      <c r="JFO23" s="91"/>
      <c r="JFP23" s="91"/>
      <c r="JFQ23" s="91"/>
      <c r="JFR23" s="91"/>
      <c r="JFS23" s="91"/>
      <c r="JFT23" s="91"/>
      <c r="JFU23" s="91"/>
      <c r="JFV23" s="91"/>
      <c r="JFW23" s="91"/>
      <c r="JFX23" s="91"/>
      <c r="JFY23" s="91"/>
      <c r="JFZ23" s="91"/>
      <c r="JGA23" s="91"/>
      <c r="JGB23" s="91"/>
      <c r="JGC23" s="91"/>
      <c r="JGD23" s="91"/>
      <c r="JGE23" s="91"/>
      <c r="JGF23" s="91"/>
      <c r="JGG23" s="91"/>
      <c r="JGH23" s="91"/>
      <c r="JGI23" s="91"/>
      <c r="JGJ23" s="91"/>
      <c r="JGK23" s="91"/>
      <c r="JGL23" s="91"/>
      <c r="JGM23" s="91"/>
      <c r="JGN23" s="91"/>
      <c r="JGO23" s="91"/>
      <c r="JGP23" s="91"/>
      <c r="JGQ23" s="91"/>
      <c r="JGR23" s="91"/>
      <c r="JGS23" s="91"/>
      <c r="JGT23" s="91"/>
      <c r="JGU23" s="91"/>
      <c r="JGV23" s="91"/>
      <c r="JGW23" s="91"/>
      <c r="JGX23" s="91"/>
      <c r="JGY23" s="91"/>
      <c r="JGZ23" s="91"/>
      <c r="JHA23" s="91"/>
      <c r="JHB23" s="91"/>
      <c r="JHC23" s="91"/>
      <c r="JHD23" s="91"/>
      <c r="JHE23" s="91"/>
      <c r="JHF23" s="91"/>
      <c r="JHG23" s="91"/>
      <c r="JHH23" s="91"/>
      <c r="JHI23" s="91"/>
      <c r="JHJ23" s="91"/>
      <c r="JHK23" s="91"/>
      <c r="JHL23" s="91"/>
      <c r="JHM23" s="91"/>
      <c r="JHN23" s="91"/>
      <c r="JHO23" s="91"/>
      <c r="JHP23" s="91"/>
      <c r="JHQ23" s="91"/>
      <c r="JHR23" s="91"/>
      <c r="JHS23" s="91"/>
      <c r="JHT23" s="91"/>
      <c r="JHU23" s="91"/>
      <c r="JHV23" s="91"/>
      <c r="JHW23" s="91"/>
      <c r="JHX23" s="91"/>
      <c r="JHY23" s="91"/>
      <c r="JHZ23" s="91"/>
      <c r="JIA23" s="91"/>
      <c r="JIB23" s="91"/>
      <c r="JIC23" s="91"/>
      <c r="JID23" s="91"/>
      <c r="JIE23" s="91"/>
      <c r="JIF23" s="91"/>
      <c r="JIG23" s="91"/>
      <c r="JIH23" s="91"/>
      <c r="JII23" s="91"/>
      <c r="JIJ23" s="91"/>
      <c r="JIK23" s="91"/>
      <c r="JIL23" s="91"/>
      <c r="JIM23" s="91"/>
      <c r="JIN23" s="91"/>
      <c r="JIO23" s="91"/>
      <c r="JIP23" s="91"/>
      <c r="JIQ23" s="91"/>
      <c r="JIR23" s="91"/>
      <c r="JIS23" s="91"/>
      <c r="JIT23" s="91"/>
      <c r="JIU23" s="91"/>
      <c r="JIV23" s="91"/>
      <c r="JIW23" s="91"/>
      <c r="JIX23" s="91"/>
      <c r="JIY23" s="91"/>
      <c r="JIZ23" s="91"/>
      <c r="JJA23" s="91"/>
      <c r="JJB23" s="91"/>
      <c r="JJC23" s="91"/>
      <c r="JJD23" s="91"/>
      <c r="JJE23" s="91"/>
      <c r="JJF23" s="91"/>
      <c r="JJG23" s="91"/>
      <c r="JJH23" s="91"/>
      <c r="JJI23" s="91"/>
      <c r="JJJ23" s="91"/>
      <c r="JJK23" s="91"/>
      <c r="JJL23" s="91"/>
      <c r="JJM23" s="91"/>
      <c r="JJN23" s="91"/>
      <c r="JJO23" s="91"/>
      <c r="JJP23" s="91"/>
      <c r="JJQ23" s="91"/>
      <c r="JJR23" s="91"/>
      <c r="JJS23" s="91"/>
      <c r="JJT23" s="91"/>
      <c r="JJU23" s="91"/>
      <c r="JJV23" s="91"/>
      <c r="JJW23" s="91"/>
      <c r="JJX23" s="91"/>
      <c r="JJY23" s="91"/>
      <c r="JJZ23" s="91"/>
      <c r="JKA23" s="91"/>
      <c r="JKB23" s="91"/>
      <c r="JKC23" s="91"/>
      <c r="JKD23" s="91"/>
      <c r="JKE23" s="91"/>
      <c r="JKF23" s="91"/>
      <c r="JKG23" s="91"/>
      <c r="JKH23" s="91"/>
      <c r="JKI23" s="91"/>
      <c r="JKJ23" s="91"/>
      <c r="JKK23" s="91"/>
      <c r="JKL23" s="91"/>
      <c r="JKM23" s="91"/>
      <c r="JKN23" s="91"/>
      <c r="JKO23" s="91"/>
      <c r="JKP23" s="91"/>
      <c r="JKQ23" s="91"/>
      <c r="JKR23" s="91"/>
      <c r="JKS23" s="91"/>
      <c r="JKT23" s="91"/>
      <c r="JKU23" s="91"/>
      <c r="JKV23" s="91"/>
      <c r="JKW23" s="91"/>
      <c r="JKX23" s="91"/>
      <c r="JKY23" s="91"/>
      <c r="JKZ23" s="91"/>
      <c r="JLA23" s="91"/>
      <c r="JLB23" s="91"/>
      <c r="JLC23" s="91"/>
      <c r="JLD23" s="91"/>
      <c r="JLE23" s="91"/>
      <c r="JLF23" s="91"/>
      <c r="JLG23" s="91"/>
      <c r="JLH23" s="91"/>
      <c r="JLI23" s="91"/>
      <c r="JLJ23" s="91"/>
      <c r="JLK23" s="91"/>
      <c r="JLL23" s="91"/>
      <c r="JLM23" s="91"/>
      <c r="JLN23" s="91"/>
      <c r="JLO23" s="91"/>
      <c r="JLP23" s="91"/>
      <c r="JLQ23" s="91"/>
      <c r="JLR23" s="91"/>
      <c r="JLS23" s="91"/>
      <c r="JLT23" s="91"/>
      <c r="JLU23" s="91"/>
      <c r="JLV23" s="91"/>
      <c r="JLW23" s="91"/>
      <c r="JLX23" s="91"/>
      <c r="JLY23" s="91"/>
      <c r="JLZ23" s="91"/>
      <c r="JMA23" s="91"/>
      <c r="JMB23" s="91"/>
      <c r="JMC23" s="91"/>
      <c r="JMD23" s="91"/>
      <c r="JME23" s="91"/>
      <c r="JMF23" s="91"/>
      <c r="JMG23" s="91"/>
      <c r="JMH23" s="91"/>
      <c r="JMI23" s="91"/>
      <c r="JMJ23" s="91"/>
      <c r="JMK23" s="91"/>
      <c r="JML23" s="91"/>
      <c r="JMM23" s="91"/>
      <c r="JMN23" s="91"/>
      <c r="JMO23" s="91"/>
      <c r="JMP23" s="91"/>
      <c r="JMQ23" s="91"/>
      <c r="JMR23" s="91"/>
      <c r="JMS23" s="91"/>
      <c r="JMT23" s="91"/>
      <c r="JMU23" s="91"/>
      <c r="JMV23" s="91"/>
      <c r="JMW23" s="91"/>
      <c r="JMX23" s="91"/>
      <c r="JMY23" s="91"/>
      <c r="JMZ23" s="91"/>
      <c r="JNA23" s="91"/>
      <c r="JNB23" s="91"/>
      <c r="JNC23" s="91"/>
      <c r="JND23" s="91"/>
      <c r="JNE23" s="91"/>
      <c r="JNF23" s="91"/>
      <c r="JNG23" s="91"/>
      <c r="JNH23" s="91"/>
      <c r="JNI23" s="91"/>
      <c r="JNJ23" s="91"/>
      <c r="JNK23" s="91"/>
      <c r="JNL23" s="91"/>
      <c r="JNM23" s="91"/>
      <c r="JNN23" s="91"/>
      <c r="JNO23" s="91"/>
      <c r="JNP23" s="91"/>
      <c r="JNQ23" s="91"/>
      <c r="JNR23" s="91"/>
      <c r="JNS23" s="91"/>
      <c r="JNT23" s="91"/>
      <c r="JNU23" s="91"/>
      <c r="JNV23" s="91"/>
      <c r="JNW23" s="91"/>
      <c r="JNX23" s="91"/>
      <c r="JNY23" s="91"/>
      <c r="JNZ23" s="91"/>
      <c r="JOA23" s="91"/>
      <c r="JOB23" s="91"/>
      <c r="JOC23" s="91"/>
      <c r="JOD23" s="91"/>
      <c r="JOE23" s="91"/>
      <c r="JOF23" s="91"/>
      <c r="JOG23" s="91"/>
      <c r="JOH23" s="91"/>
      <c r="JOI23" s="91"/>
      <c r="JOJ23" s="91"/>
      <c r="JOK23" s="91"/>
      <c r="JOL23" s="91"/>
      <c r="JOM23" s="91"/>
      <c r="JON23" s="91"/>
      <c r="JOO23" s="91"/>
      <c r="JOP23" s="91"/>
      <c r="JOQ23" s="91"/>
      <c r="JOR23" s="91"/>
      <c r="JOS23" s="91"/>
      <c r="JOT23" s="91"/>
      <c r="JOU23" s="91"/>
      <c r="JOV23" s="91"/>
      <c r="JOW23" s="91"/>
      <c r="JOX23" s="91"/>
      <c r="JOY23" s="91"/>
      <c r="JOZ23" s="91"/>
      <c r="JPA23" s="91"/>
      <c r="JPB23" s="91"/>
      <c r="JPC23" s="91"/>
      <c r="JPD23" s="91"/>
      <c r="JPE23" s="91"/>
      <c r="JPF23" s="91"/>
      <c r="JPG23" s="91"/>
      <c r="JPH23" s="91"/>
      <c r="JPI23" s="91"/>
      <c r="JPJ23" s="91"/>
      <c r="JPK23" s="91"/>
      <c r="JPL23" s="91"/>
      <c r="JPM23" s="91"/>
      <c r="JPN23" s="91"/>
      <c r="JPO23" s="91"/>
      <c r="JPP23" s="91"/>
      <c r="JPQ23" s="91"/>
      <c r="JPR23" s="91"/>
      <c r="JPS23" s="91"/>
      <c r="JPT23" s="91"/>
      <c r="JPU23" s="91"/>
      <c r="JPV23" s="91"/>
      <c r="JPW23" s="91"/>
      <c r="JPX23" s="91"/>
      <c r="JPY23" s="91"/>
      <c r="JPZ23" s="91"/>
      <c r="JQA23" s="91"/>
      <c r="JQB23" s="91"/>
      <c r="JQC23" s="91"/>
      <c r="JQD23" s="91"/>
      <c r="JQE23" s="91"/>
      <c r="JQF23" s="91"/>
      <c r="JQG23" s="91"/>
      <c r="JQH23" s="91"/>
      <c r="JQI23" s="91"/>
      <c r="JQJ23" s="91"/>
      <c r="JQK23" s="91"/>
      <c r="JQL23" s="91"/>
      <c r="JQM23" s="91"/>
      <c r="JQN23" s="91"/>
      <c r="JQO23" s="91"/>
      <c r="JQP23" s="91"/>
      <c r="JQQ23" s="91"/>
      <c r="JQR23" s="91"/>
      <c r="JQS23" s="91"/>
      <c r="JQT23" s="91"/>
      <c r="JQU23" s="91"/>
      <c r="JQV23" s="91"/>
      <c r="JQW23" s="91"/>
      <c r="JQX23" s="91"/>
      <c r="JQY23" s="91"/>
      <c r="JQZ23" s="91"/>
      <c r="JRA23" s="91"/>
      <c r="JRB23" s="91"/>
      <c r="JRC23" s="91"/>
      <c r="JRD23" s="91"/>
      <c r="JRE23" s="91"/>
      <c r="JRF23" s="91"/>
      <c r="JRG23" s="91"/>
      <c r="JRH23" s="91"/>
      <c r="JRI23" s="91"/>
      <c r="JRJ23" s="91"/>
      <c r="JRK23" s="91"/>
      <c r="JRL23" s="91"/>
      <c r="JRM23" s="91"/>
      <c r="JRN23" s="91"/>
      <c r="JRO23" s="91"/>
      <c r="JRP23" s="91"/>
      <c r="JRQ23" s="91"/>
      <c r="JRR23" s="91"/>
      <c r="JRS23" s="91"/>
      <c r="JRT23" s="91"/>
      <c r="JRU23" s="91"/>
      <c r="JRV23" s="91"/>
      <c r="JRW23" s="91"/>
      <c r="JRX23" s="91"/>
      <c r="JRY23" s="91"/>
      <c r="JRZ23" s="91"/>
      <c r="JSA23" s="91"/>
      <c r="JSB23" s="91"/>
      <c r="JSC23" s="91"/>
      <c r="JSD23" s="91"/>
      <c r="JSE23" s="91"/>
      <c r="JSF23" s="91"/>
      <c r="JSG23" s="91"/>
      <c r="JSH23" s="91"/>
      <c r="JSI23" s="91"/>
      <c r="JSJ23" s="91"/>
      <c r="JSK23" s="91"/>
      <c r="JSL23" s="91"/>
      <c r="JSM23" s="91"/>
      <c r="JSN23" s="91"/>
      <c r="JSO23" s="91"/>
      <c r="JSP23" s="91"/>
      <c r="JSQ23" s="91"/>
      <c r="JSR23" s="91"/>
      <c r="JSS23" s="91"/>
      <c r="JST23" s="91"/>
      <c r="JSU23" s="91"/>
      <c r="JSV23" s="91"/>
      <c r="JSW23" s="91"/>
      <c r="JSX23" s="91"/>
      <c r="JSY23" s="91"/>
      <c r="JSZ23" s="91"/>
      <c r="JTA23" s="91"/>
      <c r="JTB23" s="91"/>
      <c r="JTC23" s="91"/>
      <c r="JTD23" s="91"/>
      <c r="JTE23" s="91"/>
      <c r="JTF23" s="91"/>
      <c r="JTG23" s="91"/>
      <c r="JTH23" s="91"/>
      <c r="JTI23" s="91"/>
      <c r="JTJ23" s="91"/>
      <c r="JTK23" s="91"/>
      <c r="JTL23" s="91"/>
      <c r="JTM23" s="91"/>
      <c r="JTN23" s="91"/>
      <c r="JTO23" s="91"/>
      <c r="JTP23" s="91"/>
      <c r="JTQ23" s="91"/>
      <c r="JTR23" s="91"/>
      <c r="JTS23" s="91"/>
      <c r="JTT23" s="91"/>
      <c r="JTU23" s="91"/>
      <c r="JTV23" s="91"/>
      <c r="JTW23" s="91"/>
      <c r="JTX23" s="91"/>
      <c r="JTY23" s="91"/>
      <c r="JTZ23" s="91"/>
      <c r="JUA23" s="91"/>
      <c r="JUB23" s="91"/>
      <c r="JUC23" s="91"/>
      <c r="JUD23" s="91"/>
      <c r="JUE23" s="91"/>
      <c r="JUF23" s="91"/>
      <c r="JUG23" s="91"/>
      <c r="JUH23" s="91"/>
      <c r="JUI23" s="91"/>
      <c r="JUJ23" s="91"/>
      <c r="JUK23" s="91"/>
      <c r="JUL23" s="91"/>
      <c r="JUM23" s="91"/>
      <c r="JUN23" s="91"/>
      <c r="JUO23" s="91"/>
      <c r="JUP23" s="91"/>
      <c r="JUQ23" s="91"/>
      <c r="JUR23" s="91"/>
      <c r="JUS23" s="91"/>
      <c r="JUT23" s="91"/>
      <c r="JUU23" s="91"/>
      <c r="JUV23" s="91"/>
      <c r="JUW23" s="91"/>
      <c r="JUX23" s="91"/>
      <c r="JUY23" s="91"/>
      <c r="JUZ23" s="91"/>
      <c r="JVA23" s="91"/>
      <c r="JVB23" s="91"/>
      <c r="JVC23" s="91"/>
      <c r="JVD23" s="91"/>
      <c r="JVE23" s="91"/>
      <c r="JVF23" s="91"/>
      <c r="JVG23" s="91"/>
      <c r="JVH23" s="91"/>
      <c r="JVI23" s="91"/>
      <c r="JVJ23" s="91"/>
      <c r="JVK23" s="91"/>
      <c r="JVL23" s="91"/>
      <c r="JVM23" s="91"/>
      <c r="JVN23" s="91"/>
      <c r="JVO23" s="91"/>
      <c r="JVP23" s="91"/>
      <c r="JVQ23" s="91"/>
      <c r="JVR23" s="91"/>
      <c r="JVS23" s="91"/>
      <c r="JVT23" s="91"/>
      <c r="JVU23" s="91"/>
      <c r="JVV23" s="91"/>
      <c r="JVW23" s="91"/>
      <c r="JVX23" s="91"/>
      <c r="JVY23" s="91"/>
      <c r="JVZ23" s="91"/>
      <c r="JWA23" s="91"/>
      <c r="JWB23" s="91"/>
      <c r="JWC23" s="91"/>
      <c r="JWD23" s="91"/>
      <c r="JWE23" s="91"/>
      <c r="JWF23" s="91"/>
      <c r="JWG23" s="91"/>
      <c r="JWH23" s="91"/>
      <c r="JWI23" s="91"/>
      <c r="JWJ23" s="91"/>
      <c r="JWK23" s="91"/>
      <c r="JWL23" s="91"/>
      <c r="JWM23" s="91"/>
      <c r="JWN23" s="91"/>
      <c r="JWO23" s="91"/>
      <c r="JWP23" s="91"/>
      <c r="JWQ23" s="91"/>
      <c r="JWR23" s="91"/>
      <c r="JWS23" s="91"/>
      <c r="JWT23" s="91"/>
      <c r="JWU23" s="91"/>
      <c r="JWV23" s="91"/>
      <c r="JWW23" s="91"/>
      <c r="JWX23" s="91"/>
      <c r="JWY23" s="91"/>
      <c r="JWZ23" s="91"/>
      <c r="JXA23" s="91"/>
      <c r="JXB23" s="91"/>
      <c r="JXC23" s="91"/>
      <c r="JXD23" s="91"/>
      <c r="JXE23" s="91"/>
      <c r="JXF23" s="91"/>
      <c r="JXG23" s="91"/>
      <c r="JXH23" s="91"/>
      <c r="JXI23" s="91"/>
      <c r="JXJ23" s="91"/>
      <c r="JXK23" s="91"/>
      <c r="JXL23" s="91"/>
      <c r="JXM23" s="91"/>
      <c r="JXN23" s="91"/>
      <c r="JXO23" s="91"/>
      <c r="JXP23" s="91"/>
      <c r="JXQ23" s="91"/>
      <c r="JXR23" s="91"/>
      <c r="JXS23" s="91"/>
      <c r="JXT23" s="91"/>
      <c r="JXU23" s="91"/>
      <c r="JXV23" s="91"/>
      <c r="JXW23" s="91"/>
      <c r="JXX23" s="91"/>
      <c r="JXY23" s="91"/>
      <c r="JXZ23" s="91"/>
      <c r="JYA23" s="91"/>
      <c r="JYB23" s="91"/>
      <c r="JYC23" s="91"/>
      <c r="JYD23" s="91"/>
      <c r="JYE23" s="91"/>
      <c r="JYF23" s="91"/>
      <c r="JYG23" s="91"/>
      <c r="JYH23" s="91"/>
      <c r="JYI23" s="91"/>
      <c r="JYJ23" s="91"/>
      <c r="JYK23" s="91"/>
      <c r="JYL23" s="91"/>
      <c r="JYM23" s="91"/>
      <c r="JYN23" s="91"/>
      <c r="JYO23" s="91"/>
      <c r="JYP23" s="91"/>
      <c r="JYQ23" s="91"/>
      <c r="JYR23" s="91"/>
      <c r="JYS23" s="91"/>
      <c r="JYT23" s="91"/>
      <c r="JYU23" s="91"/>
      <c r="JYV23" s="91"/>
      <c r="JYW23" s="91"/>
      <c r="JYX23" s="91"/>
      <c r="JYY23" s="91"/>
      <c r="JYZ23" s="91"/>
      <c r="JZA23" s="91"/>
      <c r="JZB23" s="91"/>
      <c r="JZC23" s="91"/>
      <c r="JZD23" s="91"/>
      <c r="JZE23" s="91"/>
      <c r="JZF23" s="91"/>
      <c r="JZG23" s="91"/>
      <c r="JZH23" s="91"/>
      <c r="JZI23" s="91"/>
      <c r="JZJ23" s="91"/>
      <c r="JZK23" s="91"/>
      <c r="JZL23" s="91"/>
      <c r="JZM23" s="91"/>
      <c r="JZN23" s="91"/>
      <c r="JZO23" s="91"/>
      <c r="JZP23" s="91"/>
      <c r="JZQ23" s="91"/>
      <c r="JZR23" s="91"/>
      <c r="JZS23" s="91"/>
      <c r="JZT23" s="91"/>
      <c r="JZU23" s="91"/>
      <c r="JZV23" s="91"/>
      <c r="JZW23" s="91"/>
      <c r="JZX23" s="91"/>
      <c r="JZY23" s="91"/>
      <c r="JZZ23" s="91"/>
      <c r="KAA23" s="91"/>
      <c r="KAB23" s="91"/>
      <c r="KAC23" s="91"/>
      <c r="KAD23" s="91"/>
      <c r="KAE23" s="91"/>
      <c r="KAF23" s="91"/>
      <c r="KAG23" s="91"/>
      <c r="KAH23" s="91"/>
      <c r="KAI23" s="91"/>
      <c r="KAJ23" s="91"/>
      <c r="KAK23" s="91"/>
      <c r="KAL23" s="91"/>
      <c r="KAM23" s="91"/>
      <c r="KAN23" s="91"/>
      <c r="KAO23" s="91"/>
      <c r="KAP23" s="91"/>
      <c r="KAQ23" s="91"/>
      <c r="KAR23" s="91"/>
      <c r="KAS23" s="91"/>
      <c r="KAT23" s="91"/>
      <c r="KAU23" s="91"/>
      <c r="KAV23" s="91"/>
      <c r="KAW23" s="91"/>
      <c r="KAX23" s="91"/>
      <c r="KAY23" s="91"/>
      <c r="KAZ23" s="91"/>
      <c r="KBA23" s="91"/>
      <c r="KBB23" s="91"/>
      <c r="KBC23" s="91"/>
      <c r="KBD23" s="91"/>
      <c r="KBE23" s="91"/>
      <c r="KBF23" s="91"/>
      <c r="KBG23" s="91"/>
      <c r="KBH23" s="91"/>
      <c r="KBI23" s="91"/>
      <c r="KBJ23" s="91"/>
      <c r="KBK23" s="91"/>
      <c r="KBL23" s="91"/>
      <c r="KBM23" s="91"/>
      <c r="KBN23" s="91"/>
      <c r="KBO23" s="91"/>
      <c r="KBP23" s="91"/>
      <c r="KBQ23" s="91"/>
      <c r="KBR23" s="91"/>
      <c r="KBS23" s="91"/>
      <c r="KBT23" s="91"/>
      <c r="KBU23" s="91"/>
      <c r="KBV23" s="91"/>
      <c r="KBW23" s="91"/>
      <c r="KBX23" s="91"/>
      <c r="KBY23" s="91"/>
      <c r="KBZ23" s="91"/>
      <c r="KCA23" s="91"/>
      <c r="KCB23" s="91"/>
      <c r="KCC23" s="91"/>
      <c r="KCD23" s="91"/>
      <c r="KCE23" s="91"/>
      <c r="KCF23" s="91"/>
      <c r="KCG23" s="91"/>
      <c r="KCH23" s="91"/>
      <c r="KCI23" s="91"/>
      <c r="KCJ23" s="91"/>
      <c r="KCK23" s="91"/>
      <c r="KCL23" s="91"/>
      <c r="KCM23" s="91"/>
      <c r="KCN23" s="91"/>
      <c r="KCO23" s="91"/>
      <c r="KCP23" s="91"/>
      <c r="KCQ23" s="91"/>
      <c r="KCR23" s="91"/>
      <c r="KCS23" s="91"/>
      <c r="KCT23" s="91"/>
      <c r="KCU23" s="91"/>
      <c r="KCV23" s="91"/>
      <c r="KCW23" s="91"/>
      <c r="KCX23" s="91"/>
      <c r="KCY23" s="91"/>
      <c r="KCZ23" s="91"/>
      <c r="KDA23" s="91"/>
      <c r="KDB23" s="91"/>
      <c r="KDC23" s="91"/>
      <c r="KDD23" s="91"/>
      <c r="KDE23" s="91"/>
      <c r="KDF23" s="91"/>
      <c r="KDG23" s="91"/>
      <c r="KDH23" s="91"/>
      <c r="KDI23" s="91"/>
      <c r="KDJ23" s="91"/>
      <c r="KDK23" s="91"/>
      <c r="KDL23" s="91"/>
      <c r="KDM23" s="91"/>
      <c r="KDN23" s="91"/>
      <c r="KDO23" s="91"/>
      <c r="KDP23" s="91"/>
      <c r="KDQ23" s="91"/>
      <c r="KDR23" s="91"/>
      <c r="KDS23" s="91"/>
      <c r="KDT23" s="91"/>
      <c r="KDU23" s="91"/>
      <c r="KDV23" s="91"/>
      <c r="KDW23" s="91"/>
      <c r="KDX23" s="91"/>
      <c r="KDY23" s="91"/>
      <c r="KDZ23" s="91"/>
      <c r="KEA23" s="91"/>
      <c r="KEB23" s="91"/>
      <c r="KEC23" s="91"/>
      <c r="KED23" s="91"/>
      <c r="KEE23" s="91"/>
      <c r="KEF23" s="91"/>
      <c r="KEG23" s="91"/>
      <c r="KEH23" s="91"/>
      <c r="KEI23" s="91"/>
      <c r="KEJ23" s="91"/>
      <c r="KEK23" s="91"/>
      <c r="KEL23" s="91"/>
      <c r="KEM23" s="91"/>
      <c r="KEN23" s="91"/>
      <c r="KEO23" s="91"/>
      <c r="KEP23" s="91"/>
      <c r="KEQ23" s="91"/>
      <c r="KER23" s="91"/>
      <c r="KES23" s="91"/>
      <c r="KET23" s="91"/>
      <c r="KEU23" s="91"/>
      <c r="KEV23" s="91"/>
      <c r="KEW23" s="91"/>
      <c r="KEX23" s="91"/>
      <c r="KEY23" s="91"/>
      <c r="KEZ23" s="91"/>
      <c r="KFA23" s="91"/>
      <c r="KFB23" s="91"/>
      <c r="KFC23" s="91"/>
      <c r="KFD23" s="91"/>
      <c r="KFE23" s="91"/>
      <c r="KFF23" s="91"/>
      <c r="KFG23" s="91"/>
      <c r="KFH23" s="91"/>
      <c r="KFI23" s="91"/>
      <c r="KFJ23" s="91"/>
      <c r="KFK23" s="91"/>
      <c r="KFL23" s="91"/>
      <c r="KFM23" s="91"/>
      <c r="KFN23" s="91"/>
      <c r="KFO23" s="91"/>
      <c r="KFP23" s="91"/>
      <c r="KFQ23" s="91"/>
      <c r="KFR23" s="91"/>
      <c r="KFS23" s="91"/>
      <c r="KFT23" s="91"/>
      <c r="KFU23" s="91"/>
      <c r="KFV23" s="91"/>
      <c r="KFW23" s="91"/>
      <c r="KFX23" s="91"/>
      <c r="KFY23" s="91"/>
      <c r="KFZ23" s="91"/>
      <c r="KGA23" s="91"/>
      <c r="KGB23" s="91"/>
      <c r="KGC23" s="91"/>
      <c r="KGD23" s="91"/>
      <c r="KGE23" s="91"/>
      <c r="KGF23" s="91"/>
      <c r="KGG23" s="91"/>
      <c r="KGH23" s="91"/>
      <c r="KGI23" s="91"/>
      <c r="KGJ23" s="91"/>
      <c r="KGK23" s="91"/>
      <c r="KGL23" s="91"/>
      <c r="KGM23" s="91"/>
      <c r="KGN23" s="91"/>
      <c r="KGO23" s="91"/>
      <c r="KGP23" s="91"/>
      <c r="KGQ23" s="91"/>
      <c r="KGR23" s="91"/>
      <c r="KGS23" s="91"/>
      <c r="KGT23" s="91"/>
      <c r="KGU23" s="91"/>
      <c r="KGV23" s="91"/>
      <c r="KGW23" s="91"/>
      <c r="KGX23" s="91"/>
      <c r="KGY23" s="91"/>
      <c r="KGZ23" s="91"/>
      <c r="KHA23" s="91"/>
      <c r="KHB23" s="91"/>
      <c r="KHC23" s="91"/>
      <c r="KHD23" s="91"/>
      <c r="KHE23" s="91"/>
      <c r="KHF23" s="91"/>
      <c r="KHG23" s="91"/>
      <c r="KHH23" s="91"/>
      <c r="KHI23" s="91"/>
      <c r="KHJ23" s="91"/>
      <c r="KHK23" s="91"/>
      <c r="KHL23" s="91"/>
      <c r="KHM23" s="91"/>
      <c r="KHN23" s="91"/>
      <c r="KHO23" s="91"/>
      <c r="KHP23" s="91"/>
      <c r="KHQ23" s="91"/>
      <c r="KHR23" s="91"/>
      <c r="KHS23" s="91"/>
      <c r="KHT23" s="91"/>
      <c r="KHU23" s="91"/>
      <c r="KHV23" s="91"/>
      <c r="KHW23" s="91"/>
      <c r="KHX23" s="91"/>
      <c r="KHY23" s="91"/>
      <c r="KHZ23" s="91"/>
      <c r="KIA23" s="91"/>
      <c r="KIB23" s="91"/>
      <c r="KIC23" s="91"/>
      <c r="KID23" s="91"/>
      <c r="KIE23" s="91"/>
      <c r="KIF23" s="91"/>
      <c r="KIG23" s="91"/>
      <c r="KIH23" s="91"/>
      <c r="KII23" s="91"/>
      <c r="KIJ23" s="91"/>
      <c r="KIK23" s="91"/>
      <c r="KIL23" s="91"/>
      <c r="KIM23" s="91"/>
      <c r="KIN23" s="91"/>
      <c r="KIO23" s="91"/>
      <c r="KIP23" s="91"/>
      <c r="KIQ23" s="91"/>
      <c r="KIR23" s="91"/>
      <c r="KIS23" s="91"/>
      <c r="KIT23" s="91"/>
      <c r="KIU23" s="91"/>
      <c r="KIV23" s="91"/>
      <c r="KIW23" s="91"/>
      <c r="KIX23" s="91"/>
      <c r="KIY23" s="91"/>
      <c r="KIZ23" s="91"/>
      <c r="KJA23" s="91"/>
      <c r="KJB23" s="91"/>
      <c r="KJC23" s="91"/>
      <c r="KJD23" s="91"/>
      <c r="KJE23" s="91"/>
      <c r="KJF23" s="91"/>
      <c r="KJG23" s="91"/>
      <c r="KJH23" s="91"/>
      <c r="KJI23" s="91"/>
      <c r="KJJ23" s="91"/>
      <c r="KJK23" s="91"/>
      <c r="KJL23" s="91"/>
      <c r="KJM23" s="91"/>
      <c r="KJN23" s="91"/>
      <c r="KJO23" s="91"/>
      <c r="KJP23" s="91"/>
      <c r="KJQ23" s="91"/>
      <c r="KJR23" s="91"/>
      <c r="KJS23" s="91"/>
      <c r="KJT23" s="91"/>
      <c r="KJU23" s="91"/>
      <c r="KJV23" s="91"/>
      <c r="KJW23" s="91"/>
      <c r="KJX23" s="91"/>
      <c r="KJY23" s="91"/>
      <c r="KJZ23" s="91"/>
      <c r="KKA23" s="91"/>
      <c r="KKB23" s="91"/>
      <c r="KKC23" s="91"/>
      <c r="KKD23" s="91"/>
      <c r="KKE23" s="91"/>
      <c r="KKF23" s="91"/>
      <c r="KKG23" s="91"/>
      <c r="KKH23" s="91"/>
      <c r="KKI23" s="91"/>
      <c r="KKJ23" s="91"/>
      <c r="KKK23" s="91"/>
      <c r="KKL23" s="91"/>
      <c r="KKM23" s="91"/>
      <c r="KKN23" s="91"/>
      <c r="KKO23" s="91"/>
      <c r="KKP23" s="91"/>
      <c r="KKQ23" s="91"/>
      <c r="KKR23" s="91"/>
      <c r="KKS23" s="91"/>
      <c r="KKT23" s="91"/>
      <c r="KKU23" s="91"/>
      <c r="KKV23" s="91"/>
      <c r="KKW23" s="91"/>
      <c r="KKX23" s="91"/>
      <c r="KKY23" s="91"/>
      <c r="KKZ23" s="91"/>
      <c r="KLA23" s="91"/>
      <c r="KLB23" s="91"/>
      <c r="KLC23" s="91"/>
      <c r="KLD23" s="91"/>
      <c r="KLE23" s="91"/>
      <c r="KLF23" s="91"/>
      <c r="KLG23" s="91"/>
      <c r="KLH23" s="91"/>
      <c r="KLI23" s="91"/>
      <c r="KLJ23" s="91"/>
      <c r="KLK23" s="91"/>
      <c r="KLL23" s="91"/>
      <c r="KLM23" s="91"/>
      <c r="KLN23" s="91"/>
      <c r="KLO23" s="91"/>
      <c r="KLP23" s="91"/>
      <c r="KLQ23" s="91"/>
      <c r="KLR23" s="91"/>
      <c r="KLS23" s="91"/>
      <c r="KLT23" s="91"/>
      <c r="KLU23" s="91"/>
      <c r="KLV23" s="91"/>
      <c r="KLW23" s="91"/>
      <c r="KLX23" s="91"/>
      <c r="KLY23" s="91"/>
      <c r="KLZ23" s="91"/>
      <c r="KMA23" s="91"/>
      <c r="KMB23" s="91"/>
      <c r="KMC23" s="91"/>
      <c r="KMD23" s="91"/>
      <c r="KME23" s="91"/>
      <c r="KMF23" s="91"/>
      <c r="KMG23" s="91"/>
      <c r="KMH23" s="91"/>
      <c r="KMI23" s="91"/>
      <c r="KMJ23" s="91"/>
      <c r="KMK23" s="91"/>
      <c r="KML23" s="91"/>
      <c r="KMM23" s="91"/>
      <c r="KMN23" s="91"/>
      <c r="KMO23" s="91"/>
      <c r="KMP23" s="91"/>
      <c r="KMQ23" s="91"/>
      <c r="KMR23" s="91"/>
      <c r="KMS23" s="91"/>
      <c r="KMT23" s="91"/>
      <c r="KMU23" s="91"/>
      <c r="KMV23" s="91"/>
      <c r="KMW23" s="91"/>
      <c r="KMX23" s="91"/>
      <c r="KMY23" s="91"/>
      <c r="KMZ23" s="91"/>
      <c r="KNA23" s="91"/>
      <c r="KNB23" s="91"/>
      <c r="KNC23" s="91"/>
      <c r="KND23" s="91"/>
      <c r="KNE23" s="91"/>
      <c r="KNF23" s="91"/>
      <c r="KNG23" s="91"/>
      <c r="KNH23" s="91"/>
      <c r="KNI23" s="91"/>
      <c r="KNJ23" s="91"/>
      <c r="KNK23" s="91"/>
      <c r="KNL23" s="91"/>
      <c r="KNM23" s="91"/>
      <c r="KNN23" s="91"/>
      <c r="KNO23" s="91"/>
      <c r="KNP23" s="91"/>
      <c r="KNQ23" s="91"/>
      <c r="KNR23" s="91"/>
      <c r="KNS23" s="91"/>
      <c r="KNT23" s="91"/>
      <c r="KNU23" s="91"/>
      <c r="KNV23" s="91"/>
      <c r="KNW23" s="91"/>
      <c r="KNX23" s="91"/>
      <c r="KNY23" s="91"/>
      <c r="KNZ23" s="91"/>
      <c r="KOA23" s="91"/>
      <c r="KOB23" s="91"/>
      <c r="KOC23" s="91"/>
      <c r="KOD23" s="91"/>
      <c r="KOE23" s="91"/>
      <c r="KOF23" s="91"/>
      <c r="KOG23" s="91"/>
      <c r="KOH23" s="91"/>
      <c r="KOI23" s="91"/>
      <c r="KOJ23" s="91"/>
      <c r="KOK23" s="91"/>
      <c r="KOL23" s="91"/>
      <c r="KOM23" s="91"/>
      <c r="KON23" s="91"/>
      <c r="KOO23" s="91"/>
      <c r="KOP23" s="91"/>
      <c r="KOQ23" s="91"/>
      <c r="KOR23" s="91"/>
      <c r="KOS23" s="91"/>
      <c r="KOT23" s="91"/>
      <c r="KOU23" s="91"/>
      <c r="KOV23" s="91"/>
      <c r="KOW23" s="91"/>
      <c r="KOX23" s="91"/>
      <c r="KOY23" s="91"/>
      <c r="KOZ23" s="91"/>
      <c r="KPA23" s="91"/>
      <c r="KPB23" s="91"/>
      <c r="KPC23" s="91"/>
      <c r="KPD23" s="91"/>
      <c r="KPE23" s="91"/>
      <c r="KPF23" s="91"/>
      <c r="KPG23" s="91"/>
      <c r="KPH23" s="91"/>
      <c r="KPI23" s="91"/>
      <c r="KPJ23" s="91"/>
      <c r="KPK23" s="91"/>
      <c r="KPL23" s="91"/>
      <c r="KPM23" s="91"/>
      <c r="KPN23" s="91"/>
      <c r="KPO23" s="91"/>
      <c r="KPP23" s="91"/>
      <c r="KPQ23" s="91"/>
      <c r="KPR23" s="91"/>
      <c r="KPS23" s="91"/>
      <c r="KPT23" s="91"/>
      <c r="KPU23" s="91"/>
      <c r="KPV23" s="91"/>
      <c r="KPW23" s="91"/>
      <c r="KPX23" s="91"/>
      <c r="KPY23" s="91"/>
      <c r="KPZ23" s="91"/>
      <c r="KQA23" s="91"/>
      <c r="KQB23" s="91"/>
      <c r="KQC23" s="91"/>
      <c r="KQD23" s="91"/>
      <c r="KQE23" s="91"/>
      <c r="KQF23" s="91"/>
      <c r="KQG23" s="91"/>
      <c r="KQH23" s="91"/>
      <c r="KQI23" s="91"/>
      <c r="KQJ23" s="91"/>
      <c r="KQK23" s="91"/>
      <c r="KQL23" s="91"/>
      <c r="KQM23" s="91"/>
      <c r="KQN23" s="91"/>
      <c r="KQO23" s="91"/>
      <c r="KQP23" s="91"/>
      <c r="KQQ23" s="91"/>
      <c r="KQR23" s="91"/>
      <c r="KQS23" s="91"/>
      <c r="KQT23" s="91"/>
      <c r="KQU23" s="91"/>
      <c r="KQV23" s="91"/>
      <c r="KQW23" s="91"/>
      <c r="KQX23" s="91"/>
      <c r="KQY23" s="91"/>
      <c r="KQZ23" s="91"/>
      <c r="KRA23" s="91"/>
      <c r="KRB23" s="91"/>
      <c r="KRC23" s="91"/>
      <c r="KRD23" s="91"/>
      <c r="KRE23" s="91"/>
      <c r="KRF23" s="91"/>
      <c r="KRG23" s="91"/>
      <c r="KRH23" s="91"/>
      <c r="KRI23" s="91"/>
      <c r="KRJ23" s="91"/>
      <c r="KRK23" s="91"/>
      <c r="KRL23" s="91"/>
      <c r="KRM23" s="91"/>
      <c r="KRN23" s="91"/>
      <c r="KRO23" s="91"/>
      <c r="KRP23" s="91"/>
      <c r="KRQ23" s="91"/>
      <c r="KRR23" s="91"/>
      <c r="KRS23" s="91"/>
      <c r="KRT23" s="91"/>
      <c r="KRU23" s="91"/>
      <c r="KRV23" s="91"/>
      <c r="KRW23" s="91"/>
      <c r="KRX23" s="91"/>
      <c r="KRY23" s="91"/>
      <c r="KRZ23" s="91"/>
      <c r="KSA23" s="91"/>
      <c r="KSB23" s="91"/>
      <c r="KSC23" s="91"/>
      <c r="KSD23" s="91"/>
      <c r="KSE23" s="91"/>
      <c r="KSF23" s="91"/>
      <c r="KSG23" s="91"/>
      <c r="KSH23" s="91"/>
      <c r="KSI23" s="91"/>
      <c r="KSJ23" s="91"/>
      <c r="KSK23" s="91"/>
      <c r="KSL23" s="91"/>
      <c r="KSM23" s="91"/>
      <c r="KSN23" s="91"/>
      <c r="KSO23" s="91"/>
      <c r="KSP23" s="91"/>
      <c r="KSQ23" s="91"/>
      <c r="KSR23" s="91"/>
      <c r="KSS23" s="91"/>
      <c r="KST23" s="91"/>
      <c r="KSU23" s="91"/>
      <c r="KSV23" s="91"/>
      <c r="KSW23" s="91"/>
      <c r="KSX23" s="91"/>
      <c r="KSY23" s="91"/>
      <c r="KSZ23" s="91"/>
      <c r="KTA23" s="91"/>
      <c r="KTB23" s="91"/>
      <c r="KTC23" s="91"/>
      <c r="KTD23" s="91"/>
      <c r="KTE23" s="91"/>
      <c r="KTF23" s="91"/>
      <c r="KTG23" s="91"/>
      <c r="KTH23" s="91"/>
      <c r="KTI23" s="91"/>
      <c r="KTJ23" s="91"/>
      <c r="KTK23" s="91"/>
      <c r="KTL23" s="91"/>
      <c r="KTM23" s="91"/>
      <c r="KTN23" s="91"/>
      <c r="KTO23" s="91"/>
      <c r="KTP23" s="91"/>
      <c r="KTQ23" s="91"/>
      <c r="KTR23" s="91"/>
      <c r="KTS23" s="91"/>
      <c r="KTT23" s="91"/>
      <c r="KTU23" s="91"/>
      <c r="KTV23" s="91"/>
      <c r="KTW23" s="91"/>
      <c r="KTX23" s="91"/>
      <c r="KTY23" s="91"/>
      <c r="KTZ23" s="91"/>
      <c r="KUA23" s="91"/>
      <c r="KUB23" s="91"/>
      <c r="KUC23" s="91"/>
      <c r="KUD23" s="91"/>
      <c r="KUE23" s="91"/>
      <c r="KUF23" s="91"/>
      <c r="KUG23" s="91"/>
      <c r="KUH23" s="91"/>
      <c r="KUI23" s="91"/>
      <c r="KUJ23" s="91"/>
      <c r="KUK23" s="91"/>
      <c r="KUL23" s="91"/>
      <c r="KUM23" s="91"/>
      <c r="KUN23" s="91"/>
      <c r="KUO23" s="91"/>
      <c r="KUP23" s="91"/>
      <c r="KUQ23" s="91"/>
      <c r="KUR23" s="91"/>
      <c r="KUS23" s="91"/>
      <c r="KUT23" s="91"/>
      <c r="KUU23" s="91"/>
      <c r="KUV23" s="91"/>
      <c r="KUW23" s="91"/>
      <c r="KUX23" s="91"/>
      <c r="KUY23" s="91"/>
      <c r="KUZ23" s="91"/>
      <c r="KVA23" s="91"/>
      <c r="KVB23" s="91"/>
      <c r="KVC23" s="91"/>
      <c r="KVD23" s="91"/>
      <c r="KVE23" s="91"/>
      <c r="KVF23" s="91"/>
      <c r="KVG23" s="91"/>
      <c r="KVH23" s="91"/>
      <c r="KVI23" s="91"/>
      <c r="KVJ23" s="91"/>
      <c r="KVK23" s="91"/>
      <c r="KVL23" s="91"/>
      <c r="KVM23" s="91"/>
      <c r="KVN23" s="91"/>
      <c r="KVO23" s="91"/>
      <c r="KVP23" s="91"/>
      <c r="KVQ23" s="91"/>
      <c r="KVR23" s="91"/>
      <c r="KVS23" s="91"/>
      <c r="KVT23" s="91"/>
      <c r="KVU23" s="91"/>
      <c r="KVV23" s="91"/>
      <c r="KVW23" s="91"/>
      <c r="KVX23" s="91"/>
      <c r="KVY23" s="91"/>
      <c r="KVZ23" s="91"/>
      <c r="KWA23" s="91"/>
      <c r="KWB23" s="91"/>
      <c r="KWC23" s="91"/>
      <c r="KWD23" s="91"/>
      <c r="KWE23" s="91"/>
      <c r="KWF23" s="91"/>
      <c r="KWG23" s="91"/>
      <c r="KWH23" s="91"/>
      <c r="KWI23" s="91"/>
      <c r="KWJ23" s="91"/>
      <c r="KWK23" s="91"/>
      <c r="KWL23" s="91"/>
      <c r="KWM23" s="91"/>
      <c r="KWN23" s="91"/>
      <c r="KWO23" s="91"/>
      <c r="KWP23" s="91"/>
      <c r="KWQ23" s="91"/>
      <c r="KWR23" s="91"/>
      <c r="KWS23" s="91"/>
      <c r="KWT23" s="91"/>
      <c r="KWU23" s="91"/>
      <c r="KWV23" s="91"/>
      <c r="KWW23" s="91"/>
      <c r="KWX23" s="91"/>
      <c r="KWY23" s="91"/>
      <c r="KWZ23" s="91"/>
      <c r="KXA23" s="91"/>
      <c r="KXB23" s="91"/>
      <c r="KXC23" s="91"/>
      <c r="KXD23" s="91"/>
      <c r="KXE23" s="91"/>
      <c r="KXF23" s="91"/>
      <c r="KXG23" s="91"/>
      <c r="KXH23" s="91"/>
      <c r="KXI23" s="91"/>
      <c r="KXJ23" s="91"/>
      <c r="KXK23" s="91"/>
      <c r="KXL23" s="91"/>
      <c r="KXM23" s="91"/>
      <c r="KXN23" s="91"/>
      <c r="KXO23" s="91"/>
      <c r="KXP23" s="91"/>
      <c r="KXQ23" s="91"/>
      <c r="KXR23" s="91"/>
      <c r="KXS23" s="91"/>
      <c r="KXT23" s="91"/>
      <c r="KXU23" s="91"/>
      <c r="KXV23" s="91"/>
      <c r="KXW23" s="91"/>
      <c r="KXX23" s="91"/>
      <c r="KXY23" s="91"/>
      <c r="KXZ23" s="91"/>
      <c r="KYA23" s="91"/>
      <c r="KYB23" s="91"/>
      <c r="KYC23" s="91"/>
      <c r="KYD23" s="91"/>
      <c r="KYE23" s="91"/>
      <c r="KYF23" s="91"/>
      <c r="KYG23" s="91"/>
      <c r="KYH23" s="91"/>
      <c r="KYI23" s="91"/>
      <c r="KYJ23" s="91"/>
      <c r="KYK23" s="91"/>
      <c r="KYL23" s="91"/>
      <c r="KYM23" s="91"/>
      <c r="KYN23" s="91"/>
      <c r="KYO23" s="91"/>
      <c r="KYP23" s="91"/>
      <c r="KYQ23" s="91"/>
      <c r="KYR23" s="91"/>
      <c r="KYS23" s="91"/>
      <c r="KYT23" s="91"/>
      <c r="KYU23" s="91"/>
      <c r="KYV23" s="91"/>
      <c r="KYW23" s="91"/>
      <c r="KYX23" s="91"/>
      <c r="KYY23" s="91"/>
      <c r="KYZ23" s="91"/>
      <c r="KZA23" s="91"/>
      <c r="KZB23" s="91"/>
      <c r="KZC23" s="91"/>
      <c r="KZD23" s="91"/>
      <c r="KZE23" s="91"/>
      <c r="KZF23" s="91"/>
      <c r="KZG23" s="91"/>
      <c r="KZH23" s="91"/>
      <c r="KZI23" s="91"/>
      <c r="KZJ23" s="91"/>
      <c r="KZK23" s="91"/>
      <c r="KZL23" s="91"/>
      <c r="KZM23" s="91"/>
      <c r="KZN23" s="91"/>
      <c r="KZO23" s="91"/>
      <c r="KZP23" s="91"/>
      <c r="KZQ23" s="91"/>
      <c r="KZR23" s="91"/>
      <c r="KZS23" s="91"/>
      <c r="KZT23" s="91"/>
      <c r="KZU23" s="91"/>
      <c r="KZV23" s="91"/>
      <c r="KZW23" s="91"/>
      <c r="KZX23" s="91"/>
      <c r="KZY23" s="91"/>
      <c r="KZZ23" s="91"/>
      <c r="LAA23" s="91"/>
      <c r="LAB23" s="91"/>
      <c r="LAC23" s="91"/>
      <c r="LAD23" s="91"/>
      <c r="LAE23" s="91"/>
      <c r="LAF23" s="91"/>
      <c r="LAG23" s="91"/>
      <c r="LAH23" s="91"/>
      <c r="LAI23" s="91"/>
      <c r="LAJ23" s="91"/>
      <c r="LAK23" s="91"/>
      <c r="LAL23" s="91"/>
      <c r="LAM23" s="91"/>
      <c r="LAN23" s="91"/>
      <c r="LAO23" s="91"/>
      <c r="LAP23" s="91"/>
      <c r="LAQ23" s="91"/>
      <c r="LAR23" s="91"/>
      <c r="LAS23" s="91"/>
      <c r="LAT23" s="91"/>
      <c r="LAU23" s="91"/>
      <c r="LAV23" s="91"/>
      <c r="LAW23" s="91"/>
      <c r="LAX23" s="91"/>
      <c r="LAY23" s="91"/>
      <c r="LAZ23" s="91"/>
      <c r="LBA23" s="91"/>
      <c r="LBB23" s="91"/>
      <c r="LBC23" s="91"/>
      <c r="LBD23" s="91"/>
      <c r="LBE23" s="91"/>
      <c r="LBF23" s="91"/>
      <c r="LBG23" s="91"/>
      <c r="LBH23" s="91"/>
      <c r="LBI23" s="91"/>
      <c r="LBJ23" s="91"/>
      <c r="LBK23" s="91"/>
      <c r="LBL23" s="91"/>
      <c r="LBM23" s="91"/>
      <c r="LBN23" s="91"/>
      <c r="LBO23" s="91"/>
      <c r="LBP23" s="91"/>
      <c r="LBQ23" s="91"/>
      <c r="LBR23" s="91"/>
      <c r="LBS23" s="91"/>
      <c r="LBT23" s="91"/>
      <c r="LBU23" s="91"/>
      <c r="LBV23" s="91"/>
      <c r="LBW23" s="91"/>
      <c r="LBX23" s="91"/>
      <c r="LBY23" s="91"/>
      <c r="LBZ23" s="91"/>
      <c r="LCA23" s="91"/>
      <c r="LCB23" s="91"/>
      <c r="LCC23" s="91"/>
      <c r="LCD23" s="91"/>
      <c r="LCE23" s="91"/>
      <c r="LCF23" s="91"/>
      <c r="LCG23" s="91"/>
      <c r="LCH23" s="91"/>
      <c r="LCI23" s="91"/>
      <c r="LCJ23" s="91"/>
      <c r="LCK23" s="91"/>
      <c r="LCL23" s="91"/>
      <c r="LCM23" s="91"/>
      <c r="LCN23" s="91"/>
      <c r="LCO23" s="91"/>
      <c r="LCP23" s="91"/>
      <c r="LCQ23" s="91"/>
      <c r="LCR23" s="91"/>
      <c r="LCS23" s="91"/>
      <c r="LCT23" s="91"/>
      <c r="LCU23" s="91"/>
      <c r="LCV23" s="91"/>
      <c r="LCW23" s="91"/>
      <c r="LCX23" s="91"/>
      <c r="LCY23" s="91"/>
      <c r="LCZ23" s="91"/>
      <c r="LDA23" s="91"/>
      <c r="LDB23" s="91"/>
      <c r="LDC23" s="91"/>
      <c r="LDD23" s="91"/>
      <c r="LDE23" s="91"/>
      <c r="LDF23" s="91"/>
      <c r="LDG23" s="91"/>
      <c r="LDH23" s="91"/>
      <c r="LDI23" s="91"/>
      <c r="LDJ23" s="91"/>
      <c r="LDK23" s="91"/>
      <c r="LDL23" s="91"/>
      <c r="LDM23" s="91"/>
      <c r="LDN23" s="91"/>
      <c r="LDO23" s="91"/>
      <c r="LDP23" s="91"/>
      <c r="LDQ23" s="91"/>
      <c r="LDR23" s="91"/>
      <c r="LDS23" s="91"/>
      <c r="LDT23" s="91"/>
      <c r="LDU23" s="91"/>
      <c r="LDV23" s="91"/>
      <c r="LDW23" s="91"/>
      <c r="LDX23" s="91"/>
      <c r="LDY23" s="91"/>
      <c r="LDZ23" s="91"/>
      <c r="LEA23" s="91"/>
      <c r="LEB23" s="91"/>
      <c r="LEC23" s="91"/>
      <c r="LED23" s="91"/>
      <c r="LEE23" s="91"/>
      <c r="LEF23" s="91"/>
      <c r="LEG23" s="91"/>
      <c r="LEH23" s="91"/>
      <c r="LEI23" s="91"/>
      <c r="LEJ23" s="91"/>
      <c r="LEK23" s="91"/>
      <c r="LEL23" s="91"/>
      <c r="LEM23" s="91"/>
      <c r="LEN23" s="91"/>
      <c r="LEO23" s="91"/>
      <c r="LEP23" s="91"/>
      <c r="LEQ23" s="91"/>
      <c r="LER23" s="91"/>
      <c r="LES23" s="91"/>
      <c r="LET23" s="91"/>
      <c r="LEU23" s="91"/>
      <c r="LEV23" s="91"/>
      <c r="LEW23" s="91"/>
      <c r="LEX23" s="91"/>
      <c r="LEY23" s="91"/>
      <c r="LEZ23" s="91"/>
      <c r="LFA23" s="91"/>
      <c r="LFB23" s="91"/>
      <c r="LFC23" s="91"/>
      <c r="LFD23" s="91"/>
      <c r="LFE23" s="91"/>
      <c r="LFF23" s="91"/>
      <c r="LFG23" s="91"/>
      <c r="LFH23" s="91"/>
      <c r="LFI23" s="91"/>
      <c r="LFJ23" s="91"/>
      <c r="LFK23" s="91"/>
      <c r="LFL23" s="91"/>
      <c r="LFM23" s="91"/>
      <c r="LFN23" s="91"/>
      <c r="LFO23" s="91"/>
      <c r="LFP23" s="91"/>
      <c r="LFQ23" s="91"/>
      <c r="LFR23" s="91"/>
      <c r="LFS23" s="91"/>
      <c r="LFT23" s="91"/>
      <c r="LFU23" s="91"/>
      <c r="LFV23" s="91"/>
      <c r="LFW23" s="91"/>
      <c r="LFX23" s="91"/>
      <c r="LFY23" s="91"/>
      <c r="LFZ23" s="91"/>
      <c r="LGA23" s="91"/>
      <c r="LGB23" s="91"/>
      <c r="LGC23" s="91"/>
      <c r="LGD23" s="91"/>
      <c r="LGE23" s="91"/>
      <c r="LGF23" s="91"/>
      <c r="LGG23" s="91"/>
      <c r="LGH23" s="91"/>
      <c r="LGI23" s="91"/>
      <c r="LGJ23" s="91"/>
      <c r="LGK23" s="91"/>
      <c r="LGL23" s="91"/>
      <c r="LGM23" s="91"/>
      <c r="LGN23" s="91"/>
      <c r="LGO23" s="91"/>
      <c r="LGP23" s="91"/>
      <c r="LGQ23" s="91"/>
      <c r="LGR23" s="91"/>
      <c r="LGS23" s="91"/>
      <c r="LGT23" s="91"/>
      <c r="LGU23" s="91"/>
      <c r="LGV23" s="91"/>
      <c r="LGW23" s="91"/>
      <c r="LGX23" s="91"/>
      <c r="LGY23" s="91"/>
      <c r="LGZ23" s="91"/>
      <c r="LHA23" s="91"/>
      <c r="LHB23" s="91"/>
      <c r="LHC23" s="91"/>
      <c r="LHD23" s="91"/>
      <c r="LHE23" s="91"/>
      <c r="LHF23" s="91"/>
      <c r="LHG23" s="91"/>
      <c r="LHH23" s="91"/>
      <c r="LHI23" s="91"/>
      <c r="LHJ23" s="91"/>
      <c r="LHK23" s="91"/>
      <c r="LHL23" s="91"/>
      <c r="LHM23" s="91"/>
      <c r="LHN23" s="91"/>
      <c r="LHO23" s="91"/>
      <c r="LHP23" s="91"/>
      <c r="LHQ23" s="91"/>
      <c r="LHR23" s="91"/>
      <c r="LHS23" s="91"/>
      <c r="LHT23" s="91"/>
      <c r="LHU23" s="91"/>
      <c r="LHV23" s="91"/>
      <c r="LHW23" s="91"/>
      <c r="LHX23" s="91"/>
      <c r="LHY23" s="91"/>
      <c r="LHZ23" s="91"/>
      <c r="LIA23" s="91"/>
      <c r="LIB23" s="91"/>
      <c r="LIC23" s="91"/>
      <c r="LID23" s="91"/>
      <c r="LIE23" s="91"/>
      <c r="LIF23" s="91"/>
      <c r="LIG23" s="91"/>
      <c r="LIH23" s="91"/>
      <c r="LII23" s="91"/>
      <c r="LIJ23" s="91"/>
      <c r="LIK23" s="91"/>
      <c r="LIL23" s="91"/>
      <c r="LIM23" s="91"/>
      <c r="LIN23" s="91"/>
      <c r="LIO23" s="91"/>
      <c r="LIP23" s="91"/>
      <c r="LIQ23" s="91"/>
      <c r="LIR23" s="91"/>
      <c r="LIS23" s="91"/>
      <c r="LIT23" s="91"/>
      <c r="LIU23" s="91"/>
      <c r="LIV23" s="91"/>
      <c r="LIW23" s="91"/>
      <c r="LIX23" s="91"/>
      <c r="LIY23" s="91"/>
      <c r="LIZ23" s="91"/>
      <c r="LJA23" s="91"/>
      <c r="LJB23" s="91"/>
      <c r="LJC23" s="91"/>
      <c r="LJD23" s="91"/>
      <c r="LJE23" s="91"/>
      <c r="LJF23" s="91"/>
      <c r="LJG23" s="91"/>
      <c r="LJH23" s="91"/>
      <c r="LJI23" s="91"/>
      <c r="LJJ23" s="91"/>
      <c r="LJK23" s="91"/>
      <c r="LJL23" s="91"/>
      <c r="LJM23" s="91"/>
      <c r="LJN23" s="91"/>
      <c r="LJO23" s="91"/>
      <c r="LJP23" s="91"/>
      <c r="LJQ23" s="91"/>
      <c r="LJR23" s="91"/>
      <c r="LJS23" s="91"/>
      <c r="LJT23" s="91"/>
      <c r="LJU23" s="91"/>
      <c r="LJV23" s="91"/>
      <c r="LJW23" s="91"/>
      <c r="LJX23" s="91"/>
      <c r="LJY23" s="91"/>
      <c r="LJZ23" s="91"/>
      <c r="LKA23" s="91"/>
      <c r="LKB23" s="91"/>
      <c r="LKC23" s="91"/>
      <c r="LKD23" s="91"/>
      <c r="LKE23" s="91"/>
      <c r="LKF23" s="91"/>
      <c r="LKG23" s="91"/>
      <c r="LKH23" s="91"/>
      <c r="LKI23" s="91"/>
      <c r="LKJ23" s="91"/>
      <c r="LKK23" s="91"/>
      <c r="LKL23" s="91"/>
      <c r="LKM23" s="91"/>
      <c r="LKN23" s="91"/>
      <c r="LKO23" s="91"/>
      <c r="LKP23" s="91"/>
      <c r="LKQ23" s="91"/>
      <c r="LKR23" s="91"/>
      <c r="LKS23" s="91"/>
      <c r="LKT23" s="91"/>
      <c r="LKU23" s="91"/>
      <c r="LKV23" s="91"/>
      <c r="LKW23" s="91"/>
      <c r="LKX23" s="91"/>
      <c r="LKY23" s="91"/>
      <c r="LKZ23" s="91"/>
      <c r="LLA23" s="91"/>
      <c r="LLB23" s="91"/>
      <c r="LLC23" s="91"/>
      <c r="LLD23" s="91"/>
      <c r="LLE23" s="91"/>
      <c r="LLF23" s="91"/>
      <c r="LLG23" s="91"/>
      <c r="LLH23" s="91"/>
      <c r="LLI23" s="91"/>
      <c r="LLJ23" s="91"/>
      <c r="LLK23" s="91"/>
      <c r="LLL23" s="91"/>
      <c r="LLM23" s="91"/>
      <c r="LLN23" s="91"/>
      <c r="LLO23" s="91"/>
      <c r="LLP23" s="91"/>
      <c r="LLQ23" s="91"/>
      <c r="LLR23" s="91"/>
      <c r="LLS23" s="91"/>
      <c r="LLT23" s="91"/>
      <c r="LLU23" s="91"/>
      <c r="LLV23" s="91"/>
      <c r="LLW23" s="91"/>
      <c r="LLX23" s="91"/>
      <c r="LLY23" s="91"/>
      <c r="LLZ23" s="91"/>
      <c r="LMA23" s="91"/>
      <c r="LMB23" s="91"/>
      <c r="LMC23" s="91"/>
      <c r="LMD23" s="91"/>
      <c r="LME23" s="91"/>
      <c r="LMF23" s="91"/>
      <c r="LMG23" s="91"/>
      <c r="LMH23" s="91"/>
      <c r="LMI23" s="91"/>
      <c r="LMJ23" s="91"/>
      <c r="LMK23" s="91"/>
      <c r="LML23" s="91"/>
      <c r="LMM23" s="91"/>
      <c r="LMN23" s="91"/>
      <c r="LMO23" s="91"/>
      <c r="LMP23" s="91"/>
      <c r="LMQ23" s="91"/>
      <c r="LMR23" s="91"/>
      <c r="LMS23" s="91"/>
      <c r="LMT23" s="91"/>
      <c r="LMU23" s="91"/>
      <c r="LMV23" s="91"/>
      <c r="LMW23" s="91"/>
      <c r="LMX23" s="91"/>
      <c r="LMY23" s="91"/>
      <c r="LMZ23" s="91"/>
      <c r="LNA23" s="91"/>
      <c r="LNB23" s="91"/>
      <c r="LNC23" s="91"/>
      <c r="LND23" s="91"/>
      <c r="LNE23" s="91"/>
      <c r="LNF23" s="91"/>
      <c r="LNG23" s="91"/>
      <c r="LNH23" s="91"/>
      <c r="LNI23" s="91"/>
      <c r="LNJ23" s="91"/>
      <c r="LNK23" s="91"/>
      <c r="LNL23" s="91"/>
      <c r="LNM23" s="91"/>
      <c r="LNN23" s="91"/>
      <c r="LNO23" s="91"/>
      <c r="LNP23" s="91"/>
      <c r="LNQ23" s="91"/>
      <c r="LNR23" s="91"/>
      <c r="LNS23" s="91"/>
      <c r="LNT23" s="91"/>
      <c r="LNU23" s="91"/>
      <c r="LNV23" s="91"/>
      <c r="LNW23" s="91"/>
      <c r="LNX23" s="91"/>
      <c r="LNY23" s="91"/>
      <c r="LNZ23" s="91"/>
      <c r="LOA23" s="91"/>
      <c r="LOB23" s="91"/>
      <c r="LOC23" s="91"/>
      <c r="LOD23" s="91"/>
      <c r="LOE23" s="91"/>
      <c r="LOF23" s="91"/>
      <c r="LOG23" s="91"/>
      <c r="LOH23" s="91"/>
      <c r="LOI23" s="91"/>
      <c r="LOJ23" s="91"/>
      <c r="LOK23" s="91"/>
      <c r="LOL23" s="91"/>
      <c r="LOM23" s="91"/>
      <c r="LON23" s="91"/>
      <c r="LOO23" s="91"/>
      <c r="LOP23" s="91"/>
      <c r="LOQ23" s="91"/>
      <c r="LOR23" s="91"/>
      <c r="LOS23" s="91"/>
      <c r="LOT23" s="91"/>
      <c r="LOU23" s="91"/>
      <c r="LOV23" s="91"/>
      <c r="LOW23" s="91"/>
      <c r="LOX23" s="91"/>
      <c r="LOY23" s="91"/>
      <c r="LOZ23" s="91"/>
      <c r="LPA23" s="91"/>
      <c r="LPB23" s="91"/>
      <c r="LPC23" s="91"/>
      <c r="LPD23" s="91"/>
      <c r="LPE23" s="91"/>
      <c r="LPF23" s="91"/>
      <c r="LPG23" s="91"/>
      <c r="LPH23" s="91"/>
      <c r="LPI23" s="91"/>
      <c r="LPJ23" s="91"/>
      <c r="LPK23" s="91"/>
      <c r="LPL23" s="91"/>
      <c r="LPM23" s="91"/>
      <c r="LPN23" s="91"/>
      <c r="LPO23" s="91"/>
      <c r="LPP23" s="91"/>
      <c r="LPQ23" s="91"/>
      <c r="LPR23" s="91"/>
      <c r="LPS23" s="91"/>
      <c r="LPT23" s="91"/>
      <c r="LPU23" s="91"/>
      <c r="LPV23" s="91"/>
      <c r="LPW23" s="91"/>
      <c r="LPX23" s="91"/>
      <c r="LPY23" s="91"/>
      <c r="LPZ23" s="91"/>
      <c r="LQA23" s="91"/>
      <c r="LQB23" s="91"/>
      <c r="LQC23" s="91"/>
      <c r="LQD23" s="91"/>
      <c r="LQE23" s="91"/>
      <c r="LQF23" s="91"/>
      <c r="LQG23" s="91"/>
      <c r="LQH23" s="91"/>
      <c r="LQI23" s="91"/>
      <c r="LQJ23" s="91"/>
      <c r="LQK23" s="91"/>
      <c r="LQL23" s="91"/>
      <c r="LQM23" s="91"/>
      <c r="LQN23" s="91"/>
      <c r="LQO23" s="91"/>
      <c r="LQP23" s="91"/>
      <c r="LQQ23" s="91"/>
      <c r="LQR23" s="91"/>
      <c r="LQS23" s="91"/>
      <c r="LQT23" s="91"/>
      <c r="LQU23" s="91"/>
      <c r="LQV23" s="91"/>
      <c r="LQW23" s="91"/>
      <c r="LQX23" s="91"/>
      <c r="LQY23" s="91"/>
      <c r="LQZ23" s="91"/>
      <c r="LRA23" s="91"/>
      <c r="LRB23" s="91"/>
      <c r="LRC23" s="91"/>
      <c r="LRD23" s="91"/>
      <c r="LRE23" s="91"/>
      <c r="LRF23" s="91"/>
      <c r="LRG23" s="91"/>
      <c r="LRH23" s="91"/>
      <c r="LRI23" s="91"/>
      <c r="LRJ23" s="91"/>
      <c r="LRK23" s="91"/>
      <c r="LRL23" s="91"/>
      <c r="LRM23" s="91"/>
      <c r="LRN23" s="91"/>
      <c r="LRO23" s="91"/>
      <c r="LRP23" s="91"/>
      <c r="LRQ23" s="91"/>
      <c r="LRR23" s="91"/>
      <c r="LRS23" s="91"/>
      <c r="LRT23" s="91"/>
      <c r="LRU23" s="91"/>
      <c r="LRV23" s="91"/>
      <c r="LRW23" s="91"/>
      <c r="LRX23" s="91"/>
      <c r="LRY23" s="91"/>
      <c r="LRZ23" s="91"/>
      <c r="LSA23" s="91"/>
      <c r="LSB23" s="91"/>
      <c r="LSC23" s="91"/>
      <c r="LSD23" s="91"/>
      <c r="LSE23" s="91"/>
      <c r="LSF23" s="91"/>
      <c r="LSG23" s="91"/>
      <c r="LSH23" s="91"/>
      <c r="LSI23" s="91"/>
      <c r="LSJ23" s="91"/>
      <c r="LSK23" s="91"/>
      <c r="LSL23" s="91"/>
      <c r="LSM23" s="91"/>
      <c r="LSN23" s="91"/>
      <c r="LSO23" s="91"/>
      <c r="LSP23" s="91"/>
      <c r="LSQ23" s="91"/>
      <c r="LSR23" s="91"/>
      <c r="LSS23" s="91"/>
      <c r="LST23" s="91"/>
      <c r="LSU23" s="91"/>
      <c r="LSV23" s="91"/>
      <c r="LSW23" s="91"/>
      <c r="LSX23" s="91"/>
      <c r="LSY23" s="91"/>
      <c r="LSZ23" s="91"/>
      <c r="LTA23" s="91"/>
      <c r="LTB23" s="91"/>
      <c r="LTC23" s="91"/>
      <c r="LTD23" s="91"/>
      <c r="LTE23" s="91"/>
      <c r="LTF23" s="91"/>
      <c r="LTG23" s="91"/>
      <c r="LTH23" s="91"/>
      <c r="LTI23" s="91"/>
      <c r="LTJ23" s="91"/>
      <c r="LTK23" s="91"/>
      <c r="LTL23" s="91"/>
      <c r="LTM23" s="91"/>
      <c r="LTN23" s="91"/>
      <c r="LTO23" s="91"/>
      <c r="LTP23" s="91"/>
      <c r="LTQ23" s="91"/>
      <c r="LTR23" s="91"/>
      <c r="LTS23" s="91"/>
      <c r="LTT23" s="91"/>
      <c r="LTU23" s="91"/>
      <c r="LTV23" s="91"/>
      <c r="LTW23" s="91"/>
      <c r="LTX23" s="91"/>
      <c r="LTY23" s="91"/>
      <c r="LTZ23" s="91"/>
      <c r="LUA23" s="91"/>
      <c r="LUB23" s="91"/>
      <c r="LUC23" s="91"/>
      <c r="LUD23" s="91"/>
      <c r="LUE23" s="91"/>
      <c r="LUF23" s="91"/>
      <c r="LUG23" s="91"/>
      <c r="LUH23" s="91"/>
      <c r="LUI23" s="91"/>
      <c r="LUJ23" s="91"/>
      <c r="LUK23" s="91"/>
      <c r="LUL23" s="91"/>
      <c r="LUM23" s="91"/>
      <c r="LUN23" s="91"/>
      <c r="LUO23" s="91"/>
      <c r="LUP23" s="91"/>
      <c r="LUQ23" s="91"/>
      <c r="LUR23" s="91"/>
      <c r="LUS23" s="91"/>
      <c r="LUT23" s="91"/>
      <c r="LUU23" s="91"/>
      <c r="LUV23" s="91"/>
      <c r="LUW23" s="91"/>
      <c r="LUX23" s="91"/>
      <c r="LUY23" s="91"/>
      <c r="LUZ23" s="91"/>
      <c r="LVA23" s="91"/>
      <c r="LVB23" s="91"/>
      <c r="LVC23" s="91"/>
      <c r="LVD23" s="91"/>
      <c r="LVE23" s="91"/>
      <c r="LVF23" s="91"/>
      <c r="LVG23" s="91"/>
      <c r="LVH23" s="91"/>
      <c r="LVI23" s="91"/>
      <c r="LVJ23" s="91"/>
      <c r="LVK23" s="91"/>
      <c r="LVL23" s="91"/>
      <c r="LVM23" s="91"/>
      <c r="LVN23" s="91"/>
      <c r="LVO23" s="91"/>
      <c r="LVP23" s="91"/>
      <c r="LVQ23" s="91"/>
      <c r="LVR23" s="91"/>
      <c r="LVS23" s="91"/>
      <c r="LVT23" s="91"/>
      <c r="LVU23" s="91"/>
      <c r="LVV23" s="91"/>
      <c r="LVW23" s="91"/>
      <c r="LVX23" s="91"/>
      <c r="LVY23" s="91"/>
      <c r="LVZ23" s="91"/>
      <c r="LWA23" s="91"/>
      <c r="LWB23" s="91"/>
      <c r="LWC23" s="91"/>
      <c r="LWD23" s="91"/>
      <c r="LWE23" s="91"/>
      <c r="LWF23" s="91"/>
      <c r="LWG23" s="91"/>
      <c r="LWH23" s="91"/>
      <c r="LWI23" s="91"/>
      <c r="LWJ23" s="91"/>
      <c r="LWK23" s="91"/>
      <c r="LWL23" s="91"/>
      <c r="LWM23" s="91"/>
      <c r="LWN23" s="91"/>
      <c r="LWO23" s="91"/>
      <c r="LWP23" s="91"/>
      <c r="LWQ23" s="91"/>
      <c r="LWR23" s="91"/>
      <c r="LWS23" s="91"/>
      <c r="LWT23" s="91"/>
      <c r="LWU23" s="91"/>
      <c r="LWV23" s="91"/>
      <c r="LWW23" s="91"/>
      <c r="LWX23" s="91"/>
      <c r="LWY23" s="91"/>
      <c r="LWZ23" s="91"/>
      <c r="LXA23" s="91"/>
      <c r="LXB23" s="91"/>
      <c r="LXC23" s="91"/>
      <c r="LXD23" s="91"/>
      <c r="LXE23" s="91"/>
      <c r="LXF23" s="91"/>
      <c r="LXG23" s="91"/>
      <c r="LXH23" s="91"/>
      <c r="LXI23" s="91"/>
      <c r="LXJ23" s="91"/>
      <c r="LXK23" s="91"/>
      <c r="LXL23" s="91"/>
      <c r="LXM23" s="91"/>
      <c r="LXN23" s="91"/>
      <c r="LXO23" s="91"/>
      <c r="LXP23" s="91"/>
      <c r="LXQ23" s="91"/>
      <c r="LXR23" s="91"/>
      <c r="LXS23" s="91"/>
      <c r="LXT23" s="91"/>
      <c r="LXU23" s="91"/>
      <c r="LXV23" s="91"/>
      <c r="LXW23" s="91"/>
      <c r="LXX23" s="91"/>
      <c r="LXY23" s="91"/>
      <c r="LXZ23" s="91"/>
      <c r="LYA23" s="91"/>
      <c r="LYB23" s="91"/>
      <c r="LYC23" s="91"/>
      <c r="LYD23" s="91"/>
      <c r="LYE23" s="91"/>
      <c r="LYF23" s="91"/>
      <c r="LYG23" s="91"/>
      <c r="LYH23" s="91"/>
      <c r="LYI23" s="91"/>
      <c r="LYJ23" s="91"/>
      <c r="LYK23" s="91"/>
      <c r="LYL23" s="91"/>
      <c r="LYM23" s="91"/>
      <c r="LYN23" s="91"/>
      <c r="LYO23" s="91"/>
      <c r="LYP23" s="91"/>
      <c r="LYQ23" s="91"/>
      <c r="LYR23" s="91"/>
      <c r="LYS23" s="91"/>
      <c r="LYT23" s="91"/>
      <c r="LYU23" s="91"/>
      <c r="LYV23" s="91"/>
      <c r="LYW23" s="91"/>
      <c r="LYX23" s="91"/>
      <c r="LYY23" s="91"/>
      <c r="LYZ23" s="91"/>
      <c r="LZA23" s="91"/>
      <c r="LZB23" s="91"/>
      <c r="LZC23" s="91"/>
      <c r="LZD23" s="91"/>
      <c r="LZE23" s="91"/>
      <c r="LZF23" s="91"/>
      <c r="LZG23" s="91"/>
      <c r="LZH23" s="91"/>
      <c r="LZI23" s="91"/>
      <c r="LZJ23" s="91"/>
      <c r="LZK23" s="91"/>
      <c r="LZL23" s="91"/>
      <c r="LZM23" s="91"/>
      <c r="LZN23" s="91"/>
      <c r="LZO23" s="91"/>
      <c r="LZP23" s="91"/>
      <c r="LZQ23" s="91"/>
      <c r="LZR23" s="91"/>
      <c r="LZS23" s="91"/>
      <c r="LZT23" s="91"/>
      <c r="LZU23" s="91"/>
      <c r="LZV23" s="91"/>
      <c r="LZW23" s="91"/>
      <c r="LZX23" s="91"/>
      <c r="LZY23" s="91"/>
      <c r="LZZ23" s="91"/>
      <c r="MAA23" s="91"/>
      <c r="MAB23" s="91"/>
      <c r="MAC23" s="91"/>
      <c r="MAD23" s="91"/>
      <c r="MAE23" s="91"/>
      <c r="MAF23" s="91"/>
      <c r="MAG23" s="91"/>
      <c r="MAH23" s="91"/>
      <c r="MAI23" s="91"/>
      <c r="MAJ23" s="91"/>
      <c r="MAK23" s="91"/>
      <c r="MAL23" s="91"/>
      <c r="MAM23" s="91"/>
      <c r="MAN23" s="91"/>
      <c r="MAO23" s="91"/>
      <c r="MAP23" s="91"/>
      <c r="MAQ23" s="91"/>
      <c r="MAR23" s="91"/>
      <c r="MAS23" s="91"/>
      <c r="MAT23" s="91"/>
      <c r="MAU23" s="91"/>
      <c r="MAV23" s="91"/>
      <c r="MAW23" s="91"/>
      <c r="MAX23" s="91"/>
      <c r="MAY23" s="91"/>
      <c r="MAZ23" s="91"/>
      <c r="MBA23" s="91"/>
      <c r="MBB23" s="91"/>
      <c r="MBC23" s="91"/>
      <c r="MBD23" s="91"/>
      <c r="MBE23" s="91"/>
      <c r="MBF23" s="91"/>
      <c r="MBG23" s="91"/>
      <c r="MBH23" s="91"/>
      <c r="MBI23" s="91"/>
      <c r="MBJ23" s="91"/>
      <c r="MBK23" s="91"/>
      <c r="MBL23" s="91"/>
      <c r="MBM23" s="91"/>
      <c r="MBN23" s="91"/>
      <c r="MBO23" s="91"/>
      <c r="MBP23" s="91"/>
      <c r="MBQ23" s="91"/>
      <c r="MBR23" s="91"/>
      <c r="MBS23" s="91"/>
      <c r="MBT23" s="91"/>
      <c r="MBU23" s="91"/>
      <c r="MBV23" s="91"/>
      <c r="MBW23" s="91"/>
      <c r="MBX23" s="91"/>
      <c r="MBY23" s="91"/>
      <c r="MBZ23" s="91"/>
      <c r="MCA23" s="91"/>
      <c r="MCB23" s="91"/>
      <c r="MCC23" s="91"/>
      <c r="MCD23" s="91"/>
      <c r="MCE23" s="91"/>
      <c r="MCF23" s="91"/>
      <c r="MCG23" s="91"/>
      <c r="MCH23" s="91"/>
      <c r="MCI23" s="91"/>
      <c r="MCJ23" s="91"/>
      <c r="MCK23" s="91"/>
      <c r="MCL23" s="91"/>
      <c r="MCM23" s="91"/>
      <c r="MCN23" s="91"/>
      <c r="MCO23" s="91"/>
      <c r="MCP23" s="91"/>
      <c r="MCQ23" s="91"/>
      <c r="MCR23" s="91"/>
      <c r="MCS23" s="91"/>
      <c r="MCT23" s="91"/>
      <c r="MCU23" s="91"/>
      <c r="MCV23" s="91"/>
      <c r="MCW23" s="91"/>
      <c r="MCX23" s="91"/>
      <c r="MCY23" s="91"/>
      <c r="MCZ23" s="91"/>
      <c r="MDA23" s="91"/>
      <c r="MDB23" s="91"/>
      <c r="MDC23" s="91"/>
      <c r="MDD23" s="91"/>
      <c r="MDE23" s="91"/>
      <c r="MDF23" s="91"/>
      <c r="MDG23" s="91"/>
      <c r="MDH23" s="91"/>
      <c r="MDI23" s="91"/>
      <c r="MDJ23" s="91"/>
      <c r="MDK23" s="91"/>
      <c r="MDL23" s="91"/>
      <c r="MDM23" s="91"/>
      <c r="MDN23" s="91"/>
      <c r="MDO23" s="91"/>
      <c r="MDP23" s="91"/>
      <c r="MDQ23" s="91"/>
      <c r="MDR23" s="91"/>
      <c r="MDS23" s="91"/>
      <c r="MDT23" s="91"/>
      <c r="MDU23" s="91"/>
      <c r="MDV23" s="91"/>
      <c r="MDW23" s="91"/>
      <c r="MDX23" s="91"/>
      <c r="MDY23" s="91"/>
      <c r="MDZ23" s="91"/>
      <c r="MEA23" s="91"/>
      <c r="MEB23" s="91"/>
      <c r="MEC23" s="91"/>
      <c r="MED23" s="91"/>
      <c r="MEE23" s="91"/>
      <c r="MEF23" s="91"/>
      <c r="MEG23" s="91"/>
      <c r="MEH23" s="91"/>
      <c r="MEI23" s="91"/>
      <c r="MEJ23" s="91"/>
      <c r="MEK23" s="91"/>
      <c r="MEL23" s="91"/>
      <c r="MEM23" s="91"/>
      <c r="MEN23" s="91"/>
      <c r="MEO23" s="91"/>
      <c r="MEP23" s="91"/>
      <c r="MEQ23" s="91"/>
      <c r="MER23" s="91"/>
      <c r="MES23" s="91"/>
      <c r="MET23" s="91"/>
      <c r="MEU23" s="91"/>
      <c r="MEV23" s="91"/>
      <c r="MEW23" s="91"/>
      <c r="MEX23" s="91"/>
      <c r="MEY23" s="91"/>
      <c r="MEZ23" s="91"/>
      <c r="MFA23" s="91"/>
      <c r="MFB23" s="91"/>
      <c r="MFC23" s="91"/>
      <c r="MFD23" s="91"/>
      <c r="MFE23" s="91"/>
      <c r="MFF23" s="91"/>
      <c r="MFG23" s="91"/>
      <c r="MFH23" s="91"/>
      <c r="MFI23" s="91"/>
      <c r="MFJ23" s="91"/>
      <c r="MFK23" s="91"/>
      <c r="MFL23" s="91"/>
      <c r="MFM23" s="91"/>
      <c r="MFN23" s="91"/>
      <c r="MFO23" s="91"/>
      <c r="MFP23" s="91"/>
      <c r="MFQ23" s="91"/>
      <c r="MFR23" s="91"/>
      <c r="MFS23" s="91"/>
      <c r="MFT23" s="91"/>
      <c r="MFU23" s="91"/>
      <c r="MFV23" s="91"/>
      <c r="MFW23" s="91"/>
      <c r="MFX23" s="91"/>
      <c r="MFY23" s="91"/>
      <c r="MFZ23" s="91"/>
      <c r="MGA23" s="91"/>
      <c r="MGB23" s="91"/>
      <c r="MGC23" s="91"/>
      <c r="MGD23" s="91"/>
      <c r="MGE23" s="91"/>
      <c r="MGF23" s="91"/>
      <c r="MGG23" s="91"/>
      <c r="MGH23" s="91"/>
      <c r="MGI23" s="91"/>
      <c r="MGJ23" s="91"/>
      <c r="MGK23" s="91"/>
      <c r="MGL23" s="91"/>
      <c r="MGM23" s="91"/>
      <c r="MGN23" s="91"/>
      <c r="MGO23" s="91"/>
      <c r="MGP23" s="91"/>
      <c r="MGQ23" s="91"/>
      <c r="MGR23" s="91"/>
      <c r="MGS23" s="91"/>
      <c r="MGT23" s="91"/>
      <c r="MGU23" s="91"/>
      <c r="MGV23" s="91"/>
      <c r="MGW23" s="91"/>
      <c r="MGX23" s="91"/>
      <c r="MGY23" s="91"/>
      <c r="MGZ23" s="91"/>
      <c r="MHA23" s="91"/>
      <c r="MHB23" s="91"/>
      <c r="MHC23" s="91"/>
      <c r="MHD23" s="91"/>
      <c r="MHE23" s="91"/>
      <c r="MHF23" s="91"/>
      <c r="MHG23" s="91"/>
      <c r="MHH23" s="91"/>
      <c r="MHI23" s="91"/>
      <c r="MHJ23" s="91"/>
      <c r="MHK23" s="91"/>
      <c r="MHL23" s="91"/>
      <c r="MHM23" s="91"/>
      <c r="MHN23" s="91"/>
      <c r="MHO23" s="91"/>
      <c r="MHP23" s="91"/>
      <c r="MHQ23" s="91"/>
      <c r="MHR23" s="91"/>
      <c r="MHS23" s="91"/>
      <c r="MHT23" s="91"/>
      <c r="MHU23" s="91"/>
      <c r="MHV23" s="91"/>
      <c r="MHW23" s="91"/>
      <c r="MHX23" s="91"/>
      <c r="MHY23" s="91"/>
      <c r="MHZ23" s="91"/>
      <c r="MIA23" s="91"/>
      <c r="MIB23" s="91"/>
      <c r="MIC23" s="91"/>
      <c r="MID23" s="91"/>
      <c r="MIE23" s="91"/>
      <c r="MIF23" s="91"/>
      <c r="MIG23" s="91"/>
      <c r="MIH23" s="91"/>
      <c r="MII23" s="91"/>
      <c r="MIJ23" s="91"/>
      <c r="MIK23" s="91"/>
      <c r="MIL23" s="91"/>
      <c r="MIM23" s="91"/>
      <c r="MIN23" s="91"/>
      <c r="MIO23" s="91"/>
      <c r="MIP23" s="91"/>
      <c r="MIQ23" s="91"/>
      <c r="MIR23" s="91"/>
      <c r="MIS23" s="91"/>
      <c r="MIT23" s="91"/>
      <c r="MIU23" s="91"/>
      <c r="MIV23" s="91"/>
      <c r="MIW23" s="91"/>
      <c r="MIX23" s="91"/>
      <c r="MIY23" s="91"/>
      <c r="MIZ23" s="91"/>
      <c r="MJA23" s="91"/>
      <c r="MJB23" s="91"/>
      <c r="MJC23" s="91"/>
      <c r="MJD23" s="91"/>
      <c r="MJE23" s="91"/>
      <c r="MJF23" s="91"/>
      <c r="MJG23" s="91"/>
      <c r="MJH23" s="91"/>
      <c r="MJI23" s="91"/>
      <c r="MJJ23" s="91"/>
      <c r="MJK23" s="91"/>
      <c r="MJL23" s="91"/>
      <c r="MJM23" s="91"/>
      <c r="MJN23" s="91"/>
      <c r="MJO23" s="91"/>
      <c r="MJP23" s="91"/>
      <c r="MJQ23" s="91"/>
      <c r="MJR23" s="91"/>
      <c r="MJS23" s="91"/>
      <c r="MJT23" s="91"/>
      <c r="MJU23" s="91"/>
      <c r="MJV23" s="91"/>
      <c r="MJW23" s="91"/>
      <c r="MJX23" s="91"/>
      <c r="MJY23" s="91"/>
      <c r="MJZ23" s="91"/>
      <c r="MKA23" s="91"/>
      <c r="MKB23" s="91"/>
      <c r="MKC23" s="91"/>
      <c r="MKD23" s="91"/>
      <c r="MKE23" s="91"/>
      <c r="MKF23" s="91"/>
      <c r="MKG23" s="91"/>
      <c r="MKH23" s="91"/>
      <c r="MKI23" s="91"/>
      <c r="MKJ23" s="91"/>
      <c r="MKK23" s="91"/>
      <c r="MKL23" s="91"/>
      <c r="MKM23" s="91"/>
      <c r="MKN23" s="91"/>
      <c r="MKO23" s="91"/>
      <c r="MKP23" s="91"/>
      <c r="MKQ23" s="91"/>
      <c r="MKR23" s="91"/>
      <c r="MKS23" s="91"/>
      <c r="MKT23" s="91"/>
      <c r="MKU23" s="91"/>
      <c r="MKV23" s="91"/>
      <c r="MKW23" s="91"/>
      <c r="MKX23" s="91"/>
      <c r="MKY23" s="91"/>
      <c r="MKZ23" s="91"/>
      <c r="MLA23" s="91"/>
      <c r="MLB23" s="91"/>
      <c r="MLC23" s="91"/>
      <c r="MLD23" s="91"/>
      <c r="MLE23" s="91"/>
      <c r="MLF23" s="91"/>
      <c r="MLG23" s="91"/>
      <c r="MLH23" s="91"/>
      <c r="MLI23" s="91"/>
      <c r="MLJ23" s="91"/>
      <c r="MLK23" s="91"/>
      <c r="MLL23" s="91"/>
      <c r="MLM23" s="91"/>
      <c r="MLN23" s="91"/>
      <c r="MLO23" s="91"/>
      <c r="MLP23" s="91"/>
      <c r="MLQ23" s="91"/>
      <c r="MLR23" s="91"/>
      <c r="MLS23" s="91"/>
      <c r="MLT23" s="91"/>
      <c r="MLU23" s="91"/>
      <c r="MLV23" s="91"/>
      <c r="MLW23" s="91"/>
      <c r="MLX23" s="91"/>
      <c r="MLY23" s="91"/>
      <c r="MLZ23" s="91"/>
      <c r="MMA23" s="91"/>
      <c r="MMB23" s="91"/>
      <c r="MMC23" s="91"/>
      <c r="MMD23" s="91"/>
      <c r="MME23" s="91"/>
      <c r="MMF23" s="91"/>
      <c r="MMG23" s="91"/>
      <c r="MMH23" s="91"/>
      <c r="MMI23" s="91"/>
      <c r="MMJ23" s="91"/>
      <c r="MMK23" s="91"/>
      <c r="MML23" s="91"/>
      <c r="MMM23" s="91"/>
      <c r="MMN23" s="91"/>
      <c r="MMO23" s="91"/>
      <c r="MMP23" s="91"/>
      <c r="MMQ23" s="91"/>
      <c r="MMR23" s="91"/>
      <c r="MMS23" s="91"/>
      <c r="MMT23" s="91"/>
      <c r="MMU23" s="91"/>
      <c r="MMV23" s="91"/>
      <c r="MMW23" s="91"/>
      <c r="MMX23" s="91"/>
      <c r="MMY23" s="91"/>
      <c r="MMZ23" s="91"/>
      <c r="MNA23" s="91"/>
      <c r="MNB23" s="91"/>
      <c r="MNC23" s="91"/>
      <c r="MND23" s="91"/>
      <c r="MNE23" s="91"/>
      <c r="MNF23" s="91"/>
      <c r="MNG23" s="91"/>
      <c r="MNH23" s="91"/>
      <c r="MNI23" s="91"/>
      <c r="MNJ23" s="91"/>
      <c r="MNK23" s="91"/>
      <c r="MNL23" s="91"/>
      <c r="MNM23" s="91"/>
      <c r="MNN23" s="91"/>
      <c r="MNO23" s="91"/>
      <c r="MNP23" s="91"/>
      <c r="MNQ23" s="91"/>
      <c r="MNR23" s="91"/>
      <c r="MNS23" s="91"/>
      <c r="MNT23" s="91"/>
      <c r="MNU23" s="91"/>
      <c r="MNV23" s="91"/>
      <c r="MNW23" s="91"/>
      <c r="MNX23" s="91"/>
      <c r="MNY23" s="91"/>
      <c r="MNZ23" s="91"/>
      <c r="MOA23" s="91"/>
      <c r="MOB23" s="91"/>
      <c r="MOC23" s="91"/>
      <c r="MOD23" s="91"/>
      <c r="MOE23" s="91"/>
      <c r="MOF23" s="91"/>
      <c r="MOG23" s="91"/>
      <c r="MOH23" s="91"/>
      <c r="MOI23" s="91"/>
      <c r="MOJ23" s="91"/>
      <c r="MOK23" s="91"/>
      <c r="MOL23" s="91"/>
      <c r="MOM23" s="91"/>
      <c r="MON23" s="91"/>
      <c r="MOO23" s="91"/>
      <c r="MOP23" s="91"/>
      <c r="MOQ23" s="91"/>
      <c r="MOR23" s="91"/>
      <c r="MOS23" s="91"/>
      <c r="MOT23" s="91"/>
      <c r="MOU23" s="91"/>
      <c r="MOV23" s="91"/>
      <c r="MOW23" s="91"/>
      <c r="MOX23" s="91"/>
      <c r="MOY23" s="91"/>
      <c r="MOZ23" s="91"/>
      <c r="MPA23" s="91"/>
      <c r="MPB23" s="91"/>
      <c r="MPC23" s="91"/>
      <c r="MPD23" s="91"/>
      <c r="MPE23" s="91"/>
      <c r="MPF23" s="91"/>
      <c r="MPG23" s="91"/>
      <c r="MPH23" s="91"/>
      <c r="MPI23" s="91"/>
      <c r="MPJ23" s="91"/>
      <c r="MPK23" s="91"/>
      <c r="MPL23" s="91"/>
      <c r="MPM23" s="91"/>
      <c r="MPN23" s="91"/>
      <c r="MPO23" s="91"/>
      <c r="MPP23" s="91"/>
      <c r="MPQ23" s="91"/>
      <c r="MPR23" s="91"/>
      <c r="MPS23" s="91"/>
      <c r="MPT23" s="91"/>
      <c r="MPU23" s="91"/>
      <c r="MPV23" s="91"/>
      <c r="MPW23" s="91"/>
      <c r="MPX23" s="91"/>
      <c r="MPY23" s="91"/>
      <c r="MPZ23" s="91"/>
      <c r="MQA23" s="91"/>
      <c r="MQB23" s="91"/>
      <c r="MQC23" s="91"/>
      <c r="MQD23" s="91"/>
      <c r="MQE23" s="91"/>
      <c r="MQF23" s="91"/>
      <c r="MQG23" s="91"/>
      <c r="MQH23" s="91"/>
      <c r="MQI23" s="91"/>
      <c r="MQJ23" s="91"/>
      <c r="MQK23" s="91"/>
      <c r="MQL23" s="91"/>
      <c r="MQM23" s="91"/>
      <c r="MQN23" s="91"/>
      <c r="MQO23" s="91"/>
      <c r="MQP23" s="91"/>
      <c r="MQQ23" s="91"/>
      <c r="MQR23" s="91"/>
      <c r="MQS23" s="91"/>
      <c r="MQT23" s="91"/>
      <c r="MQU23" s="91"/>
      <c r="MQV23" s="91"/>
      <c r="MQW23" s="91"/>
      <c r="MQX23" s="91"/>
      <c r="MQY23" s="91"/>
      <c r="MQZ23" s="91"/>
      <c r="MRA23" s="91"/>
      <c r="MRB23" s="91"/>
      <c r="MRC23" s="91"/>
      <c r="MRD23" s="91"/>
      <c r="MRE23" s="91"/>
      <c r="MRF23" s="91"/>
      <c r="MRG23" s="91"/>
      <c r="MRH23" s="91"/>
      <c r="MRI23" s="91"/>
      <c r="MRJ23" s="91"/>
      <c r="MRK23" s="91"/>
      <c r="MRL23" s="91"/>
      <c r="MRM23" s="91"/>
      <c r="MRN23" s="91"/>
      <c r="MRO23" s="91"/>
      <c r="MRP23" s="91"/>
      <c r="MRQ23" s="91"/>
      <c r="MRR23" s="91"/>
      <c r="MRS23" s="91"/>
      <c r="MRT23" s="91"/>
      <c r="MRU23" s="91"/>
      <c r="MRV23" s="91"/>
      <c r="MRW23" s="91"/>
      <c r="MRX23" s="91"/>
      <c r="MRY23" s="91"/>
      <c r="MRZ23" s="91"/>
      <c r="MSA23" s="91"/>
      <c r="MSB23" s="91"/>
      <c r="MSC23" s="91"/>
      <c r="MSD23" s="91"/>
      <c r="MSE23" s="91"/>
      <c r="MSF23" s="91"/>
      <c r="MSG23" s="91"/>
      <c r="MSH23" s="91"/>
      <c r="MSI23" s="91"/>
      <c r="MSJ23" s="91"/>
      <c r="MSK23" s="91"/>
      <c r="MSL23" s="91"/>
      <c r="MSM23" s="91"/>
      <c r="MSN23" s="91"/>
      <c r="MSO23" s="91"/>
      <c r="MSP23" s="91"/>
      <c r="MSQ23" s="91"/>
      <c r="MSR23" s="91"/>
      <c r="MSS23" s="91"/>
      <c r="MST23" s="91"/>
      <c r="MSU23" s="91"/>
      <c r="MSV23" s="91"/>
      <c r="MSW23" s="91"/>
      <c r="MSX23" s="91"/>
      <c r="MSY23" s="91"/>
      <c r="MSZ23" s="91"/>
      <c r="MTA23" s="91"/>
      <c r="MTB23" s="91"/>
      <c r="MTC23" s="91"/>
      <c r="MTD23" s="91"/>
      <c r="MTE23" s="91"/>
      <c r="MTF23" s="91"/>
      <c r="MTG23" s="91"/>
      <c r="MTH23" s="91"/>
      <c r="MTI23" s="91"/>
      <c r="MTJ23" s="91"/>
      <c r="MTK23" s="91"/>
      <c r="MTL23" s="91"/>
      <c r="MTM23" s="91"/>
      <c r="MTN23" s="91"/>
      <c r="MTO23" s="91"/>
      <c r="MTP23" s="91"/>
      <c r="MTQ23" s="91"/>
      <c r="MTR23" s="91"/>
      <c r="MTS23" s="91"/>
      <c r="MTT23" s="91"/>
      <c r="MTU23" s="91"/>
      <c r="MTV23" s="91"/>
      <c r="MTW23" s="91"/>
      <c r="MTX23" s="91"/>
      <c r="MTY23" s="91"/>
      <c r="MTZ23" s="91"/>
      <c r="MUA23" s="91"/>
      <c r="MUB23" s="91"/>
      <c r="MUC23" s="91"/>
      <c r="MUD23" s="91"/>
      <c r="MUE23" s="91"/>
      <c r="MUF23" s="91"/>
      <c r="MUG23" s="91"/>
      <c r="MUH23" s="91"/>
      <c r="MUI23" s="91"/>
      <c r="MUJ23" s="91"/>
      <c r="MUK23" s="91"/>
      <c r="MUL23" s="91"/>
      <c r="MUM23" s="91"/>
      <c r="MUN23" s="91"/>
      <c r="MUO23" s="91"/>
      <c r="MUP23" s="91"/>
      <c r="MUQ23" s="91"/>
      <c r="MUR23" s="91"/>
      <c r="MUS23" s="91"/>
      <c r="MUT23" s="91"/>
      <c r="MUU23" s="91"/>
      <c r="MUV23" s="91"/>
      <c r="MUW23" s="91"/>
      <c r="MUX23" s="91"/>
      <c r="MUY23" s="91"/>
      <c r="MUZ23" s="91"/>
      <c r="MVA23" s="91"/>
      <c r="MVB23" s="91"/>
      <c r="MVC23" s="91"/>
      <c r="MVD23" s="91"/>
      <c r="MVE23" s="91"/>
      <c r="MVF23" s="91"/>
      <c r="MVG23" s="91"/>
      <c r="MVH23" s="91"/>
      <c r="MVI23" s="91"/>
      <c r="MVJ23" s="91"/>
      <c r="MVK23" s="91"/>
      <c r="MVL23" s="91"/>
      <c r="MVM23" s="91"/>
      <c r="MVN23" s="91"/>
      <c r="MVO23" s="91"/>
      <c r="MVP23" s="91"/>
      <c r="MVQ23" s="91"/>
      <c r="MVR23" s="91"/>
      <c r="MVS23" s="91"/>
      <c r="MVT23" s="91"/>
      <c r="MVU23" s="91"/>
      <c r="MVV23" s="91"/>
      <c r="MVW23" s="91"/>
      <c r="MVX23" s="91"/>
      <c r="MVY23" s="91"/>
      <c r="MVZ23" s="91"/>
      <c r="MWA23" s="91"/>
      <c r="MWB23" s="91"/>
      <c r="MWC23" s="91"/>
      <c r="MWD23" s="91"/>
      <c r="MWE23" s="91"/>
      <c r="MWF23" s="91"/>
      <c r="MWG23" s="91"/>
      <c r="MWH23" s="91"/>
      <c r="MWI23" s="91"/>
      <c r="MWJ23" s="91"/>
      <c r="MWK23" s="91"/>
      <c r="MWL23" s="91"/>
      <c r="MWM23" s="91"/>
      <c r="MWN23" s="91"/>
      <c r="MWO23" s="91"/>
      <c r="MWP23" s="91"/>
      <c r="MWQ23" s="91"/>
      <c r="MWR23" s="91"/>
      <c r="MWS23" s="91"/>
      <c r="MWT23" s="91"/>
      <c r="MWU23" s="91"/>
      <c r="MWV23" s="91"/>
      <c r="MWW23" s="91"/>
      <c r="MWX23" s="91"/>
      <c r="MWY23" s="91"/>
      <c r="MWZ23" s="91"/>
      <c r="MXA23" s="91"/>
      <c r="MXB23" s="91"/>
      <c r="MXC23" s="91"/>
      <c r="MXD23" s="91"/>
      <c r="MXE23" s="91"/>
      <c r="MXF23" s="91"/>
      <c r="MXG23" s="91"/>
      <c r="MXH23" s="91"/>
      <c r="MXI23" s="91"/>
      <c r="MXJ23" s="91"/>
      <c r="MXK23" s="91"/>
      <c r="MXL23" s="91"/>
      <c r="MXM23" s="91"/>
      <c r="MXN23" s="91"/>
      <c r="MXO23" s="91"/>
      <c r="MXP23" s="91"/>
      <c r="MXQ23" s="91"/>
      <c r="MXR23" s="91"/>
      <c r="MXS23" s="91"/>
      <c r="MXT23" s="91"/>
      <c r="MXU23" s="91"/>
      <c r="MXV23" s="91"/>
      <c r="MXW23" s="91"/>
      <c r="MXX23" s="91"/>
      <c r="MXY23" s="91"/>
      <c r="MXZ23" s="91"/>
      <c r="MYA23" s="91"/>
      <c r="MYB23" s="91"/>
      <c r="MYC23" s="91"/>
      <c r="MYD23" s="91"/>
      <c r="MYE23" s="91"/>
      <c r="MYF23" s="91"/>
      <c r="MYG23" s="91"/>
      <c r="MYH23" s="91"/>
      <c r="MYI23" s="91"/>
      <c r="MYJ23" s="91"/>
      <c r="MYK23" s="91"/>
      <c r="MYL23" s="91"/>
      <c r="MYM23" s="91"/>
      <c r="MYN23" s="91"/>
      <c r="MYO23" s="91"/>
      <c r="MYP23" s="91"/>
      <c r="MYQ23" s="91"/>
      <c r="MYR23" s="91"/>
      <c r="MYS23" s="91"/>
      <c r="MYT23" s="91"/>
      <c r="MYU23" s="91"/>
      <c r="MYV23" s="91"/>
      <c r="MYW23" s="91"/>
      <c r="MYX23" s="91"/>
      <c r="MYY23" s="91"/>
      <c r="MYZ23" s="91"/>
      <c r="MZA23" s="91"/>
      <c r="MZB23" s="91"/>
      <c r="MZC23" s="91"/>
      <c r="MZD23" s="91"/>
      <c r="MZE23" s="91"/>
      <c r="MZF23" s="91"/>
      <c r="MZG23" s="91"/>
      <c r="MZH23" s="91"/>
      <c r="MZI23" s="91"/>
      <c r="MZJ23" s="91"/>
      <c r="MZK23" s="91"/>
      <c r="MZL23" s="91"/>
      <c r="MZM23" s="91"/>
      <c r="MZN23" s="91"/>
      <c r="MZO23" s="91"/>
      <c r="MZP23" s="91"/>
      <c r="MZQ23" s="91"/>
      <c r="MZR23" s="91"/>
      <c r="MZS23" s="91"/>
      <c r="MZT23" s="91"/>
      <c r="MZU23" s="91"/>
      <c r="MZV23" s="91"/>
      <c r="MZW23" s="91"/>
      <c r="MZX23" s="91"/>
      <c r="MZY23" s="91"/>
      <c r="MZZ23" s="91"/>
      <c r="NAA23" s="91"/>
      <c r="NAB23" s="91"/>
      <c r="NAC23" s="91"/>
      <c r="NAD23" s="91"/>
      <c r="NAE23" s="91"/>
      <c r="NAF23" s="91"/>
      <c r="NAG23" s="91"/>
      <c r="NAH23" s="91"/>
      <c r="NAI23" s="91"/>
      <c r="NAJ23" s="91"/>
      <c r="NAK23" s="91"/>
      <c r="NAL23" s="91"/>
      <c r="NAM23" s="91"/>
      <c r="NAN23" s="91"/>
      <c r="NAO23" s="91"/>
      <c r="NAP23" s="91"/>
      <c r="NAQ23" s="91"/>
      <c r="NAR23" s="91"/>
      <c r="NAS23" s="91"/>
      <c r="NAT23" s="91"/>
      <c r="NAU23" s="91"/>
      <c r="NAV23" s="91"/>
      <c r="NAW23" s="91"/>
      <c r="NAX23" s="91"/>
      <c r="NAY23" s="91"/>
      <c r="NAZ23" s="91"/>
      <c r="NBA23" s="91"/>
      <c r="NBB23" s="91"/>
      <c r="NBC23" s="91"/>
      <c r="NBD23" s="91"/>
      <c r="NBE23" s="91"/>
      <c r="NBF23" s="91"/>
      <c r="NBG23" s="91"/>
      <c r="NBH23" s="91"/>
      <c r="NBI23" s="91"/>
      <c r="NBJ23" s="91"/>
      <c r="NBK23" s="91"/>
      <c r="NBL23" s="91"/>
      <c r="NBM23" s="91"/>
      <c r="NBN23" s="91"/>
      <c r="NBO23" s="91"/>
      <c r="NBP23" s="91"/>
      <c r="NBQ23" s="91"/>
      <c r="NBR23" s="91"/>
      <c r="NBS23" s="91"/>
      <c r="NBT23" s="91"/>
      <c r="NBU23" s="91"/>
      <c r="NBV23" s="91"/>
      <c r="NBW23" s="91"/>
      <c r="NBX23" s="91"/>
      <c r="NBY23" s="91"/>
      <c r="NBZ23" s="91"/>
      <c r="NCA23" s="91"/>
      <c r="NCB23" s="91"/>
      <c r="NCC23" s="91"/>
      <c r="NCD23" s="91"/>
      <c r="NCE23" s="91"/>
      <c r="NCF23" s="91"/>
      <c r="NCG23" s="91"/>
      <c r="NCH23" s="91"/>
      <c r="NCI23" s="91"/>
      <c r="NCJ23" s="91"/>
      <c r="NCK23" s="91"/>
      <c r="NCL23" s="91"/>
      <c r="NCM23" s="91"/>
      <c r="NCN23" s="91"/>
      <c r="NCO23" s="91"/>
      <c r="NCP23" s="91"/>
      <c r="NCQ23" s="91"/>
      <c r="NCR23" s="91"/>
      <c r="NCS23" s="91"/>
      <c r="NCT23" s="91"/>
      <c r="NCU23" s="91"/>
      <c r="NCV23" s="91"/>
      <c r="NCW23" s="91"/>
      <c r="NCX23" s="91"/>
      <c r="NCY23" s="91"/>
      <c r="NCZ23" s="91"/>
      <c r="NDA23" s="91"/>
      <c r="NDB23" s="91"/>
      <c r="NDC23" s="91"/>
      <c r="NDD23" s="91"/>
      <c r="NDE23" s="91"/>
      <c r="NDF23" s="91"/>
      <c r="NDG23" s="91"/>
      <c r="NDH23" s="91"/>
      <c r="NDI23" s="91"/>
      <c r="NDJ23" s="91"/>
      <c r="NDK23" s="91"/>
      <c r="NDL23" s="91"/>
      <c r="NDM23" s="91"/>
      <c r="NDN23" s="91"/>
      <c r="NDO23" s="91"/>
      <c r="NDP23" s="91"/>
      <c r="NDQ23" s="91"/>
      <c r="NDR23" s="91"/>
      <c r="NDS23" s="91"/>
      <c r="NDT23" s="91"/>
      <c r="NDU23" s="91"/>
      <c r="NDV23" s="91"/>
      <c r="NDW23" s="91"/>
      <c r="NDX23" s="91"/>
      <c r="NDY23" s="91"/>
      <c r="NDZ23" s="91"/>
      <c r="NEA23" s="91"/>
      <c r="NEB23" s="91"/>
      <c r="NEC23" s="91"/>
      <c r="NED23" s="91"/>
      <c r="NEE23" s="91"/>
      <c r="NEF23" s="91"/>
      <c r="NEG23" s="91"/>
      <c r="NEH23" s="91"/>
      <c r="NEI23" s="91"/>
      <c r="NEJ23" s="91"/>
      <c r="NEK23" s="91"/>
      <c r="NEL23" s="91"/>
      <c r="NEM23" s="91"/>
      <c r="NEN23" s="91"/>
      <c r="NEO23" s="91"/>
      <c r="NEP23" s="91"/>
      <c r="NEQ23" s="91"/>
      <c r="NER23" s="91"/>
      <c r="NES23" s="91"/>
      <c r="NET23" s="91"/>
      <c r="NEU23" s="91"/>
      <c r="NEV23" s="91"/>
      <c r="NEW23" s="91"/>
      <c r="NEX23" s="91"/>
      <c r="NEY23" s="91"/>
      <c r="NEZ23" s="91"/>
      <c r="NFA23" s="91"/>
      <c r="NFB23" s="91"/>
      <c r="NFC23" s="91"/>
      <c r="NFD23" s="91"/>
      <c r="NFE23" s="91"/>
      <c r="NFF23" s="91"/>
      <c r="NFG23" s="91"/>
      <c r="NFH23" s="91"/>
      <c r="NFI23" s="91"/>
      <c r="NFJ23" s="91"/>
      <c r="NFK23" s="91"/>
      <c r="NFL23" s="91"/>
      <c r="NFM23" s="91"/>
      <c r="NFN23" s="91"/>
      <c r="NFO23" s="91"/>
      <c r="NFP23" s="91"/>
      <c r="NFQ23" s="91"/>
      <c r="NFR23" s="91"/>
      <c r="NFS23" s="91"/>
      <c r="NFT23" s="91"/>
      <c r="NFU23" s="91"/>
      <c r="NFV23" s="91"/>
      <c r="NFW23" s="91"/>
      <c r="NFX23" s="91"/>
      <c r="NFY23" s="91"/>
      <c r="NFZ23" s="91"/>
      <c r="NGA23" s="91"/>
      <c r="NGB23" s="91"/>
      <c r="NGC23" s="91"/>
      <c r="NGD23" s="91"/>
      <c r="NGE23" s="91"/>
      <c r="NGF23" s="91"/>
      <c r="NGG23" s="91"/>
      <c r="NGH23" s="91"/>
      <c r="NGI23" s="91"/>
      <c r="NGJ23" s="91"/>
      <c r="NGK23" s="91"/>
      <c r="NGL23" s="91"/>
      <c r="NGM23" s="91"/>
      <c r="NGN23" s="91"/>
      <c r="NGO23" s="91"/>
      <c r="NGP23" s="91"/>
      <c r="NGQ23" s="91"/>
      <c r="NGR23" s="91"/>
      <c r="NGS23" s="91"/>
      <c r="NGT23" s="91"/>
      <c r="NGU23" s="91"/>
      <c r="NGV23" s="91"/>
      <c r="NGW23" s="91"/>
      <c r="NGX23" s="91"/>
      <c r="NGY23" s="91"/>
      <c r="NGZ23" s="91"/>
      <c r="NHA23" s="91"/>
      <c r="NHB23" s="91"/>
      <c r="NHC23" s="91"/>
      <c r="NHD23" s="91"/>
      <c r="NHE23" s="91"/>
      <c r="NHF23" s="91"/>
      <c r="NHG23" s="91"/>
      <c r="NHH23" s="91"/>
      <c r="NHI23" s="91"/>
      <c r="NHJ23" s="91"/>
      <c r="NHK23" s="91"/>
      <c r="NHL23" s="91"/>
      <c r="NHM23" s="91"/>
      <c r="NHN23" s="91"/>
      <c r="NHO23" s="91"/>
      <c r="NHP23" s="91"/>
      <c r="NHQ23" s="91"/>
      <c r="NHR23" s="91"/>
      <c r="NHS23" s="91"/>
      <c r="NHT23" s="91"/>
      <c r="NHU23" s="91"/>
      <c r="NHV23" s="91"/>
      <c r="NHW23" s="91"/>
      <c r="NHX23" s="91"/>
      <c r="NHY23" s="91"/>
      <c r="NHZ23" s="91"/>
      <c r="NIA23" s="91"/>
      <c r="NIB23" s="91"/>
      <c r="NIC23" s="91"/>
      <c r="NID23" s="91"/>
      <c r="NIE23" s="91"/>
      <c r="NIF23" s="91"/>
      <c r="NIG23" s="91"/>
      <c r="NIH23" s="91"/>
      <c r="NII23" s="91"/>
      <c r="NIJ23" s="91"/>
      <c r="NIK23" s="91"/>
      <c r="NIL23" s="91"/>
      <c r="NIM23" s="91"/>
      <c r="NIN23" s="91"/>
      <c r="NIO23" s="91"/>
      <c r="NIP23" s="91"/>
      <c r="NIQ23" s="91"/>
      <c r="NIR23" s="91"/>
      <c r="NIS23" s="91"/>
      <c r="NIT23" s="91"/>
      <c r="NIU23" s="91"/>
      <c r="NIV23" s="91"/>
      <c r="NIW23" s="91"/>
      <c r="NIX23" s="91"/>
      <c r="NIY23" s="91"/>
      <c r="NIZ23" s="91"/>
      <c r="NJA23" s="91"/>
      <c r="NJB23" s="91"/>
      <c r="NJC23" s="91"/>
      <c r="NJD23" s="91"/>
      <c r="NJE23" s="91"/>
      <c r="NJF23" s="91"/>
      <c r="NJG23" s="91"/>
      <c r="NJH23" s="91"/>
      <c r="NJI23" s="91"/>
      <c r="NJJ23" s="91"/>
      <c r="NJK23" s="91"/>
      <c r="NJL23" s="91"/>
      <c r="NJM23" s="91"/>
      <c r="NJN23" s="91"/>
      <c r="NJO23" s="91"/>
      <c r="NJP23" s="91"/>
      <c r="NJQ23" s="91"/>
      <c r="NJR23" s="91"/>
      <c r="NJS23" s="91"/>
      <c r="NJT23" s="91"/>
      <c r="NJU23" s="91"/>
      <c r="NJV23" s="91"/>
      <c r="NJW23" s="91"/>
      <c r="NJX23" s="91"/>
      <c r="NJY23" s="91"/>
      <c r="NJZ23" s="91"/>
      <c r="NKA23" s="91"/>
      <c r="NKB23" s="91"/>
      <c r="NKC23" s="91"/>
      <c r="NKD23" s="91"/>
      <c r="NKE23" s="91"/>
      <c r="NKF23" s="91"/>
      <c r="NKG23" s="91"/>
      <c r="NKH23" s="91"/>
      <c r="NKI23" s="91"/>
      <c r="NKJ23" s="91"/>
      <c r="NKK23" s="91"/>
      <c r="NKL23" s="91"/>
      <c r="NKM23" s="91"/>
      <c r="NKN23" s="91"/>
      <c r="NKO23" s="91"/>
      <c r="NKP23" s="91"/>
      <c r="NKQ23" s="91"/>
      <c r="NKR23" s="91"/>
      <c r="NKS23" s="91"/>
      <c r="NKT23" s="91"/>
      <c r="NKU23" s="91"/>
      <c r="NKV23" s="91"/>
      <c r="NKW23" s="91"/>
      <c r="NKX23" s="91"/>
      <c r="NKY23" s="91"/>
      <c r="NKZ23" s="91"/>
      <c r="NLA23" s="91"/>
      <c r="NLB23" s="91"/>
      <c r="NLC23" s="91"/>
      <c r="NLD23" s="91"/>
      <c r="NLE23" s="91"/>
      <c r="NLF23" s="91"/>
      <c r="NLG23" s="91"/>
      <c r="NLH23" s="91"/>
      <c r="NLI23" s="91"/>
      <c r="NLJ23" s="91"/>
      <c r="NLK23" s="91"/>
      <c r="NLL23" s="91"/>
      <c r="NLM23" s="91"/>
      <c r="NLN23" s="91"/>
      <c r="NLO23" s="91"/>
      <c r="NLP23" s="91"/>
      <c r="NLQ23" s="91"/>
      <c r="NLR23" s="91"/>
      <c r="NLS23" s="91"/>
      <c r="NLT23" s="91"/>
      <c r="NLU23" s="91"/>
      <c r="NLV23" s="91"/>
      <c r="NLW23" s="91"/>
      <c r="NLX23" s="91"/>
      <c r="NLY23" s="91"/>
      <c r="NLZ23" s="91"/>
      <c r="NMA23" s="91"/>
      <c r="NMB23" s="91"/>
      <c r="NMC23" s="91"/>
      <c r="NMD23" s="91"/>
      <c r="NME23" s="91"/>
      <c r="NMF23" s="91"/>
      <c r="NMG23" s="91"/>
      <c r="NMH23" s="91"/>
      <c r="NMI23" s="91"/>
      <c r="NMJ23" s="91"/>
      <c r="NMK23" s="91"/>
      <c r="NML23" s="91"/>
      <c r="NMM23" s="91"/>
      <c r="NMN23" s="91"/>
      <c r="NMO23" s="91"/>
      <c r="NMP23" s="91"/>
      <c r="NMQ23" s="91"/>
      <c r="NMR23" s="91"/>
      <c r="NMS23" s="91"/>
      <c r="NMT23" s="91"/>
      <c r="NMU23" s="91"/>
      <c r="NMV23" s="91"/>
      <c r="NMW23" s="91"/>
      <c r="NMX23" s="91"/>
      <c r="NMY23" s="91"/>
      <c r="NMZ23" s="91"/>
      <c r="NNA23" s="91"/>
      <c r="NNB23" s="91"/>
      <c r="NNC23" s="91"/>
      <c r="NND23" s="91"/>
      <c r="NNE23" s="91"/>
      <c r="NNF23" s="91"/>
      <c r="NNG23" s="91"/>
      <c r="NNH23" s="91"/>
      <c r="NNI23" s="91"/>
      <c r="NNJ23" s="91"/>
      <c r="NNK23" s="91"/>
      <c r="NNL23" s="91"/>
      <c r="NNM23" s="91"/>
      <c r="NNN23" s="91"/>
      <c r="NNO23" s="91"/>
      <c r="NNP23" s="91"/>
      <c r="NNQ23" s="91"/>
      <c r="NNR23" s="91"/>
      <c r="NNS23" s="91"/>
      <c r="NNT23" s="91"/>
      <c r="NNU23" s="91"/>
      <c r="NNV23" s="91"/>
      <c r="NNW23" s="91"/>
      <c r="NNX23" s="91"/>
      <c r="NNY23" s="91"/>
      <c r="NNZ23" s="91"/>
      <c r="NOA23" s="91"/>
      <c r="NOB23" s="91"/>
      <c r="NOC23" s="91"/>
      <c r="NOD23" s="91"/>
      <c r="NOE23" s="91"/>
      <c r="NOF23" s="91"/>
      <c r="NOG23" s="91"/>
      <c r="NOH23" s="91"/>
      <c r="NOI23" s="91"/>
      <c r="NOJ23" s="91"/>
      <c r="NOK23" s="91"/>
      <c r="NOL23" s="91"/>
      <c r="NOM23" s="91"/>
      <c r="NON23" s="91"/>
      <c r="NOO23" s="91"/>
      <c r="NOP23" s="91"/>
      <c r="NOQ23" s="91"/>
      <c r="NOR23" s="91"/>
      <c r="NOS23" s="91"/>
      <c r="NOT23" s="91"/>
      <c r="NOU23" s="91"/>
      <c r="NOV23" s="91"/>
      <c r="NOW23" s="91"/>
      <c r="NOX23" s="91"/>
      <c r="NOY23" s="91"/>
      <c r="NOZ23" s="91"/>
      <c r="NPA23" s="91"/>
      <c r="NPB23" s="91"/>
      <c r="NPC23" s="91"/>
      <c r="NPD23" s="91"/>
      <c r="NPE23" s="91"/>
      <c r="NPF23" s="91"/>
      <c r="NPG23" s="91"/>
      <c r="NPH23" s="91"/>
      <c r="NPI23" s="91"/>
      <c r="NPJ23" s="91"/>
      <c r="NPK23" s="91"/>
      <c r="NPL23" s="91"/>
      <c r="NPM23" s="91"/>
      <c r="NPN23" s="91"/>
      <c r="NPO23" s="91"/>
      <c r="NPP23" s="91"/>
      <c r="NPQ23" s="91"/>
      <c r="NPR23" s="91"/>
      <c r="NPS23" s="91"/>
      <c r="NPT23" s="91"/>
      <c r="NPU23" s="91"/>
      <c r="NPV23" s="91"/>
      <c r="NPW23" s="91"/>
      <c r="NPX23" s="91"/>
      <c r="NPY23" s="91"/>
      <c r="NPZ23" s="91"/>
      <c r="NQA23" s="91"/>
      <c r="NQB23" s="91"/>
      <c r="NQC23" s="91"/>
      <c r="NQD23" s="91"/>
      <c r="NQE23" s="91"/>
      <c r="NQF23" s="91"/>
      <c r="NQG23" s="91"/>
      <c r="NQH23" s="91"/>
      <c r="NQI23" s="91"/>
      <c r="NQJ23" s="91"/>
      <c r="NQK23" s="91"/>
      <c r="NQL23" s="91"/>
      <c r="NQM23" s="91"/>
      <c r="NQN23" s="91"/>
      <c r="NQO23" s="91"/>
      <c r="NQP23" s="91"/>
      <c r="NQQ23" s="91"/>
      <c r="NQR23" s="91"/>
      <c r="NQS23" s="91"/>
      <c r="NQT23" s="91"/>
      <c r="NQU23" s="91"/>
      <c r="NQV23" s="91"/>
      <c r="NQW23" s="91"/>
      <c r="NQX23" s="91"/>
      <c r="NQY23" s="91"/>
      <c r="NQZ23" s="91"/>
      <c r="NRA23" s="91"/>
      <c r="NRB23" s="91"/>
      <c r="NRC23" s="91"/>
      <c r="NRD23" s="91"/>
      <c r="NRE23" s="91"/>
      <c r="NRF23" s="91"/>
      <c r="NRG23" s="91"/>
      <c r="NRH23" s="91"/>
      <c r="NRI23" s="91"/>
      <c r="NRJ23" s="91"/>
      <c r="NRK23" s="91"/>
      <c r="NRL23" s="91"/>
      <c r="NRM23" s="91"/>
      <c r="NRN23" s="91"/>
      <c r="NRO23" s="91"/>
      <c r="NRP23" s="91"/>
      <c r="NRQ23" s="91"/>
      <c r="NRR23" s="91"/>
      <c r="NRS23" s="91"/>
      <c r="NRT23" s="91"/>
      <c r="NRU23" s="91"/>
      <c r="NRV23" s="91"/>
      <c r="NRW23" s="91"/>
      <c r="NRX23" s="91"/>
      <c r="NRY23" s="91"/>
      <c r="NRZ23" s="91"/>
      <c r="NSA23" s="91"/>
      <c r="NSB23" s="91"/>
      <c r="NSC23" s="91"/>
      <c r="NSD23" s="91"/>
      <c r="NSE23" s="91"/>
      <c r="NSF23" s="91"/>
      <c r="NSG23" s="91"/>
      <c r="NSH23" s="91"/>
      <c r="NSI23" s="91"/>
      <c r="NSJ23" s="91"/>
      <c r="NSK23" s="91"/>
      <c r="NSL23" s="91"/>
      <c r="NSM23" s="91"/>
      <c r="NSN23" s="91"/>
      <c r="NSO23" s="91"/>
      <c r="NSP23" s="91"/>
      <c r="NSQ23" s="91"/>
      <c r="NSR23" s="91"/>
      <c r="NSS23" s="91"/>
      <c r="NST23" s="91"/>
      <c r="NSU23" s="91"/>
      <c r="NSV23" s="91"/>
      <c r="NSW23" s="91"/>
      <c r="NSX23" s="91"/>
      <c r="NSY23" s="91"/>
      <c r="NSZ23" s="91"/>
      <c r="NTA23" s="91"/>
      <c r="NTB23" s="91"/>
      <c r="NTC23" s="91"/>
      <c r="NTD23" s="91"/>
      <c r="NTE23" s="91"/>
      <c r="NTF23" s="91"/>
      <c r="NTG23" s="91"/>
      <c r="NTH23" s="91"/>
      <c r="NTI23" s="91"/>
      <c r="NTJ23" s="91"/>
      <c r="NTK23" s="91"/>
      <c r="NTL23" s="91"/>
      <c r="NTM23" s="91"/>
      <c r="NTN23" s="91"/>
      <c r="NTO23" s="91"/>
      <c r="NTP23" s="91"/>
      <c r="NTQ23" s="91"/>
      <c r="NTR23" s="91"/>
      <c r="NTS23" s="91"/>
      <c r="NTT23" s="91"/>
      <c r="NTU23" s="91"/>
      <c r="NTV23" s="91"/>
      <c r="NTW23" s="91"/>
      <c r="NTX23" s="91"/>
      <c r="NTY23" s="91"/>
      <c r="NTZ23" s="91"/>
      <c r="NUA23" s="91"/>
      <c r="NUB23" s="91"/>
      <c r="NUC23" s="91"/>
      <c r="NUD23" s="91"/>
      <c r="NUE23" s="91"/>
      <c r="NUF23" s="91"/>
      <c r="NUG23" s="91"/>
      <c r="NUH23" s="91"/>
      <c r="NUI23" s="91"/>
      <c r="NUJ23" s="91"/>
      <c r="NUK23" s="91"/>
      <c r="NUL23" s="91"/>
      <c r="NUM23" s="91"/>
      <c r="NUN23" s="91"/>
      <c r="NUO23" s="91"/>
      <c r="NUP23" s="91"/>
      <c r="NUQ23" s="91"/>
      <c r="NUR23" s="91"/>
      <c r="NUS23" s="91"/>
      <c r="NUT23" s="91"/>
      <c r="NUU23" s="91"/>
      <c r="NUV23" s="91"/>
      <c r="NUW23" s="91"/>
      <c r="NUX23" s="91"/>
      <c r="NUY23" s="91"/>
      <c r="NUZ23" s="91"/>
      <c r="NVA23" s="91"/>
      <c r="NVB23" s="91"/>
      <c r="NVC23" s="91"/>
      <c r="NVD23" s="91"/>
      <c r="NVE23" s="91"/>
      <c r="NVF23" s="91"/>
      <c r="NVG23" s="91"/>
      <c r="NVH23" s="91"/>
      <c r="NVI23" s="91"/>
      <c r="NVJ23" s="91"/>
      <c r="NVK23" s="91"/>
      <c r="NVL23" s="91"/>
      <c r="NVM23" s="91"/>
      <c r="NVN23" s="91"/>
      <c r="NVO23" s="91"/>
      <c r="NVP23" s="91"/>
      <c r="NVQ23" s="91"/>
      <c r="NVR23" s="91"/>
      <c r="NVS23" s="91"/>
      <c r="NVT23" s="91"/>
      <c r="NVU23" s="91"/>
      <c r="NVV23" s="91"/>
      <c r="NVW23" s="91"/>
      <c r="NVX23" s="91"/>
      <c r="NVY23" s="91"/>
      <c r="NVZ23" s="91"/>
      <c r="NWA23" s="91"/>
      <c r="NWB23" s="91"/>
      <c r="NWC23" s="91"/>
      <c r="NWD23" s="91"/>
      <c r="NWE23" s="91"/>
      <c r="NWF23" s="91"/>
      <c r="NWG23" s="91"/>
      <c r="NWH23" s="91"/>
      <c r="NWI23" s="91"/>
      <c r="NWJ23" s="91"/>
      <c r="NWK23" s="91"/>
      <c r="NWL23" s="91"/>
      <c r="NWM23" s="91"/>
      <c r="NWN23" s="91"/>
      <c r="NWO23" s="91"/>
      <c r="NWP23" s="91"/>
      <c r="NWQ23" s="91"/>
      <c r="NWR23" s="91"/>
      <c r="NWS23" s="91"/>
      <c r="NWT23" s="91"/>
      <c r="NWU23" s="91"/>
      <c r="NWV23" s="91"/>
      <c r="NWW23" s="91"/>
      <c r="NWX23" s="91"/>
      <c r="NWY23" s="91"/>
      <c r="NWZ23" s="91"/>
      <c r="NXA23" s="91"/>
      <c r="NXB23" s="91"/>
      <c r="NXC23" s="91"/>
      <c r="NXD23" s="91"/>
      <c r="NXE23" s="91"/>
      <c r="NXF23" s="91"/>
      <c r="NXG23" s="91"/>
      <c r="NXH23" s="91"/>
      <c r="NXI23" s="91"/>
      <c r="NXJ23" s="91"/>
      <c r="NXK23" s="91"/>
      <c r="NXL23" s="91"/>
      <c r="NXM23" s="91"/>
      <c r="NXN23" s="91"/>
      <c r="NXO23" s="91"/>
      <c r="NXP23" s="91"/>
      <c r="NXQ23" s="91"/>
      <c r="NXR23" s="91"/>
      <c r="NXS23" s="91"/>
      <c r="NXT23" s="91"/>
      <c r="NXU23" s="91"/>
      <c r="NXV23" s="91"/>
      <c r="NXW23" s="91"/>
      <c r="NXX23" s="91"/>
      <c r="NXY23" s="91"/>
      <c r="NXZ23" s="91"/>
      <c r="NYA23" s="91"/>
      <c r="NYB23" s="91"/>
      <c r="NYC23" s="91"/>
      <c r="NYD23" s="91"/>
      <c r="NYE23" s="91"/>
      <c r="NYF23" s="91"/>
      <c r="NYG23" s="91"/>
      <c r="NYH23" s="91"/>
      <c r="NYI23" s="91"/>
      <c r="NYJ23" s="91"/>
      <c r="NYK23" s="91"/>
      <c r="NYL23" s="91"/>
      <c r="NYM23" s="91"/>
      <c r="NYN23" s="91"/>
      <c r="NYO23" s="91"/>
      <c r="NYP23" s="91"/>
      <c r="NYQ23" s="91"/>
      <c r="NYR23" s="91"/>
      <c r="NYS23" s="91"/>
      <c r="NYT23" s="91"/>
      <c r="NYU23" s="91"/>
      <c r="NYV23" s="91"/>
      <c r="NYW23" s="91"/>
      <c r="NYX23" s="91"/>
      <c r="NYY23" s="91"/>
      <c r="NYZ23" s="91"/>
      <c r="NZA23" s="91"/>
      <c r="NZB23" s="91"/>
      <c r="NZC23" s="91"/>
      <c r="NZD23" s="91"/>
      <c r="NZE23" s="91"/>
      <c r="NZF23" s="91"/>
      <c r="NZG23" s="91"/>
      <c r="NZH23" s="91"/>
      <c r="NZI23" s="91"/>
      <c r="NZJ23" s="91"/>
      <c r="NZK23" s="91"/>
      <c r="NZL23" s="91"/>
      <c r="NZM23" s="91"/>
      <c r="NZN23" s="91"/>
      <c r="NZO23" s="91"/>
      <c r="NZP23" s="91"/>
      <c r="NZQ23" s="91"/>
      <c r="NZR23" s="91"/>
      <c r="NZS23" s="91"/>
      <c r="NZT23" s="91"/>
      <c r="NZU23" s="91"/>
      <c r="NZV23" s="91"/>
      <c r="NZW23" s="91"/>
      <c r="NZX23" s="91"/>
      <c r="NZY23" s="91"/>
      <c r="NZZ23" s="91"/>
      <c r="OAA23" s="91"/>
      <c r="OAB23" s="91"/>
      <c r="OAC23" s="91"/>
      <c r="OAD23" s="91"/>
      <c r="OAE23" s="91"/>
      <c r="OAF23" s="91"/>
      <c r="OAG23" s="91"/>
      <c r="OAH23" s="91"/>
      <c r="OAI23" s="91"/>
      <c r="OAJ23" s="91"/>
      <c r="OAK23" s="91"/>
      <c r="OAL23" s="91"/>
      <c r="OAM23" s="91"/>
      <c r="OAN23" s="91"/>
      <c r="OAO23" s="91"/>
      <c r="OAP23" s="91"/>
      <c r="OAQ23" s="91"/>
      <c r="OAR23" s="91"/>
      <c r="OAS23" s="91"/>
      <c r="OAT23" s="91"/>
      <c r="OAU23" s="91"/>
      <c r="OAV23" s="91"/>
      <c r="OAW23" s="91"/>
      <c r="OAX23" s="91"/>
      <c r="OAY23" s="91"/>
      <c r="OAZ23" s="91"/>
      <c r="OBA23" s="91"/>
      <c r="OBB23" s="91"/>
      <c r="OBC23" s="91"/>
      <c r="OBD23" s="91"/>
      <c r="OBE23" s="91"/>
      <c r="OBF23" s="91"/>
      <c r="OBG23" s="91"/>
      <c r="OBH23" s="91"/>
      <c r="OBI23" s="91"/>
      <c r="OBJ23" s="91"/>
      <c r="OBK23" s="91"/>
      <c r="OBL23" s="91"/>
      <c r="OBM23" s="91"/>
      <c r="OBN23" s="91"/>
      <c r="OBO23" s="91"/>
      <c r="OBP23" s="91"/>
      <c r="OBQ23" s="91"/>
      <c r="OBR23" s="91"/>
      <c r="OBS23" s="91"/>
      <c r="OBT23" s="91"/>
      <c r="OBU23" s="91"/>
      <c r="OBV23" s="91"/>
      <c r="OBW23" s="91"/>
      <c r="OBX23" s="91"/>
      <c r="OBY23" s="91"/>
      <c r="OBZ23" s="91"/>
      <c r="OCA23" s="91"/>
      <c r="OCB23" s="91"/>
      <c r="OCC23" s="91"/>
      <c r="OCD23" s="91"/>
      <c r="OCE23" s="91"/>
      <c r="OCF23" s="91"/>
      <c r="OCG23" s="91"/>
      <c r="OCH23" s="91"/>
      <c r="OCI23" s="91"/>
      <c r="OCJ23" s="91"/>
      <c r="OCK23" s="91"/>
      <c r="OCL23" s="91"/>
      <c r="OCM23" s="91"/>
      <c r="OCN23" s="91"/>
      <c r="OCO23" s="91"/>
      <c r="OCP23" s="91"/>
      <c r="OCQ23" s="91"/>
      <c r="OCR23" s="91"/>
      <c r="OCS23" s="91"/>
      <c r="OCT23" s="91"/>
      <c r="OCU23" s="91"/>
      <c r="OCV23" s="91"/>
      <c r="OCW23" s="91"/>
      <c r="OCX23" s="91"/>
      <c r="OCY23" s="91"/>
      <c r="OCZ23" s="91"/>
      <c r="ODA23" s="91"/>
      <c r="ODB23" s="91"/>
      <c r="ODC23" s="91"/>
      <c r="ODD23" s="91"/>
      <c r="ODE23" s="91"/>
      <c r="ODF23" s="91"/>
      <c r="ODG23" s="91"/>
      <c r="ODH23" s="91"/>
      <c r="ODI23" s="91"/>
      <c r="ODJ23" s="91"/>
      <c r="ODK23" s="91"/>
      <c r="ODL23" s="91"/>
      <c r="ODM23" s="91"/>
      <c r="ODN23" s="91"/>
      <c r="ODO23" s="91"/>
      <c r="ODP23" s="91"/>
      <c r="ODQ23" s="91"/>
      <c r="ODR23" s="91"/>
      <c r="ODS23" s="91"/>
      <c r="ODT23" s="91"/>
      <c r="ODU23" s="91"/>
      <c r="ODV23" s="91"/>
      <c r="ODW23" s="91"/>
      <c r="ODX23" s="91"/>
      <c r="ODY23" s="91"/>
      <c r="ODZ23" s="91"/>
      <c r="OEA23" s="91"/>
      <c r="OEB23" s="91"/>
      <c r="OEC23" s="91"/>
      <c r="OED23" s="91"/>
      <c r="OEE23" s="91"/>
      <c r="OEF23" s="91"/>
      <c r="OEG23" s="91"/>
      <c r="OEH23" s="91"/>
      <c r="OEI23" s="91"/>
      <c r="OEJ23" s="91"/>
      <c r="OEK23" s="91"/>
      <c r="OEL23" s="91"/>
      <c r="OEM23" s="91"/>
      <c r="OEN23" s="91"/>
      <c r="OEO23" s="91"/>
      <c r="OEP23" s="91"/>
      <c r="OEQ23" s="91"/>
      <c r="OER23" s="91"/>
      <c r="OES23" s="91"/>
      <c r="OET23" s="91"/>
      <c r="OEU23" s="91"/>
      <c r="OEV23" s="91"/>
      <c r="OEW23" s="91"/>
      <c r="OEX23" s="91"/>
      <c r="OEY23" s="91"/>
      <c r="OEZ23" s="91"/>
      <c r="OFA23" s="91"/>
      <c r="OFB23" s="91"/>
      <c r="OFC23" s="91"/>
      <c r="OFD23" s="91"/>
      <c r="OFE23" s="91"/>
      <c r="OFF23" s="91"/>
      <c r="OFG23" s="91"/>
      <c r="OFH23" s="91"/>
      <c r="OFI23" s="91"/>
      <c r="OFJ23" s="91"/>
      <c r="OFK23" s="91"/>
      <c r="OFL23" s="91"/>
      <c r="OFM23" s="91"/>
      <c r="OFN23" s="91"/>
      <c r="OFO23" s="91"/>
      <c r="OFP23" s="91"/>
      <c r="OFQ23" s="91"/>
      <c r="OFR23" s="91"/>
      <c r="OFS23" s="91"/>
      <c r="OFT23" s="91"/>
      <c r="OFU23" s="91"/>
      <c r="OFV23" s="91"/>
      <c r="OFW23" s="91"/>
      <c r="OFX23" s="91"/>
      <c r="OFY23" s="91"/>
      <c r="OFZ23" s="91"/>
      <c r="OGA23" s="91"/>
      <c r="OGB23" s="91"/>
      <c r="OGC23" s="91"/>
      <c r="OGD23" s="91"/>
      <c r="OGE23" s="91"/>
      <c r="OGF23" s="91"/>
      <c r="OGG23" s="91"/>
      <c r="OGH23" s="91"/>
      <c r="OGI23" s="91"/>
      <c r="OGJ23" s="91"/>
      <c r="OGK23" s="91"/>
      <c r="OGL23" s="91"/>
      <c r="OGM23" s="91"/>
      <c r="OGN23" s="91"/>
      <c r="OGO23" s="91"/>
      <c r="OGP23" s="91"/>
      <c r="OGQ23" s="91"/>
      <c r="OGR23" s="91"/>
      <c r="OGS23" s="91"/>
      <c r="OGT23" s="91"/>
      <c r="OGU23" s="91"/>
      <c r="OGV23" s="91"/>
      <c r="OGW23" s="91"/>
      <c r="OGX23" s="91"/>
      <c r="OGY23" s="91"/>
      <c r="OGZ23" s="91"/>
      <c r="OHA23" s="91"/>
      <c r="OHB23" s="91"/>
      <c r="OHC23" s="91"/>
      <c r="OHD23" s="91"/>
      <c r="OHE23" s="91"/>
      <c r="OHF23" s="91"/>
      <c r="OHG23" s="91"/>
      <c r="OHH23" s="91"/>
      <c r="OHI23" s="91"/>
      <c r="OHJ23" s="91"/>
      <c r="OHK23" s="91"/>
      <c r="OHL23" s="91"/>
      <c r="OHM23" s="91"/>
      <c r="OHN23" s="91"/>
      <c r="OHO23" s="91"/>
      <c r="OHP23" s="91"/>
      <c r="OHQ23" s="91"/>
      <c r="OHR23" s="91"/>
      <c r="OHS23" s="91"/>
      <c r="OHT23" s="91"/>
      <c r="OHU23" s="91"/>
      <c r="OHV23" s="91"/>
      <c r="OHW23" s="91"/>
      <c r="OHX23" s="91"/>
      <c r="OHY23" s="91"/>
      <c r="OHZ23" s="91"/>
      <c r="OIA23" s="91"/>
      <c r="OIB23" s="91"/>
      <c r="OIC23" s="91"/>
      <c r="OID23" s="91"/>
      <c r="OIE23" s="91"/>
      <c r="OIF23" s="91"/>
      <c r="OIG23" s="91"/>
      <c r="OIH23" s="91"/>
      <c r="OII23" s="91"/>
      <c r="OIJ23" s="91"/>
      <c r="OIK23" s="91"/>
      <c r="OIL23" s="91"/>
      <c r="OIM23" s="91"/>
      <c r="OIN23" s="91"/>
      <c r="OIO23" s="91"/>
      <c r="OIP23" s="91"/>
      <c r="OIQ23" s="91"/>
      <c r="OIR23" s="91"/>
      <c r="OIS23" s="91"/>
      <c r="OIT23" s="91"/>
      <c r="OIU23" s="91"/>
      <c r="OIV23" s="91"/>
      <c r="OIW23" s="91"/>
      <c r="OIX23" s="91"/>
      <c r="OIY23" s="91"/>
      <c r="OIZ23" s="91"/>
      <c r="OJA23" s="91"/>
      <c r="OJB23" s="91"/>
      <c r="OJC23" s="91"/>
      <c r="OJD23" s="91"/>
      <c r="OJE23" s="91"/>
      <c r="OJF23" s="91"/>
      <c r="OJG23" s="91"/>
      <c r="OJH23" s="91"/>
      <c r="OJI23" s="91"/>
      <c r="OJJ23" s="91"/>
      <c r="OJK23" s="91"/>
      <c r="OJL23" s="91"/>
      <c r="OJM23" s="91"/>
      <c r="OJN23" s="91"/>
      <c r="OJO23" s="91"/>
      <c r="OJP23" s="91"/>
      <c r="OJQ23" s="91"/>
      <c r="OJR23" s="91"/>
      <c r="OJS23" s="91"/>
      <c r="OJT23" s="91"/>
      <c r="OJU23" s="91"/>
      <c r="OJV23" s="91"/>
      <c r="OJW23" s="91"/>
      <c r="OJX23" s="91"/>
      <c r="OJY23" s="91"/>
      <c r="OJZ23" s="91"/>
      <c r="OKA23" s="91"/>
      <c r="OKB23" s="91"/>
      <c r="OKC23" s="91"/>
      <c r="OKD23" s="91"/>
      <c r="OKE23" s="91"/>
      <c r="OKF23" s="91"/>
      <c r="OKG23" s="91"/>
      <c r="OKH23" s="91"/>
      <c r="OKI23" s="91"/>
      <c r="OKJ23" s="91"/>
      <c r="OKK23" s="91"/>
      <c r="OKL23" s="91"/>
      <c r="OKM23" s="91"/>
      <c r="OKN23" s="91"/>
      <c r="OKO23" s="91"/>
      <c r="OKP23" s="91"/>
      <c r="OKQ23" s="91"/>
      <c r="OKR23" s="91"/>
      <c r="OKS23" s="91"/>
      <c r="OKT23" s="91"/>
      <c r="OKU23" s="91"/>
      <c r="OKV23" s="91"/>
      <c r="OKW23" s="91"/>
      <c r="OKX23" s="91"/>
      <c r="OKY23" s="91"/>
      <c r="OKZ23" s="91"/>
      <c r="OLA23" s="91"/>
      <c r="OLB23" s="91"/>
      <c r="OLC23" s="91"/>
      <c r="OLD23" s="91"/>
      <c r="OLE23" s="91"/>
      <c r="OLF23" s="91"/>
      <c r="OLG23" s="91"/>
      <c r="OLH23" s="91"/>
      <c r="OLI23" s="91"/>
      <c r="OLJ23" s="91"/>
      <c r="OLK23" s="91"/>
      <c r="OLL23" s="91"/>
      <c r="OLM23" s="91"/>
      <c r="OLN23" s="91"/>
      <c r="OLO23" s="91"/>
      <c r="OLP23" s="91"/>
      <c r="OLQ23" s="91"/>
      <c r="OLR23" s="91"/>
      <c r="OLS23" s="91"/>
      <c r="OLT23" s="91"/>
      <c r="OLU23" s="91"/>
      <c r="OLV23" s="91"/>
      <c r="OLW23" s="91"/>
      <c r="OLX23" s="91"/>
      <c r="OLY23" s="91"/>
      <c r="OLZ23" s="91"/>
      <c r="OMA23" s="91"/>
      <c r="OMB23" s="91"/>
      <c r="OMC23" s="91"/>
      <c r="OMD23" s="91"/>
      <c r="OME23" s="91"/>
      <c r="OMF23" s="91"/>
      <c r="OMG23" s="91"/>
      <c r="OMH23" s="91"/>
      <c r="OMI23" s="91"/>
      <c r="OMJ23" s="91"/>
      <c r="OMK23" s="91"/>
      <c r="OML23" s="91"/>
      <c r="OMM23" s="91"/>
      <c r="OMN23" s="91"/>
      <c r="OMO23" s="91"/>
      <c r="OMP23" s="91"/>
      <c r="OMQ23" s="91"/>
      <c r="OMR23" s="91"/>
      <c r="OMS23" s="91"/>
      <c r="OMT23" s="91"/>
      <c r="OMU23" s="91"/>
      <c r="OMV23" s="91"/>
      <c r="OMW23" s="91"/>
      <c r="OMX23" s="91"/>
      <c r="OMY23" s="91"/>
      <c r="OMZ23" s="91"/>
      <c r="ONA23" s="91"/>
      <c r="ONB23" s="91"/>
      <c r="ONC23" s="91"/>
      <c r="OND23" s="91"/>
      <c r="ONE23" s="91"/>
      <c r="ONF23" s="91"/>
      <c r="ONG23" s="91"/>
      <c r="ONH23" s="91"/>
      <c r="ONI23" s="91"/>
      <c r="ONJ23" s="91"/>
      <c r="ONK23" s="91"/>
      <c r="ONL23" s="91"/>
      <c r="ONM23" s="91"/>
      <c r="ONN23" s="91"/>
      <c r="ONO23" s="91"/>
      <c r="ONP23" s="91"/>
      <c r="ONQ23" s="91"/>
      <c r="ONR23" s="91"/>
      <c r="ONS23" s="91"/>
      <c r="ONT23" s="91"/>
      <c r="ONU23" s="91"/>
      <c r="ONV23" s="91"/>
      <c r="ONW23" s="91"/>
      <c r="ONX23" s="91"/>
      <c r="ONY23" s="91"/>
      <c r="ONZ23" s="91"/>
      <c r="OOA23" s="91"/>
      <c r="OOB23" s="91"/>
      <c r="OOC23" s="91"/>
      <c r="OOD23" s="91"/>
      <c r="OOE23" s="91"/>
      <c r="OOF23" s="91"/>
      <c r="OOG23" s="91"/>
      <c r="OOH23" s="91"/>
      <c r="OOI23" s="91"/>
      <c r="OOJ23" s="91"/>
      <c r="OOK23" s="91"/>
      <c r="OOL23" s="91"/>
      <c r="OOM23" s="91"/>
      <c r="OON23" s="91"/>
      <c r="OOO23" s="91"/>
      <c r="OOP23" s="91"/>
      <c r="OOQ23" s="91"/>
      <c r="OOR23" s="91"/>
      <c r="OOS23" s="91"/>
      <c r="OOT23" s="91"/>
      <c r="OOU23" s="91"/>
      <c r="OOV23" s="91"/>
      <c r="OOW23" s="91"/>
      <c r="OOX23" s="91"/>
      <c r="OOY23" s="91"/>
      <c r="OOZ23" s="91"/>
      <c r="OPA23" s="91"/>
      <c r="OPB23" s="91"/>
      <c r="OPC23" s="91"/>
      <c r="OPD23" s="91"/>
      <c r="OPE23" s="91"/>
      <c r="OPF23" s="91"/>
      <c r="OPG23" s="91"/>
      <c r="OPH23" s="91"/>
      <c r="OPI23" s="91"/>
      <c r="OPJ23" s="91"/>
      <c r="OPK23" s="91"/>
      <c r="OPL23" s="91"/>
      <c r="OPM23" s="91"/>
      <c r="OPN23" s="91"/>
      <c r="OPO23" s="91"/>
      <c r="OPP23" s="91"/>
      <c r="OPQ23" s="91"/>
      <c r="OPR23" s="91"/>
      <c r="OPS23" s="91"/>
      <c r="OPT23" s="91"/>
      <c r="OPU23" s="91"/>
      <c r="OPV23" s="91"/>
      <c r="OPW23" s="91"/>
      <c r="OPX23" s="91"/>
      <c r="OPY23" s="91"/>
      <c r="OPZ23" s="91"/>
      <c r="OQA23" s="91"/>
      <c r="OQB23" s="91"/>
      <c r="OQC23" s="91"/>
      <c r="OQD23" s="91"/>
      <c r="OQE23" s="91"/>
      <c r="OQF23" s="91"/>
      <c r="OQG23" s="91"/>
      <c r="OQH23" s="91"/>
      <c r="OQI23" s="91"/>
      <c r="OQJ23" s="91"/>
      <c r="OQK23" s="91"/>
      <c r="OQL23" s="91"/>
      <c r="OQM23" s="91"/>
      <c r="OQN23" s="91"/>
      <c r="OQO23" s="91"/>
      <c r="OQP23" s="91"/>
      <c r="OQQ23" s="91"/>
      <c r="OQR23" s="91"/>
      <c r="OQS23" s="91"/>
      <c r="OQT23" s="91"/>
      <c r="OQU23" s="91"/>
      <c r="OQV23" s="91"/>
      <c r="OQW23" s="91"/>
      <c r="OQX23" s="91"/>
      <c r="OQY23" s="91"/>
      <c r="OQZ23" s="91"/>
      <c r="ORA23" s="91"/>
      <c r="ORB23" s="91"/>
      <c r="ORC23" s="91"/>
      <c r="ORD23" s="91"/>
      <c r="ORE23" s="91"/>
      <c r="ORF23" s="91"/>
      <c r="ORG23" s="91"/>
      <c r="ORH23" s="91"/>
      <c r="ORI23" s="91"/>
      <c r="ORJ23" s="91"/>
      <c r="ORK23" s="91"/>
      <c r="ORL23" s="91"/>
      <c r="ORM23" s="91"/>
      <c r="ORN23" s="91"/>
      <c r="ORO23" s="91"/>
      <c r="ORP23" s="91"/>
      <c r="ORQ23" s="91"/>
      <c r="ORR23" s="91"/>
      <c r="ORS23" s="91"/>
      <c r="ORT23" s="91"/>
      <c r="ORU23" s="91"/>
      <c r="ORV23" s="91"/>
      <c r="ORW23" s="91"/>
      <c r="ORX23" s="91"/>
      <c r="ORY23" s="91"/>
      <c r="ORZ23" s="91"/>
      <c r="OSA23" s="91"/>
      <c r="OSB23" s="91"/>
      <c r="OSC23" s="91"/>
      <c r="OSD23" s="91"/>
      <c r="OSE23" s="91"/>
      <c r="OSF23" s="91"/>
      <c r="OSG23" s="91"/>
      <c r="OSH23" s="91"/>
      <c r="OSI23" s="91"/>
      <c r="OSJ23" s="91"/>
      <c r="OSK23" s="91"/>
      <c r="OSL23" s="91"/>
      <c r="OSM23" s="91"/>
      <c r="OSN23" s="91"/>
      <c r="OSO23" s="91"/>
      <c r="OSP23" s="91"/>
      <c r="OSQ23" s="91"/>
      <c r="OSR23" s="91"/>
      <c r="OSS23" s="91"/>
      <c r="OST23" s="91"/>
      <c r="OSU23" s="91"/>
      <c r="OSV23" s="91"/>
      <c r="OSW23" s="91"/>
      <c r="OSX23" s="91"/>
      <c r="OSY23" s="91"/>
      <c r="OSZ23" s="91"/>
      <c r="OTA23" s="91"/>
      <c r="OTB23" s="91"/>
      <c r="OTC23" s="91"/>
      <c r="OTD23" s="91"/>
      <c r="OTE23" s="91"/>
      <c r="OTF23" s="91"/>
      <c r="OTG23" s="91"/>
      <c r="OTH23" s="91"/>
      <c r="OTI23" s="91"/>
      <c r="OTJ23" s="91"/>
      <c r="OTK23" s="91"/>
      <c r="OTL23" s="91"/>
      <c r="OTM23" s="91"/>
      <c r="OTN23" s="91"/>
      <c r="OTO23" s="91"/>
      <c r="OTP23" s="91"/>
      <c r="OTQ23" s="91"/>
      <c r="OTR23" s="91"/>
      <c r="OTS23" s="91"/>
      <c r="OTT23" s="91"/>
      <c r="OTU23" s="91"/>
      <c r="OTV23" s="91"/>
      <c r="OTW23" s="91"/>
      <c r="OTX23" s="91"/>
      <c r="OTY23" s="91"/>
      <c r="OTZ23" s="91"/>
      <c r="OUA23" s="91"/>
      <c r="OUB23" s="91"/>
      <c r="OUC23" s="91"/>
      <c r="OUD23" s="91"/>
      <c r="OUE23" s="91"/>
      <c r="OUF23" s="91"/>
      <c r="OUG23" s="91"/>
      <c r="OUH23" s="91"/>
      <c r="OUI23" s="91"/>
      <c r="OUJ23" s="91"/>
      <c r="OUK23" s="91"/>
      <c r="OUL23" s="91"/>
      <c r="OUM23" s="91"/>
      <c r="OUN23" s="91"/>
      <c r="OUO23" s="91"/>
      <c r="OUP23" s="91"/>
      <c r="OUQ23" s="91"/>
      <c r="OUR23" s="91"/>
      <c r="OUS23" s="91"/>
      <c r="OUT23" s="91"/>
      <c r="OUU23" s="91"/>
      <c r="OUV23" s="91"/>
      <c r="OUW23" s="91"/>
      <c r="OUX23" s="91"/>
      <c r="OUY23" s="91"/>
      <c r="OUZ23" s="91"/>
      <c r="OVA23" s="91"/>
      <c r="OVB23" s="91"/>
      <c r="OVC23" s="91"/>
      <c r="OVD23" s="91"/>
      <c r="OVE23" s="91"/>
      <c r="OVF23" s="91"/>
      <c r="OVG23" s="91"/>
      <c r="OVH23" s="91"/>
      <c r="OVI23" s="91"/>
      <c r="OVJ23" s="91"/>
      <c r="OVK23" s="91"/>
      <c r="OVL23" s="91"/>
      <c r="OVM23" s="91"/>
      <c r="OVN23" s="91"/>
      <c r="OVO23" s="91"/>
      <c r="OVP23" s="91"/>
      <c r="OVQ23" s="91"/>
      <c r="OVR23" s="91"/>
      <c r="OVS23" s="91"/>
      <c r="OVT23" s="91"/>
      <c r="OVU23" s="91"/>
      <c r="OVV23" s="91"/>
      <c r="OVW23" s="91"/>
      <c r="OVX23" s="91"/>
      <c r="OVY23" s="91"/>
      <c r="OVZ23" s="91"/>
      <c r="OWA23" s="91"/>
      <c r="OWB23" s="91"/>
      <c r="OWC23" s="91"/>
      <c r="OWD23" s="91"/>
      <c r="OWE23" s="91"/>
      <c r="OWF23" s="91"/>
      <c r="OWG23" s="91"/>
      <c r="OWH23" s="91"/>
      <c r="OWI23" s="91"/>
      <c r="OWJ23" s="91"/>
      <c r="OWK23" s="91"/>
      <c r="OWL23" s="91"/>
      <c r="OWM23" s="91"/>
      <c r="OWN23" s="91"/>
      <c r="OWO23" s="91"/>
      <c r="OWP23" s="91"/>
      <c r="OWQ23" s="91"/>
      <c r="OWR23" s="91"/>
      <c r="OWS23" s="91"/>
      <c r="OWT23" s="91"/>
      <c r="OWU23" s="91"/>
      <c r="OWV23" s="91"/>
      <c r="OWW23" s="91"/>
      <c r="OWX23" s="91"/>
      <c r="OWY23" s="91"/>
      <c r="OWZ23" s="91"/>
      <c r="OXA23" s="91"/>
      <c r="OXB23" s="91"/>
      <c r="OXC23" s="91"/>
      <c r="OXD23" s="91"/>
      <c r="OXE23" s="91"/>
      <c r="OXF23" s="91"/>
      <c r="OXG23" s="91"/>
      <c r="OXH23" s="91"/>
      <c r="OXI23" s="91"/>
      <c r="OXJ23" s="91"/>
      <c r="OXK23" s="91"/>
      <c r="OXL23" s="91"/>
      <c r="OXM23" s="91"/>
      <c r="OXN23" s="91"/>
      <c r="OXO23" s="91"/>
      <c r="OXP23" s="91"/>
      <c r="OXQ23" s="91"/>
      <c r="OXR23" s="91"/>
      <c r="OXS23" s="91"/>
      <c r="OXT23" s="91"/>
      <c r="OXU23" s="91"/>
      <c r="OXV23" s="91"/>
      <c r="OXW23" s="91"/>
      <c r="OXX23" s="91"/>
      <c r="OXY23" s="91"/>
      <c r="OXZ23" s="91"/>
      <c r="OYA23" s="91"/>
      <c r="OYB23" s="91"/>
      <c r="OYC23" s="91"/>
      <c r="OYD23" s="91"/>
      <c r="OYE23" s="91"/>
      <c r="OYF23" s="91"/>
      <c r="OYG23" s="91"/>
      <c r="OYH23" s="91"/>
      <c r="OYI23" s="91"/>
      <c r="OYJ23" s="91"/>
      <c r="OYK23" s="91"/>
      <c r="OYL23" s="91"/>
      <c r="OYM23" s="91"/>
      <c r="OYN23" s="91"/>
      <c r="OYO23" s="91"/>
      <c r="OYP23" s="91"/>
      <c r="OYQ23" s="91"/>
      <c r="OYR23" s="91"/>
      <c r="OYS23" s="91"/>
      <c r="OYT23" s="91"/>
      <c r="OYU23" s="91"/>
      <c r="OYV23" s="91"/>
      <c r="OYW23" s="91"/>
      <c r="OYX23" s="91"/>
      <c r="OYY23" s="91"/>
      <c r="OYZ23" s="91"/>
      <c r="OZA23" s="91"/>
      <c r="OZB23" s="91"/>
      <c r="OZC23" s="91"/>
      <c r="OZD23" s="91"/>
      <c r="OZE23" s="91"/>
      <c r="OZF23" s="91"/>
      <c r="OZG23" s="91"/>
      <c r="OZH23" s="91"/>
      <c r="OZI23" s="91"/>
      <c r="OZJ23" s="91"/>
      <c r="OZK23" s="91"/>
      <c r="OZL23" s="91"/>
      <c r="OZM23" s="91"/>
      <c r="OZN23" s="91"/>
      <c r="OZO23" s="91"/>
      <c r="OZP23" s="91"/>
      <c r="OZQ23" s="91"/>
      <c r="OZR23" s="91"/>
      <c r="OZS23" s="91"/>
      <c r="OZT23" s="91"/>
      <c r="OZU23" s="91"/>
      <c r="OZV23" s="91"/>
      <c r="OZW23" s="91"/>
      <c r="OZX23" s="91"/>
      <c r="OZY23" s="91"/>
      <c r="OZZ23" s="91"/>
      <c r="PAA23" s="91"/>
      <c r="PAB23" s="91"/>
      <c r="PAC23" s="91"/>
      <c r="PAD23" s="91"/>
      <c r="PAE23" s="91"/>
      <c r="PAF23" s="91"/>
      <c r="PAG23" s="91"/>
      <c r="PAH23" s="91"/>
      <c r="PAI23" s="91"/>
      <c r="PAJ23" s="91"/>
      <c r="PAK23" s="91"/>
      <c r="PAL23" s="91"/>
      <c r="PAM23" s="91"/>
      <c r="PAN23" s="91"/>
      <c r="PAO23" s="91"/>
      <c r="PAP23" s="91"/>
      <c r="PAQ23" s="91"/>
      <c r="PAR23" s="91"/>
      <c r="PAS23" s="91"/>
      <c r="PAT23" s="91"/>
      <c r="PAU23" s="91"/>
      <c r="PAV23" s="91"/>
      <c r="PAW23" s="91"/>
      <c r="PAX23" s="91"/>
      <c r="PAY23" s="91"/>
      <c r="PAZ23" s="91"/>
      <c r="PBA23" s="91"/>
      <c r="PBB23" s="91"/>
      <c r="PBC23" s="91"/>
      <c r="PBD23" s="91"/>
      <c r="PBE23" s="91"/>
      <c r="PBF23" s="91"/>
      <c r="PBG23" s="91"/>
      <c r="PBH23" s="91"/>
      <c r="PBI23" s="91"/>
      <c r="PBJ23" s="91"/>
      <c r="PBK23" s="91"/>
      <c r="PBL23" s="91"/>
      <c r="PBM23" s="91"/>
      <c r="PBN23" s="91"/>
      <c r="PBO23" s="91"/>
      <c r="PBP23" s="91"/>
      <c r="PBQ23" s="91"/>
      <c r="PBR23" s="91"/>
      <c r="PBS23" s="91"/>
      <c r="PBT23" s="91"/>
      <c r="PBU23" s="91"/>
      <c r="PBV23" s="91"/>
      <c r="PBW23" s="91"/>
      <c r="PBX23" s="91"/>
      <c r="PBY23" s="91"/>
      <c r="PBZ23" s="91"/>
      <c r="PCA23" s="91"/>
      <c r="PCB23" s="91"/>
      <c r="PCC23" s="91"/>
      <c r="PCD23" s="91"/>
      <c r="PCE23" s="91"/>
      <c r="PCF23" s="91"/>
      <c r="PCG23" s="91"/>
      <c r="PCH23" s="91"/>
      <c r="PCI23" s="91"/>
      <c r="PCJ23" s="91"/>
      <c r="PCK23" s="91"/>
      <c r="PCL23" s="91"/>
      <c r="PCM23" s="91"/>
      <c r="PCN23" s="91"/>
      <c r="PCO23" s="91"/>
      <c r="PCP23" s="91"/>
      <c r="PCQ23" s="91"/>
      <c r="PCR23" s="91"/>
      <c r="PCS23" s="91"/>
      <c r="PCT23" s="91"/>
      <c r="PCU23" s="91"/>
      <c r="PCV23" s="91"/>
      <c r="PCW23" s="91"/>
      <c r="PCX23" s="91"/>
      <c r="PCY23" s="91"/>
      <c r="PCZ23" s="91"/>
      <c r="PDA23" s="91"/>
      <c r="PDB23" s="91"/>
      <c r="PDC23" s="91"/>
      <c r="PDD23" s="91"/>
      <c r="PDE23" s="91"/>
      <c r="PDF23" s="91"/>
      <c r="PDG23" s="91"/>
      <c r="PDH23" s="91"/>
      <c r="PDI23" s="91"/>
      <c r="PDJ23" s="91"/>
      <c r="PDK23" s="91"/>
      <c r="PDL23" s="91"/>
      <c r="PDM23" s="91"/>
      <c r="PDN23" s="91"/>
      <c r="PDO23" s="91"/>
      <c r="PDP23" s="91"/>
      <c r="PDQ23" s="91"/>
      <c r="PDR23" s="91"/>
      <c r="PDS23" s="91"/>
      <c r="PDT23" s="91"/>
      <c r="PDU23" s="91"/>
      <c r="PDV23" s="91"/>
      <c r="PDW23" s="91"/>
      <c r="PDX23" s="91"/>
      <c r="PDY23" s="91"/>
      <c r="PDZ23" s="91"/>
      <c r="PEA23" s="91"/>
      <c r="PEB23" s="91"/>
      <c r="PEC23" s="91"/>
      <c r="PED23" s="91"/>
      <c r="PEE23" s="91"/>
      <c r="PEF23" s="91"/>
      <c r="PEG23" s="91"/>
      <c r="PEH23" s="91"/>
      <c r="PEI23" s="91"/>
      <c r="PEJ23" s="91"/>
      <c r="PEK23" s="91"/>
      <c r="PEL23" s="91"/>
      <c r="PEM23" s="91"/>
      <c r="PEN23" s="91"/>
      <c r="PEO23" s="91"/>
      <c r="PEP23" s="91"/>
      <c r="PEQ23" s="91"/>
      <c r="PER23" s="91"/>
      <c r="PES23" s="91"/>
      <c r="PET23" s="91"/>
      <c r="PEU23" s="91"/>
      <c r="PEV23" s="91"/>
      <c r="PEW23" s="91"/>
      <c r="PEX23" s="91"/>
      <c r="PEY23" s="91"/>
      <c r="PEZ23" s="91"/>
      <c r="PFA23" s="91"/>
      <c r="PFB23" s="91"/>
      <c r="PFC23" s="91"/>
      <c r="PFD23" s="91"/>
      <c r="PFE23" s="91"/>
      <c r="PFF23" s="91"/>
      <c r="PFG23" s="91"/>
      <c r="PFH23" s="91"/>
      <c r="PFI23" s="91"/>
      <c r="PFJ23" s="91"/>
      <c r="PFK23" s="91"/>
      <c r="PFL23" s="91"/>
      <c r="PFM23" s="91"/>
      <c r="PFN23" s="91"/>
      <c r="PFO23" s="91"/>
      <c r="PFP23" s="91"/>
      <c r="PFQ23" s="91"/>
      <c r="PFR23" s="91"/>
      <c r="PFS23" s="91"/>
      <c r="PFT23" s="91"/>
      <c r="PFU23" s="91"/>
      <c r="PFV23" s="91"/>
      <c r="PFW23" s="91"/>
      <c r="PFX23" s="91"/>
      <c r="PFY23" s="91"/>
      <c r="PFZ23" s="91"/>
      <c r="PGA23" s="91"/>
      <c r="PGB23" s="91"/>
      <c r="PGC23" s="91"/>
      <c r="PGD23" s="91"/>
      <c r="PGE23" s="91"/>
      <c r="PGF23" s="91"/>
      <c r="PGG23" s="91"/>
      <c r="PGH23" s="91"/>
      <c r="PGI23" s="91"/>
      <c r="PGJ23" s="91"/>
      <c r="PGK23" s="91"/>
      <c r="PGL23" s="91"/>
      <c r="PGM23" s="91"/>
      <c r="PGN23" s="91"/>
      <c r="PGO23" s="91"/>
      <c r="PGP23" s="91"/>
      <c r="PGQ23" s="91"/>
      <c r="PGR23" s="91"/>
      <c r="PGS23" s="91"/>
      <c r="PGT23" s="91"/>
      <c r="PGU23" s="91"/>
      <c r="PGV23" s="91"/>
      <c r="PGW23" s="91"/>
      <c r="PGX23" s="91"/>
      <c r="PGY23" s="91"/>
      <c r="PGZ23" s="91"/>
      <c r="PHA23" s="91"/>
      <c r="PHB23" s="91"/>
      <c r="PHC23" s="91"/>
      <c r="PHD23" s="91"/>
      <c r="PHE23" s="91"/>
      <c r="PHF23" s="91"/>
      <c r="PHG23" s="91"/>
      <c r="PHH23" s="91"/>
      <c r="PHI23" s="91"/>
      <c r="PHJ23" s="91"/>
      <c r="PHK23" s="91"/>
      <c r="PHL23" s="91"/>
      <c r="PHM23" s="91"/>
      <c r="PHN23" s="91"/>
      <c r="PHO23" s="91"/>
      <c r="PHP23" s="91"/>
      <c r="PHQ23" s="91"/>
      <c r="PHR23" s="91"/>
      <c r="PHS23" s="91"/>
      <c r="PHT23" s="91"/>
      <c r="PHU23" s="91"/>
      <c r="PHV23" s="91"/>
      <c r="PHW23" s="91"/>
      <c r="PHX23" s="91"/>
      <c r="PHY23" s="91"/>
      <c r="PHZ23" s="91"/>
      <c r="PIA23" s="91"/>
      <c r="PIB23" s="91"/>
      <c r="PIC23" s="91"/>
      <c r="PID23" s="91"/>
      <c r="PIE23" s="91"/>
      <c r="PIF23" s="91"/>
      <c r="PIG23" s="91"/>
      <c r="PIH23" s="91"/>
      <c r="PII23" s="91"/>
      <c r="PIJ23" s="91"/>
      <c r="PIK23" s="91"/>
      <c r="PIL23" s="91"/>
      <c r="PIM23" s="91"/>
      <c r="PIN23" s="91"/>
      <c r="PIO23" s="91"/>
      <c r="PIP23" s="91"/>
      <c r="PIQ23" s="91"/>
      <c r="PIR23" s="91"/>
      <c r="PIS23" s="91"/>
      <c r="PIT23" s="91"/>
      <c r="PIU23" s="91"/>
      <c r="PIV23" s="91"/>
      <c r="PIW23" s="91"/>
      <c r="PIX23" s="91"/>
      <c r="PIY23" s="91"/>
      <c r="PIZ23" s="91"/>
      <c r="PJA23" s="91"/>
      <c r="PJB23" s="91"/>
      <c r="PJC23" s="91"/>
      <c r="PJD23" s="91"/>
      <c r="PJE23" s="91"/>
      <c r="PJF23" s="91"/>
      <c r="PJG23" s="91"/>
      <c r="PJH23" s="91"/>
      <c r="PJI23" s="91"/>
      <c r="PJJ23" s="91"/>
      <c r="PJK23" s="91"/>
      <c r="PJL23" s="91"/>
      <c r="PJM23" s="91"/>
      <c r="PJN23" s="91"/>
      <c r="PJO23" s="91"/>
      <c r="PJP23" s="91"/>
      <c r="PJQ23" s="91"/>
      <c r="PJR23" s="91"/>
      <c r="PJS23" s="91"/>
      <c r="PJT23" s="91"/>
      <c r="PJU23" s="91"/>
      <c r="PJV23" s="91"/>
      <c r="PJW23" s="91"/>
      <c r="PJX23" s="91"/>
      <c r="PJY23" s="91"/>
      <c r="PJZ23" s="91"/>
      <c r="PKA23" s="91"/>
      <c r="PKB23" s="91"/>
      <c r="PKC23" s="91"/>
      <c r="PKD23" s="91"/>
      <c r="PKE23" s="91"/>
      <c r="PKF23" s="91"/>
      <c r="PKG23" s="91"/>
      <c r="PKH23" s="91"/>
      <c r="PKI23" s="91"/>
      <c r="PKJ23" s="91"/>
      <c r="PKK23" s="91"/>
      <c r="PKL23" s="91"/>
      <c r="PKM23" s="91"/>
      <c r="PKN23" s="91"/>
      <c r="PKO23" s="91"/>
      <c r="PKP23" s="91"/>
      <c r="PKQ23" s="91"/>
      <c r="PKR23" s="91"/>
      <c r="PKS23" s="91"/>
      <c r="PKT23" s="91"/>
      <c r="PKU23" s="91"/>
      <c r="PKV23" s="91"/>
      <c r="PKW23" s="91"/>
      <c r="PKX23" s="91"/>
      <c r="PKY23" s="91"/>
      <c r="PKZ23" s="91"/>
      <c r="PLA23" s="91"/>
      <c r="PLB23" s="91"/>
      <c r="PLC23" s="91"/>
      <c r="PLD23" s="91"/>
      <c r="PLE23" s="91"/>
      <c r="PLF23" s="91"/>
      <c r="PLG23" s="91"/>
      <c r="PLH23" s="91"/>
      <c r="PLI23" s="91"/>
      <c r="PLJ23" s="91"/>
      <c r="PLK23" s="91"/>
      <c r="PLL23" s="91"/>
      <c r="PLM23" s="91"/>
      <c r="PLN23" s="91"/>
      <c r="PLO23" s="91"/>
      <c r="PLP23" s="91"/>
      <c r="PLQ23" s="91"/>
      <c r="PLR23" s="91"/>
      <c r="PLS23" s="91"/>
      <c r="PLT23" s="91"/>
      <c r="PLU23" s="91"/>
      <c r="PLV23" s="91"/>
      <c r="PLW23" s="91"/>
      <c r="PLX23" s="91"/>
      <c r="PLY23" s="91"/>
      <c r="PLZ23" s="91"/>
      <c r="PMA23" s="91"/>
      <c r="PMB23" s="91"/>
      <c r="PMC23" s="91"/>
      <c r="PMD23" s="91"/>
      <c r="PME23" s="91"/>
      <c r="PMF23" s="91"/>
      <c r="PMG23" s="91"/>
      <c r="PMH23" s="91"/>
      <c r="PMI23" s="91"/>
      <c r="PMJ23" s="91"/>
      <c r="PMK23" s="91"/>
      <c r="PML23" s="91"/>
      <c r="PMM23" s="91"/>
      <c r="PMN23" s="91"/>
      <c r="PMO23" s="91"/>
      <c r="PMP23" s="91"/>
      <c r="PMQ23" s="91"/>
      <c r="PMR23" s="91"/>
      <c r="PMS23" s="91"/>
      <c r="PMT23" s="91"/>
      <c r="PMU23" s="91"/>
      <c r="PMV23" s="91"/>
      <c r="PMW23" s="91"/>
      <c r="PMX23" s="91"/>
      <c r="PMY23" s="91"/>
      <c r="PMZ23" s="91"/>
      <c r="PNA23" s="91"/>
      <c r="PNB23" s="91"/>
      <c r="PNC23" s="91"/>
      <c r="PND23" s="91"/>
      <c r="PNE23" s="91"/>
      <c r="PNF23" s="91"/>
      <c r="PNG23" s="91"/>
      <c r="PNH23" s="91"/>
      <c r="PNI23" s="91"/>
      <c r="PNJ23" s="91"/>
      <c r="PNK23" s="91"/>
      <c r="PNL23" s="91"/>
      <c r="PNM23" s="91"/>
      <c r="PNN23" s="91"/>
      <c r="PNO23" s="91"/>
      <c r="PNP23" s="91"/>
      <c r="PNQ23" s="91"/>
      <c r="PNR23" s="91"/>
      <c r="PNS23" s="91"/>
      <c r="PNT23" s="91"/>
      <c r="PNU23" s="91"/>
      <c r="PNV23" s="91"/>
      <c r="PNW23" s="91"/>
      <c r="PNX23" s="91"/>
      <c r="PNY23" s="91"/>
      <c r="PNZ23" s="91"/>
      <c r="POA23" s="91"/>
      <c r="POB23" s="91"/>
      <c r="POC23" s="91"/>
      <c r="POD23" s="91"/>
      <c r="POE23" s="91"/>
      <c r="POF23" s="91"/>
      <c r="POG23" s="91"/>
      <c r="POH23" s="91"/>
      <c r="POI23" s="91"/>
      <c r="POJ23" s="91"/>
      <c r="POK23" s="91"/>
      <c r="POL23" s="91"/>
      <c r="POM23" s="91"/>
      <c r="PON23" s="91"/>
      <c r="POO23" s="91"/>
      <c r="POP23" s="91"/>
      <c r="POQ23" s="91"/>
      <c r="POR23" s="91"/>
      <c r="POS23" s="91"/>
      <c r="POT23" s="91"/>
      <c r="POU23" s="91"/>
      <c r="POV23" s="91"/>
      <c r="POW23" s="91"/>
      <c r="POX23" s="91"/>
      <c r="POY23" s="91"/>
      <c r="POZ23" s="91"/>
      <c r="PPA23" s="91"/>
      <c r="PPB23" s="91"/>
      <c r="PPC23" s="91"/>
      <c r="PPD23" s="91"/>
      <c r="PPE23" s="91"/>
      <c r="PPF23" s="91"/>
      <c r="PPG23" s="91"/>
      <c r="PPH23" s="91"/>
      <c r="PPI23" s="91"/>
      <c r="PPJ23" s="91"/>
      <c r="PPK23" s="91"/>
      <c r="PPL23" s="91"/>
      <c r="PPM23" s="91"/>
      <c r="PPN23" s="91"/>
      <c r="PPO23" s="91"/>
      <c r="PPP23" s="91"/>
      <c r="PPQ23" s="91"/>
      <c r="PPR23" s="91"/>
      <c r="PPS23" s="91"/>
      <c r="PPT23" s="91"/>
      <c r="PPU23" s="91"/>
      <c r="PPV23" s="91"/>
      <c r="PPW23" s="91"/>
      <c r="PPX23" s="91"/>
      <c r="PPY23" s="91"/>
      <c r="PPZ23" s="91"/>
      <c r="PQA23" s="91"/>
      <c r="PQB23" s="91"/>
      <c r="PQC23" s="91"/>
      <c r="PQD23" s="91"/>
      <c r="PQE23" s="91"/>
      <c r="PQF23" s="91"/>
      <c r="PQG23" s="91"/>
      <c r="PQH23" s="91"/>
      <c r="PQI23" s="91"/>
      <c r="PQJ23" s="91"/>
      <c r="PQK23" s="91"/>
      <c r="PQL23" s="91"/>
      <c r="PQM23" s="91"/>
      <c r="PQN23" s="91"/>
      <c r="PQO23" s="91"/>
      <c r="PQP23" s="91"/>
      <c r="PQQ23" s="91"/>
      <c r="PQR23" s="91"/>
      <c r="PQS23" s="91"/>
      <c r="PQT23" s="91"/>
      <c r="PQU23" s="91"/>
      <c r="PQV23" s="91"/>
      <c r="PQW23" s="91"/>
      <c r="PQX23" s="91"/>
      <c r="PQY23" s="91"/>
      <c r="PQZ23" s="91"/>
      <c r="PRA23" s="91"/>
      <c r="PRB23" s="91"/>
      <c r="PRC23" s="91"/>
      <c r="PRD23" s="91"/>
      <c r="PRE23" s="91"/>
      <c r="PRF23" s="91"/>
      <c r="PRG23" s="91"/>
      <c r="PRH23" s="91"/>
      <c r="PRI23" s="91"/>
      <c r="PRJ23" s="91"/>
      <c r="PRK23" s="91"/>
      <c r="PRL23" s="91"/>
      <c r="PRM23" s="91"/>
      <c r="PRN23" s="91"/>
      <c r="PRO23" s="91"/>
      <c r="PRP23" s="91"/>
      <c r="PRQ23" s="91"/>
      <c r="PRR23" s="91"/>
      <c r="PRS23" s="91"/>
      <c r="PRT23" s="91"/>
      <c r="PRU23" s="91"/>
      <c r="PRV23" s="91"/>
      <c r="PRW23" s="91"/>
      <c r="PRX23" s="91"/>
      <c r="PRY23" s="91"/>
      <c r="PRZ23" s="91"/>
      <c r="PSA23" s="91"/>
      <c r="PSB23" s="91"/>
      <c r="PSC23" s="91"/>
      <c r="PSD23" s="91"/>
      <c r="PSE23" s="91"/>
      <c r="PSF23" s="91"/>
      <c r="PSG23" s="91"/>
      <c r="PSH23" s="91"/>
      <c r="PSI23" s="91"/>
      <c r="PSJ23" s="91"/>
      <c r="PSK23" s="91"/>
      <c r="PSL23" s="91"/>
      <c r="PSM23" s="91"/>
      <c r="PSN23" s="91"/>
      <c r="PSO23" s="91"/>
      <c r="PSP23" s="91"/>
      <c r="PSQ23" s="91"/>
      <c r="PSR23" s="91"/>
      <c r="PSS23" s="91"/>
      <c r="PST23" s="91"/>
      <c r="PSU23" s="91"/>
      <c r="PSV23" s="91"/>
      <c r="PSW23" s="91"/>
      <c r="PSX23" s="91"/>
      <c r="PSY23" s="91"/>
      <c r="PSZ23" s="91"/>
      <c r="PTA23" s="91"/>
      <c r="PTB23" s="91"/>
      <c r="PTC23" s="91"/>
      <c r="PTD23" s="91"/>
      <c r="PTE23" s="91"/>
      <c r="PTF23" s="91"/>
      <c r="PTG23" s="91"/>
      <c r="PTH23" s="91"/>
      <c r="PTI23" s="91"/>
      <c r="PTJ23" s="91"/>
      <c r="PTK23" s="91"/>
      <c r="PTL23" s="91"/>
      <c r="PTM23" s="91"/>
      <c r="PTN23" s="91"/>
      <c r="PTO23" s="91"/>
      <c r="PTP23" s="91"/>
      <c r="PTQ23" s="91"/>
      <c r="PTR23" s="91"/>
      <c r="PTS23" s="91"/>
      <c r="PTT23" s="91"/>
      <c r="PTU23" s="91"/>
      <c r="PTV23" s="91"/>
      <c r="PTW23" s="91"/>
      <c r="PTX23" s="91"/>
      <c r="PTY23" s="91"/>
      <c r="PTZ23" s="91"/>
      <c r="PUA23" s="91"/>
      <c r="PUB23" s="91"/>
      <c r="PUC23" s="91"/>
      <c r="PUD23" s="91"/>
      <c r="PUE23" s="91"/>
      <c r="PUF23" s="91"/>
      <c r="PUG23" s="91"/>
      <c r="PUH23" s="91"/>
      <c r="PUI23" s="91"/>
      <c r="PUJ23" s="91"/>
      <c r="PUK23" s="91"/>
      <c r="PUL23" s="91"/>
      <c r="PUM23" s="91"/>
      <c r="PUN23" s="91"/>
      <c r="PUO23" s="91"/>
      <c r="PUP23" s="91"/>
      <c r="PUQ23" s="91"/>
      <c r="PUR23" s="91"/>
      <c r="PUS23" s="91"/>
      <c r="PUT23" s="91"/>
      <c r="PUU23" s="91"/>
      <c r="PUV23" s="91"/>
      <c r="PUW23" s="91"/>
      <c r="PUX23" s="91"/>
      <c r="PUY23" s="91"/>
      <c r="PUZ23" s="91"/>
      <c r="PVA23" s="91"/>
      <c r="PVB23" s="91"/>
      <c r="PVC23" s="91"/>
      <c r="PVD23" s="91"/>
      <c r="PVE23" s="91"/>
      <c r="PVF23" s="91"/>
      <c r="PVG23" s="91"/>
      <c r="PVH23" s="91"/>
      <c r="PVI23" s="91"/>
      <c r="PVJ23" s="91"/>
      <c r="PVK23" s="91"/>
      <c r="PVL23" s="91"/>
      <c r="PVM23" s="91"/>
      <c r="PVN23" s="91"/>
      <c r="PVO23" s="91"/>
      <c r="PVP23" s="91"/>
      <c r="PVQ23" s="91"/>
      <c r="PVR23" s="91"/>
      <c r="PVS23" s="91"/>
      <c r="PVT23" s="91"/>
      <c r="PVU23" s="91"/>
      <c r="PVV23" s="91"/>
      <c r="PVW23" s="91"/>
      <c r="PVX23" s="91"/>
      <c r="PVY23" s="91"/>
      <c r="PVZ23" s="91"/>
      <c r="PWA23" s="91"/>
      <c r="PWB23" s="91"/>
      <c r="PWC23" s="91"/>
      <c r="PWD23" s="91"/>
      <c r="PWE23" s="91"/>
      <c r="PWF23" s="91"/>
      <c r="PWG23" s="91"/>
      <c r="PWH23" s="91"/>
      <c r="PWI23" s="91"/>
      <c r="PWJ23" s="91"/>
      <c r="PWK23" s="91"/>
      <c r="PWL23" s="91"/>
      <c r="PWM23" s="91"/>
      <c r="PWN23" s="91"/>
      <c r="PWO23" s="91"/>
      <c r="PWP23" s="91"/>
      <c r="PWQ23" s="91"/>
      <c r="PWR23" s="91"/>
      <c r="PWS23" s="91"/>
      <c r="PWT23" s="91"/>
      <c r="PWU23" s="91"/>
      <c r="PWV23" s="91"/>
      <c r="PWW23" s="91"/>
      <c r="PWX23" s="91"/>
      <c r="PWY23" s="91"/>
      <c r="PWZ23" s="91"/>
      <c r="PXA23" s="91"/>
      <c r="PXB23" s="91"/>
      <c r="PXC23" s="91"/>
      <c r="PXD23" s="91"/>
      <c r="PXE23" s="91"/>
      <c r="PXF23" s="91"/>
      <c r="PXG23" s="91"/>
      <c r="PXH23" s="91"/>
      <c r="PXI23" s="91"/>
      <c r="PXJ23" s="91"/>
      <c r="PXK23" s="91"/>
      <c r="PXL23" s="91"/>
      <c r="PXM23" s="91"/>
      <c r="PXN23" s="91"/>
      <c r="PXO23" s="91"/>
      <c r="PXP23" s="91"/>
      <c r="PXQ23" s="91"/>
      <c r="PXR23" s="91"/>
      <c r="PXS23" s="91"/>
      <c r="PXT23" s="91"/>
      <c r="PXU23" s="91"/>
      <c r="PXV23" s="91"/>
      <c r="PXW23" s="91"/>
      <c r="PXX23" s="91"/>
      <c r="PXY23" s="91"/>
      <c r="PXZ23" s="91"/>
      <c r="PYA23" s="91"/>
      <c r="PYB23" s="91"/>
      <c r="PYC23" s="91"/>
      <c r="PYD23" s="91"/>
      <c r="PYE23" s="91"/>
      <c r="PYF23" s="91"/>
      <c r="PYG23" s="91"/>
      <c r="PYH23" s="91"/>
      <c r="PYI23" s="91"/>
      <c r="PYJ23" s="91"/>
      <c r="PYK23" s="91"/>
      <c r="PYL23" s="91"/>
      <c r="PYM23" s="91"/>
      <c r="PYN23" s="91"/>
      <c r="PYO23" s="91"/>
      <c r="PYP23" s="91"/>
      <c r="PYQ23" s="91"/>
      <c r="PYR23" s="91"/>
      <c r="PYS23" s="91"/>
      <c r="PYT23" s="91"/>
      <c r="PYU23" s="91"/>
      <c r="PYV23" s="91"/>
      <c r="PYW23" s="91"/>
      <c r="PYX23" s="91"/>
      <c r="PYY23" s="91"/>
      <c r="PYZ23" s="91"/>
      <c r="PZA23" s="91"/>
      <c r="PZB23" s="91"/>
      <c r="PZC23" s="91"/>
      <c r="PZD23" s="91"/>
      <c r="PZE23" s="91"/>
      <c r="PZF23" s="91"/>
      <c r="PZG23" s="91"/>
      <c r="PZH23" s="91"/>
      <c r="PZI23" s="91"/>
      <c r="PZJ23" s="91"/>
      <c r="PZK23" s="91"/>
      <c r="PZL23" s="91"/>
      <c r="PZM23" s="91"/>
      <c r="PZN23" s="91"/>
      <c r="PZO23" s="91"/>
      <c r="PZP23" s="91"/>
      <c r="PZQ23" s="91"/>
      <c r="PZR23" s="91"/>
      <c r="PZS23" s="91"/>
      <c r="PZT23" s="91"/>
      <c r="PZU23" s="91"/>
      <c r="PZV23" s="91"/>
      <c r="PZW23" s="91"/>
      <c r="PZX23" s="91"/>
      <c r="PZY23" s="91"/>
      <c r="PZZ23" s="91"/>
      <c r="QAA23" s="91"/>
      <c r="QAB23" s="91"/>
      <c r="QAC23" s="91"/>
      <c r="QAD23" s="91"/>
      <c r="QAE23" s="91"/>
      <c r="QAF23" s="91"/>
      <c r="QAG23" s="91"/>
      <c r="QAH23" s="91"/>
      <c r="QAI23" s="91"/>
      <c r="QAJ23" s="91"/>
      <c r="QAK23" s="91"/>
      <c r="QAL23" s="91"/>
      <c r="QAM23" s="91"/>
      <c r="QAN23" s="91"/>
      <c r="QAO23" s="91"/>
      <c r="QAP23" s="91"/>
      <c r="QAQ23" s="91"/>
      <c r="QAR23" s="91"/>
      <c r="QAS23" s="91"/>
      <c r="QAT23" s="91"/>
      <c r="QAU23" s="91"/>
      <c r="QAV23" s="91"/>
      <c r="QAW23" s="91"/>
      <c r="QAX23" s="91"/>
      <c r="QAY23" s="91"/>
      <c r="QAZ23" s="91"/>
      <c r="QBA23" s="91"/>
      <c r="QBB23" s="91"/>
      <c r="QBC23" s="91"/>
      <c r="QBD23" s="91"/>
      <c r="QBE23" s="91"/>
      <c r="QBF23" s="91"/>
      <c r="QBG23" s="91"/>
      <c r="QBH23" s="91"/>
      <c r="QBI23" s="91"/>
      <c r="QBJ23" s="91"/>
      <c r="QBK23" s="91"/>
      <c r="QBL23" s="91"/>
      <c r="QBM23" s="91"/>
      <c r="QBN23" s="91"/>
      <c r="QBO23" s="91"/>
      <c r="QBP23" s="91"/>
      <c r="QBQ23" s="91"/>
      <c r="QBR23" s="91"/>
      <c r="QBS23" s="91"/>
      <c r="QBT23" s="91"/>
      <c r="QBU23" s="91"/>
      <c r="QBV23" s="91"/>
      <c r="QBW23" s="91"/>
      <c r="QBX23" s="91"/>
      <c r="QBY23" s="91"/>
      <c r="QBZ23" s="91"/>
      <c r="QCA23" s="91"/>
      <c r="QCB23" s="91"/>
      <c r="QCC23" s="91"/>
      <c r="QCD23" s="91"/>
      <c r="QCE23" s="91"/>
      <c r="QCF23" s="91"/>
      <c r="QCG23" s="91"/>
      <c r="QCH23" s="91"/>
      <c r="QCI23" s="91"/>
      <c r="QCJ23" s="91"/>
      <c r="QCK23" s="91"/>
      <c r="QCL23" s="91"/>
      <c r="QCM23" s="91"/>
      <c r="QCN23" s="91"/>
      <c r="QCO23" s="91"/>
      <c r="QCP23" s="91"/>
      <c r="QCQ23" s="91"/>
      <c r="QCR23" s="91"/>
      <c r="QCS23" s="91"/>
      <c r="QCT23" s="91"/>
      <c r="QCU23" s="91"/>
      <c r="QCV23" s="91"/>
      <c r="QCW23" s="91"/>
      <c r="QCX23" s="91"/>
      <c r="QCY23" s="91"/>
      <c r="QCZ23" s="91"/>
      <c r="QDA23" s="91"/>
      <c r="QDB23" s="91"/>
      <c r="QDC23" s="91"/>
      <c r="QDD23" s="91"/>
      <c r="QDE23" s="91"/>
      <c r="QDF23" s="91"/>
      <c r="QDG23" s="91"/>
      <c r="QDH23" s="91"/>
      <c r="QDI23" s="91"/>
      <c r="QDJ23" s="91"/>
      <c r="QDK23" s="91"/>
      <c r="QDL23" s="91"/>
      <c r="QDM23" s="91"/>
      <c r="QDN23" s="91"/>
      <c r="QDO23" s="91"/>
      <c r="QDP23" s="91"/>
      <c r="QDQ23" s="91"/>
      <c r="QDR23" s="91"/>
      <c r="QDS23" s="91"/>
      <c r="QDT23" s="91"/>
      <c r="QDU23" s="91"/>
      <c r="QDV23" s="91"/>
      <c r="QDW23" s="91"/>
      <c r="QDX23" s="91"/>
      <c r="QDY23" s="91"/>
      <c r="QDZ23" s="91"/>
      <c r="QEA23" s="91"/>
      <c r="QEB23" s="91"/>
      <c r="QEC23" s="91"/>
      <c r="QED23" s="91"/>
      <c r="QEE23" s="91"/>
      <c r="QEF23" s="91"/>
      <c r="QEG23" s="91"/>
      <c r="QEH23" s="91"/>
      <c r="QEI23" s="91"/>
      <c r="QEJ23" s="91"/>
      <c r="QEK23" s="91"/>
      <c r="QEL23" s="91"/>
      <c r="QEM23" s="91"/>
      <c r="QEN23" s="91"/>
      <c r="QEO23" s="91"/>
      <c r="QEP23" s="91"/>
      <c r="QEQ23" s="91"/>
      <c r="QER23" s="91"/>
      <c r="QES23" s="91"/>
      <c r="QET23" s="91"/>
      <c r="QEU23" s="91"/>
      <c r="QEV23" s="91"/>
      <c r="QEW23" s="91"/>
      <c r="QEX23" s="91"/>
      <c r="QEY23" s="91"/>
      <c r="QEZ23" s="91"/>
      <c r="QFA23" s="91"/>
      <c r="QFB23" s="91"/>
      <c r="QFC23" s="91"/>
      <c r="QFD23" s="91"/>
      <c r="QFE23" s="91"/>
      <c r="QFF23" s="91"/>
      <c r="QFG23" s="91"/>
      <c r="QFH23" s="91"/>
      <c r="QFI23" s="91"/>
      <c r="QFJ23" s="91"/>
      <c r="QFK23" s="91"/>
      <c r="QFL23" s="91"/>
      <c r="QFM23" s="91"/>
      <c r="QFN23" s="91"/>
      <c r="QFO23" s="91"/>
      <c r="QFP23" s="91"/>
      <c r="QFQ23" s="91"/>
      <c r="QFR23" s="91"/>
      <c r="QFS23" s="91"/>
      <c r="QFT23" s="91"/>
      <c r="QFU23" s="91"/>
      <c r="QFV23" s="91"/>
      <c r="QFW23" s="91"/>
      <c r="QFX23" s="91"/>
      <c r="QFY23" s="91"/>
      <c r="QFZ23" s="91"/>
      <c r="QGA23" s="91"/>
      <c r="QGB23" s="91"/>
      <c r="QGC23" s="91"/>
      <c r="QGD23" s="91"/>
      <c r="QGE23" s="91"/>
      <c r="QGF23" s="91"/>
      <c r="QGG23" s="91"/>
      <c r="QGH23" s="91"/>
      <c r="QGI23" s="91"/>
      <c r="QGJ23" s="91"/>
      <c r="QGK23" s="91"/>
      <c r="QGL23" s="91"/>
      <c r="QGM23" s="91"/>
      <c r="QGN23" s="91"/>
      <c r="QGO23" s="91"/>
      <c r="QGP23" s="91"/>
      <c r="QGQ23" s="91"/>
      <c r="QGR23" s="91"/>
      <c r="QGS23" s="91"/>
      <c r="QGT23" s="91"/>
      <c r="QGU23" s="91"/>
      <c r="QGV23" s="91"/>
      <c r="QGW23" s="91"/>
      <c r="QGX23" s="91"/>
      <c r="QGY23" s="91"/>
      <c r="QGZ23" s="91"/>
      <c r="QHA23" s="91"/>
      <c r="QHB23" s="91"/>
      <c r="QHC23" s="91"/>
      <c r="QHD23" s="91"/>
      <c r="QHE23" s="91"/>
      <c r="QHF23" s="91"/>
      <c r="QHG23" s="91"/>
      <c r="QHH23" s="91"/>
      <c r="QHI23" s="91"/>
      <c r="QHJ23" s="91"/>
      <c r="QHK23" s="91"/>
      <c r="QHL23" s="91"/>
      <c r="QHM23" s="91"/>
      <c r="QHN23" s="91"/>
      <c r="QHO23" s="91"/>
      <c r="QHP23" s="91"/>
      <c r="QHQ23" s="91"/>
      <c r="QHR23" s="91"/>
      <c r="QHS23" s="91"/>
      <c r="QHT23" s="91"/>
      <c r="QHU23" s="91"/>
      <c r="QHV23" s="91"/>
      <c r="QHW23" s="91"/>
      <c r="QHX23" s="91"/>
      <c r="QHY23" s="91"/>
      <c r="QHZ23" s="91"/>
      <c r="QIA23" s="91"/>
      <c r="QIB23" s="91"/>
      <c r="QIC23" s="91"/>
      <c r="QID23" s="91"/>
      <c r="QIE23" s="91"/>
      <c r="QIF23" s="91"/>
      <c r="QIG23" s="91"/>
      <c r="QIH23" s="91"/>
      <c r="QII23" s="91"/>
      <c r="QIJ23" s="91"/>
      <c r="QIK23" s="91"/>
      <c r="QIL23" s="91"/>
      <c r="QIM23" s="91"/>
      <c r="QIN23" s="91"/>
      <c r="QIO23" s="91"/>
      <c r="QIP23" s="91"/>
      <c r="QIQ23" s="91"/>
      <c r="QIR23" s="91"/>
      <c r="QIS23" s="91"/>
      <c r="QIT23" s="91"/>
      <c r="QIU23" s="91"/>
      <c r="QIV23" s="91"/>
      <c r="QIW23" s="91"/>
      <c r="QIX23" s="91"/>
      <c r="QIY23" s="91"/>
      <c r="QIZ23" s="91"/>
      <c r="QJA23" s="91"/>
      <c r="QJB23" s="91"/>
      <c r="QJC23" s="91"/>
      <c r="QJD23" s="91"/>
      <c r="QJE23" s="91"/>
      <c r="QJF23" s="91"/>
      <c r="QJG23" s="91"/>
      <c r="QJH23" s="91"/>
      <c r="QJI23" s="91"/>
      <c r="QJJ23" s="91"/>
      <c r="QJK23" s="91"/>
      <c r="QJL23" s="91"/>
      <c r="QJM23" s="91"/>
      <c r="QJN23" s="91"/>
      <c r="QJO23" s="91"/>
      <c r="QJP23" s="91"/>
      <c r="QJQ23" s="91"/>
      <c r="QJR23" s="91"/>
      <c r="QJS23" s="91"/>
      <c r="QJT23" s="91"/>
      <c r="QJU23" s="91"/>
      <c r="QJV23" s="91"/>
      <c r="QJW23" s="91"/>
      <c r="QJX23" s="91"/>
      <c r="QJY23" s="91"/>
      <c r="QJZ23" s="91"/>
      <c r="QKA23" s="91"/>
      <c r="QKB23" s="91"/>
      <c r="QKC23" s="91"/>
      <c r="QKD23" s="91"/>
      <c r="QKE23" s="91"/>
      <c r="QKF23" s="91"/>
      <c r="QKG23" s="91"/>
      <c r="QKH23" s="91"/>
      <c r="QKI23" s="91"/>
      <c r="QKJ23" s="91"/>
      <c r="QKK23" s="91"/>
      <c r="QKL23" s="91"/>
      <c r="QKM23" s="91"/>
      <c r="QKN23" s="91"/>
      <c r="QKO23" s="91"/>
      <c r="QKP23" s="91"/>
      <c r="QKQ23" s="91"/>
      <c r="QKR23" s="91"/>
      <c r="QKS23" s="91"/>
      <c r="QKT23" s="91"/>
      <c r="QKU23" s="91"/>
      <c r="QKV23" s="91"/>
      <c r="QKW23" s="91"/>
      <c r="QKX23" s="91"/>
      <c r="QKY23" s="91"/>
      <c r="QKZ23" s="91"/>
      <c r="QLA23" s="91"/>
      <c r="QLB23" s="91"/>
      <c r="QLC23" s="91"/>
      <c r="QLD23" s="91"/>
      <c r="QLE23" s="91"/>
      <c r="QLF23" s="91"/>
      <c r="QLG23" s="91"/>
      <c r="QLH23" s="91"/>
      <c r="QLI23" s="91"/>
      <c r="QLJ23" s="91"/>
      <c r="QLK23" s="91"/>
      <c r="QLL23" s="91"/>
      <c r="QLM23" s="91"/>
      <c r="QLN23" s="91"/>
      <c r="QLO23" s="91"/>
      <c r="QLP23" s="91"/>
      <c r="QLQ23" s="91"/>
      <c r="QLR23" s="91"/>
      <c r="QLS23" s="91"/>
      <c r="QLT23" s="91"/>
      <c r="QLU23" s="91"/>
      <c r="QLV23" s="91"/>
      <c r="QLW23" s="91"/>
      <c r="QLX23" s="91"/>
      <c r="QLY23" s="91"/>
      <c r="QLZ23" s="91"/>
      <c r="QMA23" s="91"/>
      <c r="QMB23" s="91"/>
      <c r="QMC23" s="91"/>
      <c r="QMD23" s="91"/>
      <c r="QME23" s="91"/>
      <c r="QMF23" s="91"/>
      <c r="QMG23" s="91"/>
      <c r="QMH23" s="91"/>
      <c r="QMI23" s="91"/>
      <c r="QMJ23" s="91"/>
      <c r="QMK23" s="91"/>
      <c r="QML23" s="91"/>
      <c r="QMM23" s="91"/>
      <c r="QMN23" s="91"/>
      <c r="QMO23" s="91"/>
      <c r="QMP23" s="91"/>
      <c r="QMQ23" s="91"/>
      <c r="QMR23" s="91"/>
      <c r="QMS23" s="91"/>
      <c r="QMT23" s="91"/>
      <c r="QMU23" s="91"/>
      <c r="QMV23" s="91"/>
      <c r="QMW23" s="91"/>
      <c r="QMX23" s="91"/>
      <c r="QMY23" s="91"/>
      <c r="QMZ23" s="91"/>
      <c r="QNA23" s="91"/>
      <c r="QNB23" s="91"/>
      <c r="QNC23" s="91"/>
      <c r="QND23" s="91"/>
      <c r="QNE23" s="91"/>
      <c r="QNF23" s="91"/>
      <c r="QNG23" s="91"/>
      <c r="QNH23" s="91"/>
      <c r="QNI23" s="91"/>
      <c r="QNJ23" s="91"/>
      <c r="QNK23" s="91"/>
      <c r="QNL23" s="91"/>
      <c r="QNM23" s="91"/>
      <c r="QNN23" s="91"/>
      <c r="QNO23" s="91"/>
      <c r="QNP23" s="91"/>
      <c r="QNQ23" s="91"/>
      <c r="QNR23" s="91"/>
      <c r="QNS23" s="91"/>
      <c r="QNT23" s="91"/>
      <c r="QNU23" s="91"/>
      <c r="QNV23" s="91"/>
      <c r="QNW23" s="91"/>
      <c r="QNX23" s="91"/>
      <c r="QNY23" s="91"/>
      <c r="QNZ23" s="91"/>
      <c r="QOA23" s="91"/>
      <c r="QOB23" s="91"/>
      <c r="QOC23" s="91"/>
      <c r="QOD23" s="91"/>
      <c r="QOE23" s="91"/>
      <c r="QOF23" s="91"/>
      <c r="QOG23" s="91"/>
      <c r="QOH23" s="91"/>
      <c r="QOI23" s="91"/>
      <c r="QOJ23" s="91"/>
      <c r="QOK23" s="91"/>
      <c r="QOL23" s="91"/>
      <c r="QOM23" s="91"/>
      <c r="QON23" s="91"/>
      <c r="QOO23" s="91"/>
      <c r="QOP23" s="91"/>
      <c r="QOQ23" s="91"/>
      <c r="QOR23" s="91"/>
      <c r="QOS23" s="91"/>
      <c r="QOT23" s="91"/>
      <c r="QOU23" s="91"/>
      <c r="QOV23" s="91"/>
      <c r="QOW23" s="91"/>
      <c r="QOX23" s="91"/>
      <c r="QOY23" s="91"/>
      <c r="QOZ23" s="91"/>
      <c r="QPA23" s="91"/>
      <c r="QPB23" s="91"/>
      <c r="QPC23" s="91"/>
      <c r="QPD23" s="91"/>
      <c r="QPE23" s="91"/>
      <c r="QPF23" s="91"/>
      <c r="QPG23" s="91"/>
      <c r="QPH23" s="91"/>
      <c r="QPI23" s="91"/>
      <c r="QPJ23" s="91"/>
      <c r="QPK23" s="91"/>
      <c r="QPL23" s="91"/>
      <c r="QPM23" s="91"/>
      <c r="QPN23" s="91"/>
      <c r="QPO23" s="91"/>
      <c r="QPP23" s="91"/>
      <c r="QPQ23" s="91"/>
      <c r="QPR23" s="91"/>
      <c r="QPS23" s="91"/>
      <c r="QPT23" s="91"/>
      <c r="QPU23" s="91"/>
      <c r="QPV23" s="91"/>
      <c r="QPW23" s="91"/>
      <c r="QPX23" s="91"/>
      <c r="QPY23" s="91"/>
      <c r="QPZ23" s="91"/>
      <c r="QQA23" s="91"/>
      <c r="QQB23" s="91"/>
      <c r="QQC23" s="91"/>
      <c r="QQD23" s="91"/>
      <c r="QQE23" s="91"/>
      <c r="QQF23" s="91"/>
      <c r="QQG23" s="91"/>
      <c r="QQH23" s="91"/>
      <c r="QQI23" s="91"/>
      <c r="QQJ23" s="91"/>
      <c r="QQK23" s="91"/>
      <c r="QQL23" s="91"/>
      <c r="QQM23" s="91"/>
      <c r="QQN23" s="91"/>
      <c r="QQO23" s="91"/>
      <c r="QQP23" s="91"/>
      <c r="QQQ23" s="91"/>
      <c r="QQR23" s="91"/>
      <c r="QQS23" s="91"/>
      <c r="QQT23" s="91"/>
      <c r="QQU23" s="91"/>
      <c r="QQV23" s="91"/>
      <c r="QQW23" s="91"/>
      <c r="QQX23" s="91"/>
      <c r="QQY23" s="91"/>
      <c r="QQZ23" s="91"/>
      <c r="QRA23" s="91"/>
      <c r="QRB23" s="91"/>
      <c r="QRC23" s="91"/>
      <c r="QRD23" s="91"/>
      <c r="QRE23" s="91"/>
      <c r="QRF23" s="91"/>
      <c r="QRG23" s="91"/>
      <c r="QRH23" s="91"/>
      <c r="QRI23" s="91"/>
      <c r="QRJ23" s="91"/>
      <c r="QRK23" s="91"/>
      <c r="QRL23" s="91"/>
      <c r="QRM23" s="91"/>
      <c r="QRN23" s="91"/>
      <c r="QRO23" s="91"/>
      <c r="QRP23" s="91"/>
      <c r="QRQ23" s="91"/>
      <c r="QRR23" s="91"/>
      <c r="QRS23" s="91"/>
      <c r="QRT23" s="91"/>
      <c r="QRU23" s="91"/>
      <c r="QRV23" s="91"/>
      <c r="QRW23" s="91"/>
      <c r="QRX23" s="91"/>
      <c r="QRY23" s="91"/>
      <c r="QRZ23" s="91"/>
      <c r="QSA23" s="91"/>
      <c r="QSB23" s="91"/>
      <c r="QSC23" s="91"/>
      <c r="QSD23" s="91"/>
      <c r="QSE23" s="91"/>
      <c r="QSF23" s="91"/>
      <c r="QSG23" s="91"/>
      <c r="QSH23" s="91"/>
      <c r="QSI23" s="91"/>
      <c r="QSJ23" s="91"/>
      <c r="QSK23" s="91"/>
      <c r="QSL23" s="91"/>
      <c r="QSM23" s="91"/>
      <c r="QSN23" s="91"/>
      <c r="QSO23" s="91"/>
      <c r="QSP23" s="91"/>
      <c r="QSQ23" s="91"/>
      <c r="QSR23" s="91"/>
      <c r="QSS23" s="91"/>
      <c r="QST23" s="91"/>
      <c r="QSU23" s="91"/>
      <c r="QSV23" s="91"/>
      <c r="QSW23" s="91"/>
      <c r="QSX23" s="91"/>
      <c r="QSY23" s="91"/>
      <c r="QSZ23" s="91"/>
      <c r="QTA23" s="91"/>
      <c r="QTB23" s="91"/>
      <c r="QTC23" s="91"/>
      <c r="QTD23" s="91"/>
      <c r="QTE23" s="91"/>
      <c r="QTF23" s="91"/>
      <c r="QTG23" s="91"/>
      <c r="QTH23" s="91"/>
      <c r="QTI23" s="91"/>
      <c r="QTJ23" s="91"/>
      <c r="QTK23" s="91"/>
      <c r="QTL23" s="91"/>
      <c r="QTM23" s="91"/>
      <c r="QTN23" s="91"/>
      <c r="QTO23" s="91"/>
      <c r="QTP23" s="91"/>
      <c r="QTQ23" s="91"/>
      <c r="QTR23" s="91"/>
      <c r="QTS23" s="91"/>
      <c r="QTT23" s="91"/>
      <c r="QTU23" s="91"/>
      <c r="QTV23" s="91"/>
      <c r="QTW23" s="91"/>
      <c r="QTX23" s="91"/>
      <c r="QTY23" s="91"/>
      <c r="QTZ23" s="91"/>
      <c r="QUA23" s="91"/>
      <c r="QUB23" s="91"/>
      <c r="QUC23" s="91"/>
      <c r="QUD23" s="91"/>
      <c r="QUE23" s="91"/>
      <c r="QUF23" s="91"/>
      <c r="QUG23" s="91"/>
      <c r="QUH23" s="91"/>
      <c r="QUI23" s="91"/>
      <c r="QUJ23" s="91"/>
      <c r="QUK23" s="91"/>
      <c r="QUL23" s="91"/>
      <c r="QUM23" s="91"/>
      <c r="QUN23" s="91"/>
      <c r="QUO23" s="91"/>
      <c r="QUP23" s="91"/>
      <c r="QUQ23" s="91"/>
      <c r="QUR23" s="91"/>
      <c r="QUS23" s="91"/>
      <c r="QUT23" s="91"/>
      <c r="QUU23" s="91"/>
      <c r="QUV23" s="91"/>
      <c r="QUW23" s="91"/>
      <c r="QUX23" s="91"/>
      <c r="QUY23" s="91"/>
      <c r="QUZ23" s="91"/>
      <c r="QVA23" s="91"/>
      <c r="QVB23" s="91"/>
      <c r="QVC23" s="91"/>
      <c r="QVD23" s="91"/>
      <c r="QVE23" s="91"/>
      <c r="QVF23" s="91"/>
      <c r="QVG23" s="91"/>
      <c r="QVH23" s="91"/>
      <c r="QVI23" s="91"/>
      <c r="QVJ23" s="91"/>
      <c r="QVK23" s="91"/>
      <c r="QVL23" s="91"/>
      <c r="QVM23" s="91"/>
      <c r="QVN23" s="91"/>
      <c r="QVO23" s="91"/>
      <c r="QVP23" s="91"/>
      <c r="QVQ23" s="91"/>
      <c r="QVR23" s="91"/>
      <c r="QVS23" s="91"/>
      <c r="QVT23" s="91"/>
      <c r="QVU23" s="91"/>
      <c r="QVV23" s="91"/>
      <c r="QVW23" s="91"/>
      <c r="QVX23" s="91"/>
      <c r="QVY23" s="91"/>
      <c r="QVZ23" s="91"/>
      <c r="QWA23" s="91"/>
      <c r="QWB23" s="91"/>
      <c r="QWC23" s="91"/>
      <c r="QWD23" s="91"/>
      <c r="QWE23" s="91"/>
      <c r="QWF23" s="91"/>
      <c r="QWG23" s="91"/>
      <c r="QWH23" s="91"/>
      <c r="QWI23" s="91"/>
      <c r="QWJ23" s="91"/>
      <c r="QWK23" s="91"/>
      <c r="QWL23" s="91"/>
      <c r="QWM23" s="91"/>
      <c r="QWN23" s="91"/>
      <c r="QWO23" s="91"/>
      <c r="QWP23" s="91"/>
      <c r="QWQ23" s="91"/>
      <c r="QWR23" s="91"/>
      <c r="QWS23" s="91"/>
      <c r="QWT23" s="91"/>
      <c r="QWU23" s="91"/>
      <c r="QWV23" s="91"/>
      <c r="QWW23" s="91"/>
      <c r="QWX23" s="91"/>
      <c r="QWY23" s="91"/>
      <c r="QWZ23" s="91"/>
      <c r="QXA23" s="91"/>
      <c r="QXB23" s="91"/>
      <c r="QXC23" s="91"/>
      <c r="QXD23" s="91"/>
      <c r="QXE23" s="91"/>
      <c r="QXF23" s="91"/>
      <c r="QXG23" s="91"/>
      <c r="QXH23" s="91"/>
      <c r="QXI23" s="91"/>
      <c r="QXJ23" s="91"/>
      <c r="QXK23" s="91"/>
      <c r="QXL23" s="91"/>
      <c r="QXM23" s="91"/>
      <c r="QXN23" s="91"/>
      <c r="QXO23" s="91"/>
      <c r="QXP23" s="91"/>
      <c r="QXQ23" s="91"/>
      <c r="QXR23" s="91"/>
      <c r="QXS23" s="91"/>
      <c r="QXT23" s="91"/>
      <c r="QXU23" s="91"/>
      <c r="QXV23" s="91"/>
      <c r="QXW23" s="91"/>
      <c r="QXX23" s="91"/>
      <c r="QXY23" s="91"/>
      <c r="QXZ23" s="91"/>
      <c r="QYA23" s="91"/>
      <c r="QYB23" s="91"/>
      <c r="QYC23" s="91"/>
      <c r="QYD23" s="91"/>
      <c r="QYE23" s="91"/>
      <c r="QYF23" s="91"/>
      <c r="QYG23" s="91"/>
      <c r="QYH23" s="91"/>
      <c r="QYI23" s="91"/>
      <c r="QYJ23" s="91"/>
      <c r="QYK23" s="91"/>
      <c r="QYL23" s="91"/>
      <c r="QYM23" s="91"/>
      <c r="QYN23" s="91"/>
      <c r="QYO23" s="91"/>
      <c r="QYP23" s="91"/>
      <c r="QYQ23" s="91"/>
      <c r="QYR23" s="91"/>
      <c r="QYS23" s="91"/>
      <c r="QYT23" s="91"/>
      <c r="QYU23" s="91"/>
      <c r="QYV23" s="91"/>
      <c r="QYW23" s="91"/>
      <c r="QYX23" s="91"/>
      <c r="QYY23" s="91"/>
      <c r="QYZ23" s="91"/>
      <c r="QZA23" s="91"/>
      <c r="QZB23" s="91"/>
      <c r="QZC23" s="91"/>
      <c r="QZD23" s="91"/>
      <c r="QZE23" s="91"/>
      <c r="QZF23" s="91"/>
      <c r="QZG23" s="91"/>
      <c r="QZH23" s="91"/>
      <c r="QZI23" s="91"/>
      <c r="QZJ23" s="91"/>
      <c r="QZK23" s="91"/>
      <c r="QZL23" s="91"/>
      <c r="QZM23" s="91"/>
      <c r="QZN23" s="91"/>
      <c r="QZO23" s="91"/>
      <c r="QZP23" s="91"/>
      <c r="QZQ23" s="91"/>
      <c r="QZR23" s="91"/>
      <c r="QZS23" s="91"/>
      <c r="QZT23" s="91"/>
      <c r="QZU23" s="91"/>
      <c r="QZV23" s="91"/>
      <c r="QZW23" s="91"/>
      <c r="QZX23" s="91"/>
      <c r="QZY23" s="91"/>
      <c r="QZZ23" s="91"/>
      <c r="RAA23" s="91"/>
      <c r="RAB23" s="91"/>
      <c r="RAC23" s="91"/>
      <c r="RAD23" s="91"/>
      <c r="RAE23" s="91"/>
      <c r="RAF23" s="91"/>
      <c r="RAG23" s="91"/>
      <c r="RAH23" s="91"/>
      <c r="RAI23" s="91"/>
      <c r="RAJ23" s="91"/>
      <c r="RAK23" s="91"/>
      <c r="RAL23" s="91"/>
      <c r="RAM23" s="91"/>
      <c r="RAN23" s="91"/>
      <c r="RAO23" s="91"/>
      <c r="RAP23" s="91"/>
      <c r="RAQ23" s="91"/>
      <c r="RAR23" s="91"/>
      <c r="RAS23" s="91"/>
      <c r="RAT23" s="91"/>
      <c r="RAU23" s="91"/>
      <c r="RAV23" s="91"/>
      <c r="RAW23" s="91"/>
      <c r="RAX23" s="91"/>
      <c r="RAY23" s="91"/>
      <c r="RAZ23" s="91"/>
      <c r="RBA23" s="91"/>
      <c r="RBB23" s="91"/>
      <c r="RBC23" s="91"/>
      <c r="RBD23" s="91"/>
      <c r="RBE23" s="91"/>
      <c r="RBF23" s="91"/>
      <c r="RBG23" s="91"/>
      <c r="RBH23" s="91"/>
      <c r="RBI23" s="91"/>
      <c r="RBJ23" s="91"/>
      <c r="RBK23" s="91"/>
      <c r="RBL23" s="91"/>
      <c r="RBM23" s="91"/>
      <c r="RBN23" s="91"/>
      <c r="RBO23" s="91"/>
      <c r="RBP23" s="91"/>
      <c r="RBQ23" s="91"/>
      <c r="RBR23" s="91"/>
      <c r="RBS23" s="91"/>
      <c r="RBT23" s="91"/>
      <c r="RBU23" s="91"/>
      <c r="RBV23" s="91"/>
      <c r="RBW23" s="91"/>
      <c r="RBX23" s="91"/>
      <c r="RBY23" s="91"/>
      <c r="RBZ23" s="91"/>
      <c r="RCA23" s="91"/>
      <c r="RCB23" s="91"/>
      <c r="RCC23" s="91"/>
      <c r="RCD23" s="91"/>
      <c r="RCE23" s="91"/>
      <c r="RCF23" s="91"/>
      <c r="RCG23" s="91"/>
      <c r="RCH23" s="91"/>
      <c r="RCI23" s="91"/>
      <c r="RCJ23" s="91"/>
      <c r="RCK23" s="91"/>
      <c r="RCL23" s="91"/>
      <c r="RCM23" s="91"/>
      <c r="RCN23" s="91"/>
      <c r="RCO23" s="91"/>
      <c r="RCP23" s="91"/>
      <c r="RCQ23" s="91"/>
      <c r="RCR23" s="91"/>
      <c r="RCS23" s="91"/>
      <c r="RCT23" s="91"/>
      <c r="RCU23" s="91"/>
      <c r="RCV23" s="91"/>
      <c r="RCW23" s="91"/>
      <c r="RCX23" s="91"/>
      <c r="RCY23" s="91"/>
      <c r="RCZ23" s="91"/>
      <c r="RDA23" s="91"/>
      <c r="RDB23" s="91"/>
      <c r="RDC23" s="91"/>
      <c r="RDD23" s="91"/>
      <c r="RDE23" s="91"/>
      <c r="RDF23" s="91"/>
      <c r="RDG23" s="91"/>
      <c r="RDH23" s="91"/>
      <c r="RDI23" s="91"/>
      <c r="RDJ23" s="91"/>
      <c r="RDK23" s="91"/>
      <c r="RDL23" s="91"/>
      <c r="RDM23" s="91"/>
      <c r="RDN23" s="91"/>
      <c r="RDO23" s="91"/>
      <c r="RDP23" s="91"/>
      <c r="RDQ23" s="91"/>
      <c r="RDR23" s="91"/>
      <c r="RDS23" s="91"/>
      <c r="RDT23" s="91"/>
      <c r="RDU23" s="91"/>
      <c r="RDV23" s="91"/>
      <c r="RDW23" s="91"/>
      <c r="RDX23" s="91"/>
      <c r="RDY23" s="91"/>
      <c r="RDZ23" s="91"/>
      <c r="REA23" s="91"/>
      <c r="REB23" s="91"/>
      <c r="REC23" s="91"/>
      <c r="RED23" s="91"/>
      <c r="REE23" s="91"/>
      <c r="REF23" s="91"/>
      <c r="REG23" s="91"/>
      <c r="REH23" s="91"/>
      <c r="REI23" s="91"/>
      <c r="REJ23" s="91"/>
      <c r="REK23" s="91"/>
      <c r="REL23" s="91"/>
      <c r="REM23" s="91"/>
      <c r="REN23" s="91"/>
      <c r="REO23" s="91"/>
      <c r="REP23" s="91"/>
      <c r="REQ23" s="91"/>
      <c r="RER23" s="91"/>
      <c r="RES23" s="91"/>
      <c r="RET23" s="91"/>
      <c r="REU23" s="91"/>
      <c r="REV23" s="91"/>
      <c r="REW23" s="91"/>
      <c r="REX23" s="91"/>
      <c r="REY23" s="91"/>
      <c r="REZ23" s="91"/>
      <c r="RFA23" s="91"/>
      <c r="RFB23" s="91"/>
      <c r="RFC23" s="91"/>
      <c r="RFD23" s="91"/>
      <c r="RFE23" s="91"/>
      <c r="RFF23" s="91"/>
      <c r="RFG23" s="91"/>
      <c r="RFH23" s="91"/>
      <c r="RFI23" s="91"/>
      <c r="RFJ23" s="91"/>
      <c r="RFK23" s="91"/>
      <c r="RFL23" s="91"/>
      <c r="RFM23" s="91"/>
      <c r="RFN23" s="91"/>
      <c r="RFO23" s="91"/>
      <c r="RFP23" s="91"/>
      <c r="RFQ23" s="91"/>
      <c r="RFR23" s="91"/>
      <c r="RFS23" s="91"/>
      <c r="RFT23" s="91"/>
      <c r="RFU23" s="91"/>
      <c r="RFV23" s="91"/>
      <c r="RFW23" s="91"/>
      <c r="RFX23" s="91"/>
      <c r="RFY23" s="91"/>
      <c r="RFZ23" s="91"/>
      <c r="RGA23" s="91"/>
      <c r="RGB23" s="91"/>
      <c r="RGC23" s="91"/>
      <c r="RGD23" s="91"/>
      <c r="RGE23" s="91"/>
      <c r="RGF23" s="91"/>
      <c r="RGG23" s="91"/>
      <c r="RGH23" s="91"/>
      <c r="RGI23" s="91"/>
      <c r="RGJ23" s="91"/>
      <c r="RGK23" s="91"/>
      <c r="RGL23" s="91"/>
      <c r="RGM23" s="91"/>
      <c r="RGN23" s="91"/>
      <c r="RGO23" s="91"/>
      <c r="RGP23" s="91"/>
      <c r="RGQ23" s="91"/>
      <c r="RGR23" s="91"/>
      <c r="RGS23" s="91"/>
      <c r="RGT23" s="91"/>
      <c r="RGU23" s="91"/>
      <c r="RGV23" s="91"/>
      <c r="RGW23" s="91"/>
      <c r="RGX23" s="91"/>
      <c r="RGY23" s="91"/>
      <c r="RGZ23" s="91"/>
      <c r="RHA23" s="91"/>
      <c r="RHB23" s="91"/>
      <c r="RHC23" s="91"/>
      <c r="RHD23" s="91"/>
      <c r="RHE23" s="91"/>
      <c r="RHF23" s="91"/>
      <c r="RHG23" s="91"/>
      <c r="RHH23" s="91"/>
      <c r="RHI23" s="91"/>
      <c r="RHJ23" s="91"/>
      <c r="RHK23" s="91"/>
      <c r="RHL23" s="91"/>
      <c r="RHM23" s="91"/>
      <c r="RHN23" s="91"/>
      <c r="RHO23" s="91"/>
      <c r="RHP23" s="91"/>
      <c r="RHQ23" s="91"/>
      <c r="RHR23" s="91"/>
      <c r="RHS23" s="91"/>
      <c r="RHT23" s="91"/>
      <c r="RHU23" s="91"/>
      <c r="RHV23" s="91"/>
      <c r="RHW23" s="91"/>
      <c r="RHX23" s="91"/>
      <c r="RHY23" s="91"/>
      <c r="RHZ23" s="91"/>
      <c r="RIA23" s="91"/>
      <c r="RIB23" s="91"/>
      <c r="RIC23" s="91"/>
      <c r="RID23" s="91"/>
      <c r="RIE23" s="91"/>
      <c r="RIF23" s="91"/>
      <c r="RIG23" s="91"/>
      <c r="RIH23" s="91"/>
      <c r="RII23" s="91"/>
      <c r="RIJ23" s="91"/>
      <c r="RIK23" s="91"/>
      <c r="RIL23" s="91"/>
      <c r="RIM23" s="91"/>
      <c r="RIN23" s="91"/>
      <c r="RIO23" s="91"/>
      <c r="RIP23" s="91"/>
      <c r="RIQ23" s="91"/>
      <c r="RIR23" s="91"/>
      <c r="RIS23" s="91"/>
      <c r="RIT23" s="91"/>
      <c r="RIU23" s="91"/>
      <c r="RIV23" s="91"/>
      <c r="RIW23" s="91"/>
      <c r="RIX23" s="91"/>
      <c r="RIY23" s="91"/>
      <c r="RIZ23" s="91"/>
      <c r="RJA23" s="91"/>
      <c r="RJB23" s="91"/>
      <c r="RJC23" s="91"/>
      <c r="RJD23" s="91"/>
      <c r="RJE23" s="91"/>
      <c r="RJF23" s="91"/>
      <c r="RJG23" s="91"/>
      <c r="RJH23" s="91"/>
      <c r="RJI23" s="91"/>
      <c r="RJJ23" s="91"/>
      <c r="RJK23" s="91"/>
      <c r="RJL23" s="91"/>
      <c r="RJM23" s="91"/>
      <c r="RJN23" s="91"/>
      <c r="RJO23" s="91"/>
      <c r="RJP23" s="91"/>
      <c r="RJQ23" s="91"/>
      <c r="RJR23" s="91"/>
      <c r="RJS23" s="91"/>
      <c r="RJT23" s="91"/>
      <c r="RJU23" s="91"/>
      <c r="RJV23" s="91"/>
      <c r="RJW23" s="91"/>
      <c r="RJX23" s="91"/>
      <c r="RJY23" s="91"/>
      <c r="RJZ23" s="91"/>
      <c r="RKA23" s="91"/>
      <c r="RKB23" s="91"/>
      <c r="RKC23" s="91"/>
      <c r="RKD23" s="91"/>
      <c r="RKE23" s="91"/>
      <c r="RKF23" s="91"/>
      <c r="RKG23" s="91"/>
      <c r="RKH23" s="91"/>
      <c r="RKI23" s="91"/>
      <c r="RKJ23" s="91"/>
      <c r="RKK23" s="91"/>
      <c r="RKL23" s="91"/>
      <c r="RKM23" s="91"/>
      <c r="RKN23" s="91"/>
      <c r="RKO23" s="91"/>
      <c r="RKP23" s="91"/>
      <c r="RKQ23" s="91"/>
      <c r="RKR23" s="91"/>
      <c r="RKS23" s="91"/>
      <c r="RKT23" s="91"/>
      <c r="RKU23" s="91"/>
      <c r="RKV23" s="91"/>
      <c r="RKW23" s="91"/>
      <c r="RKX23" s="91"/>
      <c r="RKY23" s="91"/>
      <c r="RKZ23" s="91"/>
      <c r="RLA23" s="91"/>
      <c r="RLB23" s="91"/>
      <c r="RLC23" s="91"/>
      <c r="RLD23" s="91"/>
      <c r="RLE23" s="91"/>
      <c r="RLF23" s="91"/>
      <c r="RLG23" s="91"/>
      <c r="RLH23" s="91"/>
      <c r="RLI23" s="91"/>
      <c r="RLJ23" s="91"/>
      <c r="RLK23" s="91"/>
      <c r="RLL23" s="91"/>
      <c r="RLM23" s="91"/>
      <c r="RLN23" s="91"/>
      <c r="RLO23" s="91"/>
      <c r="RLP23" s="91"/>
      <c r="RLQ23" s="91"/>
      <c r="RLR23" s="91"/>
      <c r="RLS23" s="91"/>
      <c r="RLT23" s="91"/>
      <c r="RLU23" s="91"/>
      <c r="RLV23" s="91"/>
      <c r="RLW23" s="91"/>
      <c r="RLX23" s="91"/>
      <c r="RLY23" s="91"/>
      <c r="RLZ23" s="91"/>
      <c r="RMA23" s="91"/>
      <c r="RMB23" s="91"/>
      <c r="RMC23" s="91"/>
      <c r="RMD23" s="91"/>
      <c r="RME23" s="91"/>
      <c r="RMF23" s="91"/>
      <c r="RMG23" s="91"/>
      <c r="RMH23" s="91"/>
      <c r="RMI23" s="91"/>
      <c r="RMJ23" s="91"/>
      <c r="RMK23" s="91"/>
      <c r="RML23" s="91"/>
      <c r="RMM23" s="91"/>
      <c r="RMN23" s="91"/>
      <c r="RMO23" s="91"/>
      <c r="RMP23" s="91"/>
      <c r="RMQ23" s="91"/>
      <c r="RMR23" s="91"/>
      <c r="RMS23" s="91"/>
      <c r="RMT23" s="91"/>
      <c r="RMU23" s="91"/>
      <c r="RMV23" s="91"/>
      <c r="RMW23" s="91"/>
      <c r="RMX23" s="91"/>
      <c r="RMY23" s="91"/>
      <c r="RMZ23" s="91"/>
      <c r="RNA23" s="91"/>
      <c r="RNB23" s="91"/>
      <c r="RNC23" s="91"/>
      <c r="RND23" s="91"/>
      <c r="RNE23" s="91"/>
      <c r="RNF23" s="91"/>
      <c r="RNG23" s="91"/>
      <c r="RNH23" s="91"/>
      <c r="RNI23" s="91"/>
      <c r="RNJ23" s="91"/>
      <c r="RNK23" s="91"/>
      <c r="RNL23" s="91"/>
      <c r="RNM23" s="91"/>
      <c r="RNN23" s="91"/>
      <c r="RNO23" s="91"/>
      <c r="RNP23" s="91"/>
      <c r="RNQ23" s="91"/>
      <c r="RNR23" s="91"/>
      <c r="RNS23" s="91"/>
      <c r="RNT23" s="91"/>
      <c r="RNU23" s="91"/>
      <c r="RNV23" s="91"/>
      <c r="RNW23" s="91"/>
      <c r="RNX23" s="91"/>
      <c r="RNY23" s="91"/>
      <c r="RNZ23" s="91"/>
      <c r="ROA23" s="91"/>
      <c r="ROB23" s="91"/>
      <c r="ROC23" s="91"/>
      <c r="ROD23" s="91"/>
      <c r="ROE23" s="91"/>
      <c r="ROF23" s="91"/>
      <c r="ROG23" s="91"/>
      <c r="ROH23" s="91"/>
      <c r="ROI23" s="91"/>
      <c r="ROJ23" s="91"/>
      <c r="ROK23" s="91"/>
      <c r="ROL23" s="91"/>
      <c r="ROM23" s="91"/>
      <c r="RON23" s="91"/>
      <c r="ROO23" s="91"/>
      <c r="ROP23" s="91"/>
      <c r="ROQ23" s="91"/>
      <c r="ROR23" s="91"/>
      <c r="ROS23" s="91"/>
      <c r="ROT23" s="91"/>
      <c r="ROU23" s="91"/>
      <c r="ROV23" s="91"/>
      <c r="ROW23" s="91"/>
      <c r="ROX23" s="91"/>
      <c r="ROY23" s="91"/>
      <c r="ROZ23" s="91"/>
      <c r="RPA23" s="91"/>
      <c r="RPB23" s="91"/>
      <c r="RPC23" s="91"/>
      <c r="RPD23" s="91"/>
      <c r="RPE23" s="91"/>
      <c r="RPF23" s="91"/>
      <c r="RPG23" s="91"/>
      <c r="RPH23" s="91"/>
      <c r="RPI23" s="91"/>
      <c r="RPJ23" s="91"/>
      <c r="RPK23" s="91"/>
      <c r="RPL23" s="91"/>
      <c r="RPM23" s="91"/>
      <c r="RPN23" s="91"/>
      <c r="RPO23" s="91"/>
      <c r="RPP23" s="91"/>
      <c r="RPQ23" s="91"/>
      <c r="RPR23" s="91"/>
      <c r="RPS23" s="91"/>
      <c r="RPT23" s="91"/>
      <c r="RPU23" s="91"/>
      <c r="RPV23" s="91"/>
      <c r="RPW23" s="91"/>
      <c r="RPX23" s="91"/>
      <c r="RPY23" s="91"/>
      <c r="RPZ23" s="91"/>
      <c r="RQA23" s="91"/>
      <c r="RQB23" s="91"/>
      <c r="RQC23" s="91"/>
      <c r="RQD23" s="91"/>
      <c r="RQE23" s="91"/>
      <c r="RQF23" s="91"/>
      <c r="RQG23" s="91"/>
      <c r="RQH23" s="91"/>
      <c r="RQI23" s="91"/>
      <c r="RQJ23" s="91"/>
      <c r="RQK23" s="91"/>
      <c r="RQL23" s="91"/>
      <c r="RQM23" s="91"/>
      <c r="RQN23" s="91"/>
      <c r="RQO23" s="91"/>
      <c r="RQP23" s="91"/>
      <c r="RQQ23" s="91"/>
      <c r="RQR23" s="91"/>
      <c r="RQS23" s="91"/>
      <c r="RQT23" s="91"/>
      <c r="RQU23" s="91"/>
      <c r="RQV23" s="91"/>
      <c r="RQW23" s="91"/>
      <c r="RQX23" s="91"/>
      <c r="RQY23" s="91"/>
      <c r="RQZ23" s="91"/>
      <c r="RRA23" s="91"/>
      <c r="RRB23" s="91"/>
      <c r="RRC23" s="91"/>
      <c r="RRD23" s="91"/>
      <c r="RRE23" s="91"/>
      <c r="RRF23" s="91"/>
      <c r="RRG23" s="91"/>
      <c r="RRH23" s="91"/>
      <c r="RRI23" s="91"/>
      <c r="RRJ23" s="91"/>
      <c r="RRK23" s="91"/>
      <c r="RRL23" s="91"/>
      <c r="RRM23" s="91"/>
      <c r="RRN23" s="91"/>
      <c r="RRO23" s="91"/>
      <c r="RRP23" s="91"/>
      <c r="RRQ23" s="91"/>
      <c r="RRR23" s="91"/>
      <c r="RRS23" s="91"/>
      <c r="RRT23" s="91"/>
      <c r="RRU23" s="91"/>
      <c r="RRV23" s="91"/>
      <c r="RRW23" s="91"/>
      <c r="RRX23" s="91"/>
      <c r="RRY23" s="91"/>
      <c r="RRZ23" s="91"/>
      <c r="RSA23" s="91"/>
      <c r="RSB23" s="91"/>
      <c r="RSC23" s="91"/>
      <c r="RSD23" s="91"/>
      <c r="RSE23" s="91"/>
      <c r="RSF23" s="91"/>
      <c r="RSG23" s="91"/>
      <c r="RSH23" s="91"/>
      <c r="RSI23" s="91"/>
      <c r="RSJ23" s="91"/>
      <c r="RSK23" s="91"/>
      <c r="RSL23" s="91"/>
      <c r="RSM23" s="91"/>
      <c r="RSN23" s="91"/>
      <c r="RSO23" s="91"/>
      <c r="RSP23" s="91"/>
      <c r="RSQ23" s="91"/>
      <c r="RSR23" s="91"/>
      <c r="RSS23" s="91"/>
      <c r="RST23" s="91"/>
      <c r="RSU23" s="91"/>
      <c r="RSV23" s="91"/>
      <c r="RSW23" s="91"/>
      <c r="RSX23" s="91"/>
      <c r="RSY23" s="91"/>
      <c r="RSZ23" s="91"/>
      <c r="RTA23" s="91"/>
      <c r="RTB23" s="91"/>
      <c r="RTC23" s="91"/>
      <c r="RTD23" s="91"/>
      <c r="RTE23" s="91"/>
      <c r="RTF23" s="91"/>
      <c r="RTG23" s="91"/>
      <c r="RTH23" s="91"/>
      <c r="RTI23" s="91"/>
      <c r="RTJ23" s="91"/>
      <c r="RTK23" s="91"/>
      <c r="RTL23" s="91"/>
      <c r="RTM23" s="91"/>
      <c r="RTN23" s="91"/>
      <c r="RTO23" s="91"/>
      <c r="RTP23" s="91"/>
      <c r="RTQ23" s="91"/>
      <c r="RTR23" s="91"/>
      <c r="RTS23" s="91"/>
      <c r="RTT23" s="91"/>
      <c r="RTU23" s="91"/>
      <c r="RTV23" s="91"/>
      <c r="RTW23" s="91"/>
      <c r="RTX23" s="91"/>
      <c r="RTY23" s="91"/>
      <c r="RTZ23" s="91"/>
      <c r="RUA23" s="91"/>
      <c r="RUB23" s="91"/>
      <c r="RUC23" s="91"/>
      <c r="RUD23" s="91"/>
      <c r="RUE23" s="91"/>
      <c r="RUF23" s="91"/>
      <c r="RUG23" s="91"/>
      <c r="RUH23" s="91"/>
      <c r="RUI23" s="91"/>
      <c r="RUJ23" s="91"/>
      <c r="RUK23" s="91"/>
      <c r="RUL23" s="91"/>
      <c r="RUM23" s="91"/>
      <c r="RUN23" s="91"/>
      <c r="RUO23" s="91"/>
      <c r="RUP23" s="91"/>
      <c r="RUQ23" s="91"/>
      <c r="RUR23" s="91"/>
      <c r="RUS23" s="91"/>
      <c r="RUT23" s="91"/>
      <c r="RUU23" s="91"/>
      <c r="RUV23" s="91"/>
      <c r="RUW23" s="91"/>
      <c r="RUX23" s="91"/>
      <c r="RUY23" s="91"/>
      <c r="RUZ23" s="91"/>
      <c r="RVA23" s="91"/>
      <c r="RVB23" s="91"/>
      <c r="RVC23" s="91"/>
      <c r="RVD23" s="91"/>
      <c r="RVE23" s="91"/>
      <c r="RVF23" s="91"/>
      <c r="RVG23" s="91"/>
      <c r="RVH23" s="91"/>
      <c r="RVI23" s="91"/>
      <c r="RVJ23" s="91"/>
      <c r="RVK23" s="91"/>
      <c r="RVL23" s="91"/>
      <c r="RVM23" s="91"/>
      <c r="RVN23" s="91"/>
      <c r="RVO23" s="91"/>
      <c r="RVP23" s="91"/>
      <c r="RVQ23" s="91"/>
      <c r="RVR23" s="91"/>
      <c r="RVS23" s="91"/>
      <c r="RVT23" s="91"/>
      <c r="RVU23" s="91"/>
      <c r="RVV23" s="91"/>
      <c r="RVW23" s="91"/>
      <c r="RVX23" s="91"/>
      <c r="RVY23" s="91"/>
      <c r="RVZ23" s="91"/>
      <c r="RWA23" s="91"/>
      <c r="RWB23" s="91"/>
      <c r="RWC23" s="91"/>
      <c r="RWD23" s="91"/>
      <c r="RWE23" s="91"/>
      <c r="RWF23" s="91"/>
      <c r="RWG23" s="91"/>
      <c r="RWH23" s="91"/>
      <c r="RWI23" s="91"/>
      <c r="RWJ23" s="91"/>
      <c r="RWK23" s="91"/>
      <c r="RWL23" s="91"/>
      <c r="RWM23" s="91"/>
      <c r="RWN23" s="91"/>
      <c r="RWO23" s="91"/>
      <c r="RWP23" s="91"/>
      <c r="RWQ23" s="91"/>
      <c r="RWR23" s="91"/>
      <c r="RWS23" s="91"/>
      <c r="RWT23" s="91"/>
      <c r="RWU23" s="91"/>
      <c r="RWV23" s="91"/>
      <c r="RWW23" s="91"/>
      <c r="RWX23" s="91"/>
      <c r="RWY23" s="91"/>
      <c r="RWZ23" s="91"/>
      <c r="RXA23" s="91"/>
      <c r="RXB23" s="91"/>
      <c r="RXC23" s="91"/>
      <c r="RXD23" s="91"/>
      <c r="RXE23" s="91"/>
      <c r="RXF23" s="91"/>
      <c r="RXG23" s="91"/>
      <c r="RXH23" s="91"/>
      <c r="RXI23" s="91"/>
      <c r="RXJ23" s="91"/>
      <c r="RXK23" s="91"/>
      <c r="RXL23" s="91"/>
      <c r="RXM23" s="91"/>
      <c r="RXN23" s="91"/>
      <c r="RXO23" s="91"/>
      <c r="RXP23" s="91"/>
      <c r="RXQ23" s="91"/>
      <c r="RXR23" s="91"/>
      <c r="RXS23" s="91"/>
      <c r="RXT23" s="91"/>
      <c r="RXU23" s="91"/>
      <c r="RXV23" s="91"/>
      <c r="RXW23" s="91"/>
      <c r="RXX23" s="91"/>
      <c r="RXY23" s="91"/>
      <c r="RXZ23" s="91"/>
      <c r="RYA23" s="91"/>
      <c r="RYB23" s="91"/>
      <c r="RYC23" s="91"/>
      <c r="RYD23" s="91"/>
      <c r="RYE23" s="91"/>
      <c r="RYF23" s="91"/>
      <c r="RYG23" s="91"/>
      <c r="RYH23" s="91"/>
      <c r="RYI23" s="91"/>
      <c r="RYJ23" s="91"/>
      <c r="RYK23" s="91"/>
      <c r="RYL23" s="91"/>
      <c r="RYM23" s="91"/>
      <c r="RYN23" s="91"/>
      <c r="RYO23" s="91"/>
      <c r="RYP23" s="91"/>
      <c r="RYQ23" s="91"/>
      <c r="RYR23" s="91"/>
      <c r="RYS23" s="91"/>
      <c r="RYT23" s="91"/>
      <c r="RYU23" s="91"/>
      <c r="RYV23" s="91"/>
      <c r="RYW23" s="91"/>
      <c r="RYX23" s="91"/>
      <c r="RYY23" s="91"/>
      <c r="RYZ23" s="91"/>
      <c r="RZA23" s="91"/>
      <c r="RZB23" s="91"/>
      <c r="RZC23" s="91"/>
      <c r="RZD23" s="91"/>
      <c r="RZE23" s="91"/>
      <c r="RZF23" s="91"/>
      <c r="RZG23" s="91"/>
      <c r="RZH23" s="91"/>
      <c r="RZI23" s="91"/>
      <c r="RZJ23" s="91"/>
      <c r="RZK23" s="91"/>
      <c r="RZL23" s="91"/>
      <c r="RZM23" s="91"/>
      <c r="RZN23" s="91"/>
      <c r="RZO23" s="91"/>
      <c r="RZP23" s="91"/>
      <c r="RZQ23" s="91"/>
      <c r="RZR23" s="91"/>
      <c r="RZS23" s="91"/>
      <c r="RZT23" s="91"/>
      <c r="RZU23" s="91"/>
      <c r="RZV23" s="91"/>
      <c r="RZW23" s="91"/>
      <c r="RZX23" s="91"/>
      <c r="RZY23" s="91"/>
      <c r="RZZ23" s="91"/>
      <c r="SAA23" s="91"/>
      <c r="SAB23" s="91"/>
      <c r="SAC23" s="91"/>
      <c r="SAD23" s="91"/>
      <c r="SAE23" s="91"/>
      <c r="SAF23" s="91"/>
      <c r="SAG23" s="91"/>
      <c r="SAH23" s="91"/>
      <c r="SAI23" s="91"/>
      <c r="SAJ23" s="91"/>
      <c r="SAK23" s="91"/>
      <c r="SAL23" s="91"/>
      <c r="SAM23" s="91"/>
      <c r="SAN23" s="91"/>
      <c r="SAO23" s="91"/>
      <c r="SAP23" s="91"/>
      <c r="SAQ23" s="91"/>
      <c r="SAR23" s="91"/>
      <c r="SAS23" s="91"/>
      <c r="SAT23" s="91"/>
      <c r="SAU23" s="91"/>
      <c r="SAV23" s="91"/>
      <c r="SAW23" s="91"/>
      <c r="SAX23" s="91"/>
      <c r="SAY23" s="91"/>
      <c r="SAZ23" s="91"/>
      <c r="SBA23" s="91"/>
      <c r="SBB23" s="91"/>
      <c r="SBC23" s="91"/>
      <c r="SBD23" s="91"/>
      <c r="SBE23" s="91"/>
      <c r="SBF23" s="91"/>
      <c r="SBG23" s="91"/>
      <c r="SBH23" s="91"/>
      <c r="SBI23" s="91"/>
      <c r="SBJ23" s="91"/>
      <c r="SBK23" s="91"/>
      <c r="SBL23" s="91"/>
      <c r="SBM23" s="91"/>
      <c r="SBN23" s="91"/>
      <c r="SBO23" s="91"/>
      <c r="SBP23" s="91"/>
      <c r="SBQ23" s="91"/>
      <c r="SBR23" s="91"/>
      <c r="SBS23" s="91"/>
      <c r="SBT23" s="91"/>
      <c r="SBU23" s="91"/>
      <c r="SBV23" s="91"/>
      <c r="SBW23" s="91"/>
      <c r="SBX23" s="91"/>
      <c r="SBY23" s="91"/>
      <c r="SBZ23" s="91"/>
      <c r="SCA23" s="91"/>
      <c r="SCB23" s="91"/>
      <c r="SCC23" s="91"/>
      <c r="SCD23" s="91"/>
      <c r="SCE23" s="91"/>
      <c r="SCF23" s="91"/>
      <c r="SCG23" s="91"/>
      <c r="SCH23" s="91"/>
      <c r="SCI23" s="91"/>
      <c r="SCJ23" s="91"/>
      <c r="SCK23" s="91"/>
      <c r="SCL23" s="91"/>
      <c r="SCM23" s="91"/>
      <c r="SCN23" s="91"/>
      <c r="SCO23" s="91"/>
      <c r="SCP23" s="91"/>
      <c r="SCQ23" s="91"/>
      <c r="SCR23" s="91"/>
      <c r="SCS23" s="91"/>
      <c r="SCT23" s="91"/>
      <c r="SCU23" s="91"/>
      <c r="SCV23" s="91"/>
      <c r="SCW23" s="91"/>
      <c r="SCX23" s="91"/>
      <c r="SCY23" s="91"/>
      <c r="SCZ23" s="91"/>
      <c r="SDA23" s="91"/>
      <c r="SDB23" s="91"/>
      <c r="SDC23" s="91"/>
      <c r="SDD23" s="91"/>
      <c r="SDE23" s="91"/>
      <c r="SDF23" s="91"/>
      <c r="SDG23" s="91"/>
      <c r="SDH23" s="91"/>
      <c r="SDI23" s="91"/>
      <c r="SDJ23" s="91"/>
      <c r="SDK23" s="91"/>
      <c r="SDL23" s="91"/>
      <c r="SDM23" s="91"/>
      <c r="SDN23" s="91"/>
      <c r="SDO23" s="91"/>
      <c r="SDP23" s="91"/>
      <c r="SDQ23" s="91"/>
      <c r="SDR23" s="91"/>
      <c r="SDS23" s="91"/>
      <c r="SDT23" s="91"/>
      <c r="SDU23" s="91"/>
      <c r="SDV23" s="91"/>
      <c r="SDW23" s="91"/>
      <c r="SDX23" s="91"/>
      <c r="SDY23" s="91"/>
      <c r="SDZ23" s="91"/>
      <c r="SEA23" s="91"/>
      <c r="SEB23" s="91"/>
      <c r="SEC23" s="91"/>
      <c r="SED23" s="91"/>
      <c r="SEE23" s="91"/>
      <c r="SEF23" s="91"/>
      <c r="SEG23" s="91"/>
      <c r="SEH23" s="91"/>
      <c r="SEI23" s="91"/>
      <c r="SEJ23" s="91"/>
      <c r="SEK23" s="91"/>
      <c r="SEL23" s="91"/>
      <c r="SEM23" s="91"/>
      <c r="SEN23" s="91"/>
      <c r="SEO23" s="91"/>
      <c r="SEP23" s="91"/>
      <c r="SEQ23" s="91"/>
      <c r="SER23" s="91"/>
      <c r="SES23" s="91"/>
      <c r="SET23" s="91"/>
      <c r="SEU23" s="91"/>
      <c r="SEV23" s="91"/>
      <c r="SEW23" s="91"/>
      <c r="SEX23" s="91"/>
      <c r="SEY23" s="91"/>
      <c r="SEZ23" s="91"/>
      <c r="SFA23" s="91"/>
      <c r="SFB23" s="91"/>
      <c r="SFC23" s="91"/>
      <c r="SFD23" s="91"/>
      <c r="SFE23" s="91"/>
      <c r="SFF23" s="91"/>
      <c r="SFG23" s="91"/>
      <c r="SFH23" s="91"/>
      <c r="SFI23" s="91"/>
      <c r="SFJ23" s="91"/>
      <c r="SFK23" s="91"/>
      <c r="SFL23" s="91"/>
      <c r="SFM23" s="91"/>
      <c r="SFN23" s="91"/>
      <c r="SFO23" s="91"/>
      <c r="SFP23" s="91"/>
      <c r="SFQ23" s="91"/>
      <c r="SFR23" s="91"/>
      <c r="SFS23" s="91"/>
      <c r="SFT23" s="91"/>
      <c r="SFU23" s="91"/>
      <c r="SFV23" s="91"/>
      <c r="SFW23" s="91"/>
      <c r="SFX23" s="91"/>
      <c r="SFY23" s="91"/>
      <c r="SFZ23" s="91"/>
      <c r="SGA23" s="91"/>
      <c r="SGB23" s="91"/>
      <c r="SGC23" s="91"/>
      <c r="SGD23" s="91"/>
      <c r="SGE23" s="91"/>
      <c r="SGF23" s="91"/>
      <c r="SGG23" s="91"/>
      <c r="SGH23" s="91"/>
      <c r="SGI23" s="91"/>
      <c r="SGJ23" s="91"/>
      <c r="SGK23" s="91"/>
      <c r="SGL23" s="91"/>
      <c r="SGM23" s="91"/>
      <c r="SGN23" s="91"/>
      <c r="SGO23" s="91"/>
      <c r="SGP23" s="91"/>
      <c r="SGQ23" s="91"/>
      <c r="SGR23" s="91"/>
      <c r="SGS23" s="91"/>
      <c r="SGT23" s="91"/>
      <c r="SGU23" s="91"/>
      <c r="SGV23" s="91"/>
      <c r="SGW23" s="91"/>
      <c r="SGX23" s="91"/>
      <c r="SGY23" s="91"/>
      <c r="SGZ23" s="91"/>
      <c r="SHA23" s="91"/>
      <c r="SHB23" s="91"/>
      <c r="SHC23" s="91"/>
      <c r="SHD23" s="91"/>
      <c r="SHE23" s="91"/>
      <c r="SHF23" s="91"/>
      <c r="SHG23" s="91"/>
      <c r="SHH23" s="91"/>
      <c r="SHI23" s="91"/>
      <c r="SHJ23" s="91"/>
      <c r="SHK23" s="91"/>
      <c r="SHL23" s="91"/>
      <c r="SHM23" s="91"/>
      <c r="SHN23" s="91"/>
      <c r="SHO23" s="91"/>
      <c r="SHP23" s="91"/>
      <c r="SHQ23" s="91"/>
      <c r="SHR23" s="91"/>
      <c r="SHS23" s="91"/>
      <c r="SHT23" s="91"/>
      <c r="SHU23" s="91"/>
      <c r="SHV23" s="91"/>
      <c r="SHW23" s="91"/>
      <c r="SHX23" s="91"/>
      <c r="SHY23" s="91"/>
      <c r="SHZ23" s="91"/>
      <c r="SIA23" s="91"/>
      <c r="SIB23" s="91"/>
      <c r="SIC23" s="91"/>
      <c r="SID23" s="91"/>
      <c r="SIE23" s="91"/>
      <c r="SIF23" s="91"/>
      <c r="SIG23" s="91"/>
      <c r="SIH23" s="91"/>
      <c r="SII23" s="91"/>
      <c r="SIJ23" s="91"/>
      <c r="SIK23" s="91"/>
      <c r="SIL23" s="91"/>
      <c r="SIM23" s="91"/>
      <c r="SIN23" s="91"/>
      <c r="SIO23" s="91"/>
      <c r="SIP23" s="91"/>
      <c r="SIQ23" s="91"/>
      <c r="SIR23" s="91"/>
      <c r="SIS23" s="91"/>
      <c r="SIT23" s="91"/>
      <c r="SIU23" s="91"/>
      <c r="SIV23" s="91"/>
      <c r="SIW23" s="91"/>
      <c r="SIX23" s="91"/>
      <c r="SIY23" s="91"/>
      <c r="SIZ23" s="91"/>
      <c r="SJA23" s="91"/>
      <c r="SJB23" s="91"/>
      <c r="SJC23" s="91"/>
      <c r="SJD23" s="91"/>
      <c r="SJE23" s="91"/>
      <c r="SJF23" s="91"/>
      <c r="SJG23" s="91"/>
      <c r="SJH23" s="91"/>
      <c r="SJI23" s="91"/>
      <c r="SJJ23" s="91"/>
      <c r="SJK23" s="91"/>
      <c r="SJL23" s="91"/>
      <c r="SJM23" s="91"/>
      <c r="SJN23" s="91"/>
      <c r="SJO23" s="91"/>
      <c r="SJP23" s="91"/>
      <c r="SJQ23" s="91"/>
      <c r="SJR23" s="91"/>
      <c r="SJS23" s="91"/>
      <c r="SJT23" s="91"/>
      <c r="SJU23" s="91"/>
      <c r="SJV23" s="91"/>
      <c r="SJW23" s="91"/>
      <c r="SJX23" s="91"/>
      <c r="SJY23" s="91"/>
      <c r="SJZ23" s="91"/>
      <c r="SKA23" s="91"/>
      <c r="SKB23" s="91"/>
      <c r="SKC23" s="91"/>
      <c r="SKD23" s="91"/>
      <c r="SKE23" s="91"/>
      <c r="SKF23" s="91"/>
      <c r="SKG23" s="91"/>
      <c r="SKH23" s="91"/>
      <c r="SKI23" s="91"/>
      <c r="SKJ23" s="91"/>
      <c r="SKK23" s="91"/>
      <c r="SKL23" s="91"/>
      <c r="SKM23" s="91"/>
      <c r="SKN23" s="91"/>
      <c r="SKO23" s="91"/>
      <c r="SKP23" s="91"/>
      <c r="SKQ23" s="91"/>
      <c r="SKR23" s="91"/>
      <c r="SKS23" s="91"/>
      <c r="SKT23" s="91"/>
      <c r="SKU23" s="91"/>
      <c r="SKV23" s="91"/>
      <c r="SKW23" s="91"/>
      <c r="SKX23" s="91"/>
      <c r="SKY23" s="91"/>
      <c r="SKZ23" s="91"/>
      <c r="SLA23" s="91"/>
      <c r="SLB23" s="91"/>
      <c r="SLC23" s="91"/>
      <c r="SLD23" s="91"/>
      <c r="SLE23" s="91"/>
      <c r="SLF23" s="91"/>
      <c r="SLG23" s="91"/>
      <c r="SLH23" s="91"/>
      <c r="SLI23" s="91"/>
      <c r="SLJ23" s="91"/>
      <c r="SLK23" s="91"/>
      <c r="SLL23" s="91"/>
      <c r="SLM23" s="91"/>
      <c r="SLN23" s="91"/>
      <c r="SLO23" s="91"/>
      <c r="SLP23" s="91"/>
      <c r="SLQ23" s="91"/>
      <c r="SLR23" s="91"/>
      <c r="SLS23" s="91"/>
      <c r="SLT23" s="91"/>
      <c r="SLU23" s="91"/>
      <c r="SLV23" s="91"/>
      <c r="SLW23" s="91"/>
      <c r="SLX23" s="91"/>
      <c r="SLY23" s="91"/>
      <c r="SLZ23" s="91"/>
      <c r="SMA23" s="91"/>
      <c r="SMB23" s="91"/>
      <c r="SMC23" s="91"/>
      <c r="SMD23" s="91"/>
      <c r="SME23" s="91"/>
      <c r="SMF23" s="91"/>
      <c r="SMG23" s="91"/>
      <c r="SMH23" s="91"/>
      <c r="SMI23" s="91"/>
      <c r="SMJ23" s="91"/>
      <c r="SMK23" s="91"/>
      <c r="SML23" s="91"/>
      <c r="SMM23" s="91"/>
      <c r="SMN23" s="91"/>
      <c r="SMO23" s="91"/>
      <c r="SMP23" s="91"/>
      <c r="SMQ23" s="91"/>
      <c r="SMR23" s="91"/>
      <c r="SMS23" s="91"/>
      <c r="SMT23" s="91"/>
      <c r="SMU23" s="91"/>
      <c r="SMV23" s="91"/>
      <c r="SMW23" s="91"/>
      <c r="SMX23" s="91"/>
      <c r="SMY23" s="91"/>
      <c r="SMZ23" s="91"/>
      <c r="SNA23" s="91"/>
      <c r="SNB23" s="91"/>
      <c r="SNC23" s="91"/>
      <c r="SND23" s="91"/>
      <c r="SNE23" s="91"/>
      <c r="SNF23" s="91"/>
      <c r="SNG23" s="91"/>
      <c r="SNH23" s="91"/>
      <c r="SNI23" s="91"/>
      <c r="SNJ23" s="91"/>
      <c r="SNK23" s="91"/>
      <c r="SNL23" s="91"/>
      <c r="SNM23" s="91"/>
      <c r="SNN23" s="91"/>
      <c r="SNO23" s="91"/>
      <c r="SNP23" s="91"/>
      <c r="SNQ23" s="91"/>
      <c r="SNR23" s="91"/>
      <c r="SNS23" s="91"/>
      <c r="SNT23" s="91"/>
      <c r="SNU23" s="91"/>
      <c r="SNV23" s="91"/>
      <c r="SNW23" s="91"/>
      <c r="SNX23" s="91"/>
      <c r="SNY23" s="91"/>
      <c r="SNZ23" s="91"/>
      <c r="SOA23" s="91"/>
      <c r="SOB23" s="91"/>
      <c r="SOC23" s="91"/>
      <c r="SOD23" s="91"/>
      <c r="SOE23" s="91"/>
      <c r="SOF23" s="91"/>
      <c r="SOG23" s="91"/>
      <c r="SOH23" s="91"/>
      <c r="SOI23" s="91"/>
      <c r="SOJ23" s="91"/>
      <c r="SOK23" s="91"/>
      <c r="SOL23" s="91"/>
      <c r="SOM23" s="91"/>
      <c r="SON23" s="91"/>
      <c r="SOO23" s="91"/>
      <c r="SOP23" s="91"/>
      <c r="SOQ23" s="91"/>
      <c r="SOR23" s="91"/>
      <c r="SOS23" s="91"/>
      <c r="SOT23" s="91"/>
      <c r="SOU23" s="91"/>
      <c r="SOV23" s="91"/>
      <c r="SOW23" s="91"/>
      <c r="SOX23" s="91"/>
      <c r="SOY23" s="91"/>
      <c r="SOZ23" s="91"/>
      <c r="SPA23" s="91"/>
      <c r="SPB23" s="91"/>
      <c r="SPC23" s="91"/>
      <c r="SPD23" s="91"/>
      <c r="SPE23" s="91"/>
      <c r="SPF23" s="91"/>
      <c r="SPG23" s="91"/>
      <c r="SPH23" s="91"/>
      <c r="SPI23" s="91"/>
      <c r="SPJ23" s="91"/>
      <c r="SPK23" s="91"/>
      <c r="SPL23" s="91"/>
      <c r="SPM23" s="91"/>
      <c r="SPN23" s="91"/>
      <c r="SPO23" s="91"/>
      <c r="SPP23" s="91"/>
      <c r="SPQ23" s="91"/>
      <c r="SPR23" s="91"/>
      <c r="SPS23" s="91"/>
      <c r="SPT23" s="91"/>
      <c r="SPU23" s="91"/>
      <c r="SPV23" s="91"/>
      <c r="SPW23" s="91"/>
      <c r="SPX23" s="91"/>
      <c r="SPY23" s="91"/>
      <c r="SPZ23" s="91"/>
      <c r="SQA23" s="91"/>
      <c r="SQB23" s="91"/>
      <c r="SQC23" s="91"/>
      <c r="SQD23" s="91"/>
      <c r="SQE23" s="91"/>
      <c r="SQF23" s="91"/>
      <c r="SQG23" s="91"/>
      <c r="SQH23" s="91"/>
      <c r="SQI23" s="91"/>
      <c r="SQJ23" s="91"/>
      <c r="SQK23" s="91"/>
      <c r="SQL23" s="91"/>
      <c r="SQM23" s="91"/>
      <c r="SQN23" s="91"/>
      <c r="SQO23" s="91"/>
      <c r="SQP23" s="91"/>
      <c r="SQQ23" s="91"/>
      <c r="SQR23" s="91"/>
      <c r="SQS23" s="91"/>
      <c r="SQT23" s="91"/>
      <c r="SQU23" s="91"/>
      <c r="SQV23" s="91"/>
      <c r="SQW23" s="91"/>
      <c r="SQX23" s="91"/>
      <c r="SQY23" s="91"/>
      <c r="SQZ23" s="91"/>
      <c r="SRA23" s="91"/>
      <c r="SRB23" s="91"/>
      <c r="SRC23" s="91"/>
      <c r="SRD23" s="91"/>
      <c r="SRE23" s="91"/>
      <c r="SRF23" s="91"/>
      <c r="SRG23" s="91"/>
      <c r="SRH23" s="91"/>
      <c r="SRI23" s="91"/>
      <c r="SRJ23" s="91"/>
      <c r="SRK23" s="91"/>
      <c r="SRL23" s="91"/>
      <c r="SRM23" s="91"/>
      <c r="SRN23" s="91"/>
      <c r="SRO23" s="91"/>
      <c r="SRP23" s="91"/>
      <c r="SRQ23" s="91"/>
      <c r="SRR23" s="91"/>
      <c r="SRS23" s="91"/>
      <c r="SRT23" s="91"/>
      <c r="SRU23" s="91"/>
      <c r="SRV23" s="91"/>
      <c r="SRW23" s="91"/>
      <c r="SRX23" s="91"/>
      <c r="SRY23" s="91"/>
      <c r="SRZ23" s="91"/>
      <c r="SSA23" s="91"/>
      <c r="SSB23" s="91"/>
      <c r="SSC23" s="91"/>
      <c r="SSD23" s="91"/>
      <c r="SSE23" s="91"/>
      <c r="SSF23" s="91"/>
      <c r="SSG23" s="91"/>
      <c r="SSH23" s="91"/>
      <c r="SSI23" s="91"/>
      <c r="SSJ23" s="91"/>
      <c r="SSK23" s="91"/>
      <c r="SSL23" s="91"/>
      <c r="SSM23" s="91"/>
      <c r="SSN23" s="91"/>
      <c r="SSO23" s="91"/>
      <c r="SSP23" s="91"/>
      <c r="SSQ23" s="91"/>
      <c r="SSR23" s="91"/>
      <c r="SSS23" s="91"/>
      <c r="SST23" s="91"/>
      <c r="SSU23" s="91"/>
      <c r="SSV23" s="91"/>
      <c r="SSW23" s="91"/>
      <c r="SSX23" s="91"/>
      <c r="SSY23" s="91"/>
      <c r="SSZ23" s="91"/>
      <c r="STA23" s="91"/>
      <c r="STB23" s="91"/>
      <c r="STC23" s="91"/>
      <c r="STD23" s="91"/>
      <c r="STE23" s="91"/>
      <c r="STF23" s="91"/>
      <c r="STG23" s="91"/>
      <c r="STH23" s="91"/>
      <c r="STI23" s="91"/>
      <c r="STJ23" s="91"/>
      <c r="STK23" s="91"/>
      <c r="STL23" s="91"/>
      <c r="STM23" s="91"/>
      <c r="STN23" s="91"/>
      <c r="STO23" s="91"/>
      <c r="STP23" s="91"/>
      <c r="STQ23" s="91"/>
      <c r="STR23" s="91"/>
      <c r="STS23" s="91"/>
      <c r="STT23" s="91"/>
      <c r="STU23" s="91"/>
      <c r="STV23" s="91"/>
      <c r="STW23" s="91"/>
      <c r="STX23" s="91"/>
      <c r="STY23" s="91"/>
      <c r="STZ23" s="91"/>
      <c r="SUA23" s="91"/>
      <c r="SUB23" s="91"/>
      <c r="SUC23" s="91"/>
      <c r="SUD23" s="91"/>
      <c r="SUE23" s="91"/>
      <c r="SUF23" s="91"/>
      <c r="SUG23" s="91"/>
      <c r="SUH23" s="91"/>
      <c r="SUI23" s="91"/>
      <c r="SUJ23" s="91"/>
      <c r="SUK23" s="91"/>
      <c r="SUL23" s="91"/>
      <c r="SUM23" s="91"/>
      <c r="SUN23" s="91"/>
      <c r="SUO23" s="91"/>
      <c r="SUP23" s="91"/>
      <c r="SUQ23" s="91"/>
      <c r="SUR23" s="91"/>
      <c r="SUS23" s="91"/>
      <c r="SUT23" s="91"/>
      <c r="SUU23" s="91"/>
      <c r="SUV23" s="91"/>
      <c r="SUW23" s="91"/>
      <c r="SUX23" s="91"/>
      <c r="SUY23" s="91"/>
      <c r="SUZ23" s="91"/>
      <c r="SVA23" s="91"/>
      <c r="SVB23" s="91"/>
      <c r="SVC23" s="91"/>
      <c r="SVD23" s="91"/>
      <c r="SVE23" s="91"/>
      <c r="SVF23" s="91"/>
      <c r="SVG23" s="91"/>
      <c r="SVH23" s="91"/>
      <c r="SVI23" s="91"/>
      <c r="SVJ23" s="91"/>
      <c r="SVK23" s="91"/>
      <c r="SVL23" s="91"/>
      <c r="SVM23" s="91"/>
      <c r="SVN23" s="91"/>
      <c r="SVO23" s="91"/>
      <c r="SVP23" s="91"/>
      <c r="SVQ23" s="91"/>
      <c r="SVR23" s="91"/>
      <c r="SVS23" s="91"/>
      <c r="SVT23" s="91"/>
      <c r="SVU23" s="91"/>
      <c r="SVV23" s="91"/>
      <c r="SVW23" s="91"/>
      <c r="SVX23" s="91"/>
      <c r="SVY23" s="91"/>
      <c r="SVZ23" s="91"/>
      <c r="SWA23" s="91"/>
      <c r="SWB23" s="91"/>
      <c r="SWC23" s="91"/>
      <c r="SWD23" s="91"/>
      <c r="SWE23" s="91"/>
      <c r="SWF23" s="91"/>
      <c r="SWG23" s="91"/>
      <c r="SWH23" s="91"/>
      <c r="SWI23" s="91"/>
      <c r="SWJ23" s="91"/>
      <c r="SWK23" s="91"/>
      <c r="SWL23" s="91"/>
      <c r="SWM23" s="91"/>
      <c r="SWN23" s="91"/>
      <c r="SWO23" s="91"/>
      <c r="SWP23" s="91"/>
      <c r="SWQ23" s="91"/>
      <c r="SWR23" s="91"/>
      <c r="SWS23" s="91"/>
      <c r="SWT23" s="91"/>
      <c r="SWU23" s="91"/>
      <c r="SWV23" s="91"/>
      <c r="SWW23" s="91"/>
      <c r="SWX23" s="91"/>
      <c r="SWY23" s="91"/>
      <c r="SWZ23" s="91"/>
      <c r="SXA23" s="91"/>
      <c r="SXB23" s="91"/>
      <c r="SXC23" s="91"/>
      <c r="SXD23" s="91"/>
      <c r="SXE23" s="91"/>
      <c r="SXF23" s="91"/>
      <c r="SXG23" s="91"/>
      <c r="SXH23" s="91"/>
      <c r="SXI23" s="91"/>
      <c r="SXJ23" s="91"/>
      <c r="SXK23" s="91"/>
      <c r="SXL23" s="91"/>
      <c r="SXM23" s="91"/>
      <c r="SXN23" s="91"/>
      <c r="SXO23" s="91"/>
      <c r="SXP23" s="91"/>
      <c r="SXQ23" s="91"/>
      <c r="SXR23" s="91"/>
      <c r="SXS23" s="91"/>
      <c r="SXT23" s="91"/>
      <c r="SXU23" s="91"/>
      <c r="SXV23" s="91"/>
      <c r="SXW23" s="91"/>
      <c r="SXX23" s="91"/>
      <c r="SXY23" s="91"/>
      <c r="SXZ23" s="91"/>
      <c r="SYA23" s="91"/>
      <c r="SYB23" s="91"/>
      <c r="SYC23" s="91"/>
      <c r="SYD23" s="91"/>
      <c r="SYE23" s="91"/>
      <c r="SYF23" s="91"/>
      <c r="SYG23" s="91"/>
      <c r="SYH23" s="91"/>
      <c r="SYI23" s="91"/>
      <c r="SYJ23" s="91"/>
      <c r="SYK23" s="91"/>
      <c r="SYL23" s="91"/>
      <c r="SYM23" s="91"/>
      <c r="SYN23" s="91"/>
      <c r="SYO23" s="91"/>
      <c r="SYP23" s="91"/>
      <c r="SYQ23" s="91"/>
      <c r="SYR23" s="91"/>
      <c r="SYS23" s="91"/>
      <c r="SYT23" s="91"/>
      <c r="SYU23" s="91"/>
      <c r="SYV23" s="91"/>
      <c r="SYW23" s="91"/>
      <c r="SYX23" s="91"/>
      <c r="SYY23" s="91"/>
      <c r="SYZ23" s="91"/>
      <c r="SZA23" s="91"/>
      <c r="SZB23" s="91"/>
      <c r="SZC23" s="91"/>
      <c r="SZD23" s="91"/>
      <c r="SZE23" s="91"/>
      <c r="SZF23" s="91"/>
      <c r="SZG23" s="91"/>
      <c r="SZH23" s="91"/>
      <c r="SZI23" s="91"/>
      <c r="SZJ23" s="91"/>
      <c r="SZK23" s="91"/>
      <c r="SZL23" s="91"/>
      <c r="SZM23" s="91"/>
      <c r="SZN23" s="91"/>
      <c r="SZO23" s="91"/>
      <c r="SZP23" s="91"/>
      <c r="SZQ23" s="91"/>
      <c r="SZR23" s="91"/>
      <c r="SZS23" s="91"/>
      <c r="SZT23" s="91"/>
      <c r="SZU23" s="91"/>
      <c r="SZV23" s="91"/>
      <c r="SZW23" s="91"/>
      <c r="SZX23" s="91"/>
      <c r="SZY23" s="91"/>
      <c r="SZZ23" s="91"/>
      <c r="TAA23" s="91"/>
      <c r="TAB23" s="91"/>
      <c r="TAC23" s="91"/>
      <c r="TAD23" s="91"/>
      <c r="TAE23" s="91"/>
      <c r="TAF23" s="91"/>
      <c r="TAG23" s="91"/>
      <c r="TAH23" s="91"/>
      <c r="TAI23" s="91"/>
      <c r="TAJ23" s="91"/>
      <c r="TAK23" s="91"/>
      <c r="TAL23" s="91"/>
      <c r="TAM23" s="91"/>
      <c r="TAN23" s="91"/>
      <c r="TAO23" s="91"/>
      <c r="TAP23" s="91"/>
      <c r="TAQ23" s="91"/>
      <c r="TAR23" s="91"/>
      <c r="TAS23" s="91"/>
      <c r="TAT23" s="91"/>
      <c r="TAU23" s="91"/>
      <c r="TAV23" s="91"/>
      <c r="TAW23" s="91"/>
      <c r="TAX23" s="91"/>
      <c r="TAY23" s="91"/>
      <c r="TAZ23" s="91"/>
      <c r="TBA23" s="91"/>
      <c r="TBB23" s="91"/>
      <c r="TBC23" s="91"/>
      <c r="TBD23" s="91"/>
      <c r="TBE23" s="91"/>
      <c r="TBF23" s="91"/>
      <c r="TBG23" s="91"/>
      <c r="TBH23" s="91"/>
      <c r="TBI23" s="91"/>
      <c r="TBJ23" s="91"/>
      <c r="TBK23" s="91"/>
      <c r="TBL23" s="91"/>
      <c r="TBM23" s="91"/>
      <c r="TBN23" s="91"/>
      <c r="TBO23" s="91"/>
      <c r="TBP23" s="91"/>
      <c r="TBQ23" s="91"/>
      <c r="TBR23" s="91"/>
      <c r="TBS23" s="91"/>
      <c r="TBT23" s="91"/>
      <c r="TBU23" s="91"/>
      <c r="TBV23" s="91"/>
      <c r="TBW23" s="91"/>
      <c r="TBX23" s="91"/>
      <c r="TBY23" s="91"/>
      <c r="TBZ23" s="91"/>
      <c r="TCA23" s="91"/>
      <c r="TCB23" s="91"/>
      <c r="TCC23" s="91"/>
      <c r="TCD23" s="91"/>
      <c r="TCE23" s="91"/>
      <c r="TCF23" s="91"/>
      <c r="TCG23" s="91"/>
      <c r="TCH23" s="91"/>
      <c r="TCI23" s="91"/>
      <c r="TCJ23" s="91"/>
      <c r="TCK23" s="91"/>
      <c r="TCL23" s="91"/>
      <c r="TCM23" s="91"/>
      <c r="TCN23" s="91"/>
      <c r="TCO23" s="91"/>
      <c r="TCP23" s="91"/>
      <c r="TCQ23" s="91"/>
      <c r="TCR23" s="91"/>
      <c r="TCS23" s="91"/>
      <c r="TCT23" s="91"/>
      <c r="TCU23" s="91"/>
      <c r="TCV23" s="91"/>
      <c r="TCW23" s="91"/>
      <c r="TCX23" s="91"/>
      <c r="TCY23" s="91"/>
      <c r="TCZ23" s="91"/>
      <c r="TDA23" s="91"/>
      <c r="TDB23" s="91"/>
      <c r="TDC23" s="91"/>
      <c r="TDD23" s="91"/>
      <c r="TDE23" s="91"/>
      <c r="TDF23" s="91"/>
      <c r="TDG23" s="91"/>
      <c r="TDH23" s="91"/>
      <c r="TDI23" s="91"/>
      <c r="TDJ23" s="91"/>
      <c r="TDK23" s="91"/>
      <c r="TDL23" s="91"/>
      <c r="TDM23" s="91"/>
      <c r="TDN23" s="91"/>
      <c r="TDO23" s="91"/>
      <c r="TDP23" s="91"/>
      <c r="TDQ23" s="91"/>
      <c r="TDR23" s="91"/>
      <c r="TDS23" s="91"/>
      <c r="TDT23" s="91"/>
      <c r="TDU23" s="91"/>
      <c r="TDV23" s="91"/>
      <c r="TDW23" s="91"/>
      <c r="TDX23" s="91"/>
      <c r="TDY23" s="91"/>
      <c r="TDZ23" s="91"/>
      <c r="TEA23" s="91"/>
      <c r="TEB23" s="91"/>
      <c r="TEC23" s="91"/>
      <c r="TED23" s="91"/>
      <c r="TEE23" s="91"/>
      <c r="TEF23" s="91"/>
      <c r="TEG23" s="91"/>
      <c r="TEH23" s="91"/>
      <c r="TEI23" s="91"/>
      <c r="TEJ23" s="91"/>
      <c r="TEK23" s="91"/>
      <c r="TEL23" s="91"/>
      <c r="TEM23" s="91"/>
      <c r="TEN23" s="91"/>
      <c r="TEO23" s="91"/>
      <c r="TEP23" s="91"/>
      <c r="TEQ23" s="91"/>
      <c r="TER23" s="91"/>
      <c r="TES23" s="91"/>
      <c r="TET23" s="91"/>
      <c r="TEU23" s="91"/>
      <c r="TEV23" s="91"/>
      <c r="TEW23" s="91"/>
      <c r="TEX23" s="91"/>
      <c r="TEY23" s="91"/>
      <c r="TEZ23" s="91"/>
      <c r="TFA23" s="91"/>
      <c r="TFB23" s="91"/>
      <c r="TFC23" s="91"/>
      <c r="TFD23" s="91"/>
      <c r="TFE23" s="91"/>
      <c r="TFF23" s="91"/>
      <c r="TFG23" s="91"/>
      <c r="TFH23" s="91"/>
      <c r="TFI23" s="91"/>
      <c r="TFJ23" s="91"/>
      <c r="TFK23" s="91"/>
      <c r="TFL23" s="91"/>
      <c r="TFM23" s="91"/>
      <c r="TFN23" s="91"/>
      <c r="TFO23" s="91"/>
      <c r="TFP23" s="91"/>
      <c r="TFQ23" s="91"/>
      <c r="TFR23" s="91"/>
      <c r="TFS23" s="91"/>
      <c r="TFT23" s="91"/>
      <c r="TFU23" s="91"/>
      <c r="TFV23" s="91"/>
      <c r="TFW23" s="91"/>
      <c r="TFX23" s="91"/>
      <c r="TFY23" s="91"/>
      <c r="TFZ23" s="91"/>
      <c r="TGA23" s="91"/>
      <c r="TGB23" s="91"/>
      <c r="TGC23" s="91"/>
      <c r="TGD23" s="91"/>
      <c r="TGE23" s="91"/>
      <c r="TGF23" s="91"/>
      <c r="TGG23" s="91"/>
      <c r="TGH23" s="91"/>
      <c r="TGI23" s="91"/>
      <c r="TGJ23" s="91"/>
      <c r="TGK23" s="91"/>
      <c r="TGL23" s="91"/>
      <c r="TGM23" s="91"/>
      <c r="TGN23" s="91"/>
      <c r="TGO23" s="91"/>
      <c r="TGP23" s="91"/>
      <c r="TGQ23" s="91"/>
      <c r="TGR23" s="91"/>
      <c r="TGS23" s="91"/>
      <c r="TGT23" s="91"/>
      <c r="TGU23" s="91"/>
      <c r="TGV23" s="91"/>
      <c r="TGW23" s="91"/>
      <c r="TGX23" s="91"/>
      <c r="TGY23" s="91"/>
      <c r="TGZ23" s="91"/>
      <c r="THA23" s="91"/>
      <c r="THB23" s="91"/>
      <c r="THC23" s="91"/>
      <c r="THD23" s="91"/>
      <c r="THE23" s="91"/>
      <c r="THF23" s="91"/>
      <c r="THG23" s="91"/>
      <c r="THH23" s="91"/>
      <c r="THI23" s="91"/>
      <c r="THJ23" s="91"/>
      <c r="THK23" s="91"/>
      <c r="THL23" s="91"/>
      <c r="THM23" s="91"/>
      <c r="THN23" s="91"/>
      <c r="THO23" s="91"/>
      <c r="THP23" s="91"/>
      <c r="THQ23" s="91"/>
      <c r="THR23" s="91"/>
      <c r="THS23" s="91"/>
      <c r="THT23" s="91"/>
      <c r="THU23" s="91"/>
      <c r="THV23" s="91"/>
      <c r="THW23" s="91"/>
      <c r="THX23" s="91"/>
      <c r="THY23" s="91"/>
      <c r="THZ23" s="91"/>
      <c r="TIA23" s="91"/>
      <c r="TIB23" s="91"/>
      <c r="TIC23" s="91"/>
      <c r="TID23" s="91"/>
      <c r="TIE23" s="91"/>
      <c r="TIF23" s="91"/>
      <c r="TIG23" s="91"/>
      <c r="TIH23" s="91"/>
      <c r="TII23" s="91"/>
      <c r="TIJ23" s="91"/>
      <c r="TIK23" s="91"/>
      <c r="TIL23" s="91"/>
      <c r="TIM23" s="91"/>
      <c r="TIN23" s="91"/>
      <c r="TIO23" s="91"/>
      <c r="TIP23" s="91"/>
      <c r="TIQ23" s="91"/>
      <c r="TIR23" s="91"/>
      <c r="TIS23" s="91"/>
      <c r="TIT23" s="91"/>
      <c r="TIU23" s="91"/>
      <c r="TIV23" s="91"/>
      <c r="TIW23" s="91"/>
      <c r="TIX23" s="91"/>
      <c r="TIY23" s="91"/>
      <c r="TIZ23" s="91"/>
      <c r="TJA23" s="91"/>
      <c r="TJB23" s="91"/>
      <c r="TJC23" s="91"/>
      <c r="TJD23" s="91"/>
      <c r="TJE23" s="91"/>
      <c r="TJF23" s="91"/>
      <c r="TJG23" s="91"/>
      <c r="TJH23" s="91"/>
      <c r="TJI23" s="91"/>
      <c r="TJJ23" s="91"/>
      <c r="TJK23" s="91"/>
      <c r="TJL23" s="91"/>
      <c r="TJM23" s="91"/>
      <c r="TJN23" s="91"/>
      <c r="TJO23" s="91"/>
      <c r="TJP23" s="91"/>
      <c r="TJQ23" s="91"/>
      <c r="TJR23" s="91"/>
      <c r="TJS23" s="91"/>
      <c r="TJT23" s="91"/>
      <c r="TJU23" s="91"/>
      <c r="TJV23" s="91"/>
      <c r="TJW23" s="91"/>
      <c r="TJX23" s="91"/>
      <c r="TJY23" s="91"/>
      <c r="TJZ23" s="91"/>
      <c r="TKA23" s="91"/>
      <c r="TKB23" s="91"/>
      <c r="TKC23" s="91"/>
      <c r="TKD23" s="91"/>
      <c r="TKE23" s="91"/>
      <c r="TKF23" s="91"/>
      <c r="TKG23" s="91"/>
      <c r="TKH23" s="91"/>
      <c r="TKI23" s="91"/>
      <c r="TKJ23" s="91"/>
      <c r="TKK23" s="91"/>
      <c r="TKL23" s="91"/>
      <c r="TKM23" s="91"/>
      <c r="TKN23" s="91"/>
      <c r="TKO23" s="91"/>
      <c r="TKP23" s="91"/>
      <c r="TKQ23" s="91"/>
      <c r="TKR23" s="91"/>
      <c r="TKS23" s="91"/>
      <c r="TKT23" s="91"/>
      <c r="TKU23" s="91"/>
      <c r="TKV23" s="91"/>
      <c r="TKW23" s="91"/>
      <c r="TKX23" s="91"/>
      <c r="TKY23" s="91"/>
      <c r="TKZ23" s="91"/>
      <c r="TLA23" s="91"/>
      <c r="TLB23" s="91"/>
      <c r="TLC23" s="91"/>
      <c r="TLD23" s="91"/>
      <c r="TLE23" s="91"/>
      <c r="TLF23" s="91"/>
      <c r="TLG23" s="91"/>
      <c r="TLH23" s="91"/>
      <c r="TLI23" s="91"/>
      <c r="TLJ23" s="91"/>
      <c r="TLK23" s="91"/>
      <c r="TLL23" s="91"/>
      <c r="TLM23" s="91"/>
      <c r="TLN23" s="91"/>
      <c r="TLO23" s="91"/>
      <c r="TLP23" s="91"/>
      <c r="TLQ23" s="91"/>
      <c r="TLR23" s="91"/>
      <c r="TLS23" s="91"/>
      <c r="TLT23" s="91"/>
      <c r="TLU23" s="91"/>
      <c r="TLV23" s="91"/>
      <c r="TLW23" s="91"/>
      <c r="TLX23" s="91"/>
      <c r="TLY23" s="91"/>
      <c r="TLZ23" s="91"/>
      <c r="TMA23" s="91"/>
      <c r="TMB23" s="91"/>
      <c r="TMC23" s="91"/>
      <c r="TMD23" s="91"/>
      <c r="TME23" s="91"/>
      <c r="TMF23" s="91"/>
      <c r="TMG23" s="91"/>
      <c r="TMH23" s="91"/>
      <c r="TMI23" s="91"/>
      <c r="TMJ23" s="91"/>
      <c r="TMK23" s="91"/>
      <c r="TML23" s="91"/>
      <c r="TMM23" s="91"/>
      <c r="TMN23" s="91"/>
      <c r="TMO23" s="91"/>
      <c r="TMP23" s="91"/>
      <c r="TMQ23" s="91"/>
      <c r="TMR23" s="91"/>
      <c r="TMS23" s="91"/>
      <c r="TMT23" s="91"/>
      <c r="TMU23" s="91"/>
      <c r="TMV23" s="91"/>
      <c r="TMW23" s="91"/>
      <c r="TMX23" s="91"/>
      <c r="TMY23" s="91"/>
      <c r="TMZ23" s="91"/>
      <c r="TNA23" s="91"/>
      <c r="TNB23" s="91"/>
      <c r="TNC23" s="91"/>
      <c r="TND23" s="91"/>
      <c r="TNE23" s="91"/>
      <c r="TNF23" s="91"/>
      <c r="TNG23" s="91"/>
      <c r="TNH23" s="91"/>
      <c r="TNI23" s="91"/>
      <c r="TNJ23" s="91"/>
      <c r="TNK23" s="91"/>
      <c r="TNL23" s="91"/>
      <c r="TNM23" s="91"/>
      <c r="TNN23" s="91"/>
      <c r="TNO23" s="91"/>
      <c r="TNP23" s="91"/>
      <c r="TNQ23" s="91"/>
      <c r="TNR23" s="91"/>
      <c r="TNS23" s="91"/>
      <c r="TNT23" s="91"/>
      <c r="TNU23" s="91"/>
      <c r="TNV23" s="91"/>
      <c r="TNW23" s="91"/>
      <c r="TNX23" s="91"/>
      <c r="TNY23" s="91"/>
      <c r="TNZ23" s="91"/>
      <c r="TOA23" s="91"/>
      <c r="TOB23" s="91"/>
      <c r="TOC23" s="91"/>
      <c r="TOD23" s="91"/>
      <c r="TOE23" s="91"/>
      <c r="TOF23" s="91"/>
      <c r="TOG23" s="91"/>
      <c r="TOH23" s="91"/>
      <c r="TOI23" s="91"/>
      <c r="TOJ23" s="91"/>
      <c r="TOK23" s="91"/>
      <c r="TOL23" s="91"/>
      <c r="TOM23" s="91"/>
      <c r="TON23" s="91"/>
      <c r="TOO23" s="91"/>
      <c r="TOP23" s="91"/>
      <c r="TOQ23" s="91"/>
      <c r="TOR23" s="91"/>
      <c r="TOS23" s="91"/>
      <c r="TOT23" s="91"/>
      <c r="TOU23" s="91"/>
      <c r="TOV23" s="91"/>
      <c r="TOW23" s="91"/>
      <c r="TOX23" s="91"/>
      <c r="TOY23" s="91"/>
      <c r="TOZ23" s="91"/>
      <c r="TPA23" s="91"/>
      <c r="TPB23" s="91"/>
      <c r="TPC23" s="91"/>
      <c r="TPD23" s="91"/>
      <c r="TPE23" s="91"/>
      <c r="TPF23" s="91"/>
      <c r="TPG23" s="91"/>
      <c r="TPH23" s="91"/>
      <c r="TPI23" s="91"/>
      <c r="TPJ23" s="91"/>
      <c r="TPK23" s="91"/>
      <c r="TPL23" s="91"/>
      <c r="TPM23" s="91"/>
      <c r="TPN23" s="91"/>
      <c r="TPO23" s="91"/>
      <c r="TPP23" s="91"/>
      <c r="TPQ23" s="91"/>
      <c r="TPR23" s="91"/>
      <c r="TPS23" s="91"/>
      <c r="TPT23" s="91"/>
      <c r="TPU23" s="91"/>
      <c r="TPV23" s="91"/>
      <c r="TPW23" s="91"/>
      <c r="TPX23" s="91"/>
      <c r="TPY23" s="91"/>
      <c r="TPZ23" s="91"/>
      <c r="TQA23" s="91"/>
      <c r="TQB23" s="91"/>
      <c r="TQC23" s="91"/>
      <c r="TQD23" s="91"/>
      <c r="TQE23" s="91"/>
      <c r="TQF23" s="91"/>
      <c r="TQG23" s="91"/>
      <c r="TQH23" s="91"/>
      <c r="TQI23" s="91"/>
      <c r="TQJ23" s="91"/>
      <c r="TQK23" s="91"/>
      <c r="TQL23" s="91"/>
      <c r="TQM23" s="91"/>
      <c r="TQN23" s="91"/>
      <c r="TQO23" s="91"/>
      <c r="TQP23" s="91"/>
      <c r="TQQ23" s="91"/>
      <c r="TQR23" s="91"/>
      <c r="TQS23" s="91"/>
      <c r="TQT23" s="91"/>
      <c r="TQU23" s="91"/>
      <c r="TQV23" s="91"/>
      <c r="TQW23" s="91"/>
      <c r="TQX23" s="91"/>
      <c r="TQY23" s="91"/>
      <c r="TQZ23" s="91"/>
      <c r="TRA23" s="91"/>
      <c r="TRB23" s="91"/>
      <c r="TRC23" s="91"/>
      <c r="TRD23" s="91"/>
      <c r="TRE23" s="91"/>
      <c r="TRF23" s="91"/>
      <c r="TRG23" s="91"/>
      <c r="TRH23" s="91"/>
      <c r="TRI23" s="91"/>
      <c r="TRJ23" s="91"/>
      <c r="TRK23" s="91"/>
      <c r="TRL23" s="91"/>
      <c r="TRM23" s="91"/>
      <c r="TRN23" s="91"/>
      <c r="TRO23" s="91"/>
      <c r="TRP23" s="91"/>
      <c r="TRQ23" s="91"/>
      <c r="TRR23" s="91"/>
      <c r="TRS23" s="91"/>
      <c r="TRT23" s="91"/>
      <c r="TRU23" s="91"/>
      <c r="TRV23" s="91"/>
      <c r="TRW23" s="91"/>
      <c r="TRX23" s="91"/>
      <c r="TRY23" s="91"/>
      <c r="TRZ23" s="91"/>
      <c r="TSA23" s="91"/>
      <c r="TSB23" s="91"/>
      <c r="TSC23" s="91"/>
      <c r="TSD23" s="91"/>
      <c r="TSE23" s="91"/>
      <c r="TSF23" s="91"/>
      <c r="TSG23" s="91"/>
      <c r="TSH23" s="91"/>
      <c r="TSI23" s="91"/>
      <c r="TSJ23" s="91"/>
      <c r="TSK23" s="91"/>
      <c r="TSL23" s="91"/>
      <c r="TSM23" s="91"/>
      <c r="TSN23" s="91"/>
      <c r="TSO23" s="91"/>
      <c r="TSP23" s="91"/>
      <c r="TSQ23" s="91"/>
      <c r="TSR23" s="91"/>
      <c r="TSS23" s="91"/>
      <c r="TST23" s="91"/>
      <c r="TSU23" s="91"/>
      <c r="TSV23" s="91"/>
      <c r="TSW23" s="91"/>
      <c r="TSX23" s="91"/>
      <c r="TSY23" s="91"/>
      <c r="TSZ23" s="91"/>
      <c r="TTA23" s="91"/>
      <c r="TTB23" s="91"/>
      <c r="TTC23" s="91"/>
      <c r="TTD23" s="91"/>
      <c r="TTE23" s="91"/>
      <c r="TTF23" s="91"/>
      <c r="TTG23" s="91"/>
      <c r="TTH23" s="91"/>
      <c r="TTI23" s="91"/>
      <c r="TTJ23" s="91"/>
      <c r="TTK23" s="91"/>
      <c r="TTL23" s="91"/>
      <c r="TTM23" s="91"/>
      <c r="TTN23" s="91"/>
      <c r="TTO23" s="91"/>
      <c r="TTP23" s="91"/>
      <c r="TTQ23" s="91"/>
      <c r="TTR23" s="91"/>
      <c r="TTS23" s="91"/>
      <c r="TTT23" s="91"/>
      <c r="TTU23" s="91"/>
      <c r="TTV23" s="91"/>
      <c r="TTW23" s="91"/>
      <c r="TTX23" s="91"/>
      <c r="TTY23" s="91"/>
      <c r="TTZ23" s="91"/>
      <c r="TUA23" s="91"/>
      <c r="TUB23" s="91"/>
      <c r="TUC23" s="91"/>
      <c r="TUD23" s="91"/>
      <c r="TUE23" s="91"/>
      <c r="TUF23" s="91"/>
      <c r="TUG23" s="91"/>
      <c r="TUH23" s="91"/>
      <c r="TUI23" s="91"/>
      <c r="TUJ23" s="91"/>
      <c r="TUK23" s="91"/>
      <c r="TUL23" s="91"/>
      <c r="TUM23" s="91"/>
      <c r="TUN23" s="91"/>
      <c r="TUO23" s="91"/>
      <c r="TUP23" s="91"/>
      <c r="TUQ23" s="91"/>
      <c r="TUR23" s="91"/>
      <c r="TUS23" s="91"/>
      <c r="TUT23" s="91"/>
      <c r="TUU23" s="91"/>
      <c r="TUV23" s="91"/>
      <c r="TUW23" s="91"/>
      <c r="TUX23" s="91"/>
      <c r="TUY23" s="91"/>
      <c r="TUZ23" s="91"/>
      <c r="TVA23" s="91"/>
      <c r="TVB23" s="91"/>
      <c r="TVC23" s="91"/>
      <c r="TVD23" s="91"/>
      <c r="TVE23" s="91"/>
      <c r="TVF23" s="91"/>
      <c r="TVG23" s="91"/>
      <c r="TVH23" s="91"/>
      <c r="TVI23" s="91"/>
      <c r="TVJ23" s="91"/>
      <c r="TVK23" s="91"/>
      <c r="TVL23" s="91"/>
      <c r="TVM23" s="91"/>
      <c r="TVN23" s="91"/>
      <c r="TVO23" s="91"/>
      <c r="TVP23" s="91"/>
      <c r="TVQ23" s="91"/>
      <c r="TVR23" s="91"/>
      <c r="TVS23" s="91"/>
      <c r="TVT23" s="91"/>
      <c r="TVU23" s="91"/>
      <c r="TVV23" s="91"/>
      <c r="TVW23" s="91"/>
      <c r="TVX23" s="91"/>
      <c r="TVY23" s="91"/>
      <c r="TVZ23" s="91"/>
      <c r="TWA23" s="91"/>
      <c r="TWB23" s="91"/>
      <c r="TWC23" s="91"/>
      <c r="TWD23" s="91"/>
      <c r="TWE23" s="91"/>
      <c r="TWF23" s="91"/>
      <c r="TWG23" s="91"/>
      <c r="TWH23" s="91"/>
      <c r="TWI23" s="91"/>
      <c r="TWJ23" s="91"/>
      <c r="TWK23" s="91"/>
      <c r="TWL23" s="91"/>
      <c r="TWM23" s="91"/>
      <c r="TWN23" s="91"/>
      <c r="TWO23" s="91"/>
      <c r="TWP23" s="91"/>
      <c r="TWQ23" s="91"/>
      <c r="TWR23" s="91"/>
      <c r="TWS23" s="91"/>
      <c r="TWT23" s="91"/>
      <c r="TWU23" s="91"/>
      <c r="TWV23" s="91"/>
      <c r="TWW23" s="91"/>
      <c r="TWX23" s="91"/>
      <c r="TWY23" s="91"/>
      <c r="TWZ23" s="91"/>
      <c r="TXA23" s="91"/>
      <c r="TXB23" s="91"/>
      <c r="TXC23" s="91"/>
      <c r="TXD23" s="91"/>
      <c r="TXE23" s="91"/>
      <c r="TXF23" s="91"/>
      <c r="TXG23" s="91"/>
      <c r="TXH23" s="91"/>
      <c r="TXI23" s="91"/>
      <c r="TXJ23" s="91"/>
      <c r="TXK23" s="91"/>
      <c r="TXL23" s="91"/>
      <c r="TXM23" s="91"/>
      <c r="TXN23" s="91"/>
      <c r="TXO23" s="91"/>
      <c r="TXP23" s="91"/>
      <c r="TXQ23" s="91"/>
      <c r="TXR23" s="91"/>
      <c r="TXS23" s="91"/>
      <c r="TXT23" s="91"/>
      <c r="TXU23" s="91"/>
      <c r="TXV23" s="91"/>
      <c r="TXW23" s="91"/>
      <c r="TXX23" s="91"/>
      <c r="TXY23" s="91"/>
      <c r="TXZ23" s="91"/>
      <c r="TYA23" s="91"/>
      <c r="TYB23" s="91"/>
      <c r="TYC23" s="91"/>
      <c r="TYD23" s="91"/>
      <c r="TYE23" s="91"/>
      <c r="TYF23" s="91"/>
      <c r="TYG23" s="91"/>
      <c r="TYH23" s="91"/>
      <c r="TYI23" s="91"/>
      <c r="TYJ23" s="91"/>
      <c r="TYK23" s="91"/>
      <c r="TYL23" s="91"/>
      <c r="TYM23" s="91"/>
      <c r="TYN23" s="91"/>
      <c r="TYO23" s="91"/>
      <c r="TYP23" s="91"/>
      <c r="TYQ23" s="91"/>
      <c r="TYR23" s="91"/>
      <c r="TYS23" s="91"/>
      <c r="TYT23" s="91"/>
      <c r="TYU23" s="91"/>
      <c r="TYV23" s="91"/>
      <c r="TYW23" s="91"/>
      <c r="TYX23" s="91"/>
      <c r="TYY23" s="91"/>
      <c r="TYZ23" s="91"/>
      <c r="TZA23" s="91"/>
      <c r="TZB23" s="91"/>
      <c r="TZC23" s="91"/>
      <c r="TZD23" s="91"/>
      <c r="TZE23" s="91"/>
      <c r="TZF23" s="91"/>
      <c r="TZG23" s="91"/>
      <c r="TZH23" s="91"/>
      <c r="TZI23" s="91"/>
      <c r="TZJ23" s="91"/>
      <c r="TZK23" s="91"/>
      <c r="TZL23" s="91"/>
      <c r="TZM23" s="91"/>
      <c r="TZN23" s="91"/>
      <c r="TZO23" s="91"/>
      <c r="TZP23" s="91"/>
      <c r="TZQ23" s="91"/>
      <c r="TZR23" s="91"/>
      <c r="TZS23" s="91"/>
      <c r="TZT23" s="91"/>
      <c r="TZU23" s="91"/>
      <c r="TZV23" s="91"/>
      <c r="TZW23" s="91"/>
      <c r="TZX23" s="91"/>
      <c r="TZY23" s="91"/>
      <c r="TZZ23" s="91"/>
      <c r="UAA23" s="91"/>
      <c r="UAB23" s="91"/>
      <c r="UAC23" s="91"/>
      <c r="UAD23" s="91"/>
      <c r="UAE23" s="91"/>
      <c r="UAF23" s="91"/>
      <c r="UAG23" s="91"/>
      <c r="UAH23" s="91"/>
      <c r="UAI23" s="91"/>
      <c r="UAJ23" s="91"/>
      <c r="UAK23" s="91"/>
      <c r="UAL23" s="91"/>
      <c r="UAM23" s="91"/>
      <c r="UAN23" s="91"/>
      <c r="UAO23" s="91"/>
      <c r="UAP23" s="91"/>
      <c r="UAQ23" s="91"/>
      <c r="UAR23" s="91"/>
      <c r="UAS23" s="91"/>
      <c r="UAT23" s="91"/>
      <c r="UAU23" s="91"/>
      <c r="UAV23" s="91"/>
      <c r="UAW23" s="91"/>
      <c r="UAX23" s="91"/>
      <c r="UAY23" s="91"/>
      <c r="UAZ23" s="91"/>
      <c r="UBA23" s="91"/>
      <c r="UBB23" s="91"/>
      <c r="UBC23" s="91"/>
      <c r="UBD23" s="91"/>
      <c r="UBE23" s="91"/>
      <c r="UBF23" s="91"/>
      <c r="UBG23" s="91"/>
      <c r="UBH23" s="91"/>
      <c r="UBI23" s="91"/>
      <c r="UBJ23" s="91"/>
      <c r="UBK23" s="91"/>
      <c r="UBL23" s="91"/>
      <c r="UBM23" s="91"/>
      <c r="UBN23" s="91"/>
      <c r="UBO23" s="91"/>
      <c r="UBP23" s="91"/>
      <c r="UBQ23" s="91"/>
      <c r="UBR23" s="91"/>
      <c r="UBS23" s="91"/>
      <c r="UBT23" s="91"/>
      <c r="UBU23" s="91"/>
      <c r="UBV23" s="91"/>
      <c r="UBW23" s="91"/>
      <c r="UBX23" s="91"/>
      <c r="UBY23" s="91"/>
      <c r="UBZ23" s="91"/>
      <c r="UCA23" s="91"/>
      <c r="UCB23" s="91"/>
      <c r="UCC23" s="91"/>
      <c r="UCD23" s="91"/>
      <c r="UCE23" s="91"/>
      <c r="UCF23" s="91"/>
      <c r="UCG23" s="91"/>
      <c r="UCH23" s="91"/>
      <c r="UCI23" s="91"/>
      <c r="UCJ23" s="91"/>
      <c r="UCK23" s="91"/>
      <c r="UCL23" s="91"/>
      <c r="UCM23" s="91"/>
      <c r="UCN23" s="91"/>
      <c r="UCO23" s="91"/>
      <c r="UCP23" s="91"/>
      <c r="UCQ23" s="91"/>
      <c r="UCR23" s="91"/>
      <c r="UCS23" s="91"/>
      <c r="UCT23" s="91"/>
      <c r="UCU23" s="91"/>
      <c r="UCV23" s="91"/>
      <c r="UCW23" s="91"/>
      <c r="UCX23" s="91"/>
      <c r="UCY23" s="91"/>
      <c r="UCZ23" s="91"/>
      <c r="UDA23" s="91"/>
      <c r="UDB23" s="91"/>
      <c r="UDC23" s="91"/>
      <c r="UDD23" s="91"/>
      <c r="UDE23" s="91"/>
      <c r="UDF23" s="91"/>
      <c r="UDG23" s="91"/>
      <c r="UDH23" s="91"/>
      <c r="UDI23" s="91"/>
      <c r="UDJ23" s="91"/>
      <c r="UDK23" s="91"/>
      <c r="UDL23" s="91"/>
      <c r="UDM23" s="91"/>
      <c r="UDN23" s="91"/>
      <c r="UDO23" s="91"/>
      <c r="UDP23" s="91"/>
      <c r="UDQ23" s="91"/>
      <c r="UDR23" s="91"/>
      <c r="UDS23" s="91"/>
      <c r="UDT23" s="91"/>
      <c r="UDU23" s="91"/>
      <c r="UDV23" s="91"/>
      <c r="UDW23" s="91"/>
      <c r="UDX23" s="91"/>
      <c r="UDY23" s="91"/>
      <c r="UDZ23" s="91"/>
      <c r="UEA23" s="91"/>
      <c r="UEB23" s="91"/>
      <c r="UEC23" s="91"/>
      <c r="UED23" s="91"/>
      <c r="UEE23" s="91"/>
      <c r="UEF23" s="91"/>
      <c r="UEG23" s="91"/>
      <c r="UEH23" s="91"/>
      <c r="UEI23" s="91"/>
      <c r="UEJ23" s="91"/>
      <c r="UEK23" s="91"/>
      <c r="UEL23" s="91"/>
      <c r="UEM23" s="91"/>
      <c r="UEN23" s="91"/>
      <c r="UEO23" s="91"/>
      <c r="UEP23" s="91"/>
      <c r="UEQ23" s="91"/>
      <c r="UER23" s="91"/>
      <c r="UES23" s="91"/>
      <c r="UET23" s="91"/>
      <c r="UEU23" s="91"/>
      <c r="UEV23" s="91"/>
      <c r="UEW23" s="91"/>
      <c r="UEX23" s="91"/>
      <c r="UEY23" s="91"/>
      <c r="UEZ23" s="91"/>
      <c r="UFA23" s="91"/>
      <c r="UFB23" s="91"/>
      <c r="UFC23" s="91"/>
      <c r="UFD23" s="91"/>
      <c r="UFE23" s="91"/>
      <c r="UFF23" s="91"/>
      <c r="UFG23" s="91"/>
      <c r="UFH23" s="91"/>
      <c r="UFI23" s="91"/>
      <c r="UFJ23" s="91"/>
      <c r="UFK23" s="91"/>
      <c r="UFL23" s="91"/>
      <c r="UFM23" s="91"/>
      <c r="UFN23" s="91"/>
      <c r="UFO23" s="91"/>
      <c r="UFP23" s="91"/>
      <c r="UFQ23" s="91"/>
      <c r="UFR23" s="91"/>
      <c r="UFS23" s="91"/>
      <c r="UFT23" s="91"/>
      <c r="UFU23" s="91"/>
      <c r="UFV23" s="91"/>
      <c r="UFW23" s="91"/>
      <c r="UFX23" s="91"/>
      <c r="UFY23" s="91"/>
      <c r="UFZ23" s="91"/>
      <c r="UGA23" s="91"/>
      <c r="UGB23" s="91"/>
      <c r="UGC23" s="91"/>
      <c r="UGD23" s="91"/>
      <c r="UGE23" s="91"/>
      <c r="UGF23" s="91"/>
      <c r="UGG23" s="91"/>
      <c r="UGH23" s="91"/>
      <c r="UGI23" s="91"/>
      <c r="UGJ23" s="91"/>
      <c r="UGK23" s="91"/>
      <c r="UGL23" s="91"/>
      <c r="UGM23" s="91"/>
      <c r="UGN23" s="91"/>
      <c r="UGO23" s="91"/>
      <c r="UGP23" s="91"/>
      <c r="UGQ23" s="91"/>
      <c r="UGR23" s="91"/>
      <c r="UGS23" s="91"/>
      <c r="UGT23" s="91"/>
      <c r="UGU23" s="91"/>
      <c r="UGV23" s="91"/>
      <c r="UGW23" s="91"/>
      <c r="UGX23" s="91"/>
      <c r="UGY23" s="91"/>
      <c r="UGZ23" s="91"/>
      <c r="UHA23" s="91"/>
      <c r="UHB23" s="91"/>
      <c r="UHC23" s="91"/>
      <c r="UHD23" s="91"/>
      <c r="UHE23" s="91"/>
      <c r="UHF23" s="91"/>
      <c r="UHG23" s="91"/>
      <c r="UHH23" s="91"/>
      <c r="UHI23" s="91"/>
      <c r="UHJ23" s="91"/>
      <c r="UHK23" s="91"/>
      <c r="UHL23" s="91"/>
      <c r="UHM23" s="91"/>
      <c r="UHN23" s="91"/>
      <c r="UHO23" s="91"/>
      <c r="UHP23" s="91"/>
      <c r="UHQ23" s="91"/>
      <c r="UHR23" s="91"/>
      <c r="UHS23" s="91"/>
      <c r="UHT23" s="91"/>
      <c r="UHU23" s="91"/>
      <c r="UHV23" s="91"/>
      <c r="UHW23" s="91"/>
      <c r="UHX23" s="91"/>
      <c r="UHY23" s="91"/>
      <c r="UHZ23" s="91"/>
      <c r="UIA23" s="91"/>
      <c r="UIB23" s="91"/>
      <c r="UIC23" s="91"/>
      <c r="UID23" s="91"/>
      <c r="UIE23" s="91"/>
      <c r="UIF23" s="91"/>
      <c r="UIG23" s="91"/>
      <c r="UIH23" s="91"/>
      <c r="UII23" s="91"/>
      <c r="UIJ23" s="91"/>
      <c r="UIK23" s="91"/>
      <c r="UIL23" s="91"/>
      <c r="UIM23" s="91"/>
      <c r="UIN23" s="91"/>
      <c r="UIO23" s="91"/>
      <c r="UIP23" s="91"/>
      <c r="UIQ23" s="91"/>
      <c r="UIR23" s="91"/>
      <c r="UIS23" s="91"/>
      <c r="UIT23" s="91"/>
      <c r="UIU23" s="91"/>
      <c r="UIV23" s="91"/>
      <c r="UIW23" s="91"/>
      <c r="UIX23" s="91"/>
      <c r="UIY23" s="91"/>
      <c r="UIZ23" s="91"/>
      <c r="UJA23" s="91"/>
      <c r="UJB23" s="91"/>
      <c r="UJC23" s="91"/>
      <c r="UJD23" s="91"/>
      <c r="UJE23" s="91"/>
      <c r="UJF23" s="91"/>
      <c r="UJG23" s="91"/>
      <c r="UJH23" s="91"/>
      <c r="UJI23" s="91"/>
      <c r="UJJ23" s="91"/>
      <c r="UJK23" s="91"/>
      <c r="UJL23" s="91"/>
      <c r="UJM23" s="91"/>
      <c r="UJN23" s="91"/>
      <c r="UJO23" s="91"/>
      <c r="UJP23" s="91"/>
      <c r="UJQ23" s="91"/>
      <c r="UJR23" s="91"/>
      <c r="UJS23" s="91"/>
      <c r="UJT23" s="91"/>
      <c r="UJU23" s="91"/>
      <c r="UJV23" s="91"/>
      <c r="UJW23" s="91"/>
      <c r="UJX23" s="91"/>
      <c r="UJY23" s="91"/>
      <c r="UJZ23" s="91"/>
      <c r="UKA23" s="91"/>
      <c r="UKB23" s="91"/>
      <c r="UKC23" s="91"/>
      <c r="UKD23" s="91"/>
      <c r="UKE23" s="91"/>
      <c r="UKF23" s="91"/>
      <c r="UKG23" s="91"/>
      <c r="UKH23" s="91"/>
      <c r="UKI23" s="91"/>
      <c r="UKJ23" s="91"/>
      <c r="UKK23" s="91"/>
      <c r="UKL23" s="91"/>
      <c r="UKM23" s="91"/>
      <c r="UKN23" s="91"/>
      <c r="UKO23" s="91"/>
      <c r="UKP23" s="91"/>
      <c r="UKQ23" s="91"/>
      <c r="UKR23" s="91"/>
      <c r="UKS23" s="91"/>
      <c r="UKT23" s="91"/>
      <c r="UKU23" s="91"/>
      <c r="UKV23" s="91"/>
      <c r="UKW23" s="91"/>
      <c r="UKX23" s="91"/>
      <c r="UKY23" s="91"/>
      <c r="UKZ23" s="91"/>
      <c r="ULA23" s="91"/>
      <c r="ULB23" s="91"/>
      <c r="ULC23" s="91"/>
      <c r="ULD23" s="91"/>
      <c r="ULE23" s="91"/>
      <c r="ULF23" s="91"/>
      <c r="ULG23" s="91"/>
      <c r="ULH23" s="91"/>
      <c r="ULI23" s="91"/>
      <c r="ULJ23" s="91"/>
      <c r="ULK23" s="91"/>
      <c r="ULL23" s="91"/>
      <c r="ULM23" s="91"/>
      <c r="ULN23" s="91"/>
      <c r="ULO23" s="91"/>
      <c r="ULP23" s="91"/>
      <c r="ULQ23" s="91"/>
      <c r="ULR23" s="91"/>
      <c r="ULS23" s="91"/>
      <c r="ULT23" s="91"/>
      <c r="ULU23" s="91"/>
      <c r="ULV23" s="91"/>
      <c r="ULW23" s="91"/>
      <c r="ULX23" s="91"/>
      <c r="ULY23" s="91"/>
      <c r="ULZ23" s="91"/>
      <c r="UMA23" s="91"/>
      <c r="UMB23" s="91"/>
      <c r="UMC23" s="91"/>
      <c r="UMD23" s="91"/>
      <c r="UME23" s="91"/>
      <c r="UMF23" s="91"/>
      <c r="UMG23" s="91"/>
      <c r="UMH23" s="91"/>
      <c r="UMI23" s="91"/>
      <c r="UMJ23" s="91"/>
      <c r="UMK23" s="91"/>
      <c r="UML23" s="91"/>
      <c r="UMM23" s="91"/>
      <c r="UMN23" s="91"/>
      <c r="UMO23" s="91"/>
      <c r="UMP23" s="91"/>
      <c r="UMQ23" s="91"/>
      <c r="UMR23" s="91"/>
      <c r="UMS23" s="91"/>
      <c r="UMT23" s="91"/>
      <c r="UMU23" s="91"/>
      <c r="UMV23" s="91"/>
      <c r="UMW23" s="91"/>
      <c r="UMX23" s="91"/>
      <c r="UMY23" s="91"/>
      <c r="UMZ23" s="91"/>
      <c r="UNA23" s="91"/>
      <c r="UNB23" s="91"/>
      <c r="UNC23" s="91"/>
      <c r="UND23" s="91"/>
      <c r="UNE23" s="91"/>
      <c r="UNF23" s="91"/>
      <c r="UNG23" s="91"/>
      <c r="UNH23" s="91"/>
      <c r="UNI23" s="91"/>
      <c r="UNJ23" s="91"/>
      <c r="UNK23" s="91"/>
      <c r="UNL23" s="91"/>
      <c r="UNM23" s="91"/>
      <c r="UNN23" s="91"/>
      <c r="UNO23" s="91"/>
      <c r="UNP23" s="91"/>
      <c r="UNQ23" s="91"/>
      <c r="UNR23" s="91"/>
      <c r="UNS23" s="91"/>
      <c r="UNT23" s="91"/>
      <c r="UNU23" s="91"/>
      <c r="UNV23" s="91"/>
      <c r="UNW23" s="91"/>
      <c r="UNX23" s="91"/>
      <c r="UNY23" s="91"/>
      <c r="UNZ23" s="91"/>
      <c r="UOA23" s="91"/>
      <c r="UOB23" s="91"/>
      <c r="UOC23" s="91"/>
      <c r="UOD23" s="91"/>
      <c r="UOE23" s="91"/>
      <c r="UOF23" s="91"/>
      <c r="UOG23" s="91"/>
      <c r="UOH23" s="91"/>
      <c r="UOI23" s="91"/>
      <c r="UOJ23" s="91"/>
      <c r="UOK23" s="91"/>
      <c r="UOL23" s="91"/>
      <c r="UOM23" s="91"/>
      <c r="UON23" s="91"/>
      <c r="UOO23" s="91"/>
      <c r="UOP23" s="91"/>
      <c r="UOQ23" s="91"/>
      <c r="UOR23" s="91"/>
      <c r="UOS23" s="91"/>
      <c r="UOT23" s="91"/>
      <c r="UOU23" s="91"/>
      <c r="UOV23" s="91"/>
      <c r="UOW23" s="91"/>
      <c r="UOX23" s="91"/>
      <c r="UOY23" s="91"/>
      <c r="UOZ23" s="91"/>
      <c r="UPA23" s="91"/>
      <c r="UPB23" s="91"/>
      <c r="UPC23" s="91"/>
      <c r="UPD23" s="91"/>
      <c r="UPE23" s="91"/>
      <c r="UPF23" s="91"/>
      <c r="UPG23" s="91"/>
      <c r="UPH23" s="91"/>
      <c r="UPI23" s="91"/>
      <c r="UPJ23" s="91"/>
      <c r="UPK23" s="91"/>
      <c r="UPL23" s="91"/>
      <c r="UPM23" s="91"/>
      <c r="UPN23" s="91"/>
      <c r="UPO23" s="91"/>
      <c r="UPP23" s="91"/>
      <c r="UPQ23" s="91"/>
      <c r="UPR23" s="91"/>
      <c r="UPS23" s="91"/>
      <c r="UPT23" s="91"/>
      <c r="UPU23" s="91"/>
      <c r="UPV23" s="91"/>
      <c r="UPW23" s="91"/>
      <c r="UPX23" s="91"/>
      <c r="UPY23" s="91"/>
      <c r="UPZ23" s="91"/>
      <c r="UQA23" s="91"/>
      <c r="UQB23" s="91"/>
      <c r="UQC23" s="91"/>
      <c r="UQD23" s="91"/>
      <c r="UQE23" s="91"/>
      <c r="UQF23" s="91"/>
      <c r="UQG23" s="91"/>
      <c r="UQH23" s="91"/>
      <c r="UQI23" s="91"/>
      <c r="UQJ23" s="91"/>
      <c r="UQK23" s="91"/>
      <c r="UQL23" s="91"/>
      <c r="UQM23" s="91"/>
      <c r="UQN23" s="91"/>
      <c r="UQO23" s="91"/>
      <c r="UQP23" s="91"/>
      <c r="UQQ23" s="91"/>
      <c r="UQR23" s="91"/>
      <c r="UQS23" s="91"/>
      <c r="UQT23" s="91"/>
      <c r="UQU23" s="91"/>
      <c r="UQV23" s="91"/>
      <c r="UQW23" s="91"/>
      <c r="UQX23" s="91"/>
      <c r="UQY23" s="91"/>
      <c r="UQZ23" s="91"/>
      <c r="URA23" s="91"/>
      <c r="URB23" s="91"/>
      <c r="URC23" s="91"/>
      <c r="URD23" s="91"/>
      <c r="URE23" s="91"/>
      <c r="URF23" s="91"/>
      <c r="URG23" s="91"/>
      <c r="URH23" s="91"/>
      <c r="URI23" s="91"/>
      <c r="URJ23" s="91"/>
      <c r="URK23" s="91"/>
      <c r="URL23" s="91"/>
      <c r="URM23" s="91"/>
      <c r="URN23" s="91"/>
      <c r="URO23" s="91"/>
      <c r="URP23" s="91"/>
      <c r="URQ23" s="91"/>
      <c r="URR23" s="91"/>
      <c r="URS23" s="91"/>
      <c r="URT23" s="91"/>
      <c r="URU23" s="91"/>
      <c r="URV23" s="91"/>
      <c r="URW23" s="91"/>
      <c r="URX23" s="91"/>
      <c r="URY23" s="91"/>
      <c r="URZ23" s="91"/>
      <c r="USA23" s="91"/>
      <c r="USB23" s="91"/>
      <c r="USC23" s="91"/>
      <c r="USD23" s="91"/>
      <c r="USE23" s="91"/>
      <c r="USF23" s="91"/>
      <c r="USG23" s="91"/>
      <c r="USH23" s="91"/>
      <c r="USI23" s="91"/>
      <c r="USJ23" s="91"/>
      <c r="USK23" s="91"/>
      <c r="USL23" s="91"/>
      <c r="USM23" s="91"/>
      <c r="USN23" s="91"/>
      <c r="USO23" s="91"/>
      <c r="USP23" s="91"/>
      <c r="USQ23" s="91"/>
      <c r="USR23" s="91"/>
      <c r="USS23" s="91"/>
      <c r="UST23" s="91"/>
      <c r="USU23" s="91"/>
      <c r="USV23" s="91"/>
      <c r="USW23" s="91"/>
      <c r="USX23" s="91"/>
      <c r="USY23" s="91"/>
      <c r="USZ23" s="91"/>
      <c r="UTA23" s="91"/>
      <c r="UTB23" s="91"/>
      <c r="UTC23" s="91"/>
      <c r="UTD23" s="91"/>
      <c r="UTE23" s="91"/>
      <c r="UTF23" s="91"/>
      <c r="UTG23" s="91"/>
      <c r="UTH23" s="91"/>
      <c r="UTI23" s="91"/>
      <c r="UTJ23" s="91"/>
      <c r="UTK23" s="91"/>
      <c r="UTL23" s="91"/>
      <c r="UTM23" s="91"/>
      <c r="UTN23" s="91"/>
      <c r="UTO23" s="91"/>
      <c r="UTP23" s="91"/>
      <c r="UTQ23" s="91"/>
      <c r="UTR23" s="91"/>
      <c r="UTS23" s="91"/>
      <c r="UTT23" s="91"/>
      <c r="UTU23" s="91"/>
      <c r="UTV23" s="91"/>
      <c r="UTW23" s="91"/>
      <c r="UTX23" s="91"/>
      <c r="UTY23" s="91"/>
      <c r="UTZ23" s="91"/>
      <c r="UUA23" s="91"/>
      <c r="UUB23" s="91"/>
      <c r="UUC23" s="91"/>
      <c r="UUD23" s="91"/>
      <c r="UUE23" s="91"/>
      <c r="UUF23" s="91"/>
      <c r="UUG23" s="91"/>
      <c r="UUH23" s="91"/>
      <c r="UUI23" s="91"/>
      <c r="UUJ23" s="91"/>
      <c r="UUK23" s="91"/>
      <c r="UUL23" s="91"/>
      <c r="UUM23" s="91"/>
      <c r="UUN23" s="91"/>
      <c r="UUO23" s="91"/>
      <c r="UUP23" s="91"/>
      <c r="UUQ23" s="91"/>
      <c r="UUR23" s="91"/>
      <c r="UUS23" s="91"/>
      <c r="UUT23" s="91"/>
      <c r="UUU23" s="91"/>
      <c r="UUV23" s="91"/>
      <c r="UUW23" s="91"/>
      <c r="UUX23" s="91"/>
      <c r="UUY23" s="91"/>
      <c r="UUZ23" s="91"/>
      <c r="UVA23" s="91"/>
      <c r="UVB23" s="91"/>
      <c r="UVC23" s="91"/>
      <c r="UVD23" s="91"/>
      <c r="UVE23" s="91"/>
      <c r="UVF23" s="91"/>
      <c r="UVG23" s="91"/>
      <c r="UVH23" s="91"/>
      <c r="UVI23" s="91"/>
      <c r="UVJ23" s="91"/>
      <c r="UVK23" s="91"/>
      <c r="UVL23" s="91"/>
      <c r="UVM23" s="91"/>
      <c r="UVN23" s="91"/>
      <c r="UVO23" s="91"/>
      <c r="UVP23" s="91"/>
      <c r="UVQ23" s="91"/>
      <c r="UVR23" s="91"/>
      <c r="UVS23" s="91"/>
      <c r="UVT23" s="91"/>
      <c r="UVU23" s="91"/>
      <c r="UVV23" s="91"/>
      <c r="UVW23" s="91"/>
      <c r="UVX23" s="91"/>
      <c r="UVY23" s="91"/>
      <c r="UVZ23" s="91"/>
      <c r="UWA23" s="91"/>
      <c r="UWB23" s="91"/>
      <c r="UWC23" s="91"/>
      <c r="UWD23" s="91"/>
      <c r="UWE23" s="91"/>
      <c r="UWF23" s="91"/>
      <c r="UWG23" s="91"/>
      <c r="UWH23" s="91"/>
      <c r="UWI23" s="91"/>
      <c r="UWJ23" s="91"/>
      <c r="UWK23" s="91"/>
      <c r="UWL23" s="91"/>
      <c r="UWM23" s="91"/>
      <c r="UWN23" s="91"/>
      <c r="UWO23" s="91"/>
      <c r="UWP23" s="91"/>
      <c r="UWQ23" s="91"/>
      <c r="UWR23" s="91"/>
      <c r="UWS23" s="91"/>
      <c r="UWT23" s="91"/>
      <c r="UWU23" s="91"/>
      <c r="UWV23" s="91"/>
      <c r="UWW23" s="91"/>
      <c r="UWX23" s="91"/>
      <c r="UWY23" s="91"/>
      <c r="UWZ23" s="91"/>
      <c r="UXA23" s="91"/>
      <c r="UXB23" s="91"/>
      <c r="UXC23" s="91"/>
      <c r="UXD23" s="91"/>
      <c r="UXE23" s="91"/>
      <c r="UXF23" s="91"/>
      <c r="UXG23" s="91"/>
      <c r="UXH23" s="91"/>
      <c r="UXI23" s="91"/>
      <c r="UXJ23" s="91"/>
      <c r="UXK23" s="91"/>
      <c r="UXL23" s="91"/>
      <c r="UXM23" s="91"/>
      <c r="UXN23" s="91"/>
      <c r="UXO23" s="91"/>
      <c r="UXP23" s="91"/>
      <c r="UXQ23" s="91"/>
      <c r="UXR23" s="91"/>
      <c r="UXS23" s="91"/>
      <c r="UXT23" s="91"/>
      <c r="UXU23" s="91"/>
      <c r="UXV23" s="91"/>
      <c r="UXW23" s="91"/>
      <c r="UXX23" s="91"/>
      <c r="UXY23" s="91"/>
      <c r="UXZ23" s="91"/>
      <c r="UYA23" s="91"/>
      <c r="UYB23" s="91"/>
      <c r="UYC23" s="91"/>
      <c r="UYD23" s="91"/>
      <c r="UYE23" s="91"/>
      <c r="UYF23" s="91"/>
      <c r="UYG23" s="91"/>
      <c r="UYH23" s="91"/>
      <c r="UYI23" s="91"/>
      <c r="UYJ23" s="91"/>
      <c r="UYK23" s="91"/>
      <c r="UYL23" s="91"/>
      <c r="UYM23" s="91"/>
      <c r="UYN23" s="91"/>
      <c r="UYO23" s="91"/>
      <c r="UYP23" s="91"/>
      <c r="UYQ23" s="91"/>
      <c r="UYR23" s="91"/>
      <c r="UYS23" s="91"/>
      <c r="UYT23" s="91"/>
      <c r="UYU23" s="91"/>
      <c r="UYV23" s="91"/>
      <c r="UYW23" s="91"/>
      <c r="UYX23" s="91"/>
      <c r="UYY23" s="91"/>
      <c r="UYZ23" s="91"/>
      <c r="UZA23" s="91"/>
      <c r="UZB23" s="91"/>
      <c r="UZC23" s="91"/>
      <c r="UZD23" s="91"/>
      <c r="UZE23" s="91"/>
      <c r="UZF23" s="91"/>
      <c r="UZG23" s="91"/>
      <c r="UZH23" s="91"/>
      <c r="UZI23" s="91"/>
      <c r="UZJ23" s="91"/>
      <c r="UZK23" s="91"/>
      <c r="UZL23" s="91"/>
      <c r="UZM23" s="91"/>
      <c r="UZN23" s="91"/>
      <c r="UZO23" s="91"/>
      <c r="UZP23" s="91"/>
      <c r="UZQ23" s="91"/>
      <c r="UZR23" s="91"/>
      <c r="UZS23" s="91"/>
      <c r="UZT23" s="91"/>
      <c r="UZU23" s="91"/>
      <c r="UZV23" s="91"/>
      <c r="UZW23" s="91"/>
      <c r="UZX23" s="91"/>
      <c r="UZY23" s="91"/>
      <c r="UZZ23" s="91"/>
      <c r="VAA23" s="91"/>
      <c r="VAB23" s="91"/>
      <c r="VAC23" s="91"/>
      <c r="VAD23" s="91"/>
      <c r="VAE23" s="91"/>
      <c r="VAF23" s="91"/>
      <c r="VAG23" s="91"/>
      <c r="VAH23" s="91"/>
      <c r="VAI23" s="91"/>
      <c r="VAJ23" s="91"/>
      <c r="VAK23" s="91"/>
      <c r="VAL23" s="91"/>
      <c r="VAM23" s="91"/>
      <c r="VAN23" s="91"/>
      <c r="VAO23" s="91"/>
      <c r="VAP23" s="91"/>
      <c r="VAQ23" s="91"/>
      <c r="VAR23" s="91"/>
      <c r="VAS23" s="91"/>
      <c r="VAT23" s="91"/>
      <c r="VAU23" s="91"/>
      <c r="VAV23" s="91"/>
      <c r="VAW23" s="91"/>
      <c r="VAX23" s="91"/>
      <c r="VAY23" s="91"/>
      <c r="VAZ23" s="91"/>
      <c r="VBA23" s="91"/>
      <c r="VBB23" s="91"/>
      <c r="VBC23" s="91"/>
      <c r="VBD23" s="91"/>
      <c r="VBE23" s="91"/>
      <c r="VBF23" s="91"/>
      <c r="VBG23" s="91"/>
      <c r="VBH23" s="91"/>
      <c r="VBI23" s="91"/>
      <c r="VBJ23" s="91"/>
      <c r="VBK23" s="91"/>
      <c r="VBL23" s="91"/>
      <c r="VBM23" s="91"/>
      <c r="VBN23" s="91"/>
      <c r="VBO23" s="91"/>
      <c r="VBP23" s="91"/>
      <c r="VBQ23" s="91"/>
      <c r="VBR23" s="91"/>
      <c r="VBS23" s="91"/>
      <c r="VBT23" s="91"/>
      <c r="VBU23" s="91"/>
      <c r="VBV23" s="91"/>
      <c r="VBW23" s="91"/>
      <c r="VBX23" s="91"/>
      <c r="VBY23" s="91"/>
      <c r="VBZ23" s="91"/>
      <c r="VCA23" s="91"/>
      <c r="VCB23" s="91"/>
      <c r="VCC23" s="91"/>
      <c r="VCD23" s="91"/>
      <c r="VCE23" s="91"/>
      <c r="VCF23" s="91"/>
      <c r="VCG23" s="91"/>
      <c r="VCH23" s="91"/>
      <c r="VCI23" s="91"/>
      <c r="VCJ23" s="91"/>
      <c r="VCK23" s="91"/>
      <c r="VCL23" s="91"/>
      <c r="VCM23" s="91"/>
      <c r="VCN23" s="91"/>
      <c r="VCO23" s="91"/>
      <c r="VCP23" s="91"/>
      <c r="VCQ23" s="91"/>
      <c r="VCR23" s="91"/>
      <c r="VCS23" s="91"/>
      <c r="VCT23" s="91"/>
      <c r="VCU23" s="91"/>
      <c r="VCV23" s="91"/>
      <c r="VCW23" s="91"/>
      <c r="VCX23" s="91"/>
      <c r="VCY23" s="91"/>
      <c r="VCZ23" s="91"/>
      <c r="VDA23" s="91"/>
      <c r="VDB23" s="91"/>
      <c r="VDC23" s="91"/>
      <c r="VDD23" s="91"/>
      <c r="VDE23" s="91"/>
      <c r="VDF23" s="91"/>
      <c r="VDG23" s="91"/>
      <c r="VDH23" s="91"/>
      <c r="VDI23" s="91"/>
      <c r="VDJ23" s="91"/>
      <c r="VDK23" s="91"/>
      <c r="VDL23" s="91"/>
      <c r="VDM23" s="91"/>
      <c r="VDN23" s="91"/>
      <c r="VDO23" s="91"/>
      <c r="VDP23" s="91"/>
      <c r="VDQ23" s="91"/>
      <c r="VDR23" s="91"/>
      <c r="VDS23" s="91"/>
      <c r="VDT23" s="91"/>
      <c r="VDU23" s="91"/>
      <c r="VDV23" s="91"/>
      <c r="VDW23" s="91"/>
      <c r="VDX23" s="91"/>
      <c r="VDY23" s="91"/>
      <c r="VDZ23" s="91"/>
      <c r="VEA23" s="91"/>
      <c r="VEB23" s="91"/>
      <c r="VEC23" s="91"/>
      <c r="VED23" s="91"/>
      <c r="VEE23" s="91"/>
      <c r="VEF23" s="91"/>
      <c r="VEG23" s="91"/>
      <c r="VEH23" s="91"/>
      <c r="VEI23" s="91"/>
      <c r="VEJ23" s="91"/>
      <c r="VEK23" s="91"/>
      <c r="VEL23" s="91"/>
      <c r="VEM23" s="91"/>
      <c r="VEN23" s="91"/>
      <c r="VEO23" s="91"/>
      <c r="VEP23" s="91"/>
      <c r="VEQ23" s="91"/>
      <c r="VER23" s="91"/>
      <c r="VES23" s="91"/>
      <c r="VET23" s="91"/>
      <c r="VEU23" s="91"/>
      <c r="VEV23" s="91"/>
      <c r="VEW23" s="91"/>
      <c r="VEX23" s="91"/>
      <c r="VEY23" s="91"/>
      <c r="VEZ23" s="91"/>
      <c r="VFA23" s="91"/>
      <c r="VFB23" s="91"/>
      <c r="VFC23" s="91"/>
      <c r="VFD23" s="91"/>
      <c r="VFE23" s="91"/>
      <c r="VFF23" s="91"/>
      <c r="VFG23" s="91"/>
      <c r="VFH23" s="91"/>
      <c r="VFI23" s="91"/>
      <c r="VFJ23" s="91"/>
      <c r="VFK23" s="91"/>
      <c r="VFL23" s="91"/>
      <c r="VFM23" s="91"/>
      <c r="VFN23" s="91"/>
      <c r="VFO23" s="91"/>
      <c r="VFP23" s="91"/>
      <c r="VFQ23" s="91"/>
      <c r="VFR23" s="91"/>
      <c r="VFS23" s="91"/>
      <c r="VFT23" s="91"/>
      <c r="VFU23" s="91"/>
      <c r="VFV23" s="91"/>
      <c r="VFW23" s="91"/>
      <c r="VFX23" s="91"/>
      <c r="VFY23" s="91"/>
      <c r="VFZ23" s="91"/>
      <c r="VGA23" s="91"/>
      <c r="VGB23" s="91"/>
      <c r="VGC23" s="91"/>
      <c r="VGD23" s="91"/>
      <c r="VGE23" s="91"/>
      <c r="VGF23" s="91"/>
      <c r="VGG23" s="91"/>
      <c r="VGH23" s="91"/>
      <c r="VGI23" s="91"/>
      <c r="VGJ23" s="91"/>
      <c r="VGK23" s="91"/>
      <c r="VGL23" s="91"/>
      <c r="VGM23" s="91"/>
      <c r="VGN23" s="91"/>
      <c r="VGO23" s="91"/>
      <c r="VGP23" s="91"/>
      <c r="VGQ23" s="91"/>
      <c r="VGR23" s="91"/>
      <c r="VGS23" s="91"/>
      <c r="VGT23" s="91"/>
      <c r="VGU23" s="91"/>
      <c r="VGV23" s="91"/>
      <c r="VGW23" s="91"/>
      <c r="VGX23" s="91"/>
      <c r="VGY23" s="91"/>
      <c r="VGZ23" s="91"/>
      <c r="VHA23" s="91"/>
      <c r="VHB23" s="91"/>
      <c r="VHC23" s="91"/>
      <c r="VHD23" s="91"/>
      <c r="VHE23" s="91"/>
      <c r="VHF23" s="91"/>
      <c r="VHG23" s="91"/>
      <c r="VHH23" s="91"/>
      <c r="VHI23" s="91"/>
      <c r="VHJ23" s="91"/>
      <c r="VHK23" s="91"/>
      <c r="VHL23" s="91"/>
      <c r="VHM23" s="91"/>
      <c r="VHN23" s="91"/>
      <c r="VHO23" s="91"/>
      <c r="VHP23" s="91"/>
      <c r="VHQ23" s="91"/>
      <c r="VHR23" s="91"/>
      <c r="VHS23" s="91"/>
      <c r="VHT23" s="91"/>
      <c r="VHU23" s="91"/>
      <c r="VHV23" s="91"/>
      <c r="VHW23" s="91"/>
      <c r="VHX23" s="91"/>
      <c r="VHY23" s="91"/>
      <c r="VHZ23" s="91"/>
      <c r="VIA23" s="91"/>
      <c r="VIB23" s="91"/>
      <c r="VIC23" s="91"/>
      <c r="VID23" s="91"/>
      <c r="VIE23" s="91"/>
      <c r="VIF23" s="91"/>
      <c r="VIG23" s="91"/>
      <c r="VIH23" s="91"/>
      <c r="VII23" s="91"/>
      <c r="VIJ23" s="91"/>
      <c r="VIK23" s="91"/>
      <c r="VIL23" s="91"/>
      <c r="VIM23" s="91"/>
      <c r="VIN23" s="91"/>
      <c r="VIO23" s="91"/>
      <c r="VIP23" s="91"/>
      <c r="VIQ23" s="91"/>
      <c r="VIR23" s="91"/>
      <c r="VIS23" s="91"/>
      <c r="VIT23" s="91"/>
      <c r="VIU23" s="91"/>
      <c r="VIV23" s="91"/>
      <c r="VIW23" s="91"/>
      <c r="VIX23" s="91"/>
      <c r="VIY23" s="91"/>
      <c r="VIZ23" s="91"/>
      <c r="VJA23" s="91"/>
      <c r="VJB23" s="91"/>
      <c r="VJC23" s="91"/>
      <c r="VJD23" s="91"/>
      <c r="VJE23" s="91"/>
      <c r="VJF23" s="91"/>
      <c r="VJG23" s="91"/>
      <c r="VJH23" s="91"/>
      <c r="VJI23" s="91"/>
      <c r="VJJ23" s="91"/>
      <c r="VJK23" s="91"/>
      <c r="VJL23" s="91"/>
      <c r="VJM23" s="91"/>
      <c r="VJN23" s="91"/>
      <c r="VJO23" s="91"/>
      <c r="VJP23" s="91"/>
      <c r="VJQ23" s="91"/>
      <c r="VJR23" s="91"/>
      <c r="VJS23" s="91"/>
      <c r="VJT23" s="91"/>
      <c r="VJU23" s="91"/>
      <c r="VJV23" s="91"/>
      <c r="VJW23" s="91"/>
      <c r="VJX23" s="91"/>
      <c r="VJY23" s="91"/>
      <c r="VJZ23" s="91"/>
      <c r="VKA23" s="91"/>
      <c r="VKB23" s="91"/>
      <c r="VKC23" s="91"/>
      <c r="VKD23" s="91"/>
      <c r="VKE23" s="91"/>
      <c r="VKF23" s="91"/>
      <c r="VKG23" s="91"/>
      <c r="VKH23" s="91"/>
      <c r="VKI23" s="91"/>
      <c r="VKJ23" s="91"/>
      <c r="VKK23" s="91"/>
      <c r="VKL23" s="91"/>
      <c r="VKM23" s="91"/>
      <c r="VKN23" s="91"/>
      <c r="VKO23" s="91"/>
      <c r="VKP23" s="91"/>
      <c r="VKQ23" s="91"/>
      <c r="VKR23" s="91"/>
      <c r="VKS23" s="91"/>
      <c r="VKT23" s="91"/>
      <c r="VKU23" s="91"/>
      <c r="VKV23" s="91"/>
      <c r="VKW23" s="91"/>
      <c r="VKX23" s="91"/>
      <c r="VKY23" s="91"/>
      <c r="VKZ23" s="91"/>
      <c r="VLA23" s="91"/>
      <c r="VLB23" s="91"/>
      <c r="VLC23" s="91"/>
      <c r="VLD23" s="91"/>
      <c r="VLE23" s="91"/>
      <c r="VLF23" s="91"/>
      <c r="VLG23" s="91"/>
      <c r="VLH23" s="91"/>
      <c r="VLI23" s="91"/>
      <c r="VLJ23" s="91"/>
      <c r="VLK23" s="91"/>
      <c r="VLL23" s="91"/>
      <c r="VLM23" s="91"/>
      <c r="VLN23" s="91"/>
      <c r="VLO23" s="91"/>
      <c r="VLP23" s="91"/>
      <c r="VLQ23" s="91"/>
      <c r="VLR23" s="91"/>
      <c r="VLS23" s="91"/>
      <c r="VLT23" s="91"/>
      <c r="VLU23" s="91"/>
      <c r="VLV23" s="91"/>
      <c r="VLW23" s="91"/>
      <c r="VLX23" s="91"/>
      <c r="VLY23" s="91"/>
      <c r="VLZ23" s="91"/>
      <c r="VMA23" s="91"/>
      <c r="VMB23" s="91"/>
      <c r="VMC23" s="91"/>
      <c r="VMD23" s="91"/>
      <c r="VME23" s="91"/>
      <c r="VMF23" s="91"/>
      <c r="VMG23" s="91"/>
      <c r="VMH23" s="91"/>
      <c r="VMI23" s="91"/>
      <c r="VMJ23" s="91"/>
      <c r="VMK23" s="91"/>
      <c r="VML23" s="91"/>
      <c r="VMM23" s="91"/>
      <c r="VMN23" s="91"/>
      <c r="VMO23" s="91"/>
      <c r="VMP23" s="91"/>
      <c r="VMQ23" s="91"/>
      <c r="VMR23" s="91"/>
      <c r="VMS23" s="91"/>
      <c r="VMT23" s="91"/>
      <c r="VMU23" s="91"/>
      <c r="VMV23" s="91"/>
      <c r="VMW23" s="91"/>
      <c r="VMX23" s="91"/>
      <c r="VMY23" s="91"/>
      <c r="VMZ23" s="91"/>
      <c r="VNA23" s="91"/>
      <c r="VNB23" s="91"/>
      <c r="VNC23" s="91"/>
      <c r="VND23" s="91"/>
      <c r="VNE23" s="91"/>
      <c r="VNF23" s="91"/>
      <c r="VNG23" s="91"/>
      <c r="VNH23" s="91"/>
      <c r="VNI23" s="91"/>
      <c r="VNJ23" s="91"/>
      <c r="VNK23" s="91"/>
      <c r="VNL23" s="91"/>
      <c r="VNM23" s="91"/>
      <c r="VNN23" s="91"/>
      <c r="VNO23" s="91"/>
      <c r="VNP23" s="91"/>
      <c r="VNQ23" s="91"/>
      <c r="VNR23" s="91"/>
      <c r="VNS23" s="91"/>
      <c r="VNT23" s="91"/>
      <c r="VNU23" s="91"/>
      <c r="VNV23" s="91"/>
      <c r="VNW23" s="91"/>
      <c r="VNX23" s="91"/>
      <c r="VNY23" s="91"/>
      <c r="VNZ23" s="91"/>
      <c r="VOA23" s="91"/>
      <c r="VOB23" s="91"/>
      <c r="VOC23" s="91"/>
      <c r="VOD23" s="91"/>
      <c r="VOE23" s="91"/>
      <c r="VOF23" s="91"/>
      <c r="VOG23" s="91"/>
      <c r="VOH23" s="91"/>
      <c r="VOI23" s="91"/>
      <c r="VOJ23" s="91"/>
      <c r="VOK23" s="91"/>
      <c r="VOL23" s="91"/>
      <c r="VOM23" s="91"/>
      <c r="VON23" s="91"/>
      <c r="VOO23" s="91"/>
      <c r="VOP23" s="91"/>
      <c r="VOQ23" s="91"/>
      <c r="VOR23" s="91"/>
      <c r="VOS23" s="91"/>
      <c r="VOT23" s="91"/>
      <c r="VOU23" s="91"/>
      <c r="VOV23" s="91"/>
      <c r="VOW23" s="91"/>
      <c r="VOX23" s="91"/>
      <c r="VOY23" s="91"/>
      <c r="VOZ23" s="91"/>
      <c r="VPA23" s="91"/>
      <c r="VPB23" s="91"/>
      <c r="VPC23" s="91"/>
      <c r="VPD23" s="91"/>
      <c r="VPE23" s="91"/>
      <c r="VPF23" s="91"/>
      <c r="VPG23" s="91"/>
      <c r="VPH23" s="91"/>
      <c r="VPI23" s="91"/>
      <c r="VPJ23" s="91"/>
      <c r="VPK23" s="91"/>
      <c r="VPL23" s="91"/>
      <c r="VPM23" s="91"/>
      <c r="VPN23" s="91"/>
      <c r="VPO23" s="91"/>
      <c r="VPP23" s="91"/>
      <c r="VPQ23" s="91"/>
      <c r="VPR23" s="91"/>
      <c r="VPS23" s="91"/>
      <c r="VPT23" s="91"/>
      <c r="VPU23" s="91"/>
      <c r="VPV23" s="91"/>
      <c r="VPW23" s="91"/>
      <c r="VPX23" s="91"/>
      <c r="VPY23" s="91"/>
      <c r="VPZ23" s="91"/>
      <c r="VQA23" s="91"/>
      <c r="VQB23" s="91"/>
      <c r="VQC23" s="91"/>
      <c r="VQD23" s="91"/>
      <c r="VQE23" s="91"/>
      <c r="VQF23" s="91"/>
      <c r="VQG23" s="91"/>
      <c r="VQH23" s="91"/>
      <c r="VQI23" s="91"/>
      <c r="VQJ23" s="91"/>
      <c r="VQK23" s="91"/>
      <c r="VQL23" s="91"/>
      <c r="VQM23" s="91"/>
      <c r="VQN23" s="91"/>
      <c r="VQO23" s="91"/>
      <c r="VQP23" s="91"/>
      <c r="VQQ23" s="91"/>
      <c r="VQR23" s="91"/>
      <c r="VQS23" s="91"/>
      <c r="VQT23" s="91"/>
      <c r="VQU23" s="91"/>
      <c r="VQV23" s="91"/>
      <c r="VQW23" s="91"/>
      <c r="VQX23" s="91"/>
      <c r="VQY23" s="91"/>
      <c r="VQZ23" s="91"/>
      <c r="VRA23" s="91"/>
      <c r="VRB23" s="91"/>
      <c r="VRC23" s="91"/>
      <c r="VRD23" s="91"/>
      <c r="VRE23" s="91"/>
      <c r="VRF23" s="91"/>
      <c r="VRG23" s="91"/>
      <c r="VRH23" s="91"/>
      <c r="VRI23" s="91"/>
      <c r="VRJ23" s="91"/>
      <c r="VRK23" s="91"/>
      <c r="VRL23" s="91"/>
      <c r="VRM23" s="91"/>
      <c r="VRN23" s="91"/>
      <c r="VRO23" s="91"/>
      <c r="VRP23" s="91"/>
      <c r="VRQ23" s="91"/>
      <c r="VRR23" s="91"/>
      <c r="VRS23" s="91"/>
      <c r="VRT23" s="91"/>
      <c r="VRU23" s="91"/>
      <c r="VRV23" s="91"/>
      <c r="VRW23" s="91"/>
      <c r="VRX23" s="91"/>
      <c r="VRY23" s="91"/>
      <c r="VRZ23" s="91"/>
      <c r="VSA23" s="91"/>
      <c r="VSB23" s="91"/>
      <c r="VSC23" s="91"/>
      <c r="VSD23" s="91"/>
      <c r="VSE23" s="91"/>
      <c r="VSF23" s="91"/>
      <c r="VSG23" s="91"/>
      <c r="VSH23" s="91"/>
      <c r="VSI23" s="91"/>
      <c r="VSJ23" s="91"/>
      <c r="VSK23" s="91"/>
      <c r="VSL23" s="91"/>
      <c r="VSM23" s="91"/>
      <c r="VSN23" s="91"/>
      <c r="VSO23" s="91"/>
      <c r="VSP23" s="91"/>
      <c r="VSQ23" s="91"/>
      <c r="VSR23" s="91"/>
      <c r="VSS23" s="91"/>
      <c r="VST23" s="91"/>
      <c r="VSU23" s="91"/>
      <c r="VSV23" s="91"/>
      <c r="VSW23" s="91"/>
      <c r="VSX23" s="91"/>
      <c r="VSY23" s="91"/>
      <c r="VSZ23" s="91"/>
      <c r="VTA23" s="91"/>
      <c r="VTB23" s="91"/>
      <c r="VTC23" s="91"/>
      <c r="VTD23" s="91"/>
      <c r="VTE23" s="91"/>
      <c r="VTF23" s="91"/>
      <c r="VTG23" s="91"/>
      <c r="VTH23" s="91"/>
      <c r="VTI23" s="91"/>
      <c r="VTJ23" s="91"/>
      <c r="VTK23" s="91"/>
      <c r="VTL23" s="91"/>
      <c r="VTM23" s="91"/>
      <c r="VTN23" s="91"/>
      <c r="VTO23" s="91"/>
      <c r="VTP23" s="91"/>
      <c r="VTQ23" s="91"/>
      <c r="VTR23" s="91"/>
      <c r="VTS23" s="91"/>
      <c r="VTT23" s="91"/>
      <c r="VTU23" s="91"/>
      <c r="VTV23" s="91"/>
      <c r="VTW23" s="91"/>
      <c r="VTX23" s="91"/>
      <c r="VTY23" s="91"/>
      <c r="VTZ23" s="91"/>
      <c r="VUA23" s="91"/>
      <c r="VUB23" s="91"/>
      <c r="VUC23" s="91"/>
      <c r="VUD23" s="91"/>
      <c r="VUE23" s="91"/>
      <c r="VUF23" s="91"/>
      <c r="VUG23" s="91"/>
      <c r="VUH23" s="91"/>
      <c r="VUI23" s="91"/>
      <c r="VUJ23" s="91"/>
      <c r="VUK23" s="91"/>
      <c r="VUL23" s="91"/>
      <c r="VUM23" s="91"/>
      <c r="VUN23" s="91"/>
      <c r="VUO23" s="91"/>
      <c r="VUP23" s="91"/>
      <c r="VUQ23" s="91"/>
      <c r="VUR23" s="91"/>
      <c r="VUS23" s="91"/>
      <c r="VUT23" s="91"/>
      <c r="VUU23" s="91"/>
      <c r="VUV23" s="91"/>
      <c r="VUW23" s="91"/>
      <c r="VUX23" s="91"/>
      <c r="VUY23" s="91"/>
      <c r="VUZ23" s="91"/>
      <c r="VVA23" s="91"/>
      <c r="VVB23" s="91"/>
      <c r="VVC23" s="91"/>
      <c r="VVD23" s="91"/>
      <c r="VVE23" s="91"/>
      <c r="VVF23" s="91"/>
      <c r="VVG23" s="91"/>
      <c r="VVH23" s="91"/>
      <c r="VVI23" s="91"/>
      <c r="VVJ23" s="91"/>
      <c r="VVK23" s="91"/>
      <c r="VVL23" s="91"/>
      <c r="VVM23" s="91"/>
      <c r="VVN23" s="91"/>
      <c r="VVO23" s="91"/>
      <c r="VVP23" s="91"/>
      <c r="VVQ23" s="91"/>
      <c r="VVR23" s="91"/>
      <c r="VVS23" s="91"/>
      <c r="VVT23" s="91"/>
      <c r="VVU23" s="91"/>
      <c r="VVV23" s="91"/>
      <c r="VVW23" s="91"/>
      <c r="VVX23" s="91"/>
      <c r="VVY23" s="91"/>
      <c r="VVZ23" s="91"/>
      <c r="VWA23" s="91"/>
      <c r="VWB23" s="91"/>
      <c r="VWC23" s="91"/>
      <c r="VWD23" s="91"/>
      <c r="VWE23" s="91"/>
      <c r="VWF23" s="91"/>
      <c r="VWG23" s="91"/>
      <c r="VWH23" s="91"/>
      <c r="VWI23" s="91"/>
      <c r="VWJ23" s="91"/>
      <c r="VWK23" s="91"/>
      <c r="VWL23" s="91"/>
      <c r="VWM23" s="91"/>
      <c r="VWN23" s="91"/>
      <c r="VWO23" s="91"/>
      <c r="VWP23" s="91"/>
      <c r="VWQ23" s="91"/>
      <c r="VWR23" s="91"/>
      <c r="VWS23" s="91"/>
      <c r="VWT23" s="91"/>
      <c r="VWU23" s="91"/>
      <c r="VWV23" s="91"/>
      <c r="VWW23" s="91"/>
      <c r="VWX23" s="91"/>
      <c r="VWY23" s="91"/>
      <c r="VWZ23" s="91"/>
      <c r="VXA23" s="91"/>
      <c r="VXB23" s="91"/>
      <c r="VXC23" s="91"/>
      <c r="VXD23" s="91"/>
      <c r="VXE23" s="91"/>
      <c r="VXF23" s="91"/>
      <c r="VXG23" s="91"/>
      <c r="VXH23" s="91"/>
      <c r="VXI23" s="91"/>
      <c r="VXJ23" s="91"/>
      <c r="VXK23" s="91"/>
      <c r="VXL23" s="91"/>
      <c r="VXM23" s="91"/>
      <c r="VXN23" s="91"/>
      <c r="VXO23" s="91"/>
      <c r="VXP23" s="91"/>
      <c r="VXQ23" s="91"/>
      <c r="VXR23" s="91"/>
      <c r="VXS23" s="91"/>
      <c r="VXT23" s="91"/>
      <c r="VXU23" s="91"/>
      <c r="VXV23" s="91"/>
      <c r="VXW23" s="91"/>
      <c r="VXX23" s="91"/>
      <c r="VXY23" s="91"/>
      <c r="VXZ23" s="91"/>
      <c r="VYA23" s="91"/>
      <c r="VYB23" s="91"/>
      <c r="VYC23" s="91"/>
      <c r="VYD23" s="91"/>
      <c r="VYE23" s="91"/>
      <c r="VYF23" s="91"/>
      <c r="VYG23" s="91"/>
      <c r="VYH23" s="91"/>
      <c r="VYI23" s="91"/>
      <c r="VYJ23" s="91"/>
      <c r="VYK23" s="91"/>
      <c r="VYL23" s="91"/>
      <c r="VYM23" s="91"/>
      <c r="VYN23" s="91"/>
      <c r="VYO23" s="91"/>
      <c r="VYP23" s="91"/>
      <c r="VYQ23" s="91"/>
      <c r="VYR23" s="91"/>
      <c r="VYS23" s="91"/>
      <c r="VYT23" s="91"/>
      <c r="VYU23" s="91"/>
      <c r="VYV23" s="91"/>
      <c r="VYW23" s="91"/>
      <c r="VYX23" s="91"/>
      <c r="VYY23" s="91"/>
      <c r="VYZ23" s="91"/>
      <c r="VZA23" s="91"/>
      <c r="VZB23" s="91"/>
      <c r="VZC23" s="91"/>
      <c r="VZD23" s="91"/>
      <c r="VZE23" s="91"/>
      <c r="VZF23" s="91"/>
      <c r="VZG23" s="91"/>
      <c r="VZH23" s="91"/>
      <c r="VZI23" s="91"/>
      <c r="VZJ23" s="91"/>
      <c r="VZK23" s="91"/>
      <c r="VZL23" s="91"/>
      <c r="VZM23" s="91"/>
      <c r="VZN23" s="91"/>
      <c r="VZO23" s="91"/>
      <c r="VZP23" s="91"/>
      <c r="VZQ23" s="91"/>
      <c r="VZR23" s="91"/>
      <c r="VZS23" s="91"/>
      <c r="VZT23" s="91"/>
      <c r="VZU23" s="91"/>
      <c r="VZV23" s="91"/>
      <c r="VZW23" s="91"/>
      <c r="VZX23" s="91"/>
      <c r="VZY23" s="91"/>
      <c r="VZZ23" s="91"/>
      <c r="WAA23" s="91"/>
      <c r="WAB23" s="91"/>
      <c r="WAC23" s="91"/>
      <c r="WAD23" s="91"/>
      <c r="WAE23" s="91"/>
      <c r="WAF23" s="91"/>
      <c r="WAG23" s="91"/>
      <c r="WAH23" s="91"/>
      <c r="WAI23" s="91"/>
      <c r="WAJ23" s="91"/>
      <c r="WAK23" s="91"/>
      <c r="WAL23" s="91"/>
      <c r="WAM23" s="91"/>
      <c r="WAN23" s="91"/>
      <c r="WAO23" s="91"/>
      <c r="WAP23" s="91"/>
      <c r="WAQ23" s="91"/>
      <c r="WAR23" s="91"/>
      <c r="WAS23" s="91"/>
      <c r="WAT23" s="91"/>
      <c r="WAU23" s="91"/>
      <c r="WAV23" s="91"/>
      <c r="WAW23" s="91"/>
      <c r="WAX23" s="91"/>
      <c r="WAY23" s="91"/>
      <c r="WAZ23" s="91"/>
      <c r="WBA23" s="91"/>
      <c r="WBB23" s="91"/>
      <c r="WBC23" s="91"/>
      <c r="WBD23" s="91"/>
      <c r="WBE23" s="91"/>
      <c r="WBF23" s="91"/>
      <c r="WBG23" s="91"/>
      <c r="WBH23" s="91"/>
      <c r="WBI23" s="91"/>
      <c r="WBJ23" s="91"/>
      <c r="WBK23" s="91"/>
      <c r="WBL23" s="91"/>
      <c r="WBM23" s="91"/>
      <c r="WBN23" s="91"/>
      <c r="WBO23" s="91"/>
      <c r="WBP23" s="91"/>
      <c r="WBQ23" s="91"/>
      <c r="WBR23" s="91"/>
      <c r="WBS23" s="91"/>
      <c r="WBT23" s="91"/>
      <c r="WBU23" s="91"/>
      <c r="WBV23" s="91"/>
      <c r="WBW23" s="91"/>
      <c r="WBX23" s="91"/>
      <c r="WBY23" s="91"/>
      <c r="WBZ23" s="91"/>
      <c r="WCA23" s="91"/>
      <c r="WCB23" s="91"/>
      <c r="WCC23" s="91"/>
      <c r="WCD23" s="91"/>
      <c r="WCE23" s="91"/>
      <c r="WCF23" s="91"/>
      <c r="WCG23" s="91"/>
      <c r="WCH23" s="91"/>
      <c r="WCI23" s="91"/>
      <c r="WCJ23" s="91"/>
      <c r="WCK23" s="91"/>
      <c r="WCL23" s="91"/>
      <c r="WCM23" s="91"/>
      <c r="WCN23" s="91"/>
      <c r="WCO23" s="91"/>
      <c r="WCP23" s="91"/>
      <c r="WCQ23" s="91"/>
      <c r="WCR23" s="91"/>
      <c r="WCS23" s="91"/>
      <c r="WCT23" s="91"/>
      <c r="WCU23" s="91"/>
      <c r="WCV23" s="91"/>
      <c r="WCW23" s="91"/>
      <c r="WCX23" s="91"/>
      <c r="WCY23" s="91"/>
      <c r="WCZ23" s="91"/>
      <c r="WDA23" s="91"/>
      <c r="WDB23" s="91"/>
      <c r="WDC23" s="91"/>
      <c r="WDD23" s="91"/>
      <c r="WDE23" s="91"/>
      <c r="WDF23" s="91"/>
      <c r="WDG23" s="91"/>
      <c r="WDH23" s="91"/>
      <c r="WDI23" s="91"/>
      <c r="WDJ23" s="91"/>
      <c r="WDK23" s="91"/>
      <c r="WDL23" s="91"/>
      <c r="WDM23" s="91"/>
      <c r="WDN23" s="91"/>
      <c r="WDO23" s="91"/>
      <c r="WDP23" s="91"/>
      <c r="WDQ23" s="91"/>
      <c r="WDR23" s="91"/>
      <c r="WDS23" s="91"/>
      <c r="WDT23" s="91"/>
      <c r="WDU23" s="91"/>
      <c r="WDV23" s="91"/>
      <c r="WDW23" s="91"/>
      <c r="WDX23" s="91"/>
      <c r="WDY23" s="91"/>
      <c r="WDZ23" s="91"/>
      <c r="WEA23" s="91"/>
      <c r="WEB23" s="91"/>
      <c r="WEC23" s="91"/>
      <c r="WED23" s="91"/>
      <c r="WEE23" s="91"/>
      <c r="WEF23" s="91"/>
      <c r="WEG23" s="91"/>
      <c r="WEH23" s="91"/>
      <c r="WEI23" s="91"/>
      <c r="WEJ23" s="91"/>
      <c r="WEK23" s="91"/>
      <c r="WEL23" s="91"/>
      <c r="WEM23" s="91"/>
      <c r="WEN23" s="91"/>
      <c r="WEO23" s="91"/>
      <c r="WEP23" s="91"/>
      <c r="WEQ23" s="91"/>
      <c r="WER23" s="91"/>
      <c r="WES23" s="91"/>
      <c r="WET23" s="91"/>
      <c r="WEU23" s="91"/>
      <c r="WEV23" s="91"/>
      <c r="WEW23" s="91"/>
      <c r="WEX23" s="91"/>
      <c r="WEY23" s="91"/>
      <c r="WEZ23" s="91"/>
      <c r="WFA23" s="91"/>
      <c r="WFB23" s="91"/>
      <c r="WFC23" s="91"/>
      <c r="WFD23" s="91"/>
      <c r="WFE23" s="91"/>
      <c r="WFF23" s="91"/>
      <c r="WFG23" s="91"/>
      <c r="WFH23" s="91"/>
      <c r="WFI23" s="91"/>
      <c r="WFJ23" s="91"/>
      <c r="WFK23" s="91"/>
      <c r="WFL23" s="91"/>
      <c r="WFM23" s="91"/>
      <c r="WFN23" s="91"/>
      <c r="WFO23" s="91"/>
      <c r="WFP23" s="91"/>
      <c r="WFQ23" s="91"/>
      <c r="WFR23" s="91"/>
      <c r="WFS23" s="91"/>
      <c r="WFT23" s="91"/>
      <c r="WFU23" s="91"/>
      <c r="WFV23" s="91"/>
      <c r="WFW23" s="91"/>
      <c r="WFX23" s="91"/>
      <c r="WFY23" s="91"/>
      <c r="WFZ23" s="91"/>
      <c r="WGA23" s="91"/>
      <c r="WGB23" s="91"/>
      <c r="WGC23" s="91"/>
      <c r="WGD23" s="91"/>
      <c r="WGE23" s="91"/>
      <c r="WGF23" s="91"/>
      <c r="WGG23" s="91"/>
      <c r="WGH23" s="91"/>
      <c r="WGI23" s="91"/>
      <c r="WGJ23" s="91"/>
      <c r="WGK23" s="91"/>
      <c r="WGL23" s="91"/>
      <c r="WGM23" s="91"/>
      <c r="WGN23" s="91"/>
      <c r="WGO23" s="91"/>
      <c r="WGP23" s="91"/>
      <c r="WGQ23" s="91"/>
      <c r="WGR23" s="91"/>
      <c r="WGS23" s="91"/>
      <c r="WGT23" s="91"/>
      <c r="WGU23" s="91"/>
      <c r="WGV23" s="91"/>
      <c r="WGW23" s="91"/>
      <c r="WGX23" s="91"/>
      <c r="WGY23" s="91"/>
      <c r="WGZ23" s="91"/>
      <c r="WHA23" s="91"/>
      <c r="WHB23" s="91"/>
      <c r="WHC23" s="91"/>
      <c r="WHD23" s="91"/>
      <c r="WHE23" s="91"/>
      <c r="WHF23" s="91"/>
      <c r="WHG23" s="91"/>
      <c r="WHH23" s="91"/>
      <c r="WHI23" s="91"/>
      <c r="WHJ23" s="91"/>
      <c r="WHK23" s="91"/>
      <c r="WHL23" s="91"/>
      <c r="WHM23" s="91"/>
      <c r="WHN23" s="91"/>
      <c r="WHO23" s="91"/>
      <c r="WHP23" s="91"/>
      <c r="WHQ23" s="91"/>
      <c r="WHR23" s="91"/>
      <c r="WHS23" s="91"/>
      <c r="WHT23" s="91"/>
      <c r="WHU23" s="91"/>
      <c r="WHV23" s="91"/>
      <c r="WHW23" s="91"/>
      <c r="WHX23" s="91"/>
      <c r="WHY23" s="91"/>
      <c r="WHZ23" s="91"/>
      <c r="WIA23" s="91"/>
      <c r="WIB23" s="91"/>
      <c r="WIC23" s="91"/>
      <c r="WID23" s="91"/>
      <c r="WIE23" s="91"/>
      <c r="WIF23" s="91"/>
      <c r="WIG23" s="91"/>
      <c r="WIH23" s="91"/>
      <c r="WII23" s="91"/>
      <c r="WIJ23" s="91"/>
      <c r="WIK23" s="91"/>
      <c r="WIL23" s="91"/>
      <c r="WIM23" s="91"/>
      <c r="WIN23" s="91"/>
      <c r="WIO23" s="91"/>
      <c r="WIP23" s="91"/>
      <c r="WIQ23" s="91"/>
      <c r="WIR23" s="91"/>
      <c r="WIS23" s="91"/>
      <c r="WIT23" s="91"/>
      <c r="WIU23" s="91"/>
      <c r="WIV23" s="91"/>
      <c r="WIW23" s="91"/>
      <c r="WIX23" s="91"/>
      <c r="WIY23" s="91"/>
      <c r="WIZ23" s="91"/>
      <c r="WJA23" s="91"/>
      <c r="WJB23" s="91"/>
      <c r="WJC23" s="91"/>
      <c r="WJD23" s="91"/>
      <c r="WJE23" s="91"/>
      <c r="WJF23" s="91"/>
      <c r="WJG23" s="91"/>
      <c r="WJH23" s="91"/>
      <c r="WJI23" s="91"/>
      <c r="WJJ23" s="91"/>
      <c r="WJK23" s="91"/>
      <c r="WJL23" s="91"/>
      <c r="WJM23" s="91"/>
      <c r="WJN23" s="91"/>
      <c r="WJO23" s="91"/>
      <c r="WJP23" s="91"/>
      <c r="WJQ23" s="91"/>
      <c r="WJR23" s="91"/>
      <c r="WJS23" s="91"/>
      <c r="WJT23" s="91"/>
      <c r="WJU23" s="91"/>
      <c r="WJV23" s="91"/>
      <c r="WJW23" s="91"/>
      <c r="WJX23" s="91"/>
      <c r="WJY23" s="91"/>
      <c r="WJZ23" s="91"/>
      <c r="WKA23" s="91"/>
      <c r="WKB23" s="91"/>
      <c r="WKC23" s="91"/>
      <c r="WKD23" s="91"/>
      <c r="WKE23" s="91"/>
      <c r="WKF23" s="91"/>
      <c r="WKG23" s="91"/>
      <c r="WKH23" s="91"/>
      <c r="WKI23" s="91"/>
      <c r="WKJ23" s="91"/>
      <c r="WKK23" s="91"/>
      <c r="WKL23" s="91"/>
      <c r="WKM23" s="91"/>
      <c r="WKN23" s="91"/>
      <c r="WKO23" s="91"/>
      <c r="WKP23" s="91"/>
      <c r="WKQ23" s="91"/>
      <c r="WKR23" s="91"/>
      <c r="WKS23" s="91"/>
      <c r="WKT23" s="91"/>
      <c r="WKU23" s="91"/>
      <c r="WKV23" s="91"/>
      <c r="WKW23" s="91"/>
      <c r="WKX23" s="91"/>
      <c r="WKY23" s="91"/>
      <c r="WKZ23" s="91"/>
      <c r="WLA23" s="91"/>
      <c r="WLB23" s="91"/>
      <c r="WLC23" s="91"/>
      <c r="WLD23" s="91"/>
      <c r="WLE23" s="91"/>
      <c r="WLF23" s="91"/>
      <c r="WLG23" s="91"/>
      <c r="WLH23" s="91"/>
      <c r="WLI23" s="91"/>
      <c r="WLJ23" s="91"/>
      <c r="WLK23" s="91"/>
      <c r="WLL23" s="91"/>
      <c r="WLM23" s="91"/>
      <c r="WLN23" s="91"/>
      <c r="WLO23" s="91"/>
      <c r="WLP23" s="91"/>
      <c r="WLQ23" s="91"/>
      <c r="WLR23" s="91"/>
      <c r="WLS23" s="91"/>
      <c r="WLT23" s="91"/>
      <c r="WLU23" s="91"/>
      <c r="WLV23" s="91"/>
      <c r="WLW23" s="91"/>
      <c r="WLX23" s="91"/>
      <c r="WLY23" s="91"/>
      <c r="WLZ23" s="91"/>
      <c r="WMA23" s="91"/>
      <c r="WMB23" s="91"/>
      <c r="WMC23" s="91"/>
      <c r="WMD23" s="91"/>
      <c r="WME23" s="91"/>
      <c r="WMF23" s="91"/>
      <c r="WMG23" s="91"/>
      <c r="WMH23" s="91"/>
      <c r="WMI23" s="91"/>
      <c r="WMJ23" s="91"/>
      <c r="WMK23" s="91"/>
      <c r="WML23" s="91"/>
      <c r="WMM23" s="91"/>
      <c r="WMN23" s="91"/>
      <c r="WMO23" s="91"/>
      <c r="WMP23" s="91"/>
      <c r="WMQ23" s="91"/>
      <c r="WMR23" s="91"/>
      <c r="WMS23" s="91"/>
      <c r="WMT23" s="91"/>
      <c r="WMU23" s="91"/>
      <c r="WMV23" s="91"/>
      <c r="WMW23" s="91"/>
      <c r="WMX23" s="91"/>
      <c r="WMY23" s="91"/>
      <c r="WMZ23" s="91"/>
      <c r="WNA23" s="91"/>
      <c r="WNB23" s="91"/>
      <c r="WNC23" s="91"/>
      <c r="WND23" s="91"/>
      <c r="WNE23" s="91"/>
      <c r="WNF23" s="91"/>
      <c r="WNG23" s="91"/>
      <c r="WNH23" s="91"/>
      <c r="WNI23" s="91"/>
      <c r="WNJ23" s="91"/>
      <c r="WNK23" s="91"/>
      <c r="WNL23" s="91"/>
      <c r="WNM23" s="91"/>
      <c r="WNN23" s="91"/>
      <c r="WNO23" s="91"/>
      <c r="WNP23" s="91"/>
      <c r="WNQ23" s="91"/>
      <c r="WNR23" s="91"/>
      <c r="WNS23" s="91"/>
      <c r="WNT23" s="91"/>
      <c r="WNU23" s="91"/>
      <c r="WNV23" s="91"/>
      <c r="WNW23" s="91"/>
      <c r="WNX23" s="91"/>
      <c r="WNY23" s="91"/>
      <c r="WNZ23" s="91"/>
      <c r="WOA23" s="91"/>
      <c r="WOB23" s="91"/>
      <c r="WOC23" s="91"/>
      <c r="WOD23" s="91"/>
      <c r="WOE23" s="91"/>
      <c r="WOF23" s="91"/>
      <c r="WOG23" s="91"/>
      <c r="WOH23" s="91"/>
      <c r="WOI23" s="91"/>
      <c r="WOJ23" s="91"/>
      <c r="WOK23" s="91"/>
      <c r="WOL23" s="91"/>
      <c r="WOM23" s="91"/>
      <c r="WON23" s="91"/>
      <c r="WOO23" s="91"/>
      <c r="WOP23" s="91"/>
      <c r="WOQ23" s="91"/>
      <c r="WOR23" s="91"/>
      <c r="WOS23" s="91"/>
      <c r="WOT23" s="91"/>
      <c r="WOU23" s="91"/>
      <c r="WOV23" s="91"/>
      <c r="WOW23" s="91"/>
      <c r="WOX23" s="91"/>
      <c r="WOY23" s="91"/>
      <c r="WOZ23" s="91"/>
      <c r="WPA23" s="91"/>
      <c r="WPB23" s="91"/>
      <c r="WPC23" s="91"/>
      <c r="WPD23" s="91"/>
      <c r="WPE23" s="91"/>
      <c r="WPF23" s="91"/>
      <c r="WPG23" s="91"/>
      <c r="WPH23" s="91"/>
      <c r="WPI23" s="91"/>
      <c r="WPJ23" s="91"/>
      <c r="WPK23" s="91"/>
      <c r="WPL23" s="91"/>
      <c r="WPM23" s="91"/>
      <c r="WPN23" s="91"/>
      <c r="WPO23" s="91"/>
      <c r="WPP23" s="91"/>
      <c r="WPQ23" s="91"/>
      <c r="WPR23" s="91"/>
      <c r="WPS23" s="91"/>
      <c r="WPT23" s="91"/>
      <c r="WPU23" s="91"/>
      <c r="WPV23" s="91"/>
      <c r="WPW23" s="91"/>
      <c r="WPX23" s="91"/>
      <c r="WPY23" s="91"/>
      <c r="WPZ23" s="91"/>
      <c r="WQA23" s="91"/>
      <c r="WQB23" s="91"/>
      <c r="WQC23" s="91"/>
      <c r="WQD23" s="91"/>
      <c r="WQE23" s="91"/>
      <c r="WQF23" s="91"/>
      <c r="WQG23" s="91"/>
      <c r="WQH23" s="91"/>
      <c r="WQI23" s="91"/>
      <c r="WQJ23" s="91"/>
      <c r="WQK23" s="91"/>
      <c r="WQL23" s="91"/>
      <c r="WQM23" s="91"/>
      <c r="WQN23" s="91"/>
      <c r="WQO23" s="91"/>
      <c r="WQP23" s="91"/>
      <c r="WQQ23" s="91"/>
      <c r="WQR23" s="91"/>
      <c r="WQS23" s="91"/>
      <c r="WQT23" s="91"/>
      <c r="WQU23" s="91"/>
      <c r="WQV23" s="91"/>
      <c r="WQW23" s="91"/>
      <c r="WQX23" s="91"/>
      <c r="WQY23" s="91"/>
      <c r="WQZ23" s="91"/>
      <c r="WRA23" s="91"/>
      <c r="WRB23" s="91"/>
      <c r="WRC23" s="91"/>
      <c r="WRD23" s="91"/>
      <c r="WRE23" s="91"/>
      <c r="WRF23" s="91"/>
      <c r="WRG23" s="91"/>
      <c r="WRH23" s="91"/>
      <c r="WRI23" s="91"/>
      <c r="WRJ23" s="91"/>
      <c r="WRK23" s="91"/>
      <c r="WRL23" s="91"/>
      <c r="WRM23" s="91"/>
      <c r="WRN23" s="91"/>
      <c r="WRO23" s="91"/>
      <c r="WRP23" s="91"/>
      <c r="WRQ23" s="91"/>
      <c r="WRR23" s="91"/>
      <c r="WRS23" s="91"/>
      <c r="WRT23" s="91"/>
      <c r="WRU23" s="91"/>
      <c r="WRV23" s="91"/>
      <c r="WRW23" s="91"/>
      <c r="WRX23" s="91"/>
      <c r="WRY23" s="91"/>
      <c r="WRZ23" s="91"/>
      <c r="WSA23" s="91"/>
      <c r="WSB23" s="91"/>
      <c r="WSC23" s="91"/>
      <c r="WSD23" s="91"/>
      <c r="WSE23" s="91"/>
      <c r="WSF23" s="91"/>
      <c r="WSG23" s="91"/>
      <c r="WSH23" s="91"/>
      <c r="WSI23" s="91"/>
      <c r="WSJ23" s="91"/>
      <c r="WSK23" s="91"/>
      <c r="WSL23" s="91"/>
      <c r="WSM23" s="91"/>
      <c r="WSN23" s="91"/>
      <c r="WSO23" s="91"/>
      <c r="WSP23" s="91"/>
      <c r="WSQ23" s="91"/>
      <c r="WSR23" s="91"/>
      <c r="WSS23" s="91"/>
      <c r="WST23" s="91"/>
      <c r="WSU23" s="91"/>
      <c r="WSV23" s="91"/>
      <c r="WSW23" s="91"/>
      <c r="WSX23" s="91"/>
      <c r="WSY23" s="91"/>
      <c r="WSZ23" s="91"/>
      <c r="WTA23" s="91"/>
      <c r="WTB23" s="91"/>
      <c r="WTC23" s="91"/>
      <c r="WTD23" s="91"/>
      <c r="WTE23" s="91"/>
      <c r="WTF23" s="91"/>
      <c r="WTG23" s="91"/>
      <c r="WTH23" s="91"/>
      <c r="WTI23" s="91"/>
      <c r="WTJ23" s="91"/>
      <c r="WTK23" s="91"/>
      <c r="WTL23" s="91"/>
      <c r="WTM23" s="91"/>
      <c r="WTN23" s="91"/>
      <c r="WTO23" s="91"/>
      <c r="WTP23" s="91"/>
      <c r="WTQ23" s="91"/>
      <c r="WTR23" s="91"/>
      <c r="WTS23" s="91"/>
      <c r="WTT23" s="91"/>
      <c r="WTU23" s="91"/>
      <c r="WTV23" s="91"/>
      <c r="WTW23" s="91"/>
      <c r="WTX23" s="91"/>
      <c r="WTY23" s="91"/>
      <c r="WTZ23" s="91"/>
      <c r="WUA23" s="91"/>
      <c r="WUB23" s="91"/>
      <c r="WUC23" s="91"/>
      <c r="WUD23" s="91"/>
      <c r="WUE23" s="91"/>
      <c r="WUF23" s="91"/>
      <c r="WUG23" s="91"/>
      <c r="WUH23" s="91"/>
      <c r="WUI23" s="91"/>
      <c r="WUJ23" s="91"/>
      <c r="WUK23" s="91"/>
      <c r="WUL23" s="91"/>
      <c r="WUM23" s="91"/>
      <c r="WUN23" s="91"/>
      <c r="WUO23" s="91"/>
      <c r="WUP23" s="91"/>
      <c r="WUQ23" s="91"/>
      <c r="WUR23" s="91"/>
      <c r="WUS23" s="91"/>
      <c r="WUT23" s="91"/>
      <c r="WUU23" s="91"/>
      <c r="WUV23" s="91"/>
      <c r="WUW23" s="91"/>
      <c r="WUX23" s="91"/>
      <c r="WUY23" s="91"/>
      <c r="WUZ23" s="91"/>
      <c r="WVA23" s="91"/>
      <c r="WVB23" s="91"/>
      <c r="WVC23" s="91"/>
      <c r="WVD23" s="91"/>
      <c r="WVE23" s="91"/>
      <c r="WVF23" s="91"/>
      <c r="WVG23" s="91"/>
      <c r="WVH23" s="91"/>
      <c r="WVI23" s="91"/>
      <c r="WVJ23" s="91"/>
      <c r="WVK23" s="91"/>
      <c r="WVL23" s="91"/>
      <c r="WVM23" s="91"/>
      <c r="WVN23" s="91"/>
      <c r="WVO23" s="91"/>
      <c r="WVP23" s="91"/>
      <c r="WVQ23" s="91"/>
      <c r="WVR23" s="91"/>
      <c r="WVS23" s="91"/>
      <c r="WVT23" s="91"/>
      <c r="WVU23" s="91"/>
      <c r="WVV23" s="91"/>
      <c r="WVW23" s="91"/>
      <c r="WVX23" s="91"/>
      <c r="WVY23" s="91"/>
      <c r="WVZ23" s="91"/>
      <c r="WWA23" s="91"/>
      <c r="WWB23" s="91"/>
      <c r="WWC23" s="91"/>
      <c r="WWD23" s="91"/>
      <c r="WWE23" s="91"/>
      <c r="WWF23" s="91"/>
      <c r="WWG23" s="91"/>
      <c r="WWH23" s="91"/>
      <c r="WWI23" s="91"/>
      <c r="WWJ23" s="91"/>
      <c r="WWK23" s="91"/>
      <c r="WWL23" s="91"/>
      <c r="WWM23" s="91"/>
      <c r="WWN23" s="91"/>
      <c r="WWO23" s="91"/>
      <c r="WWP23" s="91"/>
      <c r="WWQ23" s="91"/>
      <c r="WWR23" s="91"/>
      <c r="WWS23" s="91"/>
      <c r="WWT23" s="91"/>
      <c r="WWU23" s="91"/>
      <c r="WWV23" s="91"/>
      <c r="WWW23" s="91"/>
      <c r="WWX23" s="91"/>
      <c r="WWY23" s="91"/>
      <c r="WWZ23" s="91"/>
      <c r="WXA23" s="91"/>
      <c r="WXB23" s="91"/>
      <c r="WXC23" s="91"/>
      <c r="WXD23" s="91"/>
      <c r="WXE23" s="91"/>
      <c r="WXF23" s="91"/>
      <c r="WXG23" s="91"/>
      <c r="WXH23" s="91"/>
      <c r="WXI23" s="91"/>
      <c r="WXJ23" s="91"/>
      <c r="WXK23" s="91"/>
      <c r="WXL23" s="91"/>
      <c r="WXM23" s="91"/>
      <c r="WXN23" s="91"/>
      <c r="WXO23" s="91"/>
      <c r="WXP23" s="91"/>
      <c r="WXQ23" s="91"/>
      <c r="WXR23" s="91"/>
      <c r="WXS23" s="91"/>
      <c r="WXT23" s="91"/>
      <c r="WXU23" s="91"/>
      <c r="WXV23" s="91"/>
      <c r="WXW23" s="91"/>
      <c r="WXX23" s="91"/>
      <c r="WXY23" s="91"/>
      <c r="WXZ23" s="91"/>
      <c r="WYA23" s="91"/>
      <c r="WYB23" s="91"/>
      <c r="WYC23" s="91"/>
      <c r="WYD23" s="91"/>
      <c r="WYE23" s="91"/>
      <c r="WYF23" s="91"/>
      <c r="WYG23" s="91"/>
      <c r="WYH23" s="91"/>
      <c r="WYI23" s="91"/>
      <c r="WYJ23" s="91"/>
      <c r="WYK23" s="91"/>
      <c r="WYL23" s="91"/>
      <c r="WYM23" s="91"/>
      <c r="WYN23" s="91"/>
      <c r="WYO23" s="91"/>
      <c r="WYP23" s="91"/>
      <c r="WYQ23" s="91"/>
      <c r="WYR23" s="91"/>
      <c r="WYS23" s="91"/>
      <c r="WYT23" s="91"/>
      <c r="WYU23" s="91"/>
      <c r="WYV23" s="91"/>
      <c r="WYW23" s="91"/>
      <c r="WYX23" s="91"/>
      <c r="WYY23" s="91"/>
      <c r="WYZ23" s="91"/>
      <c r="WZA23" s="91"/>
      <c r="WZB23" s="91"/>
      <c r="WZC23" s="91"/>
      <c r="WZD23" s="91"/>
      <c r="WZE23" s="91"/>
      <c r="WZF23" s="91"/>
      <c r="WZG23" s="91"/>
      <c r="WZH23" s="91"/>
      <c r="WZI23" s="91"/>
      <c r="WZJ23" s="91"/>
      <c r="WZK23" s="91"/>
      <c r="WZL23" s="91"/>
      <c r="WZM23" s="91"/>
      <c r="WZN23" s="91"/>
      <c r="WZO23" s="91"/>
      <c r="WZP23" s="91"/>
      <c r="WZQ23" s="91"/>
      <c r="WZR23" s="91"/>
      <c r="WZS23" s="91"/>
      <c r="WZT23" s="91"/>
      <c r="WZU23" s="91"/>
      <c r="WZV23" s="91"/>
      <c r="WZW23" s="91"/>
      <c r="WZX23" s="91"/>
      <c r="WZY23" s="91"/>
      <c r="WZZ23" s="91"/>
      <c r="XAA23" s="91"/>
      <c r="XAB23" s="91"/>
      <c r="XAC23" s="91"/>
      <c r="XAD23" s="91"/>
      <c r="XAE23" s="91"/>
      <c r="XAF23" s="91"/>
      <c r="XAG23" s="91"/>
      <c r="XAH23" s="91"/>
      <c r="XAI23" s="91"/>
      <c r="XAJ23" s="91"/>
      <c r="XAK23" s="91"/>
      <c r="XAL23" s="91"/>
      <c r="XAM23" s="91"/>
      <c r="XAN23" s="91"/>
      <c r="XAO23" s="91"/>
      <c r="XAP23" s="91"/>
      <c r="XAQ23" s="91"/>
      <c r="XAR23" s="91"/>
      <c r="XAS23" s="91"/>
      <c r="XAT23" s="91"/>
      <c r="XAU23" s="91"/>
      <c r="XAV23" s="91"/>
      <c r="XAW23" s="91"/>
      <c r="XAX23" s="91"/>
      <c r="XAY23" s="91"/>
      <c r="XAZ23" s="91"/>
      <c r="XBA23" s="91"/>
      <c r="XBB23" s="91"/>
      <c r="XBC23" s="91"/>
      <c r="XBD23" s="91"/>
      <c r="XBE23" s="91"/>
      <c r="XBF23" s="91"/>
      <c r="XBG23" s="91"/>
      <c r="XBH23" s="91"/>
      <c r="XBI23" s="91"/>
      <c r="XBJ23" s="91"/>
      <c r="XBK23" s="91"/>
      <c r="XBL23" s="91"/>
      <c r="XBM23" s="91"/>
      <c r="XBN23" s="91"/>
      <c r="XBO23" s="91"/>
      <c r="XBP23" s="91"/>
      <c r="XBQ23" s="91"/>
      <c r="XBR23" s="91"/>
      <c r="XBS23" s="91"/>
      <c r="XBT23" s="91"/>
      <c r="XBU23" s="91"/>
      <c r="XBV23" s="91"/>
      <c r="XBW23" s="91"/>
      <c r="XBX23" s="91"/>
      <c r="XBY23" s="91"/>
      <c r="XBZ23" s="91"/>
      <c r="XCA23" s="91"/>
      <c r="XCB23" s="91"/>
      <c r="XCC23" s="91"/>
      <c r="XCD23" s="91"/>
      <c r="XCE23" s="91"/>
      <c r="XCF23" s="91"/>
      <c r="XCG23" s="91"/>
      <c r="XCH23" s="91"/>
      <c r="XCI23" s="91"/>
      <c r="XCJ23" s="91"/>
      <c r="XCK23" s="91"/>
      <c r="XCL23" s="91"/>
      <c r="XCM23" s="91"/>
      <c r="XCN23" s="91"/>
      <c r="XCO23" s="91"/>
      <c r="XCP23" s="91"/>
      <c r="XCQ23" s="91"/>
      <c r="XCR23" s="91"/>
      <c r="XCS23" s="91"/>
      <c r="XCT23" s="91"/>
      <c r="XCU23" s="91"/>
      <c r="XCV23" s="91"/>
      <c r="XCW23" s="91"/>
      <c r="XCX23" s="91"/>
      <c r="XCY23" s="91"/>
      <c r="XCZ23" s="91"/>
      <c r="XDA23" s="91"/>
      <c r="XDB23" s="91"/>
      <c r="XDC23" s="91"/>
      <c r="XDD23" s="91"/>
      <c r="XDE23" s="91"/>
      <c r="XDF23" s="91"/>
      <c r="XDG23" s="91"/>
      <c r="XDH23" s="91"/>
      <c r="XDI23" s="91"/>
      <c r="XDJ23" s="91"/>
      <c r="XDK23" s="91"/>
      <c r="XDL23" s="91"/>
      <c r="XDM23" s="91"/>
      <c r="XDN23" s="91"/>
      <c r="XDO23" s="91"/>
      <c r="XDP23" s="91"/>
      <c r="XDQ23" s="91"/>
      <c r="XDR23" s="91"/>
      <c r="XDS23" s="91"/>
      <c r="XDT23" s="91"/>
      <c r="XDU23" s="91"/>
      <c r="XDV23" s="91"/>
      <c r="XDW23" s="91"/>
      <c r="XDX23" s="91"/>
      <c r="XDY23" s="91"/>
      <c r="XDZ23" s="91"/>
      <c r="XEA23" s="91"/>
      <c r="XEB23" s="91"/>
      <c r="XEC23" s="91"/>
      <c r="XED23" s="91"/>
      <c r="XEE23" s="91"/>
      <c r="XEF23" s="91"/>
      <c r="XEG23" s="91"/>
      <c r="XEH23" s="91"/>
      <c r="XEI23" s="91"/>
      <c r="XEJ23" s="91"/>
      <c r="XEK23" s="91"/>
      <c r="XEL23" s="91"/>
      <c r="XEM23" s="91"/>
      <c r="XEN23" s="91"/>
      <c r="XEO23" s="91"/>
      <c r="XEP23" s="91"/>
      <c r="XEQ23" s="91"/>
      <c r="XER23" s="91"/>
      <c r="XES23" s="91"/>
      <c r="XET23" s="91"/>
      <c r="XEU23" s="91"/>
      <c r="XEV23" s="91"/>
    </row>
    <row r="24" spans="1:16376" s="141" customFormat="1" ht="16.5" customHeight="1" x14ac:dyDescent="0.25">
      <c r="A24" s="90"/>
      <c r="B24" s="92"/>
      <c r="C24" s="252" t="s">
        <v>9461</v>
      </c>
      <c r="D24" s="92" t="s">
        <v>9465</v>
      </c>
      <c r="E24" s="92"/>
      <c r="F24" s="92"/>
      <c r="G24" s="95"/>
      <c r="H24" s="645"/>
      <c r="I24" s="647"/>
      <c r="J24" s="647"/>
      <c r="K24" s="647"/>
      <c r="L24" s="90"/>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c r="IU24" s="91"/>
      <c r="IV24" s="91"/>
      <c r="IW24" s="91"/>
      <c r="IX24" s="91"/>
      <c r="IY24" s="91"/>
      <c r="IZ24" s="91"/>
      <c r="JA24" s="91"/>
      <c r="JB24" s="91"/>
      <c r="JC24" s="91"/>
      <c r="JD24" s="91"/>
      <c r="JE24" s="91"/>
      <c r="JF24" s="91"/>
      <c r="JG24" s="91"/>
      <c r="JH24" s="91"/>
      <c r="JI24" s="91"/>
      <c r="JJ24" s="91"/>
      <c r="JK24" s="91"/>
      <c r="JL24" s="91"/>
      <c r="JM24" s="91"/>
      <c r="JN24" s="91"/>
      <c r="JO24" s="91"/>
      <c r="JP24" s="91"/>
      <c r="JQ24" s="91"/>
      <c r="JR24" s="91"/>
      <c r="JS24" s="91"/>
      <c r="JT24" s="91"/>
      <c r="JU24" s="91"/>
      <c r="JV24" s="91"/>
      <c r="JW24" s="91"/>
      <c r="JX24" s="91"/>
      <c r="JY24" s="91"/>
      <c r="JZ24" s="91"/>
      <c r="KA24" s="91"/>
      <c r="KB24" s="91"/>
      <c r="KC24" s="91"/>
      <c r="KD24" s="91"/>
      <c r="KE24" s="91"/>
      <c r="KF24" s="91"/>
      <c r="KG24" s="91"/>
      <c r="KH24" s="91"/>
      <c r="KI24" s="91"/>
      <c r="KJ24" s="91"/>
      <c r="KK24" s="91"/>
      <c r="KL24" s="91"/>
      <c r="KM24" s="91"/>
      <c r="KN24" s="91"/>
      <c r="KO24" s="91"/>
      <c r="KP24" s="91"/>
      <c r="KQ24" s="91"/>
      <c r="KR24" s="91"/>
      <c r="KS24" s="91"/>
      <c r="KT24" s="91"/>
      <c r="KU24" s="91"/>
      <c r="KV24" s="91"/>
      <c r="KW24" s="91"/>
      <c r="KX24" s="91"/>
      <c r="KY24" s="91"/>
      <c r="KZ24" s="91"/>
      <c r="LA24" s="91"/>
      <c r="LB24" s="91"/>
      <c r="LC24" s="91"/>
      <c r="LD24" s="91"/>
      <c r="LE24" s="91"/>
      <c r="LF24" s="91"/>
      <c r="LG24" s="91"/>
      <c r="LH24" s="91"/>
      <c r="LI24" s="91"/>
      <c r="LJ24" s="91"/>
      <c r="LK24" s="91"/>
      <c r="LL24" s="91"/>
      <c r="LM24" s="91"/>
      <c r="LN24" s="91"/>
      <c r="LO24" s="91"/>
      <c r="LP24" s="91"/>
      <c r="LQ24" s="91"/>
      <c r="LR24" s="91"/>
      <c r="LS24" s="91"/>
      <c r="LT24" s="91"/>
      <c r="LU24" s="91"/>
      <c r="LV24" s="91"/>
      <c r="LW24" s="91"/>
      <c r="LX24" s="91"/>
      <c r="LY24" s="91"/>
      <c r="LZ24" s="91"/>
      <c r="MA24" s="91"/>
      <c r="MB24" s="91"/>
      <c r="MC24" s="91"/>
      <c r="MD24" s="91"/>
      <c r="ME24" s="91"/>
      <c r="MF24" s="91"/>
      <c r="MG24" s="91"/>
      <c r="MH24" s="91"/>
      <c r="MI24" s="91"/>
      <c r="MJ24" s="91"/>
      <c r="MK24" s="91"/>
      <c r="ML24" s="91"/>
      <c r="MM24" s="91"/>
      <c r="MN24" s="91"/>
      <c r="MO24" s="91"/>
      <c r="MP24" s="91"/>
      <c r="MQ24" s="91"/>
      <c r="MR24" s="91"/>
      <c r="MS24" s="91"/>
      <c r="MT24" s="91"/>
      <c r="MU24" s="91"/>
      <c r="MV24" s="91"/>
      <c r="MW24" s="91"/>
      <c r="MX24" s="91"/>
      <c r="MY24" s="91"/>
      <c r="MZ24" s="91"/>
      <c r="NA24" s="91"/>
      <c r="NB24" s="91"/>
      <c r="NC24" s="91"/>
      <c r="ND24" s="91"/>
      <c r="NE24" s="91"/>
      <c r="NF24" s="91"/>
      <c r="NG24" s="91"/>
      <c r="NH24" s="91"/>
      <c r="NI24" s="91"/>
      <c r="NJ24" s="91"/>
      <c r="NK24" s="91"/>
      <c r="NL24" s="91"/>
      <c r="NM24" s="91"/>
      <c r="NN24" s="91"/>
      <c r="NO24" s="91"/>
      <c r="NP24" s="91"/>
      <c r="NQ24" s="91"/>
      <c r="NR24" s="91"/>
      <c r="NS24" s="91"/>
      <c r="NT24" s="91"/>
      <c r="NU24" s="91"/>
      <c r="NV24" s="91"/>
      <c r="NW24" s="91"/>
      <c r="NX24" s="91"/>
      <c r="NY24" s="91"/>
      <c r="NZ24" s="91"/>
      <c r="OA24" s="91"/>
      <c r="OB24" s="91"/>
      <c r="OC24" s="91"/>
      <c r="OD24" s="91"/>
      <c r="OE24" s="91"/>
      <c r="OF24" s="91"/>
      <c r="OG24" s="91"/>
      <c r="OH24" s="91"/>
      <c r="OI24" s="91"/>
      <c r="OJ24" s="91"/>
      <c r="OK24" s="91"/>
      <c r="OL24" s="91"/>
      <c r="OM24" s="91"/>
      <c r="ON24" s="91"/>
      <c r="OO24" s="91"/>
      <c r="OP24" s="91"/>
      <c r="OQ24" s="91"/>
      <c r="OR24" s="91"/>
      <c r="OS24" s="91"/>
      <c r="OT24" s="91"/>
      <c r="OU24" s="91"/>
      <c r="OV24" s="91"/>
      <c r="OW24" s="91"/>
      <c r="OX24" s="91"/>
      <c r="OY24" s="91"/>
      <c r="OZ24" s="91"/>
      <c r="PA24" s="91"/>
      <c r="PB24" s="91"/>
      <c r="PC24" s="91"/>
      <c r="PD24" s="91"/>
      <c r="PE24" s="91"/>
      <c r="PF24" s="91"/>
      <c r="PG24" s="91"/>
      <c r="PH24" s="91"/>
      <c r="PI24" s="91"/>
      <c r="PJ24" s="91"/>
      <c r="PK24" s="91"/>
      <c r="PL24" s="91"/>
      <c r="PM24" s="91"/>
      <c r="PN24" s="91"/>
      <c r="PO24" s="91"/>
      <c r="PP24" s="91"/>
      <c r="PQ24" s="91"/>
      <c r="PR24" s="91"/>
      <c r="PS24" s="91"/>
      <c r="PT24" s="91"/>
      <c r="PU24" s="91"/>
      <c r="PV24" s="91"/>
      <c r="PW24" s="91"/>
      <c r="PX24" s="91"/>
      <c r="PY24" s="91"/>
      <c r="PZ24" s="91"/>
      <c r="QA24" s="91"/>
      <c r="QB24" s="91"/>
      <c r="QC24" s="91"/>
      <c r="QD24" s="91"/>
      <c r="QE24" s="91"/>
      <c r="QF24" s="91"/>
      <c r="QG24" s="91"/>
      <c r="QH24" s="91"/>
      <c r="QI24" s="91"/>
      <c r="QJ24" s="91"/>
      <c r="QK24" s="91"/>
      <c r="QL24" s="91"/>
      <c r="QM24" s="91"/>
      <c r="QN24" s="91"/>
      <c r="QO24" s="91"/>
      <c r="QP24" s="91"/>
      <c r="QQ24" s="91"/>
      <c r="QR24" s="91"/>
      <c r="QS24" s="91"/>
      <c r="QT24" s="91"/>
      <c r="QU24" s="91"/>
      <c r="QV24" s="91"/>
      <c r="QW24" s="91"/>
      <c r="QX24" s="91"/>
      <c r="QY24" s="91"/>
      <c r="QZ24" s="91"/>
      <c r="RA24" s="91"/>
      <c r="RB24" s="91"/>
      <c r="RC24" s="91"/>
      <c r="RD24" s="91"/>
      <c r="RE24" s="91"/>
      <c r="RF24" s="91"/>
      <c r="RG24" s="91"/>
      <c r="RH24" s="91"/>
      <c r="RI24" s="91"/>
      <c r="RJ24" s="91"/>
      <c r="RK24" s="91"/>
      <c r="RL24" s="91"/>
      <c r="RM24" s="91"/>
      <c r="RN24" s="91"/>
      <c r="RO24" s="91"/>
      <c r="RP24" s="91"/>
      <c r="RQ24" s="91"/>
      <c r="RR24" s="91"/>
      <c r="RS24" s="91"/>
      <c r="RT24" s="91"/>
      <c r="RU24" s="91"/>
      <c r="RV24" s="91"/>
      <c r="RW24" s="91"/>
      <c r="RX24" s="91"/>
      <c r="RY24" s="91"/>
      <c r="RZ24" s="91"/>
      <c r="SA24" s="91"/>
      <c r="SB24" s="91"/>
      <c r="SC24" s="91"/>
      <c r="SD24" s="91"/>
      <c r="SE24" s="91"/>
      <c r="SF24" s="91"/>
      <c r="SG24" s="91"/>
      <c r="SH24" s="91"/>
      <c r="SI24" s="91"/>
      <c r="SJ24" s="91"/>
      <c r="SK24" s="91"/>
      <c r="SL24" s="91"/>
      <c r="SM24" s="91"/>
      <c r="SN24" s="91"/>
      <c r="SO24" s="91"/>
      <c r="SP24" s="91"/>
      <c r="SQ24" s="91"/>
      <c r="SR24" s="91"/>
      <c r="SS24" s="91"/>
      <c r="ST24" s="91"/>
      <c r="SU24" s="91"/>
      <c r="SV24" s="91"/>
      <c r="SW24" s="91"/>
      <c r="SX24" s="91"/>
      <c r="SY24" s="91"/>
      <c r="SZ24" s="91"/>
      <c r="TA24" s="91"/>
      <c r="TB24" s="91"/>
      <c r="TC24" s="91"/>
      <c r="TD24" s="91"/>
      <c r="TE24" s="91"/>
      <c r="TF24" s="91"/>
      <c r="TG24" s="91"/>
      <c r="TH24" s="91"/>
      <c r="TI24" s="91"/>
      <c r="TJ24" s="91"/>
      <c r="TK24" s="91"/>
      <c r="TL24" s="91"/>
      <c r="TM24" s="91"/>
      <c r="TN24" s="91"/>
      <c r="TO24" s="91"/>
      <c r="TP24" s="91"/>
      <c r="TQ24" s="91"/>
      <c r="TR24" s="91"/>
      <c r="TS24" s="91"/>
      <c r="TT24" s="91"/>
      <c r="TU24" s="91"/>
      <c r="TV24" s="91"/>
      <c r="TW24" s="91"/>
      <c r="TX24" s="91"/>
      <c r="TY24" s="91"/>
      <c r="TZ24" s="91"/>
      <c r="UA24" s="91"/>
      <c r="UB24" s="91"/>
      <c r="UC24" s="91"/>
      <c r="UD24" s="91"/>
      <c r="UE24" s="91"/>
      <c r="UF24" s="91"/>
      <c r="UG24" s="91"/>
      <c r="UH24" s="91"/>
      <c r="UI24" s="91"/>
      <c r="UJ24" s="91"/>
      <c r="UK24" s="91"/>
      <c r="UL24" s="91"/>
      <c r="UM24" s="91"/>
      <c r="UN24" s="91"/>
      <c r="UO24" s="91"/>
      <c r="UP24" s="91"/>
      <c r="UQ24" s="91"/>
      <c r="UR24" s="91"/>
      <c r="US24" s="91"/>
      <c r="UT24" s="91"/>
      <c r="UU24" s="91"/>
      <c r="UV24" s="91"/>
      <c r="UW24" s="91"/>
      <c r="UX24" s="91"/>
      <c r="UY24" s="91"/>
      <c r="UZ24" s="91"/>
      <c r="VA24" s="91"/>
      <c r="VB24" s="91"/>
      <c r="VC24" s="91"/>
      <c r="VD24" s="91"/>
      <c r="VE24" s="91"/>
      <c r="VF24" s="91"/>
      <c r="VG24" s="91"/>
      <c r="VH24" s="91"/>
      <c r="VI24" s="91"/>
      <c r="VJ24" s="91"/>
      <c r="VK24" s="91"/>
      <c r="VL24" s="91"/>
      <c r="VM24" s="91"/>
      <c r="VN24" s="91"/>
      <c r="VO24" s="91"/>
      <c r="VP24" s="91"/>
      <c r="VQ24" s="91"/>
      <c r="VR24" s="91"/>
      <c r="VS24" s="91"/>
      <c r="VT24" s="91"/>
      <c r="VU24" s="91"/>
      <c r="VV24" s="91"/>
      <c r="VW24" s="91"/>
      <c r="VX24" s="91"/>
      <c r="VY24" s="91"/>
      <c r="VZ24" s="91"/>
      <c r="WA24" s="91"/>
      <c r="WB24" s="91"/>
      <c r="WC24" s="91"/>
      <c r="WD24" s="91"/>
      <c r="WE24" s="91"/>
      <c r="WF24" s="91"/>
      <c r="WG24" s="91"/>
      <c r="WH24" s="91"/>
      <c r="WI24" s="91"/>
      <c r="WJ24" s="91"/>
      <c r="WK24" s="91"/>
      <c r="WL24" s="91"/>
      <c r="WM24" s="91"/>
      <c r="WN24" s="91"/>
      <c r="WO24" s="91"/>
      <c r="WP24" s="91"/>
      <c r="WQ24" s="91"/>
      <c r="WR24" s="91"/>
      <c r="WS24" s="91"/>
      <c r="WT24" s="91"/>
      <c r="WU24" s="91"/>
      <c r="WV24" s="91"/>
      <c r="WW24" s="91"/>
      <c r="WX24" s="91"/>
      <c r="WY24" s="91"/>
      <c r="WZ24" s="91"/>
      <c r="XA24" s="91"/>
      <c r="XB24" s="91"/>
      <c r="XC24" s="91"/>
      <c r="XD24" s="91"/>
      <c r="XE24" s="91"/>
      <c r="XF24" s="91"/>
      <c r="XG24" s="91"/>
      <c r="XH24" s="91"/>
      <c r="XI24" s="91"/>
      <c r="XJ24" s="91"/>
      <c r="XK24" s="91"/>
      <c r="XL24" s="91"/>
      <c r="XM24" s="91"/>
      <c r="XN24" s="91"/>
      <c r="XO24" s="91"/>
      <c r="XP24" s="91"/>
      <c r="XQ24" s="91"/>
      <c r="XR24" s="91"/>
      <c r="XS24" s="91"/>
      <c r="XT24" s="91"/>
      <c r="XU24" s="91"/>
      <c r="XV24" s="91"/>
      <c r="XW24" s="91"/>
      <c r="XX24" s="91"/>
      <c r="XY24" s="91"/>
      <c r="XZ24" s="91"/>
      <c r="YA24" s="91"/>
      <c r="YB24" s="91"/>
      <c r="YC24" s="91"/>
      <c r="YD24" s="91"/>
      <c r="YE24" s="91"/>
      <c r="YF24" s="91"/>
      <c r="YG24" s="91"/>
      <c r="YH24" s="91"/>
      <c r="YI24" s="91"/>
      <c r="YJ24" s="91"/>
      <c r="YK24" s="91"/>
      <c r="YL24" s="91"/>
      <c r="YM24" s="91"/>
      <c r="YN24" s="91"/>
      <c r="YO24" s="91"/>
      <c r="YP24" s="91"/>
      <c r="YQ24" s="91"/>
      <c r="YR24" s="91"/>
      <c r="YS24" s="91"/>
      <c r="YT24" s="91"/>
      <c r="YU24" s="91"/>
      <c r="YV24" s="91"/>
      <c r="YW24" s="91"/>
      <c r="YX24" s="91"/>
      <c r="YY24" s="91"/>
      <c r="YZ24" s="91"/>
      <c r="ZA24" s="91"/>
      <c r="ZB24" s="91"/>
      <c r="ZC24" s="91"/>
      <c r="ZD24" s="91"/>
      <c r="ZE24" s="91"/>
      <c r="ZF24" s="91"/>
      <c r="ZG24" s="91"/>
      <c r="ZH24" s="91"/>
      <c r="ZI24" s="91"/>
      <c r="ZJ24" s="91"/>
      <c r="ZK24" s="91"/>
      <c r="ZL24" s="91"/>
      <c r="ZM24" s="91"/>
      <c r="ZN24" s="91"/>
      <c r="ZO24" s="91"/>
      <c r="ZP24" s="91"/>
      <c r="ZQ24" s="91"/>
      <c r="ZR24" s="91"/>
      <c r="ZS24" s="91"/>
      <c r="ZT24" s="91"/>
      <c r="ZU24" s="91"/>
      <c r="ZV24" s="91"/>
      <c r="ZW24" s="91"/>
      <c r="ZX24" s="91"/>
      <c r="ZY24" s="91"/>
      <c r="ZZ24" s="91"/>
      <c r="AAA24" s="91"/>
      <c r="AAB24" s="91"/>
      <c r="AAC24" s="91"/>
      <c r="AAD24" s="91"/>
      <c r="AAE24" s="91"/>
      <c r="AAF24" s="91"/>
      <c r="AAG24" s="91"/>
      <c r="AAH24" s="91"/>
      <c r="AAI24" s="91"/>
      <c r="AAJ24" s="91"/>
      <c r="AAK24" s="91"/>
      <c r="AAL24" s="91"/>
      <c r="AAM24" s="91"/>
      <c r="AAN24" s="91"/>
      <c r="AAO24" s="91"/>
      <c r="AAP24" s="91"/>
      <c r="AAQ24" s="91"/>
      <c r="AAR24" s="91"/>
      <c r="AAS24" s="91"/>
      <c r="AAT24" s="91"/>
      <c r="AAU24" s="91"/>
      <c r="AAV24" s="91"/>
      <c r="AAW24" s="91"/>
      <c r="AAX24" s="91"/>
      <c r="AAY24" s="91"/>
      <c r="AAZ24" s="91"/>
      <c r="ABA24" s="91"/>
      <c r="ABB24" s="91"/>
      <c r="ABC24" s="91"/>
      <c r="ABD24" s="91"/>
      <c r="ABE24" s="91"/>
      <c r="ABF24" s="91"/>
      <c r="ABG24" s="91"/>
      <c r="ABH24" s="91"/>
      <c r="ABI24" s="91"/>
      <c r="ABJ24" s="91"/>
      <c r="ABK24" s="91"/>
      <c r="ABL24" s="91"/>
      <c r="ABM24" s="91"/>
      <c r="ABN24" s="91"/>
      <c r="ABO24" s="91"/>
      <c r="ABP24" s="91"/>
      <c r="ABQ24" s="91"/>
      <c r="ABR24" s="91"/>
      <c r="ABS24" s="91"/>
      <c r="ABT24" s="91"/>
      <c r="ABU24" s="91"/>
      <c r="ABV24" s="91"/>
      <c r="ABW24" s="91"/>
      <c r="ABX24" s="91"/>
      <c r="ABY24" s="91"/>
      <c r="ABZ24" s="91"/>
      <c r="ACA24" s="91"/>
      <c r="ACB24" s="91"/>
      <c r="ACC24" s="91"/>
      <c r="ACD24" s="91"/>
      <c r="ACE24" s="91"/>
      <c r="ACF24" s="91"/>
      <c r="ACG24" s="91"/>
      <c r="ACH24" s="91"/>
      <c r="ACI24" s="91"/>
      <c r="ACJ24" s="91"/>
      <c r="ACK24" s="91"/>
      <c r="ACL24" s="91"/>
      <c r="ACM24" s="91"/>
      <c r="ACN24" s="91"/>
      <c r="ACO24" s="91"/>
      <c r="ACP24" s="91"/>
      <c r="ACQ24" s="91"/>
      <c r="ACR24" s="91"/>
      <c r="ACS24" s="91"/>
      <c r="ACT24" s="91"/>
      <c r="ACU24" s="91"/>
      <c r="ACV24" s="91"/>
      <c r="ACW24" s="91"/>
      <c r="ACX24" s="91"/>
      <c r="ACY24" s="91"/>
      <c r="ACZ24" s="91"/>
      <c r="ADA24" s="91"/>
      <c r="ADB24" s="91"/>
      <c r="ADC24" s="91"/>
      <c r="ADD24" s="91"/>
      <c r="ADE24" s="91"/>
      <c r="ADF24" s="91"/>
      <c r="ADG24" s="91"/>
      <c r="ADH24" s="91"/>
      <c r="ADI24" s="91"/>
      <c r="ADJ24" s="91"/>
      <c r="ADK24" s="91"/>
      <c r="ADL24" s="91"/>
      <c r="ADM24" s="91"/>
      <c r="ADN24" s="91"/>
      <c r="ADO24" s="91"/>
      <c r="ADP24" s="91"/>
      <c r="ADQ24" s="91"/>
      <c r="ADR24" s="91"/>
      <c r="ADS24" s="91"/>
      <c r="ADT24" s="91"/>
      <c r="ADU24" s="91"/>
      <c r="ADV24" s="91"/>
      <c r="ADW24" s="91"/>
      <c r="ADX24" s="91"/>
      <c r="ADY24" s="91"/>
      <c r="ADZ24" s="91"/>
      <c r="AEA24" s="91"/>
      <c r="AEB24" s="91"/>
      <c r="AEC24" s="91"/>
      <c r="AED24" s="91"/>
      <c r="AEE24" s="91"/>
      <c r="AEF24" s="91"/>
      <c r="AEG24" s="91"/>
      <c r="AEH24" s="91"/>
      <c r="AEI24" s="91"/>
      <c r="AEJ24" s="91"/>
      <c r="AEK24" s="91"/>
      <c r="AEL24" s="91"/>
      <c r="AEM24" s="91"/>
      <c r="AEN24" s="91"/>
      <c r="AEO24" s="91"/>
      <c r="AEP24" s="91"/>
      <c r="AEQ24" s="91"/>
      <c r="AER24" s="91"/>
      <c r="AES24" s="91"/>
      <c r="AET24" s="91"/>
      <c r="AEU24" s="91"/>
      <c r="AEV24" s="91"/>
      <c r="AEW24" s="91"/>
      <c r="AEX24" s="91"/>
      <c r="AEY24" s="91"/>
      <c r="AEZ24" s="91"/>
      <c r="AFA24" s="91"/>
      <c r="AFB24" s="91"/>
      <c r="AFC24" s="91"/>
      <c r="AFD24" s="91"/>
      <c r="AFE24" s="91"/>
      <c r="AFF24" s="91"/>
      <c r="AFG24" s="91"/>
      <c r="AFH24" s="91"/>
      <c r="AFI24" s="91"/>
      <c r="AFJ24" s="91"/>
      <c r="AFK24" s="91"/>
      <c r="AFL24" s="91"/>
      <c r="AFM24" s="91"/>
      <c r="AFN24" s="91"/>
      <c r="AFO24" s="91"/>
      <c r="AFP24" s="91"/>
      <c r="AFQ24" s="91"/>
      <c r="AFR24" s="91"/>
      <c r="AFS24" s="91"/>
      <c r="AFT24" s="91"/>
      <c r="AFU24" s="91"/>
      <c r="AFV24" s="91"/>
      <c r="AFW24" s="91"/>
      <c r="AFX24" s="91"/>
      <c r="AFY24" s="91"/>
      <c r="AFZ24" s="91"/>
      <c r="AGA24" s="91"/>
      <c r="AGB24" s="91"/>
      <c r="AGC24" s="91"/>
      <c r="AGD24" s="91"/>
      <c r="AGE24" s="91"/>
      <c r="AGF24" s="91"/>
      <c r="AGG24" s="91"/>
      <c r="AGH24" s="91"/>
      <c r="AGI24" s="91"/>
      <c r="AGJ24" s="91"/>
      <c r="AGK24" s="91"/>
      <c r="AGL24" s="91"/>
      <c r="AGM24" s="91"/>
      <c r="AGN24" s="91"/>
      <c r="AGO24" s="91"/>
      <c r="AGP24" s="91"/>
      <c r="AGQ24" s="91"/>
      <c r="AGR24" s="91"/>
      <c r="AGS24" s="91"/>
      <c r="AGT24" s="91"/>
      <c r="AGU24" s="91"/>
      <c r="AGV24" s="91"/>
      <c r="AGW24" s="91"/>
      <c r="AGX24" s="91"/>
      <c r="AGY24" s="91"/>
      <c r="AGZ24" s="91"/>
      <c r="AHA24" s="91"/>
      <c r="AHB24" s="91"/>
      <c r="AHC24" s="91"/>
      <c r="AHD24" s="91"/>
      <c r="AHE24" s="91"/>
      <c r="AHF24" s="91"/>
      <c r="AHG24" s="91"/>
      <c r="AHH24" s="91"/>
      <c r="AHI24" s="91"/>
      <c r="AHJ24" s="91"/>
      <c r="AHK24" s="91"/>
      <c r="AHL24" s="91"/>
      <c r="AHM24" s="91"/>
      <c r="AHN24" s="91"/>
      <c r="AHO24" s="91"/>
      <c r="AHP24" s="91"/>
      <c r="AHQ24" s="91"/>
      <c r="AHR24" s="91"/>
      <c r="AHS24" s="91"/>
      <c r="AHT24" s="91"/>
      <c r="AHU24" s="91"/>
      <c r="AHV24" s="91"/>
      <c r="AHW24" s="91"/>
      <c r="AHX24" s="91"/>
      <c r="AHY24" s="91"/>
      <c r="AHZ24" s="91"/>
      <c r="AIA24" s="91"/>
      <c r="AIB24" s="91"/>
      <c r="AIC24" s="91"/>
      <c r="AID24" s="91"/>
      <c r="AIE24" s="91"/>
      <c r="AIF24" s="91"/>
      <c r="AIG24" s="91"/>
      <c r="AIH24" s="91"/>
      <c r="AII24" s="91"/>
      <c r="AIJ24" s="91"/>
      <c r="AIK24" s="91"/>
      <c r="AIL24" s="91"/>
      <c r="AIM24" s="91"/>
      <c r="AIN24" s="91"/>
      <c r="AIO24" s="91"/>
      <c r="AIP24" s="91"/>
      <c r="AIQ24" s="91"/>
      <c r="AIR24" s="91"/>
      <c r="AIS24" s="91"/>
      <c r="AIT24" s="91"/>
      <c r="AIU24" s="91"/>
      <c r="AIV24" s="91"/>
      <c r="AIW24" s="91"/>
      <c r="AIX24" s="91"/>
      <c r="AIY24" s="91"/>
      <c r="AIZ24" s="91"/>
      <c r="AJA24" s="91"/>
      <c r="AJB24" s="91"/>
      <c r="AJC24" s="91"/>
      <c r="AJD24" s="91"/>
      <c r="AJE24" s="91"/>
      <c r="AJF24" s="91"/>
      <c r="AJG24" s="91"/>
      <c r="AJH24" s="91"/>
      <c r="AJI24" s="91"/>
      <c r="AJJ24" s="91"/>
      <c r="AJK24" s="91"/>
      <c r="AJL24" s="91"/>
      <c r="AJM24" s="91"/>
      <c r="AJN24" s="91"/>
      <c r="AJO24" s="91"/>
      <c r="AJP24" s="91"/>
      <c r="AJQ24" s="91"/>
      <c r="AJR24" s="91"/>
      <c r="AJS24" s="91"/>
      <c r="AJT24" s="91"/>
      <c r="AJU24" s="91"/>
      <c r="AJV24" s="91"/>
      <c r="AJW24" s="91"/>
      <c r="AJX24" s="91"/>
      <c r="AJY24" s="91"/>
      <c r="AJZ24" s="91"/>
      <c r="AKA24" s="91"/>
      <c r="AKB24" s="91"/>
      <c r="AKC24" s="91"/>
      <c r="AKD24" s="91"/>
      <c r="AKE24" s="91"/>
      <c r="AKF24" s="91"/>
      <c r="AKG24" s="91"/>
      <c r="AKH24" s="91"/>
      <c r="AKI24" s="91"/>
      <c r="AKJ24" s="91"/>
      <c r="AKK24" s="91"/>
      <c r="AKL24" s="91"/>
      <c r="AKM24" s="91"/>
      <c r="AKN24" s="91"/>
      <c r="AKO24" s="91"/>
      <c r="AKP24" s="91"/>
      <c r="AKQ24" s="91"/>
      <c r="AKR24" s="91"/>
      <c r="AKS24" s="91"/>
      <c r="AKT24" s="91"/>
      <c r="AKU24" s="91"/>
      <c r="AKV24" s="91"/>
      <c r="AKW24" s="91"/>
      <c r="AKX24" s="91"/>
      <c r="AKY24" s="91"/>
      <c r="AKZ24" s="91"/>
      <c r="ALA24" s="91"/>
      <c r="ALB24" s="91"/>
      <c r="ALC24" s="91"/>
      <c r="ALD24" s="91"/>
      <c r="ALE24" s="91"/>
      <c r="ALF24" s="91"/>
      <c r="ALG24" s="91"/>
      <c r="ALH24" s="91"/>
      <c r="ALI24" s="91"/>
      <c r="ALJ24" s="91"/>
      <c r="ALK24" s="91"/>
      <c r="ALL24" s="91"/>
      <c r="ALM24" s="91"/>
      <c r="ALN24" s="91"/>
      <c r="ALO24" s="91"/>
      <c r="ALP24" s="91"/>
      <c r="ALQ24" s="91"/>
      <c r="ALR24" s="91"/>
      <c r="ALS24" s="91"/>
      <c r="ALT24" s="91"/>
      <c r="ALU24" s="91"/>
      <c r="ALV24" s="91"/>
      <c r="ALW24" s="91"/>
      <c r="ALX24" s="91"/>
      <c r="ALY24" s="91"/>
      <c r="ALZ24" s="91"/>
      <c r="AMA24" s="91"/>
      <c r="AMB24" s="91"/>
      <c r="AMC24" s="91"/>
      <c r="AMD24" s="91"/>
      <c r="AME24" s="91"/>
      <c r="AMF24" s="91"/>
      <c r="AMG24" s="91"/>
      <c r="AMH24" s="91"/>
      <c r="AMI24" s="91"/>
      <c r="AMJ24" s="91"/>
      <c r="AMK24" s="91"/>
      <c r="AML24" s="91"/>
      <c r="AMM24" s="91"/>
      <c r="AMN24" s="91"/>
      <c r="AMO24" s="91"/>
      <c r="AMP24" s="91"/>
      <c r="AMQ24" s="91"/>
      <c r="AMR24" s="91"/>
      <c r="AMS24" s="91"/>
      <c r="AMT24" s="91"/>
      <c r="AMU24" s="91"/>
      <c r="AMV24" s="91"/>
      <c r="AMW24" s="91"/>
      <c r="AMX24" s="91"/>
      <c r="AMY24" s="91"/>
      <c r="AMZ24" s="91"/>
      <c r="ANA24" s="91"/>
      <c r="ANB24" s="91"/>
      <c r="ANC24" s="91"/>
      <c r="AND24" s="91"/>
      <c r="ANE24" s="91"/>
      <c r="ANF24" s="91"/>
      <c r="ANG24" s="91"/>
      <c r="ANH24" s="91"/>
      <c r="ANI24" s="91"/>
      <c r="ANJ24" s="91"/>
      <c r="ANK24" s="91"/>
      <c r="ANL24" s="91"/>
      <c r="ANM24" s="91"/>
      <c r="ANN24" s="91"/>
      <c r="ANO24" s="91"/>
      <c r="ANP24" s="91"/>
      <c r="ANQ24" s="91"/>
      <c r="ANR24" s="91"/>
      <c r="ANS24" s="91"/>
      <c r="ANT24" s="91"/>
      <c r="ANU24" s="91"/>
      <c r="ANV24" s="91"/>
      <c r="ANW24" s="91"/>
      <c r="ANX24" s="91"/>
      <c r="ANY24" s="91"/>
      <c r="ANZ24" s="91"/>
      <c r="AOA24" s="91"/>
      <c r="AOB24" s="91"/>
      <c r="AOC24" s="91"/>
      <c r="AOD24" s="91"/>
      <c r="AOE24" s="91"/>
      <c r="AOF24" s="91"/>
      <c r="AOG24" s="91"/>
      <c r="AOH24" s="91"/>
      <c r="AOI24" s="91"/>
      <c r="AOJ24" s="91"/>
      <c r="AOK24" s="91"/>
      <c r="AOL24" s="91"/>
      <c r="AOM24" s="91"/>
      <c r="AON24" s="91"/>
      <c r="AOO24" s="91"/>
      <c r="AOP24" s="91"/>
      <c r="AOQ24" s="91"/>
      <c r="AOR24" s="91"/>
      <c r="AOS24" s="91"/>
      <c r="AOT24" s="91"/>
      <c r="AOU24" s="91"/>
      <c r="AOV24" s="91"/>
      <c r="AOW24" s="91"/>
      <c r="AOX24" s="91"/>
      <c r="AOY24" s="91"/>
      <c r="AOZ24" s="91"/>
      <c r="APA24" s="91"/>
      <c r="APB24" s="91"/>
      <c r="APC24" s="91"/>
      <c r="APD24" s="91"/>
      <c r="APE24" s="91"/>
      <c r="APF24" s="91"/>
      <c r="APG24" s="91"/>
      <c r="APH24" s="91"/>
      <c r="API24" s="91"/>
      <c r="APJ24" s="91"/>
      <c r="APK24" s="91"/>
      <c r="APL24" s="91"/>
      <c r="APM24" s="91"/>
      <c r="APN24" s="91"/>
      <c r="APO24" s="91"/>
      <c r="APP24" s="91"/>
      <c r="APQ24" s="91"/>
      <c r="APR24" s="91"/>
      <c r="APS24" s="91"/>
      <c r="APT24" s="91"/>
      <c r="APU24" s="91"/>
      <c r="APV24" s="91"/>
      <c r="APW24" s="91"/>
      <c r="APX24" s="91"/>
      <c r="APY24" s="91"/>
      <c r="APZ24" s="91"/>
      <c r="AQA24" s="91"/>
      <c r="AQB24" s="91"/>
      <c r="AQC24" s="91"/>
      <c r="AQD24" s="91"/>
      <c r="AQE24" s="91"/>
      <c r="AQF24" s="91"/>
      <c r="AQG24" s="91"/>
      <c r="AQH24" s="91"/>
      <c r="AQI24" s="91"/>
      <c r="AQJ24" s="91"/>
      <c r="AQK24" s="91"/>
      <c r="AQL24" s="91"/>
      <c r="AQM24" s="91"/>
      <c r="AQN24" s="91"/>
      <c r="AQO24" s="91"/>
      <c r="AQP24" s="91"/>
      <c r="AQQ24" s="91"/>
      <c r="AQR24" s="91"/>
      <c r="AQS24" s="91"/>
      <c r="AQT24" s="91"/>
      <c r="AQU24" s="91"/>
      <c r="AQV24" s="91"/>
      <c r="AQW24" s="91"/>
      <c r="AQX24" s="91"/>
      <c r="AQY24" s="91"/>
      <c r="AQZ24" s="91"/>
      <c r="ARA24" s="91"/>
      <c r="ARB24" s="91"/>
      <c r="ARC24" s="91"/>
      <c r="ARD24" s="91"/>
      <c r="ARE24" s="91"/>
      <c r="ARF24" s="91"/>
      <c r="ARG24" s="91"/>
      <c r="ARH24" s="91"/>
      <c r="ARI24" s="91"/>
      <c r="ARJ24" s="91"/>
      <c r="ARK24" s="91"/>
      <c r="ARL24" s="91"/>
      <c r="ARM24" s="91"/>
      <c r="ARN24" s="91"/>
      <c r="ARO24" s="91"/>
      <c r="ARP24" s="91"/>
      <c r="ARQ24" s="91"/>
      <c r="ARR24" s="91"/>
      <c r="ARS24" s="91"/>
      <c r="ART24" s="91"/>
      <c r="ARU24" s="91"/>
      <c r="ARV24" s="91"/>
      <c r="ARW24" s="91"/>
      <c r="ARX24" s="91"/>
      <c r="ARY24" s="91"/>
      <c r="ARZ24" s="91"/>
      <c r="ASA24" s="91"/>
      <c r="ASB24" s="91"/>
      <c r="ASC24" s="91"/>
      <c r="ASD24" s="91"/>
      <c r="ASE24" s="91"/>
      <c r="ASF24" s="91"/>
      <c r="ASG24" s="91"/>
      <c r="ASH24" s="91"/>
      <c r="ASI24" s="91"/>
      <c r="ASJ24" s="91"/>
      <c r="ASK24" s="91"/>
      <c r="ASL24" s="91"/>
      <c r="ASM24" s="91"/>
      <c r="ASN24" s="91"/>
      <c r="ASO24" s="91"/>
      <c r="ASP24" s="91"/>
      <c r="ASQ24" s="91"/>
      <c r="ASR24" s="91"/>
      <c r="ASS24" s="91"/>
      <c r="AST24" s="91"/>
      <c r="ASU24" s="91"/>
      <c r="ASV24" s="91"/>
      <c r="ASW24" s="91"/>
      <c r="ASX24" s="91"/>
      <c r="ASY24" s="91"/>
      <c r="ASZ24" s="91"/>
      <c r="ATA24" s="91"/>
      <c r="ATB24" s="91"/>
      <c r="ATC24" s="91"/>
      <c r="ATD24" s="91"/>
      <c r="ATE24" s="91"/>
      <c r="ATF24" s="91"/>
      <c r="ATG24" s="91"/>
      <c r="ATH24" s="91"/>
      <c r="ATI24" s="91"/>
      <c r="ATJ24" s="91"/>
      <c r="ATK24" s="91"/>
      <c r="ATL24" s="91"/>
      <c r="ATM24" s="91"/>
      <c r="ATN24" s="91"/>
      <c r="ATO24" s="91"/>
      <c r="ATP24" s="91"/>
      <c r="ATQ24" s="91"/>
      <c r="ATR24" s="91"/>
      <c r="ATS24" s="91"/>
      <c r="ATT24" s="91"/>
      <c r="ATU24" s="91"/>
      <c r="ATV24" s="91"/>
      <c r="ATW24" s="91"/>
      <c r="ATX24" s="91"/>
      <c r="ATY24" s="91"/>
      <c r="ATZ24" s="91"/>
      <c r="AUA24" s="91"/>
      <c r="AUB24" s="91"/>
      <c r="AUC24" s="91"/>
      <c r="AUD24" s="91"/>
      <c r="AUE24" s="91"/>
      <c r="AUF24" s="91"/>
      <c r="AUG24" s="91"/>
      <c r="AUH24" s="91"/>
      <c r="AUI24" s="91"/>
      <c r="AUJ24" s="91"/>
      <c r="AUK24" s="91"/>
      <c r="AUL24" s="91"/>
      <c r="AUM24" s="91"/>
      <c r="AUN24" s="91"/>
      <c r="AUO24" s="91"/>
      <c r="AUP24" s="91"/>
      <c r="AUQ24" s="91"/>
      <c r="AUR24" s="91"/>
      <c r="AUS24" s="91"/>
      <c r="AUT24" s="91"/>
      <c r="AUU24" s="91"/>
      <c r="AUV24" s="91"/>
      <c r="AUW24" s="91"/>
      <c r="AUX24" s="91"/>
      <c r="AUY24" s="91"/>
      <c r="AUZ24" s="91"/>
      <c r="AVA24" s="91"/>
      <c r="AVB24" s="91"/>
      <c r="AVC24" s="91"/>
      <c r="AVD24" s="91"/>
      <c r="AVE24" s="91"/>
      <c r="AVF24" s="91"/>
      <c r="AVG24" s="91"/>
      <c r="AVH24" s="91"/>
      <c r="AVI24" s="91"/>
      <c r="AVJ24" s="91"/>
      <c r="AVK24" s="91"/>
      <c r="AVL24" s="91"/>
      <c r="AVM24" s="91"/>
      <c r="AVN24" s="91"/>
      <c r="AVO24" s="91"/>
      <c r="AVP24" s="91"/>
      <c r="AVQ24" s="91"/>
      <c r="AVR24" s="91"/>
      <c r="AVS24" s="91"/>
      <c r="AVT24" s="91"/>
      <c r="AVU24" s="91"/>
      <c r="AVV24" s="91"/>
      <c r="AVW24" s="91"/>
      <c r="AVX24" s="91"/>
      <c r="AVY24" s="91"/>
      <c r="AVZ24" s="91"/>
      <c r="AWA24" s="91"/>
      <c r="AWB24" s="91"/>
      <c r="AWC24" s="91"/>
      <c r="AWD24" s="91"/>
      <c r="AWE24" s="91"/>
      <c r="AWF24" s="91"/>
      <c r="AWG24" s="91"/>
      <c r="AWH24" s="91"/>
      <c r="AWI24" s="91"/>
      <c r="AWJ24" s="91"/>
      <c r="AWK24" s="91"/>
      <c r="AWL24" s="91"/>
      <c r="AWM24" s="91"/>
      <c r="AWN24" s="91"/>
      <c r="AWO24" s="91"/>
      <c r="AWP24" s="91"/>
      <c r="AWQ24" s="91"/>
      <c r="AWR24" s="91"/>
      <c r="AWS24" s="91"/>
      <c r="AWT24" s="91"/>
      <c r="AWU24" s="91"/>
      <c r="AWV24" s="91"/>
      <c r="AWW24" s="91"/>
      <c r="AWX24" s="91"/>
      <c r="AWY24" s="91"/>
      <c r="AWZ24" s="91"/>
      <c r="AXA24" s="91"/>
      <c r="AXB24" s="91"/>
      <c r="AXC24" s="91"/>
      <c r="AXD24" s="91"/>
      <c r="AXE24" s="91"/>
      <c r="AXF24" s="91"/>
      <c r="AXG24" s="91"/>
      <c r="AXH24" s="91"/>
      <c r="AXI24" s="91"/>
      <c r="AXJ24" s="91"/>
      <c r="AXK24" s="91"/>
      <c r="AXL24" s="91"/>
      <c r="AXM24" s="91"/>
      <c r="AXN24" s="91"/>
      <c r="AXO24" s="91"/>
      <c r="AXP24" s="91"/>
      <c r="AXQ24" s="91"/>
      <c r="AXR24" s="91"/>
      <c r="AXS24" s="91"/>
      <c r="AXT24" s="91"/>
      <c r="AXU24" s="91"/>
      <c r="AXV24" s="91"/>
      <c r="AXW24" s="91"/>
      <c r="AXX24" s="91"/>
      <c r="AXY24" s="91"/>
      <c r="AXZ24" s="91"/>
      <c r="AYA24" s="91"/>
      <c r="AYB24" s="91"/>
      <c r="AYC24" s="91"/>
      <c r="AYD24" s="91"/>
      <c r="AYE24" s="91"/>
      <c r="AYF24" s="91"/>
      <c r="AYG24" s="91"/>
      <c r="AYH24" s="91"/>
      <c r="AYI24" s="91"/>
      <c r="AYJ24" s="91"/>
      <c r="AYK24" s="91"/>
      <c r="AYL24" s="91"/>
      <c r="AYM24" s="91"/>
      <c r="AYN24" s="91"/>
      <c r="AYO24" s="91"/>
      <c r="AYP24" s="91"/>
      <c r="AYQ24" s="91"/>
      <c r="AYR24" s="91"/>
      <c r="AYS24" s="91"/>
      <c r="AYT24" s="91"/>
      <c r="AYU24" s="91"/>
      <c r="AYV24" s="91"/>
      <c r="AYW24" s="91"/>
      <c r="AYX24" s="91"/>
      <c r="AYY24" s="91"/>
      <c r="AYZ24" s="91"/>
      <c r="AZA24" s="91"/>
      <c r="AZB24" s="91"/>
      <c r="AZC24" s="91"/>
      <c r="AZD24" s="91"/>
      <c r="AZE24" s="91"/>
      <c r="AZF24" s="91"/>
      <c r="AZG24" s="91"/>
      <c r="AZH24" s="91"/>
      <c r="AZI24" s="91"/>
      <c r="AZJ24" s="91"/>
      <c r="AZK24" s="91"/>
      <c r="AZL24" s="91"/>
      <c r="AZM24" s="91"/>
      <c r="AZN24" s="91"/>
      <c r="AZO24" s="91"/>
      <c r="AZP24" s="91"/>
      <c r="AZQ24" s="91"/>
      <c r="AZR24" s="91"/>
      <c r="AZS24" s="91"/>
      <c r="AZT24" s="91"/>
      <c r="AZU24" s="91"/>
      <c r="AZV24" s="91"/>
      <c r="AZW24" s="91"/>
      <c r="AZX24" s="91"/>
      <c r="AZY24" s="91"/>
      <c r="AZZ24" s="91"/>
      <c r="BAA24" s="91"/>
      <c r="BAB24" s="91"/>
      <c r="BAC24" s="91"/>
      <c r="BAD24" s="91"/>
      <c r="BAE24" s="91"/>
      <c r="BAF24" s="91"/>
      <c r="BAG24" s="91"/>
      <c r="BAH24" s="91"/>
      <c r="BAI24" s="91"/>
      <c r="BAJ24" s="91"/>
      <c r="BAK24" s="91"/>
      <c r="BAL24" s="91"/>
      <c r="BAM24" s="91"/>
      <c r="BAN24" s="91"/>
      <c r="BAO24" s="91"/>
      <c r="BAP24" s="91"/>
      <c r="BAQ24" s="91"/>
      <c r="BAR24" s="91"/>
      <c r="BAS24" s="91"/>
      <c r="BAT24" s="91"/>
      <c r="BAU24" s="91"/>
      <c r="BAV24" s="91"/>
      <c r="BAW24" s="91"/>
      <c r="BAX24" s="91"/>
      <c r="BAY24" s="91"/>
      <c r="BAZ24" s="91"/>
      <c r="BBA24" s="91"/>
      <c r="BBB24" s="91"/>
      <c r="BBC24" s="91"/>
      <c r="BBD24" s="91"/>
      <c r="BBE24" s="91"/>
      <c r="BBF24" s="91"/>
      <c r="BBG24" s="91"/>
      <c r="BBH24" s="91"/>
      <c r="BBI24" s="91"/>
      <c r="BBJ24" s="91"/>
      <c r="BBK24" s="91"/>
      <c r="BBL24" s="91"/>
      <c r="BBM24" s="91"/>
      <c r="BBN24" s="91"/>
      <c r="BBO24" s="91"/>
      <c r="BBP24" s="91"/>
      <c r="BBQ24" s="91"/>
      <c r="BBR24" s="91"/>
      <c r="BBS24" s="91"/>
      <c r="BBT24" s="91"/>
      <c r="BBU24" s="91"/>
      <c r="BBV24" s="91"/>
      <c r="BBW24" s="91"/>
      <c r="BBX24" s="91"/>
      <c r="BBY24" s="91"/>
      <c r="BBZ24" s="91"/>
      <c r="BCA24" s="91"/>
      <c r="BCB24" s="91"/>
      <c r="BCC24" s="91"/>
      <c r="BCD24" s="91"/>
      <c r="BCE24" s="91"/>
      <c r="BCF24" s="91"/>
      <c r="BCG24" s="91"/>
      <c r="BCH24" s="91"/>
      <c r="BCI24" s="91"/>
      <c r="BCJ24" s="91"/>
      <c r="BCK24" s="91"/>
      <c r="BCL24" s="91"/>
      <c r="BCM24" s="91"/>
      <c r="BCN24" s="91"/>
      <c r="BCO24" s="91"/>
      <c r="BCP24" s="91"/>
      <c r="BCQ24" s="91"/>
      <c r="BCR24" s="91"/>
      <c r="BCS24" s="91"/>
      <c r="BCT24" s="91"/>
      <c r="BCU24" s="91"/>
      <c r="BCV24" s="91"/>
      <c r="BCW24" s="91"/>
      <c r="BCX24" s="91"/>
      <c r="BCY24" s="91"/>
      <c r="BCZ24" s="91"/>
      <c r="BDA24" s="91"/>
      <c r="BDB24" s="91"/>
      <c r="BDC24" s="91"/>
      <c r="BDD24" s="91"/>
      <c r="BDE24" s="91"/>
      <c r="BDF24" s="91"/>
      <c r="BDG24" s="91"/>
      <c r="BDH24" s="91"/>
      <c r="BDI24" s="91"/>
      <c r="BDJ24" s="91"/>
      <c r="BDK24" s="91"/>
      <c r="BDL24" s="91"/>
      <c r="BDM24" s="91"/>
      <c r="BDN24" s="91"/>
      <c r="BDO24" s="91"/>
      <c r="BDP24" s="91"/>
      <c r="BDQ24" s="91"/>
      <c r="BDR24" s="91"/>
      <c r="BDS24" s="91"/>
      <c r="BDT24" s="91"/>
      <c r="BDU24" s="91"/>
      <c r="BDV24" s="91"/>
      <c r="BDW24" s="91"/>
      <c r="BDX24" s="91"/>
      <c r="BDY24" s="91"/>
      <c r="BDZ24" s="91"/>
      <c r="BEA24" s="91"/>
      <c r="BEB24" s="91"/>
      <c r="BEC24" s="91"/>
      <c r="BED24" s="91"/>
      <c r="BEE24" s="91"/>
      <c r="BEF24" s="91"/>
      <c r="BEG24" s="91"/>
      <c r="BEH24" s="91"/>
      <c r="BEI24" s="91"/>
      <c r="BEJ24" s="91"/>
      <c r="BEK24" s="91"/>
      <c r="BEL24" s="91"/>
      <c r="BEM24" s="91"/>
      <c r="BEN24" s="91"/>
      <c r="BEO24" s="91"/>
      <c r="BEP24" s="91"/>
      <c r="BEQ24" s="91"/>
      <c r="BER24" s="91"/>
      <c r="BES24" s="91"/>
      <c r="BET24" s="91"/>
      <c r="BEU24" s="91"/>
      <c r="BEV24" s="91"/>
      <c r="BEW24" s="91"/>
      <c r="BEX24" s="91"/>
      <c r="BEY24" s="91"/>
      <c r="BEZ24" s="91"/>
      <c r="BFA24" s="91"/>
      <c r="BFB24" s="91"/>
      <c r="BFC24" s="91"/>
      <c r="BFD24" s="91"/>
      <c r="BFE24" s="91"/>
      <c r="BFF24" s="91"/>
      <c r="BFG24" s="91"/>
      <c r="BFH24" s="91"/>
      <c r="BFI24" s="91"/>
      <c r="BFJ24" s="91"/>
      <c r="BFK24" s="91"/>
      <c r="BFL24" s="91"/>
      <c r="BFM24" s="91"/>
      <c r="BFN24" s="91"/>
      <c r="BFO24" s="91"/>
      <c r="BFP24" s="91"/>
      <c r="BFQ24" s="91"/>
      <c r="BFR24" s="91"/>
      <c r="BFS24" s="91"/>
      <c r="BFT24" s="91"/>
      <c r="BFU24" s="91"/>
      <c r="BFV24" s="91"/>
      <c r="BFW24" s="91"/>
      <c r="BFX24" s="91"/>
      <c r="BFY24" s="91"/>
      <c r="BFZ24" s="91"/>
      <c r="BGA24" s="91"/>
      <c r="BGB24" s="91"/>
      <c r="BGC24" s="91"/>
      <c r="BGD24" s="91"/>
      <c r="BGE24" s="91"/>
      <c r="BGF24" s="91"/>
      <c r="BGG24" s="91"/>
      <c r="BGH24" s="91"/>
      <c r="BGI24" s="91"/>
      <c r="BGJ24" s="91"/>
      <c r="BGK24" s="91"/>
      <c r="BGL24" s="91"/>
      <c r="BGM24" s="91"/>
      <c r="BGN24" s="91"/>
      <c r="BGO24" s="91"/>
      <c r="BGP24" s="91"/>
      <c r="BGQ24" s="91"/>
      <c r="BGR24" s="91"/>
      <c r="BGS24" s="91"/>
      <c r="BGT24" s="91"/>
      <c r="BGU24" s="91"/>
      <c r="BGV24" s="91"/>
      <c r="BGW24" s="91"/>
      <c r="BGX24" s="91"/>
      <c r="BGY24" s="91"/>
      <c r="BGZ24" s="91"/>
      <c r="BHA24" s="91"/>
      <c r="BHB24" s="91"/>
      <c r="BHC24" s="91"/>
      <c r="BHD24" s="91"/>
      <c r="BHE24" s="91"/>
      <c r="BHF24" s="91"/>
      <c r="BHG24" s="91"/>
      <c r="BHH24" s="91"/>
      <c r="BHI24" s="91"/>
      <c r="BHJ24" s="91"/>
      <c r="BHK24" s="91"/>
      <c r="BHL24" s="91"/>
      <c r="BHM24" s="91"/>
      <c r="BHN24" s="91"/>
      <c r="BHO24" s="91"/>
      <c r="BHP24" s="91"/>
      <c r="BHQ24" s="91"/>
      <c r="BHR24" s="91"/>
      <c r="BHS24" s="91"/>
      <c r="BHT24" s="91"/>
      <c r="BHU24" s="91"/>
      <c r="BHV24" s="91"/>
      <c r="BHW24" s="91"/>
      <c r="BHX24" s="91"/>
      <c r="BHY24" s="91"/>
      <c r="BHZ24" s="91"/>
      <c r="BIA24" s="91"/>
      <c r="BIB24" s="91"/>
      <c r="BIC24" s="91"/>
      <c r="BID24" s="91"/>
      <c r="BIE24" s="91"/>
      <c r="BIF24" s="91"/>
      <c r="BIG24" s="91"/>
      <c r="BIH24" s="91"/>
      <c r="BII24" s="91"/>
      <c r="BIJ24" s="91"/>
      <c r="BIK24" s="91"/>
      <c r="BIL24" s="91"/>
      <c r="BIM24" s="91"/>
      <c r="BIN24" s="91"/>
      <c r="BIO24" s="91"/>
      <c r="BIP24" s="91"/>
      <c r="BIQ24" s="91"/>
      <c r="BIR24" s="91"/>
      <c r="BIS24" s="91"/>
      <c r="BIT24" s="91"/>
      <c r="BIU24" s="91"/>
      <c r="BIV24" s="91"/>
      <c r="BIW24" s="91"/>
      <c r="BIX24" s="91"/>
      <c r="BIY24" s="91"/>
      <c r="BIZ24" s="91"/>
      <c r="BJA24" s="91"/>
      <c r="BJB24" s="91"/>
      <c r="BJC24" s="91"/>
      <c r="BJD24" s="91"/>
      <c r="BJE24" s="91"/>
      <c r="BJF24" s="91"/>
      <c r="BJG24" s="91"/>
      <c r="BJH24" s="91"/>
      <c r="BJI24" s="91"/>
      <c r="BJJ24" s="91"/>
      <c r="BJK24" s="91"/>
      <c r="BJL24" s="91"/>
      <c r="BJM24" s="91"/>
      <c r="BJN24" s="91"/>
      <c r="BJO24" s="91"/>
      <c r="BJP24" s="91"/>
      <c r="BJQ24" s="91"/>
      <c r="BJR24" s="91"/>
      <c r="BJS24" s="91"/>
      <c r="BJT24" s="91"/>
      <c r="BJU24" s="91"/>
      <c r="BJV24" s="91"/>
      <c r="BJW24" s="91"/>
      <c r="BJX24" s="91"/>
      <c r="BJY24" s="91"/>
      <c r="BJZ24" s="91"/>
      <c r="BKA24" s="91"/>
      <c r="BKB24" s="91"/>
      <c r="BKC24" s="91"/>
      <c r="BKD24" s="91"/>
      <c r="BKE24" s="91"/>
      <c r="BKF24" s="91"/>
      <c r="BKG24" s="91"/>
      <c r="BKH24" s="91"/>
      <c r="BKI24" s="91"/>
      <c r="BKJ24" s="91"/>
      <c r="BKK24" s="91"/>
      <c r="BKL24" s="91"/>
      <c r="BKM24" s="91"/>
      <c r="BKN24" s="91"/>
      <c r="BKO24" s="91"/>
      <c r="BKP24" s="91"/>
      <c r="BKQ24" s="91"/>
      <c r="BKR24" s="91"/>
      <c r="BKS24" s="91"/>
      <c r="BKT24" s="91"/>
      <c r="BKU24" s="91"/>
      <c r="BKV24" s="91"/>
      <c r="BKW24" s="91"/>
      <c r="BKX24" s="91"/>
      <c r="BKY24" s="91"/>
      <c r="BKZ24" s="91"/>
      <c r="BLA24" s="91"/>
      <c r="BLB24" s="91"/>
      <c r="BLC24" s="91"/>
      <c r="BLD24" s="91"/>
      <c r="BLE24" s="91"/>
      <c r="BLF24" s="91"/>
      <c r="BLG24" s="91"/>
      <c r="BLH24" s="91"/>
      <c r="BLI24" s="91"/>
      <c r="BLJ24" s="91"/>
      <c r="BLK24" s="91"/>
      <c r="BLL24" s="91"/>
      <c r="BLM24" s="91"/>
      <c r="BLN24" s="91"/>
      <c r="BLO24" s="91"/>
      <c r="BLP24" s="91"/>
      <c r="BLQ24" s="91"/>
      <c r="BLR24" s="91"/>
      <c r="BLS24" s="91"/>
      <c r="BLT24" s="91"/>
      <c r="BLU24" s="91"/>
      <c r="BLV24" s="91"/>
      <c r="BLW24" s="91"/>
      <c r="BLX24" s="91"/>
      <c r="BLY24" s="91"/>
      <c r="BLZ24" s="91"/>
      <c r="BMA24" s="91"/>
      <c r="BMB24" s="91"/>
      <c r="BMC24" s="91"/>
      <c r="BMD24" s="91"/>
      <c r="BME24" s="91"/>
      <c r="BMF24" s="91"/>
      <c r="BMG24" s="91"/>
      <c r="BMH24" s="91"/>
      <c r="BMI24" s="91"/>
      <c r="BMJ24" s="91"/>
      <c r="BMK24" s="91"/>
      <c r="BML24" s="91"/>
      <c r="BMM24" s="91"/>
      <c r="BMN24" s="91"/>
      <c r="BMO24" s="91"/>
      <c r="BMP24" s="91"/>
      <c r="BMQ24" s="91"/>
      <c r="BMR24" s="91"/>
      <c r="BMS24" s="91"/>
      <c r="BMT24" s="91"/>
      <c r="BMU24" s="91"/>
      <c r="BMV24" s="91"/>
      <c r="BMW24" s="91"/>
      <c r="BMX24" s="91"/>
      <c r="BMY24" s="91"/>
      <c r="BMZ24" s="91"/>
      <c r="BNA24" s="91"/>
      <c r="BNB24" s="91"/>
      <c r="BNC24" s="91"/>
      <c r="BND24" s="91"/>
      <c r="BNE24" s="91"/>
      <c r="BNF24" s="91"/>
      <c r="BNG24" s="91"/>
      <c r="BNH24" s="91"/>
      <c r="BNI24" s="91"/>
      <c r="BNJ24" s="91"/>
      <c r="BNK24" s="91"/>
      <c r="BNL24" s="91"/>
      <c r="BNM24" s="91"/>
      <c r="BNN24" s="91"/>
      <c r="BNO24" s="91"/>
      <c r="BNP24" s="91"/>
      <c r="BNQ24" s="91"/>
      <c r="BNR24" s="91"/>
      <c r="BNS24" s="91"/>
      <c r="BNT24" s="91"/>
      <c r="BNU24" s="91"/>
      <c r="BNV24" s="91"/>
      <c r="BNW24" s="91"/>
      <c r="BNX24" s="91"/>
      <c r="BNY24" s="91"/>
      <c r="BNZ24" s="91"/>
      <c r="BOA24" s="91"/>
      <c r="BOB24" s="91"/>
      <c r="BOC24" s="91"/>
      <c r="BOD24" s="91"/>
      <c r="BOE24" s="91"/>
      <c r="BOF24" s="91"/>
      <c r="BOG24" s="91"/>
      <c r="BOH24" s="91"/>
      <c r="BOI24" s="91"/>
      <c r="BOJ24" s="91"/>
      <c r="BOK24" s="91"/>
      <c r="BOL24" s="91"/>
      <c r="BOM24" s="91"/>
      <c r="BON24" s="91"/>
      <c r="BOO24" s="91"/>
      <c r="BOP24" s="91"/>
      <c r="BOQ24" s="91"/>
      <c r="BOR24" s="91"/>
      <c r="BOS24" s="91"/>
      <c r="BOT24" s="91"/>
      <c r="BOU24" s="91"/>
      <c r="BOV24" s="91"/>
      <c r="BOW24" s="91"/>
      <c r="BOX24" s="91"/>
      <c r="BOY24" s="91"/>
      <c r="BOZ24" s="91"/>
      <c r="BPA24" s="91"/>
      <c r="BPB24" s="91"/>
      <c r="BPC24" s="91"/>
      <c r="BPD24" s="91"/>
      <c r="BPE24" s="91"/>
      <c r="BPF24" s="91"/>
      <c r="BPG24" s="91"/>
      <c r="BPH24" s="91"/>
      <c r="BPI24" s="91"/>
      <c r="BPJ24" s="91"/>
      <c r="BPK24" s="91"/>
      <c r="BPL24" s="91"/>
      <c r="BPM24" s="91"/>
      <c r="BPN24" s="91"/>
      <c r="BPO24" s="91"/>
      <c r="BPP24" s="91"/>
      <c r="BPQ24" s="91"/>
      <c r="BPR24" s="91"/>
      <c r="BPS24" s="91"/>
      <c r="BPT24" s="91"/>
      <c r="BPU24" s="91"/>
      <c r="BPV24" s="91"/>
      <c r="BPW24" s="91"/>
      <c r="BPX24" s="91"/>
      <c r="BPY24" s="91"/>
      <c r="BPZ24" s="91"/>
      <c r="BQA24" s="91"/>
      <c r="BQB24" s="91"/>
      <c r="BQC24" s="91"/>
      <c r="BQD24" s="91"/>
      <c r="BQE24" s="91"/>
      <c r="BQF24" s="91"/>
      <c r="BQG24" s="91"/>
      <c r="BQH24" s="91"/>
      <c r="BQI24" s="91"/>
      <c r="BQJ24" s="91"/>
      <c r="BQK24" s="91"/>
      <c r="BQL24" s="91"/>
      <c r="BQM24" s="91"/>
      <c r="BQN24" s="91"/>
      <c r="BQO24" s="91"/>
      <c r="BQP24" s="91"/>
      <c r="BQQ24" s="91"/>
      <c r="BQR24" s="91"/>
      <c r="BQS24" s="91"/>
      <c r="BQT24" s="91"/>
      <c r="BQU24" s="91"/>
      <c r="BQV24" s="91"/>
      <c r="BQW24" s="91"/>
      <c r="BQX24" s="91"/>
      <c r="BQY24" s="91"/>
      <c r="BQZ24" s="91"/>
      <c r="BRA24" s="91"/>
      <c r="BRB24" s="91"/>
      <c r="BRC24" s="91"/>
      <c r="BRD24" s="91"/>
      <c r="BRE24" s="91"/>
      <c r="BRF24" s="91"/>
      <c r="BRG24" s="91"/>
      <c r="BRH24" s="91"/>
      <c r="BRI24" s="91"/>
      <c r="BRJ24" s="91"/>
      <c r="BRK24" s="91"/>
      <c r="BRL24" s="91"/>
      <c r="BRM24" s="91"/>
      <c r="BRN24" s="91"/>
      <c r="BRO24" s="91"/>
      <c r="BRP24" s="91"/>
      <c r="BRQ24" s="91"/>
      <c r="BRR24" s="91"/>
      <c r="BRS24" s="91"/>
      <c r="BRT24" s="91"/>
      <c r="BRU24" s="91"/>
      <c r="BRV24" s="91"/>
      <c r="BRW24" s="91"/>
      <c r="BRX24" s="91"/>
      <c r="BRY24" s="91"/>
      <c r="BRZ24" s="91"/>
      <c r="BSA24" s="91"/>
      <c r="BSB24" s="91"/>
      <c r="BSC24" s="91"/>
      <c r="BSD24" s="91"/>
      <c r="BSE24" s="91"/>
      <c r="BSF24" s="91"/>
      <c r="BSG24" s="91"/>
      <c r="BSH24" s="91"/>
      <c r="BSI24" s="91"/>
      <c r="BSJ24" s="91"/>
      <c r="BSK24" s="91"/>
      <c r="BSL24" s="91"/>
      <c r="BSM24" s="91"/>
      <c r="BSN24" s="91"/>
      <c r="BSO24" s="91"/>
      <c r="BSP24" s="91"/>
      <c r="BSQ24" s="91"/>
      <c r="BSR24" s="91"/>
      <c r="BSS24" s="91"/>
      <c r="BST24" s="91"/>
      <c r="BSU24" s="91"/>
      <c r="BSV24" s="91"/>
      <c r="BSW24" s="91"/>
      <c r="BSX24" s="91"/>
      <c r="BSY24" s="91"/>
      <c r="BSZ24" s="91"/>
      <c r="BTA24" s="91"/>
      <c r="BTB24" s="91"/>
      <c r="BTC24" s="91"/>
      <c r="BTD24" s="91"/>
      <c r="BTE24" s="91"/>
      <c r="BTF24" s="91"/>
      <c r="BTG24" s="91"/>
      <c r="BTH24" s="91"/>
      <c r="BTI24" s="91"/>
      <c r="BTJ24" s="91"/>
      <c r="BTK24" s="91"/>
      <c r="BTL24" s="91"/>
      <c r="BTM24" s="91"/>
      <c r="BTN24" s="91"/>
      <c r="BTO24" s="91"/>
      <c r="BTP24" s="91"/>
      <c r="BTQ24" s="91"/>
      <c r="BTR24" s="91"/>
      <c r="BTS24" s="91"/>
      <c r="BTT24" s="91"/>
      <c r="BTU24" s="91"/>
      <c r="BTV24" s="91"/>
      <c r="BTW24" s="91"/>
      <c r="BTX24" s="91"/>
      <c r="BTY24" s="91"/>
      <c r="BTZ24" s="91"/>
      <c r="BUA24" s="91"/>
      <c r="BUB24" s="91"/>
      <c r="BUC24" s="91"/>
      <c r="BUD24" s="91"/>
      <c r="BUE24" s="91"/>
      <c r="BUF24" s="91"/>
      <c r="BUG24" s="91"/>
      <c r="BUH24" s="91"/>
      <c r="BUI24" s="91"/>
      <c r="BUJ24" s="91"/>
      <c r="BUK24" s="91"/>
      <c r="BUL24" s="91"/>
      <c r="BUM24" s="91"/>
      <c r="BUN24" s="91"/>
      <c r="BUO24" s="91"/>
      <c r="BUP24" s="91"/>
      <c r="BUQ24" s="91"/>
      <c r="BUR24" s="91"/>
      <c r="BUS24" s="91"/>
      <c r="BUT24" s="91"/>
      <c r="BUU24" s="91"/>
      <c r="BUV24" s="91"/>
      <c r="BUW24" s="91"/>
      <c r="BUX24" s="91"/>
      <c r="BUY24" s="91"/>
      <c r="BUZ24" s="91"/>
      <c r="BVA24" s="91"/>
      <c r="BVB24" s="91"/>
      <c r="BVC24" s="91"/>
      <c r="BVD24" s="91"/>
      <c r="BVE24" s="91"/>
      <c r="BVF24" s="91"/>
      <c r="BVG24" s="91"/>
      <c r="BVH24" s="91"/>
      <c r="BVI24" s="91"/>
      <c r="BVJ24" s="91"/>
      <c r="BVK24" s="91"/>
      <c r="BVL24" s="91"/>
      <c r="BVM24" s="91"/>
      <c r="BVN24" s="91"/>
      <c r="BVO24" s="91"/>
      <c r="BVP24" s="91"/>
      <c r="BVQ24" s="91"/>
      <c r="BVR24" s="91"/>
      <c r="BVS24" s="91"/>
      <c r="BVT24" s="91"/>
      <c r="BVU24" s="91"/>
      <c r="BVV24" s="91"/>
      <c r="BVW24" s="91"/>
      <c r="BVX24" s="91"/>
      <c r="BVY24" s="91"/>
      <c r="BVZ24" s="91"/>
      <c r="BWA24" s="91"/>
      <c r="BWB24" s="91"/>
      <c r="BWC24" s="91"/>
      <c r="BWD24" s="91"/>
      <c r="BWE24" s="91"/>
      <c r="BWF24" s="91"/>
      <c r="BWG24" s="91"/>
      <c r="BWH24" s="91"/>
      <c r="BWI24" s="91"/>
      <c r="BWJ24" s="91"/>
      <c r="BWK24" s="91"/>
      <c r="BWL24" s="91"/>
      <c r="BWM24" s="91"/>
      <c r="BWN24" s="91"/>
      <c r="BWO24" s="91"/>
      <c r="BWP24" s="91"/>
      <c r="BWQ24" s="91"/>
      <c r="BWR24" s="91"/>
      <c r="BWS24" s="91"/>
      <c r="BWT24" s="91"/>
      <c r="BWU24" s="91"/>
      <c r="BWV24" s="91"/>
      <c r="BWW24" s="91"/>
      <c r="BWX24" s="91"/>
      <c r="BWY24" s="91"/>
      <c r="BWZ24" s="91"/>
      <c r="BXA24" s="91"/>
      <c r="BXB24" s="91"/>
      <c r="BXC24" s="91"/>
      <c r="BXD24" s="91"/>
      <c r="BXE24" s="91"/>
      <c r="BXF24" s="91"/>
      <c r="BXG24" s="91"/>
      <c r="BXH24" s="91"/>
      <c r="BXI24" s="91"/>
      <c r="BXJ24" s="91"/>
      <c r="BXK24" s="91"/>
      <c r="BXL24" s="91"/>
      <c r="BXM24" s="91"/>
      <c r="BXN24" s="91"/>
      <c r="BXO24" s="91"/>
      <c r="BXP24" s="91"/>
      <c r="BXQ24" s="91"/>
      <c r="BXR24" s="91"/>
      <c r="BXS24" s="91"/>
      <c r="BXT24" s="91"/>
      <c r="BXU24" s="91"/>
      <c r="BXV24" s="91"/>
      <c r="BXW24" s="91"/>
      <c r="BXX24" s="91"/>
      <c r="BXY24" s="91"/>
      <c r="BXZ24" s="91"/>
      <c r="BYA24" s="91"/>
      <c r="BYB24" s="91"/>
      <c r="BYC24" s="91"/>
      <c r="BYD24" s="91"/>
      <c r="BYE24" s="91"/>
      <c r="BYF24" s="91"/>
      <c r="BYG24" s="91"/>
      <c r="BYH24" s="91"/>
      <c r="BYI24" s="91"/>
      <c r="BYJ24" s="91"/>
      <c r="BYK24" s="91"/>
      <c r="BYL24" s="91"/>
      <c r="BYM24" s="91"/>
      <c r="BYN24" s="91"/>
      <c r="BYO24" s="91"/>
      <c r="BYP24" s="91"/>
      <c r="BYQ24" s="91"/>
      <c r="BYR24" s="91"/>
      <c r="BYS24" s="91"/>
      <c r="BYT24" s="91"/>
      <c r="BYU24" s="91"/>
      <c r="BYV24" s="91"/>
      <c r="BYW24" s="91"/>
      <c r="BYX24" s="91"/>
      <c r="BYY24" s="91"/>
      <c r="BYZ24" s="91"/>
      <c r="BZA24" s="91"/>
      <c r="BZB24" s="91"/>
      <c r="BZC24" s="91"/>
      <c r="BZD24" s="91"/>
      <c r="BZE24" s="91"/>
      <c r="BZF24" s="91"/>
      <c r="BZG24" s="91"/>
      <c r="BZH24" s="91"/>
      <c r="BZI24" s="91"/>
      <c r="BZJ24" s="91"/>
      <c r="BZK24" s="91"/>
      <c r="BZL24" s="91"/>
      <c r="BZM24" s="91"/>
      <c r="BZN24" s="91"/>
      <c r="BZO24" s="91"/>
      <c r="BZP24" s="91"/>
      <c r="BZQ24" s="91"/>
      <c r="BZR24" s="91"/>
      <c r="BZS24" s="91"/>
      <c r="BZT24" s="91"/>
      <c r="BZU24" s="91"/>
      <c r="BZV24" s="91"/>
      <c r="BZW24" s="91"/>
      <c r="BZX24" s="91"/>
      <c r="BZY24" s="91"/>
      <c r="BZZ24" s="91"/>
      <c r="CAA24" s="91"/>
      <c r="CAB24" s="91"/>
      <c r="CAC24" s="91"/>
      <c r="CAD24" s="91"/>
      <c r="CAE24" s="91"/>
      <c r="CAF24" s="91"/>
      <c r="CAG24" s="91"/>
      <c r="CAH24" s="91"/>
      <c r="CAI24" s="91"/>
      <c r="CAJ24" s="91"/>
      <c r="CAK24" s="91"/>
      <c r="CAL24" s="91"/>
      <c r="CAM24" s="91"/>
      <c r="CAN24" s="91"/>
      <c r="CAO24" s="91"/>
      <c r="CAP24" s="91"/>
      <c r="CAQ24" s="91"/>
      <c r="CAR24" s="91"/>
      <c r="CAS24" s="91"/>
      <c r="CAT24" s="91"/>
      <c r="CAU24" s="91"/>
      <c r="CAV24" s="91"/>
      <c r="CAW24" s="91"/>
      <c r="CAX24" s="91"/>
      <c r="CAY24" s="91"/>
      <c r="CAZ24" s="91"/>
      <c r="CBA24" s="91"/>
      <c r="CBB24" s="91"/>
      <c r="CBC24" s="91"/>
      <c r="CBD24" s="91"/>
      <c r="CBE24" s="91"/>
      <c r="CBF24" s="91"/>
      <c r="CBG24" s="91"/>
      <c r="CBH24" s="91"/>
      <c r="CBI24" s="91"/>
      <c r="CBJ24" s="91"/>
      <c r="CBK24" s="91"/>
      <c r="CBL24" s="91"/>
      <c r="CBM24" s="91"/>
      <c r="CBN24" s="91"/>
      <c r="CBO24" s="91"/>
      <c r="CBP24" s="91"/>
      <c r="CBQ24" s="91"/>
      <c r="CBR24" s="91"/>
      <c r="CBS24" s="91"/>
      <c r="CBT24" s="91"/>
      <c r="CBU24" s="91"/>
      <c r="CBV24" s="91"/>
      <c r="CBW24" s="91"/>
      <c r="CBX24" s="91"/>
      <c r="CBY24" s="91"/>
      <c r="CBZ24" s="91"/>
      <c r="CCA24" s="91"/>
      <c r="CCB24" s="91"/>
      <c r="CCC24" s="91"/>
      <c r="CCD24" s="91"/>
      <c r="CCE24" s="91"/>
      <c r="CCF24" s="91"/>
      <c r="CCG24" s="91"/>
      <c r="CCH24" s="91"/>
      <c r="CCI24" s="91"/>
      <c r="CCJ24" s="91"/>
      <c r="CCK24" s="91"/>
      <c r="CCL24" s="91"/>
      <c r="CCM24" s="91"/>
      <c r="CCN24" s="91"/>
      <c r="CCO24" s="91"/>
      <c r="CCP24" s="91"/>
      <c r="CCQ24" s="91"/>
      <c r="CCR24" s="91"/>
      <c r="CCS24" s="91"/>
      <c r="CCT24" s="91"/>
      <c r="CCU24" s="91"/>
      <c r="CCV24" s="91"/>
      <c r="CCW24" s="91"/>
      <c r="CCX24" s="91"/>
      <c r="CCY24" s="91"/>
      <c r="CCZ24" s="91"/>
      <c r="CDA24" s="91"/>
      <c r="CDB24" s="91"/>
      <c r="CDC24" s="91"/>
      <c r="CDD24" s="91"/>
      <c r="CDE24" s="91"/>
      <c r="CDF24" s="91"/>
      <c r="CDG24" s="91"/>
      <c r="CDH24" s="91"/>
      <c r="CDI24" s="91"/>
      <c r="CDJ24" s="91"/>
      <c r="CDK24" s="91"/>
      <c r="CDL24" s="91"/>
      <c r="CDM24" s="91"/>
      <c r="CDN24" s="91"/>
      <c r="CDO24" s="91"/>
      <c r="CDP24" s="91"/>
      <c r="CDQ24" s="91"/>
      <c r="CDR24" s="91"/>
      <c r="CDS24" s="91"/>
      <c r="CDT24" s="91"/>
      <c r="CDU24" s="91"/>
      <c r="CDV24" s="91"/>
      <c r="CDW24" s="91"/>
      <c r="CDX24" s="91"/>
      <c r="CDY24" s="91"/>
      <c r="CDZ24" s="91"/>
      <c r="CEA24" s="91"/>
      <c r="CEB24" s="91"/>
      <c r="CEC24" s="91"/>
      <c r="CED24" s="91"/>
      <c r="CEE24" s="91"/>
      <c r="CEF24" s="91"/>
      <c r="CEG24" s="91"/>
      <c r="CEH24" s="91"/>
      <c r="CEI24" s="91"/>
      <c r="CEJ24" s="91"/>
      <c r="CEK24" s="91"/>
      <c r="CEL24" s="91"/>
      <c r="CEM24" s="91"/>
      <c r="CEN24" s="91"/>
      <c r="CEO24" s="91"/>
      <c r="CEP24" s="91"/>
      <c r="CEQ24" s="91"/>
      <c r="CER24" s="91"/>
      <c r="CES24" s="91"/>
      <c r="CET24" s="91"/>
      <c r="CEU24" s="91"/>
      <c r="CEV24" s="91"/>
      <c r="CEW24" s="91"/>
      <c r="CEX24" s="91"/>
      <c r="CEY24" s="91"/>
      <c r="CEZ24" s="91"/>
      <c r="CFA24" s="91"/>
      <c r="CFB24" s="91"/>
      <c r="CFC24" s="91"/>
      <c r="CFD24" s="91"/>
      <c r="CFE24" s="91"/>
      <c r="CFF24" s="91"/>
      <c r="CFG24" s="91"/>
      <c r="CFH24" s="91"/>
      <c r="CFI24" s="91"/>
      <c r="CFJ24" s="91"/>
      <c r="CFK24" s="91"/>
      <c r="CFL24" s="91"/>
      <c r="CFM24" s="91"/>
      <c r="CFN24" s="91"/>
      <c r="CFO24" s="91"/>
      <c r="CFP24" s="91"/>
      <c r="CFQ24" s="91"/>
      <c r="CFR24" s="91"/>
      <c r="CFS24" s="91"/>
      <c r="CFT24" s="91"/>
      <c r="CFU24" s="91"/>
      <c r="CFV24" s="91"/>
      <c r="CFW24" s="91"/>
      <c r="CFX24" s="91"/>
      <c r="CFY24" s="91"/>
      <c r="CFZ24" s="91"/>
      <c r="CGA24" s="91"/>
      <c r="CGB24" s="91"/>
      <c r="CGC24" s="91"/>
      <c r="CGD24" s="91"/>
      <c r="CGE24" s="91"/>
      <c r="CGF24" s="91"/>
      <c r="CGG24" s="91"/>
      <c r="CGH24" s="91"/>
      <c r="CGI24" s="91"/>
      <c r="CGJ24" s="91"/>
      <c r="CGK24" s="91"/>
      <c r="CGL24" s="91"/>
      <c r="CGM24" s="91"/>
      <c r="CGN24" s="91"/>
      <c r="CGO24" s="91"/>
      <c r="CGP24" s="91"/>
      <c r="CGQ24" s="91"/>
      <c r="CGR24" s="91"/>
      <c r="CGS24" s="91"/>
      <c r="CGT24" s="91"/>
      <c r="CGU24" s="91"/>
      <c r="CGV24" s="91"/>
      <c r="CGW24" s="91"/>
      <c r="CGX24" s="91"/>
      <c r="CGY24" s="91"/>
      <c r="CGZ24" s="91"/>
      <c r="CHA24" s="91"/>
      <c r="CHB24" s="91"/>
      <c r="CHC24" s="91"/>
      <c r="CHD24" s="91"/>
      <c r="CHE24" s="91"/>
      <c r="CHF24" s="91"/>
      <c r="CHG24" s="91"/>
      <c r="CHH24" s="91"/>
      <c r="CHI24" s="91"/>
      <c r="CHJ24" s="91"/>
      <c r="CHK24" s="91"/>
      <c r="CHL24" s="91"/>
      <c r="CHM24" s="91"/>
      <c r="CHN24" s="91"/>
      <c r="CHO24" s="91"/>
      <c r="CHP24" s="91"/>
      <c r="CHQ24" s="91"/>
      <c r="CHR24" s="91"/>
      <c r="CHS24" s="91"/>
      <c r="CHT24" s="91"/>
      <c r="CHU24" s="91"/>
      <c r="CHV24" s="91"/>
      <c r="CHW24" s="91"/>
      <c r="CHX24" s="91"/>
      <c r="CHY24" s="91"/>
      <c r="CHZ24" s="91"/>
      <c r="CIA24" s="91"/>
      <c r="CIB24" s="91"/>
      <c r="CIC24" s="91"/>
      <c r="CID24" s="91"/>
      <c r="CIE24" s="91"/>
      <c r="CIF24" s="91"/>
      <c r="CIG24" s="91"/>
      <c r="CIH24" s="91"/>
      <c r="CII24" s="91"/>
      <c r="CIJ24" s="91"/>
      <c r="CIK24" s="91"/>
      <c r="CIL24" s="91"/>
      <c r="CIM24" s="91"/>
      <c r="CIN24" s="91"/>
      <c r="CIO24" s="91"/>
      <c r="CIP24" s="91"/>
      <c r="CIQ24" s="91"/>
      <c r="CIR24" s="91"/>
      <c r="CIS24" s="91"/>
      <c r="CIT24" s="91"/>
      <c r="CIU24" s="91"/>
      <c r="CIV24" s="91"/>
      <c r="CIW24" s="91"/>
      <c r="CIX24" s="91"/>
      <c r="CIY24" s="91"/>
      <c r="CIZ24" s="91"/>
      <c r="CJA24" s="91"/>
      <c r="CJB24" s="91"/>
      <c r="CJC24" s="91"/>
      <c r="CJD24" s="91"/>
      <c r="CJE24" s="91"/>
      <c r="CJF24" s="91"/>
      <c r="CJG24" s="91"/>
      <c r="CJH24" s="91"/>
      <c r="CJI24" s="91"/>
      <c r="CJJ24" s="91"/>
      <c r="CJK24" s="91"/>
      <c r="CJL24" s="91"/>
      <c r="CJM24" s="91"/>
      <c r="CJN24" s="91"/>
      <c r="CJO24" s="91"/>
      <c r="CJP24" s="91"/>
      <c r="CJQ24" s="91"/>
      <c r="CJR24" s="91"/>
      <c r="CJS24" s="91"/>
      <c r="CJT24" s="91"/>
      <c r="CJU24" s="91"/>
      <c r="CJV24" s="91"/>
      <c r="CJW24" s="91"/>
      <c r="CJX24" s="91"/>
      <c r="CJY24" s="91"/>
      <c r="CJZ24" s="91"/>
      <c r="CKA24" s="91"/>
      <c r="CKB24" s="91"/>
      <c r="CKC24" s="91"/>
      <c r="CKD24" s="91"/>
      <c r="CKE24" s="91"/>
      <c r="CKF24" s="91"/>
      <c r="CKG24" s="91"/>
      <c r="CKH24" s="91"/>
      <c r="CKI24" s="91"/>
      <c r="CKJ24" s="91"/>
      <c r="CKK24" s="91"/>
      <c r="CKL24" s="91"/>
      <c r="CKM24" s="91"/>
      <c r="CKN24" s="91"/>
      <c r="CKO24" s="91"/>
      <c r="CKP24" s="91"/>
      <c r="CKQ24" s="91"/>
      <c r="CKR24" s="91"/>
      <c r="CKS24" s="91"/>
      <c r="CKT24" s="91"/>
      <c r="CKU24" s="91"/>
      <c r="CKV24" s="91"/>
      <c r="CKW24" s="91"/>
      <c r="CKX24" s="91"/>
      <c r="CKY24" s="91"/>
      <c r="CKZ24" s="91"/>
      <c r="CLA24" s="91"/>
      <c r="CLB24" s="91"/>
      <c r="CLC24" s="91"/>
      <c r="CLD24" s="91"/>
      <c r="CLE24" s="91"/>
      <c r="CLF24" s="91"/>
      <c r="CLG24" s="91"/>
      <c r="CLH24" s="91"/>
      <c r="CLI24" s="91"/>
      <c r="CLJ24" s="91"/>
      <c r="CLK24" s="91"/>
      <c r="CLL24" s="91"/>
      <c r="CLM24" s="91"/>
      <c r="CLN24" s="91"/>
      <c r="CLO24" s="91"/>
      <c r="CLP24" s="91"/>
      <c r="CLQ24" s="91"/>
      <c r="CLR24" s="91"/>
      <c r="CLS24" s="91"/>
      <c r="CLT24" s="91"/>
      <c r="CLU24" s="91"/>
      <c r="CLV24" s="91"/>
      <c r="CLW24" s="91"/>
      <c r="CLX24" s="91"/>
      <c r="CLY24" s="91"/>
      <c r="CLZ24" s="91"/>
      <c r="CMA24" s="91"/>
      <c r="CMB24" s="91"/>
      <c r="CMC24" s="91"/>
      <c r="CMD24" s="91"/>
      <c r="CME24" s="91"/>
      <c r="CMF24" s="91"/>
      <c r="CMG24" s="91"/>
      <c r="CMH24" s="91"/>
      <c r="CMI24" s="91"/>
      <c r="CMJ24" s="91"/>
      <c r="CMK24" s="91"/>
      <c r="CML24" s="91"/>
      <c r="CMM24" s="91"/>
      <c r="CMN24" s="91"/>
      <c r="CMO24" s="91"/>
      <c r="CMP24" s="91"/>
      <c r="CMQ24" s="91"/>
      <c r="CMR24" s="91"/>
      <c r="CMS24" s="91"/>
      <c r="CMT24" s="91"/>
      <c r="CMU24" s="91"/>
      <c r="CMV24" s="91"/>
      <c r="CMW24" s="91"/>
      <c r="CMX24" s="91"/>
      <c r="CMY24" s="91"/>
      <c r="CMZ24" s="91"/>
      <c r="CNA24" s="91"/>
      <c r="CNB24" s="91"/>
      <c r="CNC24" s="91"/>
      <c r="CND24" s="91"/>
      <c r="CNE24" s="91"/>
      <c r="CNF24" s="91"/>
      <c r="CNG24" s="91"/>
      <c r="CNH24" s="91"/>
      <c r="CNI24" s="91"/>
      <c r="CNJ24" s="91"/>
      <c r="CNK24" s="91"/>
      <c r="CNL24" s="91"/>
      <c r="CNM24" s="91"/>
      <c r="CNN24" s="91"/>
      <c r="CNO24" s="91"/>
      <c r="CNP24" s="91"/>
      <c r="CNQ24" s="91"/>
      <c r="CNR24" s="91"/>
      <c r="CNS24" s="91"/>
      <c r="CNT24" s="91"/>
      <c r="CNU24" s="91"/>
      <c r="CNV24" s="91"/>
      <c r="CNW24" s="91"/>
      <c r="CNX24" s="91"/>
      <c r="CNY24" s="91"/>
      <c r="CNZ24" s="91"/>
      <c r="COA24" s="91"/>
      <c r="COB24" s="91"/>
      <c r="COC24" s="91"/>
      <c r="COD24" s="91"/>
      <c r="COE24" s="91"/>
      <c r="COF24" s="91"/>
      <c r="COG24" s="91"/>
      <c r="COH24" s="91"/>
      <c r="COI24" s="91"/>
      <c r="COJ24" s="91"/>
      <c r="COK24" s="91"/>
      <c r="COL24" s="91"/>
      <c r="COM24" s="91"/>
      <c r="CON24" s="91"/>
      <c r="COO24" s="91"/>
      <c r="COP24" s="91"/>
      <c r="COQ24" s="91"/>
      <c r="COR24" s="91"/>
      <c r="COS24" s="91"/>
      <c r="COT24" s="91"/>
      <c r="COU24" s="91"/>
      <c r="COV24" s="91"/>
      <c r="COW24" s="91"/>
      <c r="COX24" s="91"/>
      <c r="COY24" s="91"/>
      <c r="COZ24" s="91"/>
      <c r="CPA24" s="91"/>
      <c r="CPB24" s="91"/>
      <c r="CPC24" s="91"/>
      <c r="CPD24" s="91"/>
      <c r="CPE24" s="91"/>
      <c r="CPF24" s="91"/>
      <c r="CPG24" s="91"/>
      <c r="CPH24" s="91"/>
      <c r="CPI24" s="91"/>
      <c r="CPJ24" s="91"/>
      <c r="CPK24" s="91"/>
      <c r="CPL24" s="91"/>
      <c r="CPM24" s="91"/>
      <c r="CPN24" s="91"/>
      <c r="CPO24" s="91"/>
      <c r="CPP24" s="91"/>
      <c r="CPQ24" s="91"/>
      <c r="CPR24" s="91"/>
      <c r="CPS24" s="91"/>
      <c r="CPT24" s="91"/>
      <c r="CPU24" s="91"/>
      <c r="CPV24" s="91"/>
      <c r="CPW24" s="91"/>
      <c r="CPX24" s="91"/>
      <c r="CPY24" s="91"/>
      <c r="CPZ24" s="91"/>
      <c r="CQA24" s="91"/>
      <c r="CQB24" s="91"/>
      <c r="CQC24" s="91"/>
      <c r="CQD24" s="91"/>
      <c r="CQE24" s="91"/>
      <c r="CQF24" s="91"/>
      <c r="CQG24" s="91"/>
      <c r="CQH24" s="91"/>
      <c r="CQI24" s="91"/>
      <c r="CQJ24" s="91"/>
      <c r="CQK24" s="91"/>
      <c r="CQL24" s="91"/>
      <c r="CQM24" s="91"/>
      <c r="CQN24" s="91"/>
      <c r="CQO24" s="91"/>
      <c r="CQP24" s="91"/>
      <c r="CQQ24" s="91"/>
      <c r="CQR24" s="91"/>
      <c r="CQS24" s="91"/>
      <c r="CQT24" s="91"/>
      <c r="CQU24" s="91"/>
      <c r="CQV24" s="91"/>
      <c r="CQW24" s="91"/>
      <c r="CQX24" s="91"/>
      <c r="CQY24" s="91"/>
      <c r="CQZ24" s="91"/>
      <c r="CRA24" s="91"/>
      <c r="CRB24" s="91"/>
      <c r="CRC24" s="91"/>
      <c r="CRD24" s="91"/>
      <c r="CRE24" s="91"/>
      <c r="CRF24" s="91"/>
      <c r="CRG24" s="91"/>
      <c r="CRH24" s="91"/>
      <c r="CRI24" s="91"/>
      <c r="CRJ24" s="91"/>
      <c r="CRK24" s="91"/>
      <c r="CRL24" s="91"/>
      <c r="CRM24" s="91"/>
      <c r="CRN24" s="91"/>
      <c r="CRO24" s="91"/>
      <c r="CRP24" s="91"/>
      <c r="CRQ24" s="91"/>
      <c r="CRR24" s="91"/>
      <c r="CRS24" s="91"/>
      <c r="CRT24" s="91"/>
      <c r="CRU24" s="91"/>
      <c r="CRV24" s="91"/>
      <c r="CRW24" s="91"/>
      <c r="CRX24" s="91"/>
      <c r="CRY24" s="91"/>
      <c r="CRZ24" s="91"/>
      <c r="CSA24" s="91"/>
      <c r="CSB24" s="91"/>
      <c r="CSC24" s="91"/>
      <c r="CSD24" s="91"/>
      <c r="CSE24" s="91"/>
      <c r="CSF24" s="91"/>
      <c r="CSG24" s="91"/>
      <c r="CSH24" s="91"/>
      <c r="CSI24" s="91"/>
      <c r="CSJ24" s="91"/>
      <c r="CSK24" s="91"/>
      <c r="CSL24" s="91"/>
      <c r="CSM24" s="91"/>
      <c r="CSN24" s="91"/>
      <c r="CSO24" s="91"/>
      <c r="CSP24" s="91"/>
      <c r="CSQ24" s="91"/>
      <c r="CSR24" s="91"/>
      <c r="CSS24" s="91"/>
      <c r="CST24" s="91"/>
      <c r="CSU24" s="91"/>
      <c r="CSV24" s="91"/>
      <c r="CSW24" s="91"/>
      <c r="CSX24" s="91"/>
      <c r="CSY24" s="91"/>
      <c r="CSZ24" s="91"/>
      <c r="CTA24" s="91"/>
      <c r="CTB24" s="91"/>
      <c r="CTC24" s="91"/>
      <c r="CTD24" s="91"/>
      <c r="CTE24" s="91"/>
      <c r="CTF24" s="91"/>
      <c r="CTG24" s="91"/>
      <c r="CTH24" s="91"/>
      <c r="CTI24" s="91"/>
      <c r="CTJ24" s="91"/>
      <c r="CTK24" s="91"/>
      <c r="CTL24" s="91"/>
      <c r="CTM24" s="91"/>
      <c r="CTN24" s="91"/>
      <c r="CTO24" s="91"/>
      <c r="CTP24" s="91"/>
      <c r="CTQ24" s="91"/>
      <c r="CTR24" s="91"/>
      <c r="CTS24" s="91"/>
      <c r="CTT24" s="91"/>
      <c r="CTU24" s="91"/>
      <c r="CTV24" s="91"/>
      <c r="CTW24" s="91"/>
      <c r="CTX24" s="91"/>
      <c r="CTY24" s="91"/>
      <c r="CTZ24" s="91"/>
      <c r="CUA24" s="91"/>
      <c r="CUB24" s="91"/>
      <c r="CUC24" s="91"/>
      <c r="CUD24" s="91"/>
      <c r="CUE24" s="91"/>
      <c r="CUF24" s="91"/>
      <c r="CUG24" s="91"/>
      <c r="CUH24" s="91"/>
      <c r="CUI24" s="91"/>
      <c r="CUJ24" s="91"/>
      <c r="CUK24" s="91"/>
      <c r="CUL24" s="91"/>
      <c r="CUM24" s="91"/>
      <c r="CUN24" s="91"/>
      <c r="CUO24" s="91"/>
      <c r="CUP24" s="91"/>
      <c r="CUQ24" s="91"/>
      <c r="CUR24" s="91"/>
      <c r="CUS24" s="91"/>
      <c r="CUT24" s="91"/>
      <c r="CUU24" s="91"/>
      <c r="CUV24" s="91"/>
      <c r="CUW24" s="91"/>
      <c r="CUX24" s="91"/>
      <c r="CUY24" s="91"/>
      <c r="CUZ24" s="91"/>
      <c r="CVA24" s="91"/>
      <c r="CVB24" s="91"/>
      <c r="CVC24" s="91"/>
      <c r="CVD24" s="91"/>
      <c r="CVE24" s="91"/>
      <c r="CVF24" s="91"/>
      <c r="CVG24" s="91"/>
      <c r="CVH24" s="91"/>
      <c r="CVI24" s="91"/>
      <c r="CVJ24" s="91"/>
      <c r="CVK24" s="91"/>
      <c r="CVL24" s="91"/>
      <c r="CVM24" s="91"/>
      <c r="CVN24" s="91"/>
      <c r="CVO24" s="91"/>
      <c r="CVP24" s="91"/>
      <c r="CVQ24" s="91"/>
      <c r="CVR24" s="91"/>
      <c r="CVS24" s="91"/>
      <c r="CVT24" s="91"/>
      <c r="CVU24" s="91"/>
      <c r="CVV24" s="91"/>
      <c r="CVW24" s="91"/>
      <c r="CVX24" s="91"/>
      <c r="CVY24" s="91"/>
      <c r="CVZ24" s="91"/>
      <c r="CWA24" s="91"/>
      <c r="CWB24" s="91"/>
      <c r="CWC24" s="91"/>
      <c r="CWD24" s="91"/>
      <c r="CWE24" s="91"/>
      <c r="CWF24" s="91"/>
      <c r="CWG24" s="91"/>
      <c r="CWH24" s="91"/>
      <c r="CWI24" s="91"/>
      <c r="CWJ24" s="91"/>
      <c r="CWK24" s="91"/>
      <c r="CWL24" s="91"/>
      <c r="CWM24" s="91"/>
      <c r="CWN24" s="91"/>
      <c r="CWO24" s="91"/>
      <c r="CWP24" s="91"/>
      <c r="CWQ24" s="91"/>
      <c r="CWR24" s="91"/>
      <c r="CWS24" s="91"/>
      <c r="CWT24" s="91"/>
      <c r="CWU24" s="91"/>
      <c r="CWV24" s="91"/>
      <c r="CWW24" s="91"/>
      <c r="CWX24" s="91"/>
      <c r="CWY24" s="91"/>
      <c r="CWZ24" s="91"/>
      <c r="CXA24" s="91"/>
      <c r="CXB24" s="91"/>
      <c r="CXC24" s="91"/>
      <c r="CXD24" s="91"/>
      <c r="CXE24" s="91"/>
      <c r="CXF24" s="91"/>
      <c r="CXG24" s="91"/>
      <c r="CXH24" s="91"/>
      <c r="CXI24" s="91"/>
      <c r="CXJ24" s="91"/>
      <c r="CXK24" s="91"/>
      <c r="CXL24" s="91"/>
      <c r="CXM24" s="91"/>
      <c r="CXN24" s="91"/>
      <c r="CXO24" s="91"/>
      <c r="CXP24" s="91"/>
      <c r="CXQ24" s="91"/>
      <c r="CXR24" s="91"/>
      <c r="CXS24" s="91"/>
      <c r="CXT24" s="91"/>
      <c r="CXU24" s="91"/>
      <c r="CXV24" s="91"/>
      <c r="CXW24" s="91"/>
      <c r="CXX24" s="91"/>
      <c r="CXY24" s="91"/>
      <c r="CXZ24" s="91"/>
      <c r="CYA24" s="91"/>
      <c r="CYB24" s="91"/>
      <c r="CYC24" s="91"/>
      <c r="CYD24" s="91"/>
      <c r="CYE24" s="91"/>
      <c r="CYF24" s="91"/>
      <c r="CYG24" s="91"/>
      <c r="CYH24" s="91"/>
      <c r="CYI24" s="91"/>
      <c r="CYJ24" s="91"/>
      <c r="CYK24" s="91"/>
      <c r="CYL24" s="91"/>
      <c r="CYM24" s="91"/>
      <c r="CYN24" s="91"/>
      <c r="CYO24" s="91"/>
      <c r="CYP24" s="91"/>
      <c r="CYQ24" s="91"/>
      <c r="CYR24" s="91"/>
      <c r="CYS24" s="91"/>
      <c r="CYT24" s="91"/>
      <c r="CYU24" s="91"/>
      <c r="CYV24" s="91"/>
      <c r="CYW24" s="91"/>
      <c r="CYX24" s="91"/>
      <c r="CYY24" s="91"/>
      <c r="CYZ24" s="91"/>
      <c r="CZA24" s="91"/>
      <c r="CZB24" s="91"/>
      <c r="CZC24" s="91"/>
      <c r="CZD24" s="91"/>
      <c r="CZE24" s="91"/>
      <c r="CZF24" s="91"/>
      <c r="CZG24" s="91"/>
      <c r="CZH24" s="91"/>
      <c r="CZI24" s="91"/>
      <c r="CZJ24" s="91"/>
      <c r="CZK24" s="91"/>
      <c r="CZL24" s="91"/>
      <c r="CZM24" s="91"/>
      <c r="CZN24" s="91"/>
      <c r="CZO24" s="91"/>
      <c r="CZP24" s="91"/>
      <c r="CZQ24" s="91"/>
      <c r="CZR24" s="91"/>
      <c r="CZS24" s="91"/>
      <c r="CZT24" s="91"/>
      <c r="CZU24" s="91"/>
      <c r="CZV24" s="91"/>
      <c r="CZW24" s="91"/>
      <c r="CZX24" s="91"/>
      <c r="CZY24" s="91"/>
      <c r="CZZ24" s="91"/>
      <c r="DAA24" s="91"/>
      <c r="DAB24" s="91"/>
      <c r="DAC24" s="91"/>
      <c r="DAD24" s="91"/>
      <c r="DAE24" s="91"/>
      <c r="DAF24" s="91"/>
      <c r="DAG24" s="91"/>
      <c r="DAH24" s="91"/>
      <c r="DAI24" s="91"/>
      <c r="DAJ24" s="91"/>
      <c r="DAK24" s="91"/>
      <c r="DAL24" s="91"/>
      <c r="DAM24" s="91"/>
      <c r="DAN24" s="91"/>
      <c r="DAO24" s="91"/>
      <c r="DAP24" s="91"/>
      <c r="DAQ24" s="91"/>
      <c r="DAR24" s="91"/>
      <c r="DAS24" s="91"/>
      <c r="DAT24" s="91"/>
      <c r="DAU24" s="91"/>
      <c r="DAV24" s="91"/>
      <c r="DAW24" s="91"/>
      <c r="DAX24" s="91"/>
      <c r="DAY24" s="91"/>
      <c r="DAZ24" s="91"/>
      <c r="DBA24" s="91"/>
      <c r="DBB24" s="91"/>
      <c r="DBC24" s="91"/>
      <c r="DBD24" s="91"/>
      <c r="DBE24" s="91"/>
      <c r="DBF24" s="91"/>
      <c r="DBG24" s="91"/>
      <c r="DBH24" s="91"/>
      <c r="DBI24" s="91"/>
      <c r="DBJ24" s="91"/>
      <c r="DBK24" s="91"/>
      <c r="DBL24" s="91"/>
      <c r="DBM24" s="91"/>
      <c r="DBN24" s="91"/>
      <c r="DBO24" s="91"/>
      <c r="DBP24" s="91"/>
      <c r="DBQ24" s="91"/>
      <c r="DBR24" s="91"/>
      <c r="DBS24" s="91"/>
      <c r="DBT24" s="91"/>
      <c r="DBU24" s="91"/>
      <c r="DBV24" s="91"/>
      <c r="DBW24" s="91"/>
      <c r="DBX24" s="91"/>
      <c r="DBY24" s="91"/>
      <c r="DBZ24" s="91"/>
      <c r="DCA24" s="91"/>
      <c r="DCB24" s="91"/>
      <c r="DCC24" s="91"/>
      <c r="DCD24" s="91"/>
      <c r="DCE24" s="91"/>
      <c r="DCF24" s="91"/>
      <c r="DCG24" s="91"/>
      <c r="DCH24" s="91"/>
      <c r="DCI24" s="91"/>
      <c r="DCJ24" s="91"/>
      <c r="DCK24" s="91"/>
      <c r="DCL24" s="91"/>
      <c r="DCM24" s="91"/>
      <c r="DCN24" s="91"/>
      <c r="DCO24" s="91"/>
      <c r="DCP24" s="91"/>
      <c r="DCQ24" s="91"/>
      <c r="DCR24" s="91"/>
      <c r="DCS24" s="91"/>
      <c r="DCT24" s="91"/>
      <c r="DCU24" s="91"/>
      <c r="DCV24" s="91"/>
      <c r="DCW24" s="91"/>
      <c r="DCX24" s="91"/>
      <c r="DCY24" s="91"/>
      <c r="DCZ24" s="91"/>
      <c r="DDA24" s="91"/>
      <c r="DDB24" s="91"/>
      <c r="DDC24" s="91"/>
      <c r="DDD24" s="91"/>
      <c r="DDE24" s="91"/>
      <c r="DDF24" s="91"/>
      <c r="DDG24" s="91"/>
      <c r="DDH24" s="91"/>
      <c r="DDI24" s="91"/>
      <c r="DDJ24" s="91"/>
      <c r="DDK24" s="91"/>
      <c r="DDL24" s="91"/>
      <c r="DDM24" s="91"/>
      <c r="DDN24" s="91"/>
      <c r="DDO24" s="91"/>
      <c r="DDP24" s="91"/>
      <c r="DDQ24" s="91"/>
      <c r="DDR24" s="91"/>
      <c r="DDS24" s="91"/>
      <c r="DDT24" s="91"/>
      <c r="DDU24" s="91"/>
      <c r="DDV24" s="91"/>
      <c r="DDW24" s="91"/>
      <c r="DDX24" s="91"/>
      <c r="DDY24" s="91"/>
      <c r="DDZ24" s="91"/>
      <c r="DEA24" s="91"/>
      <c r="DEB24" s="91"/>
      <c r="DEC24" s="91"/>
      <c r="DED24" s="91"/>
      <c r="DEE24" s="91"/>
      <c r="DEF24" s="91"/>
      <c r="DEG24" s="91"/>
      <c r="DEH24" s="91"/>
      <c r="DEI24" s="91"/>
      <c r="DEJ24" s="91"/>
      <c r="DEK24" s="91"/>
      <c r="DEL24" s="91"/>
      <c r="DEM24" s="91"/>
      <c r="DEN24" s="91"/>
      <c r="DEO24" s="91"/>
      <c r="DEP24" s="91"/>
      <c r="DEQ24" s="91"/>
      <c r="DER24" s="91"/>
      <c r="DES24" s="91"/>
      <c r="DET24" s="91"/>
      <c r="DEU24" s="91"/>
      <c r="DEV24" s="91"/>
      <c r="DEW24" s="91"/>
      <c r="DEX24" s="91"/>
      <c r="DEY24" s="91"/>
      <c r="DEZ24" s="91"/>
      <c r="DFA24" s="91"/>
      <c r="DFB24" s="91"/>
      <c r="DFC24" s="91"/>
      <c r="DFD24" s="91"/>
      <c r="DFE24" s="91"/>
      <c r="DFF24" s="91"/>
      <c r="DFG24" s="91"/>
      <c r="DFH24" s="91"/>
      <c r="DFI24" s="91"/>
      <c r="DFJ24" s="91"/>
      <c r="DFK24" s="91"/>
      <c r="DFL24" s="91"/>
      <c r="DFM24" s="91"/>
      <c r="DFN24" s="91"/>
      <c r="DFO24" s="91"/>
      <c r="DFP24" s="91"/>
      <c r="DFQ24" s="91"/>
      <c r="DFR24" s="91"/>
      <c r="DFS24" s="91"/>
      <c r="DFT24" s="91"/>
      <c r="DFU24" s="91"/>
      <c r="DFV24" s="91"/>
      <c r="DFW24" s="91"/>
      <c r="DFX24" s="91"/>
      <c r="DFY24" s="91"/>
      <c r="DFZ24" s="91"/>
      <c r="DGA24" s="91"/>
      <c r="DGB24" s="91"/>
      <c r="DGC24" s="91"/>
      <c r="DGD24" s="91"/>
      <c r="DGE24" s="91"/>
      <c r="DGF24" s="91"/>
      <c r="DGG24" s="91"/>
      <c r="DGH24" s="91"/>
      <c r="DGI24" s="91"/>
      <c r="DGJ24" s="91"/>
      <c r="DGK24" s="91"/>
      <c r="DGL24" s="91"/>
      <c r="DGM24" s="91"/>
      <c r="DGN24" s="91"/>
      <c r="DGO24" s="91"/>
      <c r="DGP24" s="91"/>
      <c r="DGQ24" s="91"/>
      <c r="DGR24" s="91"/>
      <c r="DGS24" s="91"/>
      <c r="DGT24" s="91"/>
      <c r="DGU24" s="91"/>
      <c r="DGV24" s="91"/>
      <c r="DGW24" s="91"/>
      <c r="DGX24" s="91"/>
      <c r="DGY24" s="91"/>
      <c r="DGZ24" s="91"/>
      <c r="DHA24" s="91"/>
      <c r="DHB24" s="91"/>
      <c r="DHC24" s="91"/>
      <c r="DHD24" s="91"/>
      <c r="DHE24" s="91"/>
      <c r="DHF24" s="91"/>
      <c r="DHG24" s="91"/>
      <c r="DHH24" s="91"/>
      <c r="DHI24" s="91"/>
      <c r="DHJ24" s="91"/>
      <c r="DHK24" s="91"/>
      <c r="DHL24" s="91"/>
      <c r="DHM24" s="91"/>
      <c r="DHN24" s="91"/>
      <c r="DHO24" s="91"/>
      <c r="DHP24" s="91"/>
      <c r="DHQ24" s="91"/>
      <c r="DHR24" s="91"/>
      <c r="DHS24" s="91"/>
      <c r="DHT24" s="91"/>
      <c r="DHU24" s="91"/>
      <c r="DHV24" s="91"/>
      <c r="DHW24" s="91"/>
      <c r="DHX24" s="91"/>
      <c r="DHY24" s="91"/>
      <c r="DHZ24" s="91"/>
      <c r="DIA24" s="91"/>
      <c r="DIB24" s="91"/>
      <c r="DIC24" s="91"/>
      <c r="DID24" s="91"/>
      <c r="DIE24" s="91"/>
      <c r="DIF24" s="91"/>
      <c r="DIG24" s="91"/>
      <c r="DIH24" s="91"/>
      <c r="DII24" s="91"/>
      <c r="DIJ24" s="91"/>
      <c r="DIK24" s="91"/>
      <c r="DIL24" s="91"/>
      <c r="DIM24" s="91"/>
      <c r="DIN24" s="91"/>
      <c r="DIO24" s="91"/>
      <c r="DIP24" s="91"/>
      <c r="DIQ24" s="91"/>
      <c r="DIR24" s="91"/>
      <c r="DIS24" s="91"/>
      <c r="DIT24" s="91"/>
      <c r="DIU24" s="91"/>
      <c r="DIV24" s="91"/>
      <c r="DIW24" s="91"/>
      <c r="DIX24" s="91"/>
      <c r="DIY24" s="91"/>
      <c r="DIZ24" s="91"/>
      <c r="DJA24" s="91"/>
      <c r="DJB24" s="91"/>
      <c r="DJC24" s="91"/>
      <c r="DJD24" s="91"/>
      <c r="DJE24" s="91"/>
      <c r="DJF24" s="91"/>
      <c r="DJG24" s="91"/>
      <c r="DJH24" s="91"/>
      <c r="DJI24" s="91"/>
      <c r="DJJ24" s="91"/>
      <c r="DJK24" s="91"/>
      <c r="DJL24" s="91"/>
      <c r="DJM24" s="91"/>
      <c r="DJN24" s="91"/>
      <c r="DJO24" s="91"/>
      <c r="DJP24" s="91"/>
      <c r="DJQ24" s="91"/>
      <c r="DJR24" s="91"/>
      <c r="DJS24" s="91"/>
      <c r="DJT24" s="91"/>
      <c r="DJU24" s="91"/>
      <c r="DJV24" s="91"/>
      <c r="DJW24" s="91"/>
      <c r="DJX24" s="91"/>
      <c r="DJY24" s="91"/>
      <c r="DJZ24" s="91"/>
      <c r="DKA24" s="91"/>
      <c r="DKB24" s="91"/>
      <c r="DKC24" s="91"/>
      <c r="DKD24" s="91"/>
      <c r="DKE24" s="91"/>
      <c r="DKF24" s="91"/>
      <c r="DKG24" s="91"/>
      <c r="DKH24" s="91"/>
      <c r="DKI24" s="91"/>
      <c r="DKJ24" s="91"/>
      <c r="DKK24" s="91"/>
      <c r="DKL24" s="91"/>
      <c r="DKM24" s="91"/>
      <c r="DKN24" s="91"/>
      <c r="DKO24" s="91"/>
      <c r="DKP24" s="91"/>
      <c r="DKQ24" s="91"/>
      <c r="DKR24" s="91"/>
      <c r="DKS24" s="91"/>
      <c r="DKT24" s="91"/>
      <c r="DKU24" s="91"/>
      <c r="DKV24" s="91"/>
      <c r="DKW24" s="91"/>
      <c r="DKX24" s="91"/>
      <c r="DKY24" s="91"/>
      <c r="DKZ24" s="91"/>
      <c r="DLA24" s="91"/>
      <c r="DLB24" s="91"/>
      <c r="DLC24" s="91"/>
      <c r="DLD24" s="91"/>
      <c r="DLE24" s="91"/>
      <c r="DLF24" s="91"/>
      <c r="DLG24" s="91"/>
      <c r="DLH24" s="91"/>
      <c r="DLI24" s="91"/>
      <c r="DLJ24" s="91"/>
      <c r="DLK24" s="91"/>
      <c r="DLL24" s="91"/>
      <c r="DLM24" s="91"/>
      <c r="DLN24" s="91"/>
      <c r="DLO24" s="91"/>
      <c r="DLP24" s="91"/>
      <c r="DLQ24" s="91"/>
      <c r="DLR24" s="91"/>
      <c r="DLS24" s="91"/>
      <c r="DLT24" s="91"/>
      <c r="DLU24" s="91"/>
      <c r="DLV24" s="91"/>
      <c r="DLW24" s="91"/>
      <c r="DLX24" s="91"/>
      <c r="DLY24" s="91"/>
      <c r="DLZ24" s="91"/>
      <c r="DMA24" s="91"/>
      <c r="DMB24" s="91"/>
      <c r="DMC24" s="91"/>
      <c r="DMD24" s="91"/>
      <c r="DME24" s="91"/>
      <c r="DMF24" s="91"/>
      <c r="DMG24" s="91"/>
      <c r="DMH24" s="91"/>
      <c r="DMI24" s="91"/>
      <c r="DMJ24" s="91"/>
      <c r="DMK24" s="91"/>
      <c r="DML24" s="91"/>
      <c r="DMM24" s="91"/>
      <c r="DMN24" s="91"/>
      <c r="DMO24" s="91"/>
      <c r="DMP24" s="91"/>
      <c r="DMQ24" s="91"/>
      <c r="DMR24" s="91"/>
      <c r="DMS24" s="91"/>
      <c r="DMT24" s="91"/>
      <c r="DMU24" s="91"/>
      <c r="DMV24" s="91"/>
      <c r="DMW24" s="91"/>
      <c r="DMX24" s="91"/>
      <c r="DMY24" s="91"/>
      <c r="DMZ24" s="91"/>
      <c r="DNA24" s="91"/>
      <c r="DNB24" s="91"/>
      <c r="DNC24" s="91"/>
      <c r="DND24" s="91"/>
      <c r="DNE24" s="91"/>
      <c r="DNF24" s="91"/>
      <c r="DNG24" s="91"/>
      <c r="DNH24" s="91"/>
      <c r="DNI24" s="91"/>
      <c r="DNJ24" s="91"/>
      <c r="DNK24" s="91"/>
      <c r="DNL24" s="91"/>
      <c r="DNM24" s="91"/>
      <c r="DNN24" s="91"/>
      <c r="DNO24" s="91"/>
      <c r="DNP24" s="91"/>
      <c r="DNQ24" s="91"/>
      <c r="DNR24" s="91"/>
      <c r="DNS24" s="91"/>
      <c r="DNT24" s="91"/>
      <c r="DNU24" s="91"/>
      <c r="DNV24" s="91"/>
      <c r="DNW24" s="91"/>
      <c r="DNX24" s="91"/>
      <c r="DNY24" s="91"/>
      <c r="DNZ24" s="91"/>
      <c r="DOA24" s="91"/>
      <c r="DOB24" s="91"/>
      <c r="DOC24" s="91"/>
      <c r="DOD24" s="91"/>
      <c r="DOE24" s="91"/>
      <c r="DOF24" s="91"/>
      <c r="DOG24" s="91"/>
      <c r="DOH24" s="91"/>
      <c r="DOI24" s="91"/>
      <c r="DOJ24" s="91"/>
      <c r="DOK24" s="91"/>
      <c r="DOL24" s="91"/>
      <c r="DOM24" s="91"/>
      <c r="DON24" s="91"/>
      <c r="DOO24" s="91"/>
      <c r="DOP24" s="91"/>
      <c r="DOQ24" s="91"/>
      <c r="DOR24" s="91"/>
      <c r="DOS24" s="91"/>
      <c r="DOT24" s="91"/>
      <c r="DOU24" s="91"/>
      <c r="DOV24" s="91"/>
      <c r="DOW24" s="91"/>
      <c r="DOX24" s="91"/>
      <c r="DOY24" s="91"/>
      <c r="DOZ24" s="91"/>
      <c r="DPA24" s="91"/>
      <c r="DPB24" s="91"/>
      <c r="DPC24" s="91"/>
      <c r="DPD24" s="91"/>
      <c r="DPE24" s="91"/>
      <c r="DPF24" s="91"/>
      <c r="DPG24" s="91"/>
      <c r="DPH24" s="91"/>
      <c r="DPI24" s="91"/>
      <c r="DPJ24" s="91"/>
      <c r="DPK24" s="91"/>
      <c r="DPL24" s="91"/>
      <c r="DPM24" s="91"/>
      <c r="DPN24" s="91"/>
      <c r="DPO24" s="91"/>
      <c r="DPP24" s="91"/>
      <c r="DPQ24" s="91"/>
      <c r="DPR24" s="91"/>
      <c r="DPS24" s="91"/>
      <c r="DPT24" s="91"/>
      <c r="DPU24" s="91"/>
      <c r="DPV24" s="91"/>
      <c r="DPW24" s="91"/>
      <c r="DPX24" s="91"/>
      <c r="DPY24" s="91"/>
      <c r="DPZ24" s="91"/>
      <c r="DQA24" s="91"/>
      <c r="DQB24" s="91"/>
      <c r="DQC24" s="91"/>
      <c r="DQD24" s="91"/>
      <c r="DQE24" s="91"/>
      <c r="DQF24" s="91"/>
      <c r="DQG24" s="91"/>
      <c r="DQH24" s="91"/>
      <c r="DQI24" s="91"/>
      <c r="DQJ24" s="91"/>
      <c r="DQK24" s="91"/>
      <c r="DQL24" s="91"/>
      <c r="DQM24" s="91"/>
      <c r="DQN24" s="91"/>
      <c r="DQO24" s="91"/>
      <c r="DQP24" s="91"/>
      <c r="DQQ24" s="91"/>
      <c r="DQR24" s="91"/>
      <c r="DQS24" s="91"/>
      <c r="DQT24" s="91"/>
      <c r="DQU24" s="91"/>
      <c r="DQV24" s="91"/>
      <c r="DQW24" s="91"/>
      <c r="DQX24" s="91"/>
      <c r="DQY24" s="91"/>
      <c r="DQZ24" s="91"/>
      <c r="DRA24" s="91"/>
      <c r="DRB24" s="91"/>
      <c r="DRC24" s="91"/>
      <c r="DRD24" s="91"/>
      <c r="DRE24" s="91"/>
      <c r="DRF24" s="91"/>
      <c r="DRG24" s="91"/>
      <c r="DRH24" s="91"/>
      <c r="DRI24" s="91"/>
      <c r="DRJ24" s="91"/>
      <c r="DRK24" s="91"/>
      <c r="DRL24" s="91"/>
      <c r="DRM24" s="91"/>
      <c r="DRN24" s="91"/>
      <c r="DRO24" s="91"/>
      <c r="DRP24" s="91"/>
      <c r="DRQ24" s="91"/>
      <c r="DRR24" s="91"/>
      <c r="DRS24" s="91"/>
      <c r="DRT24" s="91"/>
      <c r="DRU24" s="91"/>
      <c r="DRV24" s="91"/>
      <c r="DRW24" s="91"/>
      <c r="DRX24" s="91"/>
      <c r="DRY24" s="91"/>
      <c r="DRZ24" s="91"/>
      <c r="DSA24" s="91"/>
      <c r="DSB24" s="91"/>
      <c r="DSC24" s="91"/>
      <c r="DSD24" s="91"/>
      <c r="DSE24" s="91"/>
      <c r="DSF24" s="91"/>
      <c r="DSG24" s="91"/>
      <c r="DSH24" s="91"/>
      <c r="DSI24" s="91"/>
      <c r="DSJ24" s="91"/>
      <c r="DSK24" s="91"/>
      <c r="DSL24" s="91"/>
      <c r="DSM24" s="91"/>
      <c r="DSN24" s="91"/>
      <c r="DSO24" s="91"/>
      <c r="DSP24" s="91"/>
      <c r="DSQ24" s="91"/>
      <c r="DSR24" s="91"/>
      <c r="DSS24" s="91"/>
      <c r="DST24" s="91"/>
      <c r="DSU24" s="91"/>
      <c r="DSV24" s="91"/>
      <c r="DSW24" s="91"/>
      <c r="DSX24" s="91"/>
      <c r="DSY24" s="91"/>
      <c r="DSZ24" s="91"/>
      <c r="DTA24" s="91"/>
      <c r="DTB24" s="91"/>
      <c r="DTC24" s="91"/>
      <c r="DTD24" s="91"/>
      <c r="DTE24" s="91"/>
      <c r="DTF24" s="91"/>
      <c r="DTG24" s="91"/>
      <c r="DTH24" s="91"/>
      <c r="DTI24" s="91"/>
      <c r="DTJ24" s="91"/>
      <c r="DTK24" s="91"/>
      <c r="DTL24" s="91"/>
      <c r="DTM24" s="91"/>
      <c r="DTN24" s="91"/>
      <c r="DTO24" s="91"/>
      <c r="DTP24" s="91"/>
      <c r="DTQ24" s="91"/>
      <c r="DTR24" s="91"/>
      <c r="DTS24" s="91"/>
      <c r="DTT24" s="91"/>
      <c r="DTU24" s="91"/>
      <c r="DTV24" s="91"/>
      <c r="DTW24" s="91"/>
      <c r="DTX24" s="91"/>
      <c r="DTY24" s="91"/>
      <c r="DTZ24" s="91"/>
      <c r="DUA24" s="91"/>
      <c r="DUB24" s="91"/>
      <c r="DUC24" s="91"/>
      <c r="DUD24" s="91"/>
      <c r="DUE24" s="91"/>
      <c r="DUF24" s="91"/>
      <c r="DUG24" s="91"/>
      <c r="DUH24" s="91"/>
      <c r="DUI24" s="91"/>
      <c r="DUJ24" s="91"/>
      <c r="DUK24" s="91"/>
      <c r="DUL24" s="91"/>
      <c r="DUM24" s="91"/>
      <c r="DUN24" s="91"/>
      <c r="DUO24" s="91"/>
      <c r="DUP24" s="91"/>
      <c r="DUQ24" s="91"/>
      <c r="DUR24" s="91"/>
      <c r="DUS24" s="91"/>
      <c r="DUT24" s="91"/>
      <c r="DUU24" s="91"/>
      <c r="DUV24" s="91"/>
      <c r="DUW24" s="91"/>
      <c r="DUX24" s="91"/>
      <c r="DUY24" s="91"/>
      <c r="DUZ24" s="91"/>
      <c r="DVA24" s="91"/>
      <c r="DVB24" s="91"/>
      <c r="DVC24" s="91"/>
      <c r="DVD24" s="91"/>
      <c r="DVE24" s="91"/>
      <c r="DVF24" s="91"/>
      <c r="DVG24" s="91"/>
      <c r="DVH24" s="91"/>
      <c r="DVI24" s="91"/>
      <c r="DVJ24" s="91"/>
      <c r="DVK24" s="91"/>
      <c r="DVL24" s="91"/>
      <c r="DVM24" s="91"/>
      <c r="DVN24" s="91"/>
      <c r="DVO24" s="91"/>
      <c r="DVP24" s="91"/>
      <c r="DVQ24" s="91"/>
      <c r="DVR24" s="91"/>
      <c r="DVS24" s="91"/>
      <c r="DVT24" s="91"/>
      <c r="DVU24" s="91"/>
      <c r="DVV24" s="91"/>
      <c r="DVW24" s="91"/>
      <c r="DVX24" s="91"/>
      <c r="DVY24" s="91"/>
      <c r="DVZ24" s="91"/>
      <c r="DWA24" s="91"/>
      <c r="DWB24" s="91"/>
      <c r="DWC24" s="91"/>
      <c r="DWD24" s="91"/>
      <c r="DWE24" s="91"/>
      <c r="DWF24" s="91"/>
      <c r="DWG24" s="91"/>
      <c r="DWH24" s="91"/>
      <c r="DWI24" s="91"/>
      <c r="DWJ24" s="91"/>
      <c r="DWK24" s="91"/>
      <c r="DWL24" s="91"/>
      <c r="DWM24" s="91"/>
      <c r="DWN24" s="91"/>
      <c r="DWO24" s="91"/>
      <c r="DWP24" s="91"/>
      <c r="DWQ24" s="91"/>
      <c r="DWR24" s="91"/>
      <c r="DWS24" s="91"/>
      <c r="DWT24" s="91"/>
      <c r="DWU24" s="91"/>
      <c r="DWV24" s="91"/>
      <c r="DWW24" s="91"/>
      <c r="DWX24" s="91"/>
      <c r="DWY24" s="91"/>
      <c r="DWZ24" s="91"/>
      <c r="DXA24" s="91"/>
      <c r="DXB24" s="91"/>
      <c r="DXC24" s="91"/>
      <c r="DXD24" s="91"/>
      <c r="DXE24" s="91"/>
      <c r="DXF24" s="91"/>
      <c r="DXG24" s="91"/>
      <c r="DXH24" s="91"/>
      <c r="DXI24" s="91"/>
      <c r="DXJ24" s="91"/>
      <c r="DXK24" s="91"/>
      <c r="DXL24" s="91"/>
      <c r="DXM24" s="91"/>
      <c r="DXN24" s="91"/>
      <c r="DXO24" s="91"/>
      <c r="DXP24" s="91"/>
      <c r="DXQ24" s="91"/>
      <c r="DXR24" s="91"/>
      <c r="DXS24" s="91"/>
      <c r="DXT24" s="91"/>
      <c r="DXU24" s="91"/>
      <c r="DXV24" s="91"/>
      <c r="DXW24" s="91"/>
      <c r="DXX24" s="91"/>
      <c r="DXY24" s="91"/>
      <c r="DXZ24" s="91"/>
      <c r="DYA24" s="91"/>
      <c r="DYB24" s="91"/>
      <c r="DYC24" s="91"/>
      <c r="DYD24" s="91"/>
      <c r="DYE24" s="91"/>
      <c r="DYF24" s="91"/>
      <c r="DYG24" s="91"/>
      <c r="DYH24" s="91"/>
      <c r="DYI24" s="91"/>
      <c r="DYJ24" s="91"/>
      <c r="DYK24" s="91"/>
      <c r="DYL24" s="91"/>
      <c r="DYM24" s="91"/>
      <c r="DYN24" s="91"/>
      <c r="DYO24" s="91"/>
      <c r="DYP24" s="91"/>
      <c r="DYQ24" s="91"/>
      <c r="DYR24" s="91"/>
      <c r="DYS24" s="91"/>
      <c r="DYT24" s="91"/>
      <c r="DYU24" s="91"/>
      <c r="DYV24" s="91"/>
      <c r="DYW24" s="91"/>
      <c r="DYX24" s="91"/>
      <c r="DYY24" s="91"/>
      <c r="DYZ24" s="91"/>
      <c r="DZA24" s="91"/>
      <c r="DZB24" s="91"/>
      <c r="DZC24" s="91"/>
      <c r="DZD24" s="91"/>
      <c r="DZE24" s="91"/>
      <c r="DZF24" s="91"/>
      <c r="DZG24" s="91"/>
      <c r="DZH24" s="91"/>
      <c r="DZI24" s="91"/>
      <c r="DZJ24" s="91"/>
      <c r="DZK24" s="91"/>
      <c r="DZL24" s="91"/>
      <c r="DZM24" s="91"/>
      <c r="DZN24" s="91"/>
      <c r="DZO24" s="91"/>
      <c r="DZP24" s="91"/>
      <c r="DZQ24" s="91"/>
      <c r="DZR24" s="91"/>
      <c r="DZS24" s="91"/>
      <c r="DZT24" s="91"/>
      <c r="DZU24" s="91"/>
      <c r="DZV24" s="91"/>
      <c r="DZW24" s="91"/>
      <c r="DZX24" s="91"/>
      <c r="DZY24" s="91"/>
      <c r="DZZ24" s="91"/>
      <c r="EAA24" s="91"/>
      <c r="EAB24" s="91"/>
      <c r="EAC24" s="91"/>
      <c r="EAD24" s="91"/>
      <c r="EAE24" s="91"/>
      <c r="EAF24" s="91"/>
      <c r="EAG24" s="91"/>
      <c r="EAH24" s="91"/>
      <c r="EAI24" s="91"/>
      <c r="EAJ24" s="91"/>
      <c r="EAK24" s="91"/>
      <c r="EAL24" s="91"/>
      <c r="EAM24" s="91"/>
      <c r="EAN24" s="91"/>
      <c r="EAO24" s="91"/>
      <c r="EAP24" s="91"/>
      <c r="EAQ24" s="91"/>
      <c r="EAR24" s="91"/>
      <c r="EAS24" s="91"/>
      <c r="EAT24" s="91"/>
      <c r="EAU24" s="91"/>
      <c r="EAV24" s="91"/>
      <c r="EAW24" s="91"/>
      <c r="EAX24" s="91"/>
      <c r="EAY24" s="91"/>
      <c r="EAZ24" s="91"/>
      <c r="EBA24" s="91"/>
      <c r="EBB24" s="91"/>
      <c r="EBC24" s="91"/>
      <c r="EBD24" s="91"/>
      <c r="EBE24" s="91"/>
      <c r="EBF24" s="91"/>
      <c r="EBG24" s="91"/>
      <c r="EBH24" s="91"/>
      <c r="EBI24" s="91"/>
      <c r="EBJ24" s="91"/>
      <c r="EBK24" s="91"/>
      <c r="EBL24" s="91"/>
      <c r="EBM24" s="91"/>
      <c r="EBN24" s="91"/>
      <c r="EBO24" s="91"/>
      <c r="EBP24" s="91"/>
      <c r="EBQ24" s="91"/>
      <c r="EBR24" s="91"/>
      <c r="EBS24" s="91"/>
      <c r="EBT24" s="91"/>
      <c r="EBU24" s="91"/>
      <c r="EBV24" s="91"/>
      <c r="EBW24" s="91"/>
      <c r="EBX24" s="91"/>
      <c r="EBY24" s="91"/>
      <c r="EBZ24" s="91"/>
      <c r="ECA24" s="91"/>
      <c r="ECB24" s="91"/>
      <c r="ECC24" s="91"/>
      <c r="ECD24" s="91"/>
      <c r="ECE24" s="91"/>
      <c r="ECF24" s="91"/>
      <c r="ECG24" s="91"/>
      <c r="ECH24" s="91"/>
      <c r="ECI24" s="91"/>
      <c r="ECJ24" s="91"/>
      <c r="ECK24" s="91"/>
      <c r="ECL24" s="91"/>
      <c r="ECM24" s="91"/>
      <c r="ECN24" s="91"/>
      <c r="ECO24" s="91"/>
      <c r="ECP24" s="91"/>
      <c r="ECQ24" s="91"/>
      <c r="ECR24" s="91"/>
      <c r="ECS24" s="91"/>
      <c r="ECT24" s="91"/>
      <c r="ECU24" s="91"/>
      <c r="ECV24" s="91"/>
      <c r="ECW24" s="91"/>
      <c r="ECX24" s="91"/>
      <c r="ECY24" s="91"/>
      <c r="ECZ24" s="91"/>
      <c r="EDA24" s="91"/>
      <c r="EDB24" s="91"/>
      <c r="EDC24" s="91"/>
      <c r="EDD24" s="91"/>
      <c r="EDE24" s="91"/>
      <c r="EDF24" s="91"/>
      <c r="EDG24" s="91"/>
      <c r="EDH24" s="91"/>
      <c r="EDI24" s="91"/>
      <c r="EDJ24" s="91"/>
      <c r="EDK24" s="91"/>
      <c r="EDL24" s="91"/>
      <c r="EDM24" s="91"/>
      <c r="EDN24" s="91"/>
      <c r="EDO24" s="91"/>
      <c r="EDP24" s="91"/>
      <c r="EDQ24" s="91"/>
      <c r="EDR24" s="91"/>
      <c r="EDS24" s="91"/>
      <c r="EDT24" s="91"/>
      <c r="EDU24" s="91"/>
      <c r="EDV24" s="91"/>
      <c r="EDW24" s="91"/>
      <c r="EDX24" s="91"/>
      <c r="EDY24" s="91"/>
      <c r="EDZ24" s="91"/>
      <c r="EEA24" s="91"/>
      <c r="EEB24" s="91"/>
      <c r="EEC24" s="91"/>
      <c r="EED24" s="91"/>
      <c r="EEE24" s="91"/>
      <c r="EEF24" s="91"/>
      <c r="EEG24" s="91"/>
      <c r="EEH24" s="91"/>
      <c r="EEI24" s="91"/>
      <c r="EEJ24" s="91"/>
      <c r="EEK24" s="91"/>
      <c r="EEL24" s="91"/>
      <c r="EEM24" s="91"/>
      <c r="EEN24" s="91"/>
      <c r="EEO24" s="91"/>
      <c r="EEP24" s="91"/>
      <c r="EEQ24" s="91"/>
      <c r="EER24" s="91"/>
      <c r="EES24" s="91"/>
      <c r="EET24" s="91"/>
      <c r="EEU24" s="91"/>
      <c r="EEV24" s="91"/>
      <c r="EEW24" s="91"/>
      <c r="EEX24" s="91"/>
      <c r="EEY24" s="91"/>
      <c r="EEZ24" s="91"/>
      <c r="EFA24" s="91"/>
      <c r="EFB24" s="91"/>
      <c r="EFC24" s="91"/>
      <c r="EFD24" s="91"/>
      <c r="EFE24" s="91"/>
      <c r="EFF24" s="91"/>
      <c r="EFG24" s="91"/>
      <c r="EFH24" s="91"/>
      <c r="EFI24" s="91"/>
      <c r="EFJ24" s="91"/>
      <c r="EFK24" s="91"/>
      <c r="EFL24" s="91"/>
      <c r="EFM24" s="91"/>
      <c r="EFN24" s="91"/>
      <c r="EFO24" s="91"/>
      <c r="EFP24" s="91"/>
      <c r="EFQ24" s="91"/>
      <c r="EFR24" s="91"/>
      <c r="EFS24" s="91"/>
      <c r="EFT24" s="91"/>
      <c r="EFU24" s="91"/>
      <c r="EFV24" s="91"/>
      <c r="EFW24" s="91"/>
      <c r="EFX24" s="91"/>
      <c r="EFY24" s="91"/>
      <c r="EFZ24" s="91"/>
      <c r="EGA24" s="91"/>
      <c r="EGB24" s="91"/>
      <c r="EGC24" s="91"/>
      <c r="EGD24" s="91"/>
      <c r="EGE24" s="91"/>
      <c r="EGF24" s="91"/>
      <c r="EGG24" s="91"/>
      <c r="EGH24" s="91"/>
      <c r="EGI24" s="91"/>
      <c r="EGJ24" s="91"/>
      <c r="EGK24" s="91"/>
      <c r="EGL24" s="91"/>
      <c r="EGM24" s="91"/>
      <c r="EGN24" s="91"/>
      <c r="EGO24" s="91"/>
      <c r="EGP24" s="91"/>
      <c r="EGQ24" s="91"/>
      <c r="EGR24" s="91"/>
      <c r="EGS24" s="91"/>
      <c r="EGT24" s="91"/>
      <c r="EGU24" s="91"/>
      <c r="EGV24" s="91"/>
      <c r="EGW24" s="91"/>
      <c r="EGX24" s="91"/>
      <c r="EGY24" s="91"/>
      <c r="EGZ24" s="91"/>
      <c r="EHA24" s="91"/>
      <c r="EHB24" s="91"/>
      <c r="EHC24" s="91"/>
      <c r="EHD24" s="91"/>
      <c r="EHE24" s="91"/>
      <c r="EHF24" s="91"/>
      <c r="EHG24" s="91"/>
      <c r="EHH24" s="91"/>
      <c r="EHI24" s="91"/>
      <c r="EHJ24" s="91"/>
      <c r="EHK24" s="91"/>
      <c r="EHL24" s="91"/>
      <c r="EHM24" s="91"/>
      <c r="EHN24" s="91"/>
      <c r="EHO24" s="91"/>
      <c r="EHP24" s="91"/>
      <c r="EHQ24" s="91"/>
      <c r="EHR24" s="91"/>
      <c r="EHS24" s="91"/>
      <c r="EHT24" s="91"/>
      <c r="EHU24" s="91"/>
      <c r="EHV24" s="91"/>
      <c r="EHW24" s="91"/>
      <c r="EHX24" s="91"/>
      <c r="EHY24" s="91"/>
      <c r="EHZ24" s="91"/>
      <c r="EIA24" s="91"/>
      <c r="EIB24" s="91"/>
      <c r="EIC24" s="91"/>
      <c r="EID24" s="91"/>
      <c r="EIE24" s="91"/>
      <c r="EIF24" s="91"/>
      <c r="EIG24" s="91"/>
      <c r="EIH24" s="91"/>
      <c r="EII24" s="91"/>
      <c r="EIJ24" s="91"/>
      <c r="EIK24" s="91"/>
      <c r="EIL24" s="91"/>
      <c r="EIM24" s="91"/>
      <c r="EIN24" s="91"/>
      <c r="EIO24" s="91"/>
      <c r="EIP24" s="91"/>
      <c r="EIQ24" s="91"/>
      <c r="EIR24" s="91"/>
      <c r="EIS24" s="91"/>
      <c r="EIT24" s="91"/>
      <c r="EIU24" s="91"/>
      <c r="EIV24" s="91"/>
      <c r="EIW24" s="91"/>
      <c r="EIX24" s="91"/>
      <c r="EIY24" s="91"/>
      <c r="EIZ24" s="91"/>
      <c r="EJA24" s="91"/>
      <c r="EJB24" s="91"/>
      <c r="EJC24" s="91"/>
      <c r="EJD24" s="91"/>
      <c r="EJE24" s="91"/>
      <c r="EJF24" s="91"/>
      <c r="EJG24" s="91"/>
      <c r="EJH24" s="91"/>
      <c r="EJI24" s="91"/>
      <c r="EJJ24" s="91"/>
      <c r="EJK24" s="91"/>
      <c r="EJL24" s="91"/>
      <c r="EJM24" s="91"/>
      <c r="EJN24" s="91"/>
      <c r="EJO24" s="91"/>
      <c r="EJP24" s="91"/>
      <c r="EJQ24" s="91"/>
      <c r="EJR24" s="91"/>
      <c r="EJS24" s="91"/>
      <c r="EJT24" s="91"/>
      <c r="EJU24" s="91"/>
      <c r="EJV24" s="91"/>
      <c r="EJW24" s="91"/>
      <c r="EJX24" s="91"/>
      <c r="EJY24" s="91"/>
      <c r="EJZ24" s="91"/>
      <c r="EKA24" s="91"/>
      <c r="EKB24" s="91"/>
      <c r="EKC24" s="91"/>
      <c r="EKD24" s="91"/>
      <c r="EKE24" s="91"/>
      <c r="EKF24" s="91"/>
      <c r="EKG24" s="91"/>
      <c r="EKH24" s="91"/>
      <c r="EKI24" s="91"/>
      <c r="EKJ24" s="91"/>
      <c r="EKK24" s="91"/>
      <c r="EKL24" s="91"/>
      <c r="EKM24" s="91"/>
      <c r="EKN24" s="91"/>
      <c r="EKO24" s="91"/>
      <c r="EKP24" s="91"/>
      <c r="EKQ24" s="91"/>
      <c r="EKR24" s="91"/>
      <c r="EKS24" s="91"/>
      <c r="EKT24" s="91"/>
      <c r="EKU24" s="91"/>
      <c r="EKV24" s="91"/>
      <c r="EKW24" s="91"/>
      <c r="EKX24" s="91"/>
      <c r="EKY24" s="91"/>
      <c r="EKZ24" s="91"/>
      <c r="ELA24" s="91"/>
      <c r="ELB24" s="91"/>
      <c r="ELC24" s="91"/>
      <c r="ELD24" s="91"/>
      <c r="ELE24" s="91"/>
      <c r="ELF24" s="91"/>
      <c r="ELG24" s="91"/>
      <c r="ELH24" s="91"/>
      <c r="ELI24" s="91"/>
      <c r="ELJ24" s="91"/>
      <c r="ELK24" s="91"/>
      <c r="ELL24" s="91"/>
      <c r="ELM24" s="91"/>
      <c r="ELN24" s="91"/>
      <c r="ELO24" s="91"/>
      <c r="ELP24" s="91"/>
      <c r="ELQ24" s="91"/>
      <c r="ELR24" s="91"/>
      <c r="ELS24" s="91"/>
      <c r="ELT24" s="91"/>
      <c r="ELU24" s="91"/>
      <c r="ELV24" s="91"/>
      <c r="ELW24" s="91"/>
      <c r="ELX24" s="91"/>
      <c r="ELY24" s="91"/>
      <c r="ELZ24" s="91"/>
      <c r="EMA24" s="91"/>
      <c r="EMB24" s="91"/>
      <c r="EMC24" s="91"/>
      <c r="EMD24" s="91"/>
      <c r="EME24" s="91"/>
      <c r="EMF24" s="91"/>
      <c r="EMG24" s="91"/>
      <c r="EMH24" s="91"/>
      <c r="EMI24" s="91"/>
      <c r="EMJ24" s="91"/>
      <c r="EMK24" s="91"/>
      <c r="EML24" s="91"/>
      <c r="EMM24" s="91"/>
      <c r="EMN24" s="91"/>
      <c r="EMO24" s="91"/>
      <c r="EMP24" s="91"/>
      <c r="EMQ24" s="91"/>
      <c r="EMR24" s="91"/>
      <c r="EMS24" s="91"/>
      <c r="EMT24" s="91"/>
      <c r="EMU24" s="91"/>
      <c r="EMV24" s="91"/>
      <c r="EMW24" s="91"/>
      <c r="EMX24" s="91"/>
      <c r="EMY24" s="91"/>
      <c r="EMZ24" s="91"/>
      <c r="ENA24" s="91"/>
      <c r="ENB24" s="91"/>
      <c r="ENC24" s="91"/>
      <c r="END24" s="91"/>
      <c r="ENE24" s="91"/>
      <c r="ENF24" s="91"/>
      <c r="ENG24" s="91"/>
      <c r="ENH24" s="91"/>
      <c r="ENI24" s="91"/>
      <c r="ENJ24" s="91"/>
      <c r="ENK24" s="91"/>
      <c r="ENL24" s="91"/>
      <c r="ENM24" s="91"/>
      <c r="ENN24" s="91"/>
      <c r="ENO24" s="91"/>
      <c r="ENP24" s="91"/>
      <c r="ENQ24" s="91"/>
      <c r="ENR24" s="91"/>
      <c r="ENS24" s="91"/>
      <c r="ENT24" s="91"/>
      <c r="ENU24" s="91"/>
      <c r="ENV24" s="91"/>
      <c r="ENW24" s="91"/>
      <c r="ENX24" s="91"/>
      <c r="ENY24" s="91"/>
      <c r="ENZ24" s="91"/>
      <c r="EOA24" s="91"/>
      <c r="EOB24" s="91"/>
      <c r="EOC24" s="91"/>
      <c r="EOD24" s="91"/>
      <c r="EOE24" s="91"/>
      <c r="EOF24" s="91"/>
      <c r="EOG24" s="91"/>
      <c r="EOH24" s="91"/>
      <c r="EOI24" s="91"/>
      <c r="EOJ24" s="91"/>
      <c r="EOK24" s="91"/>
      <c r="EOL24" s="91"/>
      <c r="EOM24" s="91"/>
      <c r="EON24" s="91"/>
      <c r="EOO24" s="91"/>
      <c r="EOP24" s="91"/>
      <c r="EOQ24" s="91"/>
      <c r="EOR24" s="91"/>
      <c r="EOS24" s="91"/>
      <c r="EOT24" s="91"/>
      <c r="EOU24" s="91"/>
      <c r="EOV24" s="91"/>
      <c r="EOW24" s="91"/>
      <c r="EOX24" s="91"/>
      <c r="EOY24" s="91"/>
      <c r="EOZ24" s="91"/>
      <c r="EPA24" s="91"/>
      <c r="EPB24" s="91"/>
      <c r="EPC24" s="91"/>
      <c r="EPD24" s="91"/>
      <c r="EPE24" s="91"/>
      <c r="EPF24" s="91"/>
      <c r="EPG24" s="91"/>
      <c r="EPH24" s="91"/>
      <c r="EPI24" s="91"/>
      <c r="EPJ24" s="91"/>
      <c r="EPK24" s="91"/>
      <c r="EPL24" s="91"/>
      <c r="EPM24" s="91"/>
      <c r="EPN24" s="91"/>
      <c r="EPO24" s="91"/>
      <c r="EPP24" s="91"/>
      <c r="EPQ24" s="91"/>
      <c r="EPR24" s="91"/>
      <c r="EPS24" s="91"/>
      <c r="EPT24" s="91"/>
      <c r="EPU24" s="91"/>
      <c r="EPV24" s="91"/>
      <c r="EPW24" s="91"/>
      <c r="EPX24" s="91"/>
      <c r="EPY24" s="91"/>
      <c r="EPZ24" s="91"/>
      <c r="EQA24" s="91"/>
      <c r="EQB24" s="91"/>
      <c r="EQC24" s="91"/>
      <c r="EQD24" s="91"/>
      <c r="EQE24" s="91"/>
      <c r="EQF24" s="91"/>
      <c r="EQG24" s="91"/>
      <c r="EQH24" s="91"/>
      <c r="EQI24" s="91"/>
      <c r="EQJ24" s="91"/>
      <c r="EQK24" s="91"/>
      <c r="EQL24" s="91"/>
      <c r="EQM24" s="91"/>
      <c r="EQN24" s="91"/>
      <c r="EQO24" s="91"/>
      <c r="EQP24" s="91"/>
      <c r="EQQ24" s="91"/>
      <c r="EQR24" s="91"/>
      <c r="EQS24" s="91"/>
      <c r="EQT24" s="91"/>
      <c r="EQU24" s="91"/>
      <c r="EQV24" s="91"/>
      <c r="EQW24" s="91"/>
      <c r="EQX24" s="91"/>
      <c r="EQY24" s="91"/>
      <c r="EQZ24" s="91"/>
      <c r="ERA24" s="91"/>
      <c r="ERB24" s="91"/>
      <c r="ERC24" s="91"/>
      <c r="ERD24" s="91"/>
      <c r="ERE24" s="91"/>
      <c r="ERF24" s="91"/>
      <c r="ERG24" s="91"/>
      <c r="ERH24" s="91"/>
      <c r="ERI24" s="91"/>
      <c r="ERJ24" s="91"/>
      <c r="ERK24" s="91"/>
      <c r="ERL24" s="91"/>
      <c r="ERM24" s="91"/>
      <c r="ERN24" s="91"/>
      <c r="ERO24" s="91"/>
      <c r="ERP24" s="91"/>
      <c r="ERQ24" s="91"/>
      <c r="ERR24" s="91"/>
      <c r="ERS24" s="91"/>
      <c r="ERT24" s="91"/>
      <c r="ERU24" s="91"/>
      <c r="ERV24" s="91"/>
      <c r="ERW24" s="91"/>
      <c r="ERX24" s="91"/>
      <c r="ERY24" s="91"/>
      <c r="ERZ24" s="91"/>
      <c r="ESA24" s="91"/>
      <c r="ESB24" s="91"/>
      <c r="ESC24" s="91"/>
      <c r="ESD24" s="91"/>
      <c r="ESE24" s="91"/>
      <c r="ESF24" s="91"/>
      <c r="ESG24" s="91"/>
      <c r="ESH24" s="91"/>
      <c r="ESI24" s="91"/>
      <c r="ESJ24" s="91"/>
      <c r="ESK24" s="91"/>
      <c r="ESL24" s="91"/>
      <c r="ESM24" s="91"/>
      <c r="ESN24" s="91"/>
      <c r="ESO24" s="91"/>
      <c r="ESP24" s="91"/>
      <c r="ESQ24" s="91"/>
      <c r="ESR24" s="91"/>
      <c r="ESS24" s="91"/>
      <c r="EST24" s="91"/>
      <c r="ESU24" s="91"/>
      <c r="ESV24" s="91"/>
      <c r="ESW24" s="91"/>
      <c r="ESX24" s="91"/>
      <c r="ESY24" s="91"/>
      <c r="ESZ24" s="91"/>
      <c r="ETA24" s="91"/>
      <c r="ETB24" s="91"/>
      <c r="ETC24" s="91"/>
      <c r="ETD24" s="91"/>
      <c r="ETE24" s="91"/>
      <c r="ETF24" s="91"/>
      <c r="ETG24" s="91"/>
      <c r="ETH24" s="91"/>
      <c r="ETI24" s="91"/>
      <c r="ETJ24" s="91"/>
      <c r="ETK24" s="91"/>
      <c r="ETL24" s="91"/>
      <c r="ETM24" s="91"/>
      <c r="ETN24" s="91"/>
      <c r="ETO24" s="91"/>
      <c r="ETP24" s="91"/>
      <c r="ETQ24" s="91"/>
      <c r="ETR24" s="91"/>
      <c r="ETS24" s="91"/>
      <c r="ETT24" s="91"/>
      <c r="ETU24" s="91"/>
      <c r="ETV24" s="91"/>
      <c r="ETW24" s="91"/>
      <c r="ETX24" s="91"/>
      <c r="ETY24" s="91"/>
      <c r="ETZ24" s="91"/>
      <c r="EUA24" s="91"/>
      <c r="EUB24" s="91"/>
      <c r="EUC24" s="91"/>
      <c r="EUD24" s="91"/>
      <c r="EUE24" s="91"/>
      <c r="EUF24" s="91"/>
      <c r="EUG24" s="91"/>
      <c r="EUH24" s="91"/>
      <c r="EUI24" s="91"/>
      <c r="EUJ24" s="91"/>
      <c r="EUK24" s="91"/>
      <c r="EUL24" s="91"/>
      <c r="EUM24" s="91"/>
      <c r="EUN24" s="91"/>
      <c r="EUO24" s="91"/>
      <c r="EUP24" s="91"/>
      <c r="EUQ24" s="91"/>
      <c r="EUR24" s="91"/>
      <c r="EUS24" s="91"/>
      <c r="EUT24" s="91"/>
      <c r="EUU24" s="91"/>
      <c r="EUV24" s="91"/>
      <c r="EUW24" s="91"/>
      <c r="EUX24" s="91"/>
      <c r="EUY24" s="91"/>
      <c r="EUZ24" s="91"/>
      <c r="EVA24" s="91"/>
      <c r="EVB24" s="91"/>
      <c r="EVC24" s="91"/>
      <c r="EVD24" s="91"/>
      <c r="EVE24" s="91"/>
      <c r="EVF24" s="91"/>
      <c r="EVG24" s="91"/>
      <c r="EVH24" s="91"/>
      <c r="EVI24" s="91"/>
      <c r="EVJ24" s="91"/>
      <c r="EVK24" s="91"/>
      <c r="EVL24" s="91"/>
      <c r="EVM24" s="91"/>
      <c r="EVN24" s="91"/>
      <c r="EVO24" s="91"/>
      <c r="EVP24" s="91"/>
      <c r="EVQ24" s="91"/>
      <c r="EVR24" s="91"/>
      <c r="EVS24" s="91"/>
      <c r="EVT24" s="91"/>
      <c r="EVU24" s="91"/>
      <c r="EVV24" s="91"/>
      <c r="EVW24" s="91"/>
      <c r="EVX24" s="91"/>
      <c r="EVY24" s="91"/>
      <c r="EVZ24" s="91"/>
      <c r="EWA24" s="91"/>
      <c r="EWB24" s="91"/>
      <c r="EWC24" s="91"/>
      <c r="EWD24" s="91"/>
      <c r="EWE24" s="91"/>
      <c r="EWF24" s="91"/>
      <c r="EWG24" s="91"/>
      <c r="EWH24" s="91"/>
      <c r="EWI24" s="91"/>
      <c r="EWJ24" s="91"/>
      <c r="EWK24" s="91"/>
      <c r="EWL24" s="91"/>
      <c r="EWM24" s="91"/>
      <c r="EWN24" s="91"/>
      <c r="EWO24" s="91"/>
      <c r="EWP24" s="91"/>
      <c r="EWQ24" s="91"/>
      <c r="EWR24" s="91"/>
      <c r="EWS24" s="91"/>
      <c r="EWT24" s="91"/>
      <c r="EWU24" s="91"/>
      <c r="EWV24" s="91"/>
      <c r="EWW24" s="91"/>
      <c r="EWX24" s="91"/>
      <c r="EWY24" s="91"/>
      <c r="EWZ24" s="91"/>
      <c r="EXA24" s="91"/>
      <c r="EXB24" s="91"/>
      <c r="EXC24" s="91"/>
      <c r="EXD24" s="91"/>
      <c r="EXE24" s="91"/>
      <c r="EXF24" s="91"/>
      <c r="EXG24" s="91"/>
      <c r="EXH24" s="91"/>
      <c r="EXI24" s="91"/>
      <c r="EXJ24" s="91"/>
      <c r="EXK24" s="91"/>
      <c r="EXL24" s="91"/>
      <c r="EXM24" s="91"/>
      <c r="EXN24" s="91"/>
      <c r="EXO24" s="91"/>
      <c r="EXP24" s="91"/>
      <c r="EXQ24" s="91"/>
      <c r="EXR24" s="91"/>
      <c r="EXS24" s="91"/>
      <c r="EXT24" s="91"/>
      <c r="EXU24" s="91"/>
      <c r="EXV24" s="91"/>
      <c r="EXW24" s="91"/>
      <c r="EXX24" s="91"/>
      <c r="EXY24" s="91"/>
      <c r="EXZ24" s="91"/>
      <c r="EYA24" s="91"/>
      <c r="EYB24" s="91"/>
      <c r="EYC24" s="91"/>
      <c r="EYD24" s="91"/>
      <c r="EYE24" s="91"/>
      <c r="EYF24" s="91"/>
      <c r="EYG24" s="91"/>
      <c r="EYH24" s="91"/>
      <c r="EYI24" s="91"/>
      <c r="EYJ24" s="91"/>
      <c r="EYK24" s="91"/>
      <c r="EYL24" s="91"/>
      <c r="EYM24" s="91"/>
      <c r="EYN24" s="91"/>
      <c r="EYO24" s="91"/>
      <c r="EYP24" s="91"/>
      <c r="EYQ24" s="91"/>
      <c r="EYR24" s="91"/>
      <c r="EYS24" s="91"/>
      <c r="EYT24" s="91"/>
      <c r="EYU24" s="91"/>
      <c r="EYV24" s="91"/>
      <c r="EYW24" s="91"/>
      <c r="EYX24" s="91"/>
      <c r="EYY24" s="91"/>
      <c r="EYZ24" s="91"/>
      <c r="EZA24" s="91"/>
      <c r="EZB24" s="91"/>
      <c r="EZC24" s="91"/>
      <c r="EZD24" s="91"/>
      <c r="EZE24" s="91"/>
      <c r="EZF24" s="91"/>
      <c r="EZG24" s="91"/>
      <c r="EZH24" s="91"/>
      <c r="EZI24" s="91"/>
      <c r="EZJ24" s="91"/>
      <c r="EZK24" s="91"/>
      <c r="EZL24" s="91"/>
      <c r="EZM24" s="91"/>
      <c r="EZN24" s="91"/>
      <c r="EZO24" s="91"/>
      <c r="EZP24" s="91"/>
      <c r="EZQ24" s="91"/>
      <c r="EZR24" s="91"/>
      <c r="EZS24" s="91"/>
      <c r="EZT24" s="91"/>
      <c r="EZU24" s="91"/>
      <c r="EZV24" s="91"/>
      <c r="EZW24" s="91"/>
      <c r="EZX24" s="91"/>
      <c r="EZY24" s="91"/>
      <c r="EZZ24" s="91"/>
      <c r="FAA24" s="91"/>
      <c r="FAB24" s="91"/>
      <c r="FAC24" s="91"/>
      <c r="FAD24" s="91"/>
      <c r="FAE24" s="91"/>
      <c r="FAF24" s="91"/>
      <c r="FAG24" s="91"/>
      <c r="FAH24" s="91"/>
      <c r="FAI24" s="91"/>
      <c r="FAJ24" s="91"/>
      <c r="FAK24" s="91"/>
      <c r="FAL24" s="91"/>
      <c r="FAM24" s="91"/>
      <c r="FAN24" s="91"/>
      <c r="FAO24" s="91"/>
      <c r="FAP24" s="91"/>
      <c r="FAQ24" s="91"/>
      <c r="FAR24" s="91"/>
      <c r="FAS24" s="91"/>
      <c r="FAT24" s="91"/>
      <c r="FAU24" s="91"/>
      <c r="FAV24" s="91"/>
      <c r="FAW24" s="91"/>
      <c r="FAX24" s="91"/>
      <c r="FAY24" s="91"/>
      <c r="FAZ24" s="91"/>
      <c r="FBA24" s="91"/>
      <c r="FBB24" s="91"/>
      <c r="FBC24" s="91"/>
      <c r="FBD24" s="91"/>
      <c r="FBE24" s="91"/>
      <c r="FBF24" s="91"/>
      <c r="FBG24" s="91"/>
      <c r="FBH24" s="91"/>
      <c r="FBI24" s="91"/>
      <c r="FBJ24" s="91"/>
      <c r="FBK24" s="91"/>
      <c r="FBL24" s="91"/>
      <c r="FBM24" s="91"/>
      <c r="FBN24" s="91"/>
      <c r="FBO24" s="91"/>
      <c r="FBP24" s="91"/>
      <c r="FBQ24" s="91"/>
      <c r="FBR24" s="91"/>
      <c r="FBS24" s="91"/>
      <c r="FBT24" s="91"/>
      <c r="FBU24" s="91"/>
      <c r="FBV24" s="91"/>
      <c r="FBW24" s="91"/>
      <c r="FBX24" s="91"/>
      <c r="FBY24" s="91"/>
      <c r="FBZ24" s="91"/>
      <c r="FCA24" s="91"/>
      <c r="FCB24" s="91"/>
      <c r="FCC24" s="91"/>
      <c r="FCD24" s="91"/>
      <c r="FCE24" s="91"/>
      <c r="FCF24" s="91"/>
      <c r="FCG24" s="91"/>
      <c r="FCH24" s="91"/>
      <c r="FCI24" s="91"/>
      <c r="FCJ24" s="91"/>
      <c r="FCK24" s="91"/>
      <c r="FCL24" s="91"/>
      <c r="FCM24" s="91"/>
      <c r="FCN24" s="91"/>
      <c r="FCO24" s="91"/>
      <c r="FCP24" s="91"/>
      <c r="FCQ24" s="91"/>
      <c r="FCR24" s="91"/>
      <c r="FCS24" s="91"/>
      <c r="FCT24" s="91"/>
      <c r="FCU24" s="91"/>
      <c r="FCV24" s="91"/>
      <c r="FCW24" s="91"/>
      <c r="FCX24" s="91"/>
      <c r="FCY24" s="91"/>
      <c r="FCZ24" s="91"/>
      <c r="FDA24" s="91"/>
      <c r="FDB24" s="91"/>
      <c r="FDC24" s="91"/>
      <c r="FDD24" s="91"/>
      <c r="FDE24" s="91"/>
      <c r="FDF24" s="91"/>
      <c r="FDG24" s="91"/>
      <c r="FDH24" s="91"/>
      <c r="FDI24" s="91"/>
      <c r="FDJ24" s="91"/>
      <c r="FDK24" s="91"/>
      <c r="FDL24" s="91"/>
      <c r="FDM24" s="91"/>
      <c r="FDN24" s="91"/>
      <c r="FDO24" s="91"/>
      <c r="FDP24" s="91"/>
      <c r="FDQ24" s="91"/>
      <c r="FDR24" s="91"/>
      <c r="FDS24" s="91"/>
      <c r="FDT24" s="91"/>
      <c r="FDU24" s="91"/>
      <c r="FDV24" s="91"/>
      <c r="FDW24" s="91"/>
      <c r="FDX24" s="91"/>
      <c r="FDY24" s="91"/>
      <c r="FDZ24" s="91"/>
      <c r="FEA24" s="91"/>
      <c r="FEB24" s="91"/>
      <c r="FEC24" s="91"/>
      <c r="FED24" s="91"/>
      <c r="FEE24" s="91"/>
      <c r="FEF24" s="91"/>
      <c r="FEG24" s="91"/>
      <c r="FEH24" s="91"/>
      <c r="FEI24" s="91"/>
      <c r="FEJ24" s="91"/>
      <c r="FEK24" s="91"/>
      <c r="FEL24" s="91"/>
      <c r="FEM24" s="91"/>
      <c r="FEN24" s="91"/>
      <c r="FEO24" s="91"/>
      <c r="FEP24" s="91"/>
      <c r="FEQ24" s="91"/>
      <c r="FER24" s="91"/>
      <c r="FES24" s="91"/>
      <c r="FET24" s="91"/>
      <c r="FEU24" s="91"/>
      <c r="FEV24" s="91"/>
      <c r="FEW24" s="91"/>
      <c r="FEX24" s="91"/>
      <c r="FEY24" s="91"/>
      <c r="FEZ24" s="91"/>
      <c r="FFA24" s="91"/>
      <c r="FFB24" s="91"/>
      <c r="FFC24" s="91"/>
      <c r="FFD24" s="91"/>
      <c r="FFE24" s="91"/>
      <c r="FFF24" s="91"/>
      <c r="FFG24" s="91"/>
      <c r="FFH24" s="91"/>
      <c r="FFI24" s="91"/>
      <c r="FFJ24" s="91"/>
      <c r="FFK24" s="91"/>
      <c r="FFL24" s="91"/>
      <c r="FFM24" s="91"/>
      <c r="FFN24" s="91"/>
      <c r="FFO24" s="91"/>
      <c r="FFP24" s="91"/>
      <c r="FFQ24" s="91"/>
      <c r="FFR24" s="91"/>
      <c r="FFS24" s="91"/>
      <c r="FFT24" s="91"/>
      <c r="FFU24" s="91"/>
      <c r="FFV24" s="91"/>
      <c r="FFW24" s="91"/>
      <c r="FFX24" s="91"/>
      <c r="FFY24" s="91"/>
      <c r="FFZ24" s="91"/>
      <c r="FGA24" s="91"/>
      <c r="FGB24" s="91"/>
      <c r="FGC24" s="91"/>
      <c r="FGD24" s="91"/>
      <c r="FGE24" s="91"/>
      <c r="FGF24" s="91"/>
      <c r="FGG24" s="91"/>
      <c r="FGH24" s="91"/>
      <c r="FGI24" s="91"/>
      <c r="FGJ24" s="91"/>
      <c r="FGK24" s="91"/>
      <c r="FGL24" s="91"/>
      <c r="FGM24" s="91"/>
      <c r="FGN24" s="91"/>
      <c r="FGO24" s="91"/>
      <c r="FGP24" s="91"/>
      <c r="FGQ24" s="91"/>
      <c r="FGR24" s="91"/>
      <c r="FGS24" s="91"/>
      <c r="FGT24" s="91"/>
      <c r="FGU24" s="91"/>
      <c r="FGV24" s="91"/>
      <c r="FGW24" s="91"/>
      <c r="FGX24" s="91"/>
      <c r="FGY24" s="91"/>
      <c r="FGZ24" s="91"/>
      <c r="FHA24" s="91"/>
      <c r="FHB24" s="91"/>
      <c r="FHC24" s="91"/>
      <c r="FHD24" s="91"/>
      <c r="FHE24" s="91"/>
      <c r="FHF24" s="91"/>
      <c r="FHG24" s="91"/>
      <c r="FHH24" s="91"/>
      <c r="FHI24" s="91"/>
      <c r="FHJ24" s="91"/>
      <c r="FHK24" s="91"/>
      <c r="FHL24" s="91"/>
      <c r="FHM24" s="91"/>
      <c r="FHN24" s="91"/>
      <c r="FHO24" s="91"/>
      <c r="FHP24" s="91"/>
      <c r="FHQ24" s="91"/>
      <c r="FHR24" s="91"/>
      <c r="FHS24" s="91"/>
      <c r="FHT24" s="91"/>
      <c r="FHU24" s="91"/>
      <c r="FHV24" s="91"/>
      <c r="FHW24" s="91"/>
      <c r="FHX24" s="91"/>
      <c r="FHY24" s="91"/>
      <c r="FHZ24" s="91"/>
      <c r="FIA24" s="91"/>
      <c r="FIB24" s="91"/>
      <c r="FIC24" s="91"/>
      <c r="FID24" s="91"/>
      <c r="FIE24" s="91"/>
      <c r="FIF24" s="91"/>
      <c r="FIG24" s="91"/>
      <c r="FIH24" s="91"/>
      <c r="FII24" s="91"/>
      <c r="FIJ24" s="91"/>
      <c r="FIK24" s="91"/>
      <c r="FIL24" s="91"/>
      <c r="FIM24" s="91"/>
      <c r="FIN24" s="91"/>
      <c r="FIO24" s="91"/>
      <c r="FIP24" s="91"/>
      <c r="FIQ24" s="91"/>
      <c r="FIR24" s="91"/>
      <c r="FIS24" s="91"/>
      <c r="FIT24" s="91"/>
      <c r="FIU24" s="91"/>
      <c r="FIV24" s="91"/>
      <c r="FIW24" s="91"/>
      <c r="FIX24" s="91"/>
      <c r="FIY24" s="91"/>
      <c r="FIZ24" s="91"/>
      <c r="FJA24" s="91"/>
      <c r="FJB24" s="91"/>
      <c r="FJC24" s="91"/>
      <c r="FJD24" s="91"/>
      <c r="FJE24" s="91"/>
      <c r="FJF24" s="91"/>
      <c r="FJG24" s="91"/>
      <c r="FJH24" s="91"/>
      <c r="FJI24" s="91"/>
      <c r="FJJ24" s="91"/>
      <c r="FJK24" s="91"/>
      <c r="FJL24" s="91"/>
      <c r="FJM24" s="91"/>
      <c r="FJN24" s="91"/>
      <c r="FJO24" s="91"/>
      <c r="FJP24" s="91"/>
      <c r="FJQ24" s="91"/>
      <c r="FJR24" s="91"/>
      <c r="FJS24" s="91"/>
      <c r="FJT24" s="91"/>
      <c r="FJU24" s="91"/>
      <c r="FJV24" s="91"/>
      <c r="FJW24" s="91"/>
      <c r="FJX24" s="91"/>
      <c r="FJY24" s="91"/>
      <c r="FJZ24" s="91"/>
      <c r="FKA24" s="91"/>
      <c r="FKB24" s="91"/>
      <c r="FKC24" s="91"/>
      <c r="FKD24" s="91"/>
      <c r="FKE24" s="91"/>
      <c r="FKF24" s="91"/>
      <c r="FKG24" s="91"/>
      <c r="FKH24" s="91"/>
      <c r="FKI24" s="91"/>
      <c r="FKJ24" s="91"/>
      <c r="FKK24" s="91"/>
      <c r="FKL24" s="91"/>
      <c r="FKM24" s="91"/>
      <c r="FKN24" s="91"/>
      <c r="FKO24" s="91"/>
      <c r="FKP24" s="91"/>
      <c r="FKQ24" s="91"/>
      <c r="FKR24" s="91"/>
      <c r="FKS24" s="91"/>
      <c r="FKT24" s="91"/>
      <c r="FKU24" s="91"/>
      <c r="FKV24" s="91"/>
      <c r="FKW24" s="91"/>
      <c r="FKX24" s="91"/>
      <c r="FKY24" s="91"/>
      <c r="FKZ24" s="91"/>
      <c r="FLA24" s="91"/>
      <c r="FLB24" s="91"/>
      <c r="FLC24" s="91"/>
      <c r="FLD24" s="91"/>
      <c r="FLE24" s="91"/>
      <c r="FLF24" s="91"/>
      <c r="FLG24" s="91"/>
      <c r="FLH24" s="91"/>
      <c r="FLI24" s="91"/>
      <c r="FLJ24" s="91"/>
      <c r="FLK24" s="91"/>
      <c r="FLL24" s="91"/>
      <c r="FLM24" s="91"/>
      <c r="FLN24" s="91"/>
      <c r="FLO24" s="91"/>
      <c r="FLP24" s="91"/>
      <c r="FLQ24" s="91"/>
      <c r="FLR24" s="91"/>
      <c r="FLS24" s="91"/>
      <c r="FLT24" s="91"/>
      <c r="FLU24" s="91"/>
      <c r="FLV24" s="91"/>
      <c r="FLW24" s="91"/>
      <c r="FLX24" s="91"/>
      <c r="FLY24" s="91"/>
      <c r="FLZ24" s="91"/>
      <c r="FMA24" s="91"/>
      <c r="FMB24" s="91"/>
      <c r="FMC24" s="91"/>
      <c r="FMD24" s="91"/>
      <c r="FME24" s="91"/>
      <c r="FMF24" s="91"/>
      <c r="FMG24" s="91"/>
      <c r="FMH24" s="91"/>
      <c r="FMI24" s="91"/>
      <c r="FMJ24" s="91"/>
      <c r="FMK24" s="91"/>
      <c r="FML24" s="91"/>
      <c r="FMM24" s="91"/>
      <c r="FMN24" s="91"/>
      <c r="FMO24" s="91"/>
      <c r="FMP24" s="91"/>
      <c r="FMQ24" s="91"/>
      <c r="FMR24" s="91"/>
      <c r="FMS24" s="91"/>
      <c r="FMT24" s="91"/>
      <c r="FMU24" s="91"/>
      <c r="FMV24" s="91"/>
      <c r="FMW24" s="91"/>
      <c r="FMX24" s="91"/>
      <c r="FMY24" s="91"/>
      <c r="FMZ24" s="91"/>
      <c r="FNA24" s="91"/>
      <c r="FNB24" s="91"/>
      <c r="FNC24" s="91"/>
      <c r="FND24" s="91"/>
      <c r="FNE24" s="91"/>
      <c r="FNF24" s="91"/>
      <c r="FNG24" s="91"/>
      <c r="FNH24" s="91"/>
      <c r="FNI24" s="91"/>
      <c r="FNJ24" s="91"/>
      <c r="FNK24" s="91"/>
      <c r="FNL24" s="91"/>
      <c r="FNM24" s="91"/>
      <c r="FNN24" s="91"/>
      <c r="FNO24" s="91"/>
      <c r="FNP24" s="91"/>
      <c r="FNQ24" s="91"/>
      <c r="FNR24" s="91"/>
      <c r="FNS24" s="91"/>
      <c r="FNT24" s="91"/>
      <c r="FNU24" s="91"/>
      <c r="FNV24" s="91"/>
      <c r="FNW24" s="91"/>
      <c r="FNX24" s="91"/>
      <c r="FNY24" s="91"/>
      <c r="FNZ24" s="91"/>
      <c r="FOA24" s="91"/>
      <c r="FOB24" s="91"/>
      <c r="FOC24" s="91"/>
      <c r="FOD24" s="91"/>
      <c r="FOE24" s="91"/>
      <c r="FOF24" s="91"/>
      <c r="FOG24" s="91"/>
      <c r="FOH24" s="91"/>
      <c r="FOI24" s="91"/>
      <c r="FOJ24" s="91"/>
      <c r="FOK24" s="91"/>
      <c r="FOL24" s="91"/>
      <c r="FOM24" s="91"/>
      <c r="FON24" s="91"/>
      <c r="FOO24" s="91"/>
      <c r="FOP24" s="91"/>
      <c r="FOQ24" s="91"/>
      <c r="FOR24" s="91"/>
      <c r="FOS24" s="91"/>
      <c r="FOT24" s="91"/>
      <c r="FOU24" s="91"/>
      <c r="FOV24" s="91"/>
      <c r="FOW24" s="91"/>
      <c r="FOX24" s="91"/>
      <c r="FOY24" s="91"/>
      <c r="FOZ24" s="91"/>
      <c r="FPA24" s="91"/>
      <c r="FPB24" s="91"/>
      <c r="FPC24" s="91"/>
      <c r="FPD24" s="91"/>
      <c r="FPE24" s="91"/>
      <c r="FPF24" s="91"/>
      <c r="FPG24" s="91"/>
      <c r="FPH24" s="91"/>
      <c r="FPI24" s="91"/>
      <c r="FPJ24" s="91"/>
      <c r="FPK24" s="91"/>
      <c r="FPL24" s="91"/>
      <c r="FPM24" s="91"/>
      <c r="FPN24" s="91"/>
      <c r="FPO24" s="91"/>
      <c r="FPP24" s="91"/>
      <c r="FPQ24" s="91"/>
      <c r="FPR24" s="91"/>
      <c r="FPS24" s="91"/>
      <c r="FPT24" s="91"/>
      <c r="FPU24" s="91"/>
      <c r="FPV24" s="91"/>
      <c r="FPW24" s="91"/>
      <c r="FPX24" s="91"/>
      <c r="FPY24" s="91"/>
      <c r="FPZ24" s="91"/>
      <c r="FQA24" s="91"/>
      <c r="FQB24" s="91"/>
      <c r="FQC24" s="91"/>
      <c r="FQD24" s="91"/>
      <c r="FQE24" s="91"/>
      <c r="FQF24" s="91"/>
      <c r="FQG24" s="91"/>
      <c r="FQH24" s="91"/>
      <c r="FQI24" s="91"/>
      <c r="FQJ24" s="91"/>
      <c r="FQK24" s="91"/>
      <c r="FQL24" s="91"/>
      <c r="FQM24" s="91"/>
      <c r="FQN24" s="91"/>
      <c r="FQO24" s="91"/>
      <c r="FQP24" s="91"/>
      <c r="FQQ24" s="91"/>
      <c r="FQR24" s="91"/>
      <c r="FQS24" s="91"/>
      <c r="FQT24" s="91"/>
      <c r="FQU24" s="91"/>
      <c r="FQV24" s="91"/>
      <c r="FQW24" s="91"/>
      <c r="FQX24" s="91"/>
      <c r="FQY24" s="91"/>
      <c r="FQZ24" s="91"/>
      <c r="FRA24" s="91"/>
      <c r="FRB24" s="91"/>
      <c r="FRC24" s="91"/>
      <c r="FRD24" s="91"/>
      <c r="FRE24" s="91"/>
      <c r="FRF24" s="91"/>
      <c r="FRG24" s="91"/>
      <c r="FRH24" s="91"/>
      <c r="FRI24" s="91"/>
      <c r="FRJ24" s="91"/>
      <c r="FRK24" s="91"/>
      <c r="FRL24" s="91"/>
      <c r="FRM24" s="91"/>
      <c r="FRN24" s="91"/>
      <c r="FRO24" s="91"/>
      <c r="FRP24" s="91"/>
      <c r="FRQ24" s="91"/>
      <c r="FRR24" s="91"/>
      <c r="FRS24" s="91"/>
      <c r="FRT24" s="91"/>
      <c r="FRU24" s="91"/>
      <c r="FRV24" s="91"/>
      <c r="FRW24" s="91"/>
      <c r="FRX24" s="91"/>
      <c r="FRY24" s="91"/>
      <c r="FRZ24" s="91"/>
      <c r="FSA24" s="91"/>
      <c r="FSB24" s="91"/>
      <c r="FSC24" s="91"/>
      <c r="FSD24" s="91"/>
      <c r="FSE24" s="91"/>
      <c r="FSF24" s="91"/>
      <c r="FSG24" s="91"/>
      <c r="FSH24" s="91"/>
      <c r="FSI24" s="91"/>
      <c r="FSJ24" s="91"/>
      <c r="FSK24" s="91"/>
      <c r="FSL24" s="91"/>
      <c r="FSM24" s="91"/>
      <c r="FSN24" s="91"/>
      <c r="FSO24" s="91"/>
      <c r="FSP24" s="91"/>
      <c r="FSQ24" s="91"/>
      <c r="FSR24" s="91"/>
      <c r="FSS24" s="91"/>
      <c r="FST24" s="91"/>
      <c r="FSU24" s="91"/>
      <c r="FSV24" s="91"/>
      <c r="FSW24" s="91"/>
      <c r="FSX24" s="91"/>
      <c r="FSY24" s="91"/>
      <c r="FSZ24" s="91"/>
      <c r="FTA24" s="91"/>
      <c r="FTB24" s="91"/>
      <c r="FTC24" s="91"/>
      <c r="FTD24" s="91"/>
      <c r="FTE24" s="91"/>
      <c r="FTF24" s="91"/>
      <c r="FTG24" s="91"/>
      <c r="FTH24" s="91"/>
      <c r="FTI24" s="91"/>
      <c r="FTJ24" s="91"/>
      <c r="FTK24" s="91"/>
      <c r="FTL24" s="91"/>
      <c r="FTM24" s="91"/>
      <c r="FTN24" s="91"/>
      <c r="FTO24" s="91"/>
      <c r="FTP24" s="91"/>
      <c r="FTQ24" s="91"/>
      <c r="FTR24" s="91"/>
      <c r="FTS24" s="91"/>
      <c r="FTT24" s="91"/>
      <c r="FTU24" s="91"/>
      <c r="FTV24" s="91"/>
      <c r="FTW24" s="91"/>
      <c r="FTX24" s="91"/>
      <c r="FTY24" s="91"/>
      <c r="FTZ24" s="91"/>
      <c r="FUA24" s="91"/>
      <c r="FUB24" s="91"/>
      <c r="FUC24" s="91"/>
      <c r="FUD24" s="91"/>
      <c r="FUE24" s="91"/>
      <c r="FUF24" s="91"/>
      <c r="FUG24" s="91"/>
      <c r="FUH24" s="91"/>
      <c r="FUI24" s="91"/>
      <c r="FUJ24" s="91"/>
      <c r="FUK24" s="91"/>
      <c r="FUL24" s="91"/>
      <c r="FUM24" s="91"/>
      <c r="FUN24" s="91"/>
      <c r="FUO24" s="91"/>
      <c r="FUP24" s="91"/>
      <c r="FUQ24" s="91"/>
      <c r="FUR24" s="91"/>
      <c r="FUS24" s="91"/>
      <c r="FUT24" s="91"/>
      <c r="FUU24" s="91"/>
      <c r="FUV24" s="91"/>
      <c r="FUW24" s="91"/>
      <c r="FUX24" s="91"/>
      <c r="FUY24" s="91"/>
      <c r="FUZ24" s="91"/>
      <c r="FVA24" s="91"/>
      <c r="FVB24" s="91"/>
      <c r="FVC24" s="91"/>
      <c r="FVD24" s="91"/>
      <c r="FVE24" s="91"/>
      <c r="FVF24" s="91"/>
      <c r="FVG24" s="91"/>
      <c r="FVH24" s="91"/>
      <c r="FVI24" s="91"/>
      <c r="FVJ24" s="91"/>
      <c r="FVK24" s="91"/>
      <c r="FVL24" s="91"/>
      <c r="FVM24" s="91"/>
      <c r="FVN24" s="91"/>
      <c r="FVO24" s="91"/>
      <c r="FVP24" s="91"/>
      <c r="FVQ24" s="91"/>
      <c r="FVR24" s="91"/>
      <c r="FVS24" s="91"/>
      <c r="FVT24" s="91"/>
      <c r="FVU24" s="91"/>
      <c r="FVV24" s="91"/>
      <c r="FVW24" s="91"/>
      <c r="FVX24" s="91"/>
      <c r="FVY24" s="91"/>
      <c r="FVZ24" s="91"/>
      <c r="FWA24" s="91"/>
      <c r="FWB24" s="91"/>
      <c r="FWC24" s="91"/>
      <c r="FWD24" s="91"/>
      <c r="FWE24" s="91"/>
      <c r="FWF24" s="91"/>
      <c r="FWG24" s="91"/>
      <c r="FWH24" s="91"/>
      <c r="FWI24" s="91"/>
      <c r="FWJ24" s="91"/>
      <c r="FWK24" s="91"/>
      <c r="FWL24" s="91"/>
      <c r="FWM24" s="91"/>
      <c r="FWN24" s="91"/>
      <c r="FWO24" s="91"/>
      <c r="FWP24" s="91"/>
      <c r="FWQ24" s="91"/>
      <c r="FWR24" s="91"/>
      <c r="FWS24" s="91"/>
      <c r="FWT24" s="91"/>
      <c r="FWU24" s="91"/>
      <c r="FWV24" s="91"/>
      <c r="FWW24" s="91"/>
      <c r="FWX24" s="91"/>
      <c r="FWY24" s="91"/>
      <c r="FWZ24" s="91"/>
      <c r="FXA24" s="91"/>
      <c r="FXB24" s="91"/>
      <c r="FXC24" s="91"/>
      <c r="FXD24" s="91"/>
      <c r="FXE24" s="91"/>
      <c r="FXF24" s="91"/>
      <c r="FXG24" s="91"/>
      <c r="FXH24" s="91"/>
      <c r="FXI24" s="91"/>
      <c r="FXJ24" s="91"/>
      <c r="FXK24" s="91"/>
      <c r="FXL24" s="91"/>
      <c r="FXM24" s="91"/>
      <c r="FXN24" s="91"/>
      <c r="FXO24" s="91"/>
      <c r="FXP24" s="91"/>
      <c r="FXQ24" s="91"/>
      <c r="FXR24" s="91"/>
      <c r="FXS24" s="91"/>
      <c r="FXT24" s="91"/>
      <c r="FXU24" s="91"/>
      <c r="FXV24" s="91"/>
      <c r="FXW24" s="91"/>
      <c r="FXX24" s="91"/>
      <c r="FXY24" s="91"/>
      <c r="FXZ24" s="91"/>
      <c r="FYA24" s="91"/>
      <c r="FYB24" s="91"/>
      <c r="FYC24" s="91"/>
      <c r="FYD24" s="91"/>
      <c r="FYE24" s="91"/>
      <c r="FYF24" s="91"/>
      <c r="FYG24" s="91"/>
      <c r="FYH24" s="91"/>
      <c r="FYI24" s="91"/>
      <c r="FYJ24" s="91"/>
      <c r="FYK24" s="91"/>
      <c r="FYL24" s="91"/>
      <c r="FYM24" s="91"/>
      <c r="FYN24" s="91"/>
      <c r="FYO24" s="91"/>
      <c r="FYP24" s="91"/>
      <c r="FYQ24" s="91"/>
      <c r="FYR24" s="91"/>
      <c r="FYS24" s="91"/>
      <c r="FYT24" s="91"/>
      <c r="FYU24" s="91"/>
      <c r="FYV24" s="91"/>
      <c r="FYW24" s="91"/>
      <c r="FYX24" s="91"/>
      <c r="FYY24" s="91"/>
      <c r="FYZ24" s="91"/>
      <c r="FZA24" s="91"/>
      <c r="FZB24" s="91"/>
      <c r="FZC24" s="91"/>
      <c r="FZD24" s="91"/>
      <c r="FZE24" s="91"/>
      <c r="FZF24" s="91"/>
      <c r="FZG24" s="91"/>
      <c r="FZH24" s="91"/>
      <c r="FZI24" s="91"/>
      <c r="FZJ24" s="91"/>
      <c r="FZK24" s="91"/>
      <c r="FZL24" s="91"/>
      <c r="FZM24" s="91"/>
      <c r="FZN24" s="91"/>
      <c r="FZO24" s="91"/>
      <c r="FZP24" s="91"/>
      <c r="FZQ24" s="91"/>
      <c r="FZR24" s="91"/>
      <c r="FZS24" s="91"/>
      <c r="FZT24" s="91"/>
      <c r="FZU24" s="91"/>
      <c r="FZV24" s="91"/>
      <c r="FZW24" s="91"/>
      <c r="FZX24" s="91"/>
      <c r="FZY24" s="91"/>
      <c r="FZZ24" s="91"/>
      <c r="GAA24" s="91"/>
      <c r="GAB24" s="91"/>
      <c r="GAC24" s="91"/>
      <c r="GAD24" s="91"/>
      <c r="GAE24" s="91"/>
      <c r="GAF24" s="91"/>
      <c r="GAG24" s="91"/>
      <c r="GAH24" s="91"/>
      <c r="GAI24" s="91"/>
      <c r="GAJ24" s="91"/>
      <c r="GAK24" s="91"/>
      <c r="GAL24" s="91"/>
      <c r="GAM24" s="91"/>
      <c r="GAN24" s="91"/>
      <c r="GAO24" s="91"/>
      <c r="GAP24" s="91"/>
      <c r="GAQ24" s="91"/>
      <c r="GAR24" s="91"/>
      <c r="GAS24" s="91"/>
      <c r="GAT24" s="91"/>
      <c r="GAU24" s="91"/>
      <c r="GAV24" s="91"/>
      <c r="GAW24" s="91"/>
      <c r="GAX24" s="91"/>
      <c r="GAY24" s="91"/>
      <c r="GAZ24" s="91"/>
      <c r="GBA24" s="91"/>
      <c r="GBB24" s="91"/>
      <c r="GBC24" s="91"/>
      <c r="GBD24" s="91"/>
      <c r="GBE24" s="91"/>
      <c r="GBF24" s="91"/>
      <c r="GBG24" s="91"/>
      <c r="GBH24" s="91"/>
      <c r="GBI24" s="91"/>
      <c r="GBJ24" s="91"/>
      <c r="GBK24" s="91"/>
      <c r="GBL24" s="91"/>
      <c r="GBM24" s="91"/>
      <c r="GBN24" s="91"/>
      <c r="GBO24" s="91"/>
      <c r="GBP24" s="91"/>
      <c r="GBQ24" s="91"/>
      <c r="GBR24" s="91"/>
      <c r="GBS24" s="91"/>
      <c r="GBT24" s="91"/>
      <c r="GBU24" s="91"/>
      <c r="GBV24" s="91"/>
      <c r="GBW24" s="91"/>
      <c r="GBX24" s="91"/>
      <c r="GBY24" s="91"/>
      <c r="GBZ24" s="91"/>
      <c r="GCA24" s="91"/>
      <c r="GCB24" s="91"/>
      <c r="GCC24" s="91"/>
      <c r="GCD24" s="91"/>
      <c r="GCE24" s="91"/>
      <c r="GCF24" s="91"/>
      <c r="GCG24" s="91"/>
      <c r="GCH24" s="91"/>
      <c r="GCI24" s="91"/>
      <c r="GCJ24" s="91"/>
      <c r="GCK24" s="91"/>
      <c r="GCL24" s="91"/>
      <c r="GCM24" s="91"/>
      <c r="GCN24" s="91"/>
      <c r="GCO24" s="91"/>
      <c r="GCP24" s="91"/>
      <c r="GCQ24" s="91"/>
      <c r="GCR24" s="91"/>
      <c r="GCS24" s="91"/>
      <c r="GCT24" s="91"/>
      <c r="GCU24" s="91"/>
      <c r="GCV24" s="91"/>
      <c r="GCW24" s="91"/>
      <c r="GCX24" s="91"/>
      <c r="GCY24" s="91"/>
      <c r="GCZ24" s="91"/>
      <c r="GDA24" s="91"/>
      <c r="GDB24" s="91"/>
      <c r="GDC24" s="91"/>
      <c r="GDD24" s="91"/>
      <c r="GDE24" s="91"/>
      <c r="GDF24" s="91"/>
      <c r="GDG24" s="91"/>
      <c r="GDH24" s="91"/>
      <c r="GDI24" s="91"/>
      <c r="GDJ24" s="91"/>
      <c r="GDK24" s="91"/>
      <c r="GDL24" s="91"/>
      <c r="GDM24" s="91"/>
      <c r="GDN24" s="91"/>
      <c r="GDO24" s="91"/>
      <c r="GDP24" s="91"/>
      <c r="GDQ24" s="91"/>
      <c r="GDR24" s="91"/>
      <c r="GDS24" s="91"/>
      <c r="GDT24" s="91"/>
      <c r="GDU24" s="91"/>
      <c r="GDV24" s="91"/>
      <c r="GDW24" s="91"/>
      <c r="GDX24" s="91"/>
      <c r="GDY24" s="91"/>
      <c r="GDZ24" s="91"/>
      <c r="GEA24" s="91"/>
      <c r="GEB24" s="91"/>
      <c r="GEC24" s="91"/>
      <c r="GED24" s="91"/>
      <c r="GEE24" s="91"/>
      <c r="GEF24" s="91"/>
      <c r="GEG24" s="91"/>
      <c r="GEH24" s="91"/>
      <c r="GEI24" s="91"/>
      <c r="GEJ24" s="91"/>
      <c r="GEK24" s="91"/>
      <c r="GEL24" s="91"/>
      <c r="GEM24" s="91"/>
      <c r="GEN24" s="91"/>
      <c r="GEO24" s="91"/>
      <c r="GEP24" s="91"/>
      <c r="GEQ24" s="91"/>
      <c r="GER24" s="91"/>
      <c r="GES24" s="91"/>
      <c r="GET24" s="91"/>
      <c r="GEU24" s="91"/>
      <c r="GEV24" s="91"/>
      <c r="GEW24" s="91"/>
      <c r="GEX24" s="91"/>
      <c r="GEY24" s="91"/>
      <c r="GEZ24" s="91"/>
      <c r="GFA24" s="91"/>
      <c r="GFB24" s="91"/>
      <c r="GFC24" s="91"/>
      <c r="GFD24" s="91"/>
      <c r="GFE24" s="91"/>
      <c r="GFF24" s="91"/>
      <c r="GFG24" s="91"/>
      <c r="GFH24" s="91"/>
      <c r="GFI24" s="91"/>
      <c r="GFJ24" s="91"/>
      <c r="GFK24" s="91"/>
      <c r="GFL24" s="91"/>
      <c r="GFM24" s="91"/>
      <c r="GFN24" s="91"/>
      <c r="GFO24" s="91"/>
      <c r="GFP24" s="91"/>
      <c r="GFQ24" s="91"/>
      <c r="GFR24" s="91"/>
      <c r="GFS24" s="91"/>
      <c r="GFT24" s="91"/>
      <c r="GFU24" s="91"/>
      <c r="GFV24" s="91"/>
      <c r="GFW24" s="91"/>
      <c r="GFX24" s="91"/>
      <c r="GFY24" s="91"/>
      <c r="GFZ24" s="91"/>
      <c r="GGA24" s="91"/>
      <c r="GGB24" s="91"/>
      <c r="GGC24" s="91"/>
      <c r="GGD24" s="91"/>
      <c r="GGE24" s="91"/>
      <c r="GGF24" s="91"/>
      <c r="GGG24" s="91"/>
      <c r="GGH24" s="91"/>
      <c r="GGI24" s="91"/>
      <c r="GGJ24" s="91"/>
      <c r="GGK24" s="91"/>
      <c r="GGL24" s="91"/>
      <c r="GGM24" s="91"/>
      <c r="GGN24" s="91"/>
      <c r="GGO24" s="91"/>
      <c r="GGP24" s="91"/>
      <c r="GGQ24" s="91"/>
      <c r="GGR24" s="91"/>
      <c r="GGS24" s="91"/>
      <c r="GGT24" s="91"/>
      <c r="GGU24" s="91"/>
      <c r="GGV24" s="91"/>
      <c r="GGW24" s="91"/>
      <c r="GGX24" s="91"/>
      <c r="GGY24" s="91"/>
      <c r="GGZ24" s="91"/>
      <c r="GHA24" s="91"/>
      <c r="GHB24" s="91"/>
      <c r="GHC24" s="91"/>
      <c r="GHD24" s="91"/>
      <c r="GHE24" s="91"/>
      <c r="GHF24" s="91"/>
      <c r="GHG24" s="91"/>
      <c r="GHH24" s="91"/>
      <c r="GHI24" s="91"/>
      <c r="GHJ24" s="91"/>
      <c r="GHK24" s="91"/>
      <c r="GHL24" s="91"/>
      <c r="GHM24" s="91"/>
      <c r="GHN24" s="91"/>
      <c r="GHO24" s="91"/>
      <c r="GHP24" s="91"/>
      <c r="GHQ24" s="91"/>
      <c r="GHR24" s="91"/>
      <c r="GHS24" s="91"/>
      <c r="GHT24" s="91"/>
      <c r="GHU24" s="91"/>
      <c r="GHV24" s="91"/>
      <c r="GHW24" s="91"/>
      <c r="GHX24" s="91"/>
      <c r="GHY24" s="91"/>
      <c r="GHZ24" s="91"/>
      <c r="GIA24" s="91"/>
      <c r="GIB24" s="91"/>
      <c r="GIC24" s="91"/>
      <c r="GID24" s="91"/>
      <c r="GIE24" s="91"/>
      <c r="GIF24" s="91"/>
      <c r="GIG24" s="91"/>
      <c r="GIH24" s="91"/>
      <c r="GII24" s="91"/>
      <c r="GIJ24" s="91"/>
      <c r="GIK24" s="91"/>
      <c r="GIL24" s="91"/>
      <c r="GIM24" s="91"/>
      <c r="GIN24" s="91"/>
      <c r="GIO24" s="91"/>
      <c r="GIP24" s="91"/>
      <c r="GIQ24" s="91"/>
      <c r="GIR24" s="91"/>
      <c r="GIS24" s="91"/>
      <c r="GIT24" s="91"/>
      <c r="GIU24" s="91"/>
      <c r="GIV24" s="91"/>
      <c r="GIW24" s="91"/>
      <c r="GIX24" s="91"/>
      <c r="GIY24" s="91"/>
      <c r="GIZ24" s="91"/>
      <c r="GJA24" s="91"/>
      <c r="GJB24" s="91"/>
      <c r="GJC24" s="91"/>
      <c r="GJD24" s="91"/>
      <c r="GJE24" s="91"/>
      <c r="GJF24" s="91"/>
      <c r="GJG24" s="91"/>
      <c r="GJH24" s="91"/>
      <c r="GJI24" s="91"/>
      <c r="GJJ24" s="91"/>
      <c r="GJK24" s="91"/>
      <c r="GJL24" s="91"/>
      <c r="GJM24" s="91"/>
      <c r="GJN24" s="91"/>
      <c r="GJO24" s="91"/>
      <c r="GJP24" s="91"/>
      <c r="GJQ24" s="91"/>
      <c r="GJR24" s="91"/>
      <c r="GJS24" s="91"/>
      <c r="GJT24" s="91"/>
      <c r="GJU24" s="91"/>
      <c r="GJV24" s="91"/>
      <c r="GJW24" s="91"/>
      <c r="GJX24" s="91"/>
      <c r="GJY24" s="91"/>
      <c r="GJZ24" s="91"/>
      <c r="GKA24" s="91"/>
      <c r="GKB24" s="91"/>
      <c r="GKC24" s="91"/>
      <c r="GKD24" s="91"/>
      <c r="GKE24" s="91"/>
      <c r="GKF24" s="91"/>
      <c r="GKG24" s="91"/>
      <c r="GKH24" s="91"/>
      <c r="GKI24" s="91"/>
      <c r="GKJ24" s="91"/>
      <c r="GKK24" s="91"/>
      <c r="GKL24" s="91"/>
      <c r="GKM24" s="91"/>
      <c r="GKN24" s="91"/>
      <c r="GKO24" s="91"/>
      <c r="GKP24" s="91"/>
      <c r="GKQ24" s="91"/>
      <c r="GKR24" s="91"/>
      <c r="GKS24" s="91"/>
      <c r="GKT24" s="91"/>
      <c r="GKU24" s="91"/>
      <c r="GKV24" s="91"/>
      <c r="GKW24" s="91"/>
      <c r="GKX24" s="91"/>
      <c r="GKY24" s="91"/>
      <c r="GKZ24" s="91"/>
      <c r="GLA24" s="91"/>
      <c r="GLB24" s="91"/>
      <c r="GLC24" s="91"/>
      <c r="GLD24" s="91"/>
      <c r="GLE24" s="91"/>
      <c r="GLF24" s="91"/>
      <c r="GLG24" s="91"/>
      <c r="GLH24" s="91"/>
      <c r="GLI24" s="91"/>
      <c r="GLJ24" s="91"/>
      <c r="GLK24" s="91"/>
      <c r="GLL24" s="91"/>
      <c r="GLM24" s="91"/>
      <c r="GLN24" s="91"/>
      <c r="GLO24" s="91"/>
      <c r="GLP24" s="91"/>
      <c r="GLQ24" s="91"/>
      <c r="GLR24" s="91"/>
      <c r="GLS24" s="91"/>
      <c r="GLT24" s="91"/>
      <c r="GLU24" s="91"/>
      <c r="GLV24" s="91"/>
      <c r="GLW24" s="91"/>
      <c r="GLX24" s="91"/>
      <c r="GLY24" s="91"/>
      <c r="GLZ24" s="91"/>
      <c r="GMA24" s="91"/>
      <c r="GMB24" s="91"/>
      <c r="GMC24" s="91"/>
      <c r="GMD24" s="91"/>
      <c r="GME24" s="91"/>
      <c r="GMF24" s="91"/>
      <c r="GMG24" s="91"/>
      <c r="GMH24" s="91"/>
      <c r="GMI24" s="91"/>
      <c r="GMJ24" s="91"/>
      <c r="GMK24" s="91"/>
      <c r="GML24" s="91"/>
      <c r="GMM24" s="91"/>
      <c r="GMN24" s="91"/>
      <c r="GMO24" s="91"/>
      <c r="GMP24" s="91"/>
      <c r="GMQ24" s="91"/>
      <c r="GMR24" s="91"/>
      <c r="GMS24" s="91"/>
      <c r="GMT24" s="91"/>
      <c r="GMU24" s="91"/>
      <c r="GMV24" s="91"/>
      <c r="GMW24" s="91"/>
      <c r="GMX24" s="91"/>
      <c r="GMY24" s="91"/>
      <c r="GMZ24" s="91"/>
      <c r="GNA24" s="91"/>
      <c r="GNB24" s="91"/>
      <c r="GNC24" s="91"/>
      <c r="GND24" s="91"/>
      <c r="GNE24" s="91"/>
      <c r="GNF24" s="91"/>
      <c r="GNG24" s="91"/>
      <c r="GNH24" s="91"/>
      <c r="GNI24" s="91"/>
      <c r="GNJ24" s="91"/>
      <c r="GNK24" s="91"/>
      <c r="GNL24" s="91"/>
      <c r="GNM24" s="91"/>
      <c r="GNN24" s="91"/>
      <c r="GNO24" s="91"/>
      <c r="GNP24" s="91"/>
      <c r="GNQ24" s="91"/>
      <c r="GNR24" s="91"/>
      <c r="GNS24" s="91"/>
      <c r="GNT24" s="91"/>
      <c r="GNU24" s="91"/>
      <c r="GNV24" s="91"/>
      <c r="GNW24" s="91"/>
      <c r="GNX24" s="91"/>
      <c r="GNY24" s="91"/>
      <c r="GNZ24" s="91"/>
      <c r="GOA24" s="91"/>
      <c r="GOB24" s="91"/>
      <c r="GOC24" s="91"/>
      <c r="GOD24" s="91"/>
      <c r="GOE24" s="91"/>
      <c r="GOF24" s="91"/>
      <c r="GOG24" s="91"/>
      <c r="GOH24" s="91"/>
      <c r="GOI24" s="91"/>
      <c r="GOJ24" s="91"/>
      <c r="GOK24" s="91"/>
      <c r="GOL24" s="91"/>
      <c r="GOM24" s="91"/>
      <c r="GON24" s="91"/>
      <c r="GOO24" s="91"/>
      <c r="GOP24" s="91"/>
      <c r="GOQ24" s="91"/>
      <c r="GOR24" s="91"/>
      <c r="GOS24" s="91"/>
      <c r="GOT24" s="91"/>
      <c r="GOU24" s="91"/>
      <c r="GOV24" s="91"/>
      <c r="GOW24" s="91"/>
      <c r="GOX24" s="91"/>
      <c r="GOY24" s="91"/>
      <c r="GOZ24" s="91"/>
      <c r="GPA24" s="91"/>
      <c r="GPB24" s="91"/>
      <c r="GPC24" s="91"/>
      <c r="GPD24" s="91"/>
      <c r="GPE24" s="91"/>
      <c r="GPF24" s="91"/>
      <c r="GPG24" s="91"/>
      <c r="GPH24" s="91"/>
      <c r="GPI24" s="91"/>
      <c r="GPJ24" s="91"/>
      <c r="GPK24" s="91"/>
      <c r="GPL24" s="91"/>
      <c r="GPM24" s="91"/>
      <c r="GPN24" s="91"/>
      <c r="GPO24" s="91"/>
      <c r="GPP24" s="91"/>
      <c r="GPQ24" s="91"/>
      <c r="GPR24" s="91"/>
      <c r="GPS24" s="91"/>
      <c r="GPT24" s="91"/>
      <c r="GPU24" s="91"/>
      <c r="GPV24" s="91"/>
      <c r="GPW24" s="91"/>
      <c r="GPX24" s="91"/>
      <c r="GPY24" s="91"/>
      <c r="GPZ24" s="91"/>
      <c r="GQA24" s="91"/>
      <c r="GQB24" s="91"/>
      <c r="GQC24" s="91"/>
      <c r="GQD24" s="91"/>
      <c r="GQE24" s="91"/>
      <c r="GQF24" s="91"/>
      <c r="GQG24" s="91"/>
      <c r="GQH24" s="91"/>
      <c r="GQI24" s="91"/>
      <c r="GQJ24" s="91"/>
      <c r="GQK24" s="91"/>
      <c r="GQL24" s="91"/>
      <c r="GQM24" s="91"/>
      <c r="GQN24" s="91"/>
      <c r="GQO24" s="91"/>
      <c r="GQP24" s="91"/>
      <c r="GQQ24" s="91"/>
      <c r="GQR24" s="91"/>
      <c r="GQS24" s="91"/>
      <c r="GQT24" s="91"/>
      <c r="GQU24" s="91"/>
      <c r="GQV24" s="91"/>
      <c r="GQW24" s="91"/>
      <c r="GQX24" s="91"/>
      <c r="GQY24" s="91"/>
      <c r="GQZ24" s="91"/>
      <c r="GRA24" s="91"/>
      <c r="GRB24" s="91"/>
      <c r="GRC24" s="91"/>
      <c r="GRD24" s="91"/>
      <c r="GRE24" s="91"/>
      <c r="GRF24" s="91"/>
      <c r="GRG24" s="91"/>
      <c r="GRH24" s="91"/>
      <c r="GRI24" s="91"/>
      <c r="GRJ24" s="91"/>
      <c r="GRK24" s="91"/>
      <c r="GRL24" s="91"/>
      <c r="GRM24" s="91"/>
      <c r="GRN24" s="91"/>
      <c r="GRO24" s="91"/>
      <c r="GRP24" s="91"/>
      <c r="GRQ24" s="91"/>
      <c r="GRR24" s="91"/>
      <c r="GRS24" s="91"/>
      <c r="GRT24" s="91"/>
      <c r="GRU24" s="91"/>
      <c r="GRV24" s="91"/>
      <c r="GRW24" s="91"/>
      <c r="GRX24" s="91"/>
      <c r="GRY24" s="91"/>
      <c r="GRZ24" s="91"/>
      <c r="GSA24" s="91"/>
      <c r="GSB24" s="91"/>
      <c r="GSC24" s="91"/>
      <c r="GSD24" s="91"/>
      <c r="GSE24" s="91"/>
      <c r="GSF24" s="91"/>
      <c r="GSG24" s="91"/>
      <c r="GSH24" s="91"/>
      <c r="GSI24" s="91"/>
      <c r="GSJ24" s="91"/>
      <c r="GSK24" s="91"/>
      <c r="GSL24" s="91"/>
      <c r="GSM24" s="91"/>
      <c r="GSN24" s="91"/>
      <c r="GSO24" s="91"/>
      <c r="GSP24" s="91"/>
      <c r="GSQ24" s="91"/>
      <c r="GSR24" s="91"/>
      <c r="GSS24" s="91"/>
      <c r="GST24" s="91"/>
      <c r="GSU24" s="91"/>
      <c r="GSV24" s="91"/>
      <c r="GSW24" s="91"/>
      <c r="GSX24" s="91"/>
      <c r="GSY24" s="91"/>
      <c r="GSZ24" s="91"/>
      <c r="GTA24" s="91"/>
      <c r="GTB24" s="91"/>
      <c r="GTC24" s="91"/>
      <c r="GTD24" s="91"/>
      <c r="GTE24" s="91"/>
      <c r="GTF24" s="91"/>
      <c r="GTG24" s="91"/>
      <c r="GTH24" s="91"/>
      <c r="GTI24" s="91"/>
      <c r="GTJ24" s="91"/>
      <c r="GTK24" s="91"/>
      <c r="GTL24" s="91"/>
      <c r="GTM24" s="91"/>
      <c r="GTN24" s="91"/>
      <c r="GTO24" s="91"/>
      <c r="GTP24" s="91"/>
      <c r="GTQ24" s="91"/>
      <c r="GTR24" s="91"/>
      <c r="GTS24" s="91"/>
      <c r="GTT24" s="91"/>
      <c r="GTU24" s="91"/>
      <c r="GTV24" s="91"/>
      <c r="GTW24" s="91"/>
      <c r="GTX24" s="91"/>
      <c r="GTY24" s="91"/>
      <c r="GTZ24" s="91"/>
      <c r="GUA24" s="91"/>
      <c r="GUB24" s="91"/>
      <c r="GUC24" s="91"/>
      <c r="GUD24" s="91"/>
      <c r="GUE24" s="91"/>
      <c r="GUF24" s="91"/>
      <c r="GUG24" s="91"/>
      <c r="GUH24" s="91"/>
      <c r="GUI24" s="91"/>
      <c r="GUJ24" s="91"/>
      <c r="GUK24" s="91"/>
      <c r="GUL24" s="91"/>
      <c r="GUM24" s="91"/>
      <c r="GUN24" s="91"/>
      <c r="GUO24" s="91"/>
      <c r="GUP24" s="91"/>
      <c r="GUQ24" s="91"/>
      <c r="GUR24" s="91"/>
      <c r="GUS24" s="91"/>
      <c r="GUT24" s="91"/>
      <c r="GUU24" s="91"/>
      <c r="GUV24" s="91"/>
      <c r="GUW24" s="91"/>
      <c r="GUX24" s="91"/>
      <c r="GUY24" s="91"/>
      <c r="GUZ24" s="91"/>
      <c r="GVA24" s="91"/>
      <c r="GVB24" s="91"/>
      <c r="GVC24" s="91"/>
      <c r="GVD24" s="91"/>
      <c r="GVE24" s="91"/>
      <c r="GVF24" s="91"/>
      <c r="GVG24" s="91"/>
      <c r="GVH24" s="91"/>
      <c r="GVI24" s="91"/>
      <c r="GVJ24" s="91"/>
      <c r="GVK24" s="91"/>
      <c r="GVL24" s="91"/>
      <c r="GVM24" s="91"/>
      <c r="GVN24" s="91"/>
      <c r="GVO24" s="91"/>
      <c r="GVP24" s="91"/>
      <c r="GVQ24" s="91"/>
      <c r="GVR24" s="91"/>
      <c r="GVS24" s="91"/>
      <c r="GVT24" s="91"/>
      <c r="GVU24" s="91"/>
      <c r="GVV24" s="91"/>
      <c r="GVW24" s="91"/>
      <c r="GVX24" s="91"/>
      <c r="GVY24" s="91"/>
      <c r="GVZ24" s="91"/>
      <c r="GWA24" s="91"/>
      <c r="GWB24" s="91"/>
      <c r="GWC24" s="91"/>
      <c r="GWD24" s="91"/>
      <c r="GWE24" s="91"/>
      <c r="GWF24" s="91"/>
      <c r="GWG24" s="91"/>
      <c r="GWH24" s="91"/>
      <c r="GWI24" s="91"/>
      <c r="GWJ24" s="91"/>
      <c r="GWK24" s="91"/>
      <c r="GWL24" s="91"/>
      <c r="GWM24" s="91"/>
      <c r="GWN24" s="91"/>
      <c r="GWO24" s="91"/>
      <c r="GWP24" s="91"/>
      <c r="GWQ24" s="91"/>
      <c r="GWR24" s="91"/>
      <c r="GWS24" s="91"/>
      <c r="GWT24" s="91"/>
      <c r="GWU24" s="91"/>
      <c r="GWV24" s="91"/>
      <c r="GWW24" s="91"/>
      <c r="GWX24" s="91"/>
      <c r="GWY24" s="91"/>
      <c r="GWZ24" s="91"/>
      <c r="GXA24" s="91"/>
      <c r="GXB24" s="91"/>
      <c r="GXC24" s="91"/>
      <c r="GXD24" s="91"/>
      <c r="GXE24" s="91"/>
      <c r="GXF24" s="91"/>
      <c r="GXG24" s="91"/>
      <c r="GXH24" s="91"/>
      <c r="GXI24" s="91"/>
      <c r="GXJ24" s="91"/>
      <c r="GXK24" s="91"/>
      <c r="GXL24" s="91"/>
      <c r="GXM24" s="91"/>
      <c r="GXN24" s="91"/>
      <c r="GXO24" s="91"/>
      <c r="GXP24" s="91"/>
      <c r="GXQ24" s="91"/>
      <c r="GXR24" s="91"/>
      <c r="GXS24" s="91"/>
      <c r="GXT24" s="91"/>
      <c r="GXU24" s="91"/>
      <c r="GXV24" s="91"/>
      <c r="GXW24" s="91"/>
      <c r="GXX24" s="91"/>
      <c r="GXY24" s="91"/>
      <c r="GXZ24" s="91"/>
      <c r="GYA24" s="91"/>
      <c r="GYB24" s="91"/>
      <c r="GYC24" s="91"/>
      <c r="GYD24" s="91"/>
      <c r="GYE24" s="91"/>
      <c r="GYF24" s="91"/>
      <c r="GYG24" s="91"/>
      <c r="GYH24" s="91"/>
      <c r="GYI24" s="91"/>
      <c r="GYJ24" s="91"/>
      <c r="GYK24" s="91"/>
      <c r="GYL24" s="91"/>
      <c r="GYM24" s="91"/>
      <c r="GYN24" s="91"/>
      <c r="GYO24" s="91"/>
      <c r="GYP24" s="91"/>
      <c r="GYQ24" s="91"/>
      <c r="GYR24" s="91"/>
      <c r="GYS24" s="91"/>
      <c r="GYT24" s="91"/>
      <c r="GYU24" s="91"/>
      <c r="GYV24" s="91"/>
      <c r="GYW24" s="91"/>
      <c r="GYX24" s="91"/>
      <c r="GYY24" s="91"/>
      <c r="GYZ24" s="91"/>
      <c r="GZA24" s="91"/>
      <c r="GZB24" s="91"/>
      <c r="GZC24" s="91"/>
      <c r="GZD24" s="91"/>
      <c r="GZE24" s="91"/>
      <c r="GZF24" s="91"/>
      <c r="GZG24" s="91"/>
      <c r="GZH24" s="91"/>
      <c r="GZI24" s="91"/>
      <c r="GZJ24" s="91"/>
      <c r="GZK24" s="91"/>
      <c r="GZL24" s="91"/>
      <c r="GZM24" s="91"/>
      <c r="GZN24" s="91"/>
      <c r="GZO24" s="91"/>
      <c r="GZP24" s="91"/>
      <c r="GZQ24" s="91"/>
      <c r="GZR24" s="91"/>
      <c r="GZS24" s="91"/>
      <c r="GZT24" s="91"/>
      <c r="GZU24" s="91"/>
      <c r="GZV24" s="91"/>
      <c r="GZW24" s="91"/>
      <c r="GZX24" s="91"/>
      <c r="GZY24" s="91"/>
      <c r="GZZ24" s="91"/>
      <c r="HAA24" s="91"/>
      <c r="HAB24" s="91"/>
      <c r="HAC24" s="91"/>
      <c r="HAD24" s="91"/>
      <c r="HAE24" s="91"/>
      <c r="HAF24" s="91"/>
      <c r="HAG24" s="91"/>
      <c r="HAH24" s="91"/>
      <c r="HAI24" s="91"/>
      <c r="HAJ24" s="91"/>
      <c r="HAK24" s="91"/>
      <c r="HAL24" s="91"/>
      <c r="HAM24" s="91"/>
      <c r="HAN24" s="91"/>
      <c r="HAO24" s="91"/>
      <c r="HAP24" s="91"/>
      <c r="HAQ24" s="91"/>
      <c r="HAR24" s="91"/>
      <c r="HAS24" s="91"/>
      <c r="HAT24" s="91"/>
      <c r="HAU24" s="91"/>
      <c r="HAV24" s="91"/>
      <c r="HAW24" s="91"/>
      <c r="HAX24" s="91"/>
      <c r="HAY24" s="91"/>
      <c r="HAZ24" s="91"/>
      <c r="HBA24" s="91"/>
      <c r="HBB24" s="91"/>
      <c r="HBC24" s="91"/>
      <c r="HBD24" s="91"/>
      <c r="HBE24" s="91"/>
      <c r="HBF24" s="91"/>
      <c r="HBG24" s="91"/>
      <c r="HBH24" s="91"/>
      <c r="HBI24" s="91"/>
      <c r="HBJ24" s="91"/>
      <c r="HBK24" s="91"/>
      <c r="HBL24" s="91"/>
      <c r="HBM24" s="91"/>
      <c r="HBN24" s="91"/>
      <c r="HBO24" s="91"/>
      <c r="HBP24" s="91"/>
      <c r="HBQ24" s="91"/>
      <c r="HBR24" s="91"/>
      <c r="HBS24" s="91"/>
      <c r="HBT24" s="91"/>
      <c r="HBU24" s="91"/>
      <c r="HBV24" s="91"/>
      <c r="HBW24" s="91"/>
      <c r="HBX24" s="91"/>
      <c r="HBY24" s="91"/>
      <c r="HBZ24" s="91"/>
      <c r="HCA24" s="91"/>
      <c r="HCB24" s="91"/>
      <c r="HCC24" s="91"/>
      <c r="HCD24" s="91"/>
      <c r="HCE24" s="91"/>
      <c r="HCF24" s="91"/>
      <c r="HCG24" s="91"/>
      <c r="HCH24" s="91"/>
      <c r="HCI24" s="91"/>
      <c r="HCJ24" s="91"/>
      <c r="HCK24" s="91"/>
      <c r="HCL24" s="91"/>
      <c r="HCM24" s="91"/>
      <c r="HCN24" s="91"/>
      <c r="HCO24" s="91"/>
      <c r="HCP24" s="91"/>
      <c r="HCQ24" s="91"/>
      <c r="HCR24" s="91"/>
      <c r="HCS24" s="91"/>
      <c r="HCT24" s="91"/>
      <c r="HCU24" s="91"/>
      <c r="HCV24" s="91"/>
      <c r="HCW24" s="91"/>
      <c r="HCX24" s="91"/>
      <c r="HCY24" s="91"/>
      <c r="HCZ24" s="91"/>
      <c r="HDA24" s="91"/>
      <c r="HDB24" s="91"/>
      <c r="HDC24" s="91"/>
      <c r="HDD24" s="91"/>
      <c r="HDE24" s="91"/>
      <c r="HDF24" s="91"/>
      <c r="HDG24" s="91"/>
      <c r="HDH24" s="91"/>
      <c r="HDI24" s="91"/>
      <c r="HDJ24" s="91"/>
      <c r="HDK24" s="91"/>
      <c r="HDL24" s="91"/>
      <c r="HDM24" s="91"/>
      <c r="HDN24" s="91"/>
      <c r="HDO24" s="91"/>
      <c r="HDP24" s="91"/>
      <c r="HDQ24" s="91"/>
      <c r="HDR24" s="91"/>
      <c r="HDS24" s="91"/>
      <c r="HDT24" s="91"/>
      <c r="HDU24" s="91"/>
      <c r="HDV24" s="91"/>
      <c r="HDW24" s="91"/>
      <c r="HDX24" s="91"/>
      <c r="HDY24" s="91"/>
      <c r="HDZ24" s="91"/>
      <c r="HEA24" s="91"/>
      <c r="HEB24" s="91"/>
      <c r="HEC24" s="91"/>
      <c r="HED24" s="91"/>
      <c r="HEE24" s="91"/>
      <c r="HEF24" s="91"/>
      <c r="HEG24" s="91"/>
      <c r="HEH24" s="91"/>
      <c r="HEI24" s="91"/>
      <c r="HEJ24" s="91"/>
      <c r="HEK24" s="91"/>
      <c r="HEL24" s="91"/>
      <c r="HEM24" s="91"/>
      <c r="HEN24" s="91"/>
      <c r="HEO24" s="91"/>
      <c r="HEP24" s="91"/>
      <c r="HEQ24" s="91"/>
      <c r="HER24" s="91"/>
      <c r="HES24" s="91"/>
      <c r="HET24" s="91"/>
      <c r="HEU24" s="91"/>
      <c r="HEV24" s="91"/>
      <c r="HEW24" s="91"/>
      <c r="HEX24" s="91"/>
      <c r="HEY24" s="91"/>
      <c r="HEZ24" s="91"/>
      <c r="HFA24" s="91"/>
      <c r="HFB24" s="91"/>
      <c r="HFC24" s="91"/>
      <c r="HFD24" s="91"/>
      <c r="HFE24" s="91"/>
      <c r="HFF24" s="91"/>
      <c r="HFG24" s="91"/>
      <c r="HFH24" s="91"/>
      <c r="HFI24" s="91"/>
      <c r="HFJ24" s="91"/>
      <c r="HFK24" s="91"/>
      <c r="HFL24" s="91"/>
      <c r="HFM24" s="91"/>
      <c r="HFN24" s="91"/>
      <c r="HFO24" s="91"/>
      <c r="HFP24" s="91"/>
      <c r="HFQ24" s="91"/>
      <c r="HFR24" s="91"/>
      <c r="HFS24" s="91"/>
      <c r="HFT24" s="91"/>
      <c r="HFU24" s="91"/>
      <c r="HFV24" s="91"/>
      <c r="HFW24" s="91"/>
      <c r="HFX24" s="91"/>
      <c r="HFY24" s="91"/>
      <c r="HFZ24" s="91"/>
      <c r="HGA24" s="91"/>
      <c r="HGB24" s="91"/>
      <c r="HGC24" s="91"/>
      <c r="HGD24" s="91"/>
      <c r="HGE24" s="91"/>
      <c r="HGF24" s="91"/>
      <c r="HGG24" s="91"/>
      <c r="HGH24" s="91"/>
      <c r="HGI24" s="91"/>
      <c r="HGJ24" s="91"/>
      <c r="HGK24" s="91"/>
      <c r="HGL24" s="91"/>
      <c r="HGM24" s="91"/>
      <c r="HGN24" s="91"/>
      <c r="HGO24" s="91"/>
      <c r="HGP24" s="91"/>
      <c r="HGQ24" s="91"/>
      <c r="HGR24" s="91"/>
      <c r="HGS24" s="91"/>
      <c r="HGT24" s="91"/>
      <c r="HGU24" s="91"/>
      <c r="HGV24" s="91"/>
      <c r="HGW24" s="91"/>
      <c r="HGX24" s="91"/>
      <c r="HGY24" s="91"/>
      <c r="HGZ24" s="91"/>
      <c r="HHA24" s="91"/>
      <c r="HHB24" s="91"/>
      <c r="HHC24" s="91"/>
      <c r="HHD24" s="91"/>
      <c r="HHE24" s="91"/>
      <c r="HHF24" s="91"/>
      <c r="HHG24" s="91"/>
      <c r="HHH24" s="91"/>
      <c r="HHI24" s="91"/>
      <c r="HHJ24" s="91"/>
      <c r="HHK24" s="91"/>
      <c r="HHL24" s="91"/>
      <c r="HHM24" s="91"/>
      <c r="HHN24" s="91"/>
      <c r="HHO24" s="91"/>
      <c r="HHP24" s="91"/>
      <c r="HHQ24" s="91"/>
      <c r="HHR24" s="91"/>
      <c r="HHS24" s="91"/>
      <c r="HHT24" s="91"/>
      <c r="HHU24" s="91"/>
      <c r="HHV24" s="91"/>
      <c r="HHW24" s="91"/>
      <c r="HHX24" s="91"/>
      <c r="HHY24" s="91"/>
      <c r="HHZ24" s="91"/>
      <c r="HIA24" s="91"/>
      <c r="HIB24" s="91"/>
      <c r="HIC24" s="91"/>
      <c r="HID24" s="91"/>
      <c r="HIE24" s="91"/>
      <c r="HIF24" s="91"/>
      <c r="HIG24" s="91"/>
      <c r="HIH24" s="91"/>
      <c r="HII24" s="91"/>
      <c r="HIJ24" s="91"/>
      <c r="HIK24" s="91"/>
      <c r="HIL24" s="91"/>
      <c r="HIM24" s="91"/>
      <c r="HIN24" s="91"/>
      <c r="HIO24" s="91"/>
      <c r="HIP24" s="91"/>
      <c r="HIQ24" s="91"/>
      <c r="HIR24" s="91"/>
      <c r="HIS24" s="91"/>
      <c r="HIT24" s="91"/>
      <c r="HIU24" s="91"/>
      <c r="HIV24" s="91"/>
      <c r="HIW24" s="91"/>
      <c r="HIX24" s="91"/>
      <c r="HIY24" s="91"/>
      <c r="HIZ24" s="91"/>
      <c r="HJA24" s="91"/>
      <c r="HJB24" s="91"/>
      <c r="HJC24" s="91"/>
      <c r="HJD24" s="91"/>
      <c r="HJE24" s="91"/>
      <c r="HJF24" s="91"/>
      <c r="HJG24" s="91"/>
      <c r="HJH24" s="91"/>
      <c r="HJI24" s="91"/>
      <c r="HJJ24" s="91"/>
      <c r="HJK24" s="91"/>
      <c r="HJL24" s="91"/>
      <c r="HJM24" s="91"/>
      <c r="HJN24" s="91"/>
      <c r="HJO24" s="91"/>
      <c r="HJP24" s="91"/>
      <c r="HJQ24" s="91"/>
      <c r="HJR24" s="91"/>
      <c r="HJS24" s="91"/>
      <c r="HJT24" s="91"/>
      <c r="HJU24" s="91"/>
      <c r="HJV24" s="91"/>
      <c r="HJW24" s="91"/>
      <c r="HJX24" s="91"/>
      <c r="HJY24" s="91"/>
      <c r="HJZ24" s="91"/>
      <c r="HKA24" s="91"/>
      <c r="HKB24" s="91"/>
      <c r="HKC24" s="91"/>
      <c r="HKD24" s="91"/>
      <c r="HKE24" s="91"/>
      <c r="HKF24" s="91"/>
      <c r="HKG24" s="91"/>
      <c r="HKH24" s="91"/>
      <c r="HKI24" s="91"/>
      <c r="HKJ24" s="91"/>
      <c r="HKK24" s="91"/>
      <c r="HKL24" s="91"/>
      <c r="HKM24" s="91"/>
      <c r="HKN24" s="91"/>
      <c r="HKO24" s="91"/>
      <c r="HKP24" s="91"/>
      <c r="HKQ24" s="91"/>
      <c r="HKR24" s="91"/>
      <c r="HKS24" s="91"/>
      <c r="HKT24" s="91"/>
      <c r="HKU24" s="91"/>
      <c r="HKV24" s="91"/>
      <c r="HKW24" s="91"/>
      <c r="HKX24" s="91"/>
      <c r="HKY24" s="91"/>
      <c r="HKZ24" s="91"/>
      <c r="HLA24" s="91"/>
      <c r="HLB24" s="91"/>
      <c r="HLC24" s="91"/>
      <c r="HLD24" s="91"/>
      <c r="HLE24" s="91"/>
      <c r="HLF24" s="91"/>
      <c r="HLG24" s="91"/>
      <c r="HLH24" s="91"/>
      <c r="HLI24" s="91"/>
      <c r="HLJ24" s="91"/>
      <c r="HLK24" s="91"/>
      <c r="HLL24" s="91"/>
      <c r="HLM24" s="91"/>
      <c r="HLN24" s="91"/>
      <c r="HLO24" s="91"/>
      <c r="HLP24" s="91"/>
      <c r="HLQ24" s="91"/>
      <c r="HLR24" s="91"/>
      <c r="HLS24" s="91"/>
      <c r="HLT24" s="91"/>
      <c r="HLU24" s="91"/>
      <c r="HLV24" s="91"/>
      <c r="HLW24" s="91"/>
      <c r="HLX24" s="91"/>
      <c r="HLY24" s="91"/>
      <c r="HLZ24" s="91"/>
      <c r="HMA24" s="91"/>
      <c r="HMB24" s="91"/>
      <c r="HMC24" s="91"/>
      <c r="HMD24" s="91"/>
      <c r="HME24" s="91"/>
      <c r="HMF24" s="91"/>
      <c r="HMG24" s="91"/>
      <c r="HMH24" s="91"/>
      <c r="HMI24" s="91"/>
      <c r="HMJ24" s="91"/>
      <c r="HMK24" s="91"/>
      <c r="HML24" s="91"/>
      <c r="HMM24" s="91"/>
      <c r="HMN24" s="91"/>
      <c r="HMO24" s="91"/>
      <c r="HMP24" s="91"/>
      <c r="HMQ24" s="91"/>
      <c r="HMR24" s="91"/>
      <c r="HMS24" s="91"/>
      <c r="HMT24" s="91"/>
      <c r="HMU24" s="91"/>
      <c r="HMV24" s="91"/>
      <c r="HMW24" s="91"/>
      <c r="HMX24" s="91"/>
      <c r="HMY24" s="91"/>
      <c r="HMZ24" s="91"/>
      <c r="HNA24" s="91"/>
      <c r="HNB24" s="91"/>
      <c r="HNC24" s="91"/>
      <c r="HND24" s="91"/>
      <c r="HNE24" s="91"/>
      <c r="HNF24" s="91"/>
      <c r="HNG24" s="91"/>
      <c r="HNH24" s="91"/>
      <c r="HNI24" s="91"/>
      <c r="HNJ24" s="91"/>
      <c r="HNK24" s="91"/>
      <c r="HNL24" s="91"/>
      <c r="HNM24" s="91"/>
      <c r="HNN24" s="91"/>
      <c r="HNO24" s="91"/>
      <c r="HNP24" s="91"/>
      <c r="HNQ24" s="91"/>
      <c r="HNR24" s="91"/>
      <c r="HNS24" s="91"/>
      <c r="HNT24" s="91"/>
      <c r="HNU24" s="91"/>
      <c r="HNV24" s="91"/>
      <c r="HNW24" s="91"/>
      <c r="HNX24" s="91"/>
      <c r="HNY24" s="91"/>
      <c r="HNZ24" s="91"/>
      <c r="HOA24" s="91"/>
      <c r="HOB24" s="91"/>
      <c r="HOC24" s="91"/>
      <c r="HOD24" s="91"/>
      <c r="HOE24" s="91"/>
      <c r="HOF24" s="91"/>
      <c r="HOG24" s="91"/>
      <c r="HOH24" s="91"/>
      <c r="HOI24" s="91"/>
      <c r="HOJ24" s="91"/>
      <c r="HOK24" s="91"/>
      <c r="HOL24" s="91"/>
      <c r="HOM24" s="91"/>
      <c r="HON24" s="91"/>
      <c r="HOO24" s="91"/>
      <c r="HOP24" s="91"/>
      <c r="HOQ24" s="91"/>
      <c r="HOR24" s="91"/>
      <c r="HOS24" s="91"/>
      <c r="HOT24" s="91"/>
      <c r="HOU24" s="91"/>
      <c r="HOV24" s="91"/>
      <c r="HOW24" s="91"/>
      <c r="HOX24" s="91"/>
      <c r="HOY24" s="91"/>
      <c r="HOZ24" s="91"/>
      <c r="HPA24" s="91"/>
      <c r="HPB24" s="91"/>
      <c r="HPC24" s="91"/>
      <c r="HPD24" s="91"/>
      <c r="HPE24" s="91"/>
      <c r="HPF24" s="91"/>
      <c r="HPG24" s="91"/>
      <c r="HPH24" s="91"/>
      <c r="HPI24" s="91"/>
      <c r="HPJ24" s="91"/>
      <c r="HPK24" s="91"/>
      <c r="HPL24" s="91"/>
      <c r="HPM24" s="91"/>
      <c r="HPN24" s="91"/>
      <c r="HPO24" s="91"/>
      <c r="HPP24" s="91"/>
      <c r="HPQ24" s="91"/>
      <c r="HPR24" s="91"/>
      <c r="HPS24" s="91"/>
      <c r="HPT24" s="91"/>
      <c r="HPU24" s="91"/>
      <c r="HPV24" s="91"/>
      <c r="HPW24" s="91"/>
      <c r="HPX24" s="91"/>
      <c r="HPY24" s="91"/>
      <c r="HPZ24" s="91"/>
      <c r="HQA24" s="91"/>
      <c r="HQB24" s="91"/>
      <c r="HQC24" s="91"/>
      <c r="HQD24" s="91"/>
      <c r="HQE24" s="91"/>
      <c r="HQF24" s="91"/>
      <c r="HQG24" s="91"/>
      <c r="HQH24" s="91"/>
      <c r="HQI24" s="91"/>
      <c r="HQJ24" s="91"/>
      <c r="HQK24" s="91"/>
      <c r="HQL24" s="91"/>
      <c r="HQM24" s="91"/>
      <c r="HQN24" s="91"/>
      <c r="HQO24" s="91"/>
      <c r="HQP24" s="91"/>
      <c r="HQQ24" s="91"/>
      <c r="HQR24" s="91"/>
      <c r="HQS24" s="91"/>
      <c r="HQT24" s="91"/>
      <c r="HQU24" s="91"/>
      <c r="HQV24" s="91"/>
      <c r="HQW24" s="91"/>
      <c r="HQX24" s="91"/>
      <c r="HQY24" s="91"/>
      <c r="HQZ24" s="91"/>
      <c r="HRA24" s="91"/>
      <c r="HRB24" s="91"/>
      <c r="HRC24" s="91"/>
      <c r="HRD24" s="91"/>
      <c r="HRE24" s="91"/>
      <c r="HRF24" s="91"/>
      <c r="HRG24" s="91"/>
      <c r="HRH24" s="91"/>
      <c r="HRI24" s="91"/>
      <c r="HRJ24" s="91"/>
      <c r="HRK24" s="91"/>
      <c r="HRL24" s="91"/>
      <c r="HRM24" s="91"/>
      <c r="HRN24" s="91"/>
      <c r="HRO24" s="91"/>
      <c r="HRP24" s="91"/>
      <c r="HRQ24" s="91"/>
      <c r="HRR24" s="91"/>
      <c r="HRS24" s="91"/>
      <c r="HRT24" s="91"/>
      <c r="HRU24" s="91"/>
      <c r="HRV24" s="91"/>
      <c r="HRW24" s="91"/>
      <c r="HRX24" s="91"/>
      <c r="HRY24" s="91"/>
      <c r="HRZ24" s="91"/>
      <c r="HSA24" s="91"/>
      <c r="HSB24" s="91"/>
      <c r="HSC24" s="91"/>
      <c r="HSD24" s="91"/>
      <c r="HSE24" s="91"/>
      <c r="HSF24" s="91"/>
      <c r="HSG24" s="91"/>
      <c r="HSH24" s="91"/>
      <c r="HSI24" s="91"/>
      <c r="HSJ24" s="91"/>
      <c r="HSK24" s="91"/>
      <c r="HSL24" s="91"/>
      <c r="HSM24" s="91"/>
      <c r="HSN24" s="91"/>
      <c r="HSO24" s="91"/>
      <c r="HSP24" s="91"/>
      <c r="HSQ24" s="91"/>
      <c r="HSR24" s="91"/>
      <c r="HSS24" s="91"/>
      <c r="HST24" s="91"/>
      <c r="HSU24" s="91"/>
      <c r="HSV24" s="91"/>
      <c r="HSW24" s="91"/>
      <c r="HSX24" s="91"/>
      <c r="HSY24" s="91"/>
      <c r="HSZ24" s="91"/>
      <c r="HTA24" s="91"/>
      <c r="HTB24" s="91"/>
      <c r="HTC24" s="91"/>
      <c r="HTD24" s="91"/>
      <c r="HTE24" s="91"/>
      <c r="HTF24" s="91"/>
      <c r="HTG24" s="91"/>
      <c r="HTH24" s="91"/>
      <c r="HTI24" s="91"/>
      <c r="HTJ24" s="91"/>
      <c r="HTK24" s="91"/>
      <c r="HTL24" s="91"/>
      <c r="HTM24" s="91"/>
      <c r="HTN24" s="91"/>
      <c r="HTO24" s="91"/>
      <c r="HTP24" s="91"/>
      <c r="HTQ24" s="91"/>
      <c r="HTR24" s="91"/>
      <c r="HTS24" s="91"/>
      <c r="HTT24" s="91"/>
      <c r="HTU24" s="91"/>
      <c r="HTV24" s="91"/>
      <c r="HTW24" s="91"/>
      <c r="HTX24" s="91"/>
      <c r="HTY24" s="91"/>
      <c r="HTZ24" s="91"/>
      <c r="HUA24" s="91"/>
      <c r="HUB24" s="91"/>
      <c r="HUC24" s="91"/>
      <c r="HUD24" s="91"/>
      <c r="HUE24" s="91"/>
      <c r="HUF24" s="91"/>
      <c r="HUG24" s="91"/>
      <c r="HUH24" s="91"/>
      <c r="HUI24" s="91"/>
      <c r="HUJ24" s="91"/>
      <c r="HUK24" s="91"/>
      <c r="HUL24" s="91"/>
      <c r="HUM24" s="91"/>
      <c r="HUN24" s="91"/>
      <c r="HUO24" s="91"/>
      <c r="HUP24" s="91"/>
      <c r="HUQ24" s="91"/>
      <c r="HUR24" s="91"/>
      <c r="HUS24" s="91"/>
      <c r="HUT24" s="91"/>
      <c r="HUU24" s="91"/>
      <c r="HUV24" s="91"/>
      <c r="HUW24" s="91"/>
      <c r="HUX24" s="91"/>
      <c r="HUY24" s="91"/>
      <c r="HUZ24" s="91"/>
      <c r="HVA24" s="91"/>
      <c r="HVB24" s="91"/>
      <c r="HVC24" s="91"/>
      <c r="HVD24" s="91"/>
      <c r="HVE24" s="91"/>
      <c r="HVF24" s="91"/>
      <c r="HVG24" s="91"/>
      <c r="HVH24" s="91"/>
      <c r="HVI24" s="91"/>
      <c r="HVJ24" s="91"/>
      <c r="HVK24" s="91"/>
      <c r="HVL24" s="91"/>
      <c r="HVM24" s="91"/>
      <c r="HVN24" s="91"/>
      <c r="HVO24" s="91"/>
      <c r="HVP24" s="91"/>
      <c r="HVQ24" s="91"/>
      <c r="HVR24" s="91"/>
      <c r="HVS24" s="91"/>
      <c r="HVT24" s="91"/>
      <c r="HVU24" s="91"/>
      <c r="HVV24" s="91"/>
      <c r="HVW24" s="91"/>
      <c r="HVX24" s="91"/>
      <c r="HVY24" s="91"/>
      <c r="HVZ24" s="91"/>
      <c r="HWA24" s="91"/>
      <c r="HWB24" s="91"/>
      <c r="HWC24" s="91"/>
      <c r="HWD24" s="91"/>
      <c r="HWE24" s="91"/>
      <c r="HWF24" s="91"/>
      <c r="HWG24" s="91"/>
      <c r="HWH24" s="91"/>
      <c r="HWI24" s="91"/>
      <c r="HWJ24" s="91"/>
      <c r="HWK24" s="91"/>
      <c r="HWL24" s="91"/>
      <c r="HWM24" s="91"/>
      <c r="HWN24" s="91"/>
      <c r="HWO24" s="91"/>
      <c r="HWP24" s="91"/>
      <c r="HWQ24" s="91"/>
      <c r="HWR24" s="91"/>
      <c r="HWS24" s="91"/>
      <c r="HWT24" s="91"/>
      <c r="HWU24" s="91"/>
      <c r="HWV24" s="91"/>
      <c r="HWW24" s="91"/>
      <c r="HWX24" s="91"/>
      <c r="HWY24" s="91"/>
      <c r="HWZ24" s="91"/>
      <c r="HXA24" s="91"/>
      <c r="HXB24" s="91"/>
      <c r="HXC24" s="91"/>
      <c r="HXD24" s="91"/>
      <c r="HXE24" s="91"/>
      <c r="HXF24" s="91"/>
      <c r="HXG24" s="91"/>
      <c r="HXH24" s="91"/>
      <c r="HXI24" s="91"/>
      <c r="HXJ24" s="91"/>
      <c r="HXK24" s="91"/>
      <c r="HXL24" s="91"/>
      <c r="HXM24" s="91"/>
      <c r="HXN24" s="91"/>
      <c r="HXO24" s="91"/>
      <c r="HXP24" s="91"/>
      <c r="HXQ24" s="91"/>
      <c r="HXR24" s="91"/>
      <c r="HXS24" s="91"/>
      <c r="HXT24" s="91"/>
      <c r="HXU24" s="91"/>
      <c r="HXV24" s="91"/>
      <c r="HXW24" s="91"/>
      <c r="HXX24" s="91"/>
      <c r="HXY24" s="91"/>
      <c r="HXZ24" s="91"/>
      <c r="HYA24" s="91"/>
      <c r="HYB24" s="91"/>
      <c r="HYC24" s="91"/>
      <c r="HYD24" s="91"/>
      <c r="HYE24" s="91"/>
      <c r="HYF24" s="91"/>
      <c r="HYG24" s="91"/>
      <c r="HYH24" s="91"/>
      <c r="HYI24" s="91"/>
      <c r="HYJ24" s="91"/>
      <c r="HYK24" s="91"/>
      <c r="HYL24" s="91"/>
      <c r="HYM24" s="91"/>
      <c r="HYN24" s="91"/>
      <c r="HYO24" s="91"/>
      <c r="HYP24" s="91"/>
      <c r="HYQ24" s="91"/>
      <c r="HYR24" s="91"/>
      <c r="HYS24" s="91"/>
      <c r="HYT24" s="91"/>
      <c r="HYU24" s="91"/>
      <c r="HYV24" s="91"/>
      <c r="HYW24" s="91"/>
      <c r="HYX24" s="91"/>
      <c r="HYY24" s="91"/>
      <c r="HYZ24" s="91"/>
      <c r="HZA24" s="91"/>
      <c r="HZB24" s="91"/>
      <c r="HZC24" s="91"/>
      <c r="HZD24" s="91"/>
      <c r="HZE24" s="91"/>
      <c r="HZF24" s="91"/>
      <c r="HZG24" s="91"/>
      <c r="HZH24" s="91"/>
      <c r="HZI24" s="91"/>
      <c r="HZJ24" s="91"/>
      <c r="HZK24" s="91"/>
      <c r="HZL24" s="91"/>
      <c r="HZM24" s="91"/>
      <c r="HZN24" s="91"/>
      <c r="HZO24" s="91"/>
      <c r="HZP24" s="91"/>
      <c r="HZQ24" s="91"/>
      <c r="HZR24" s="91"/>
      <c r="HZS24" s="91"/>
      <c r="HZT24" s="91"/>
      <c r="HZU24" s="91"/>
      <c r="HZV24" s="91"/>
      <c r="HZW24" s="91"/>
      <c r="HZX24" s="91"/>
      <c r="HZY24" s="91"/>
      <c r="HZZ24" s="91"/>
      <c r="IAA24" s="91"/>
      <c r="IAB24" s="91"/>
      <c r="IAC24" s="91"/>
      <c r="IAD24" s="91"/>
      <c r="IAE24" s="91"/>
      <c r="IAF24" s="91"/>
      <c r="IAG24" s="91"/>
      <c r="IAH24" s="91"/>
      <c r="IAI24" s="91"/>
      <c r="IAJ24" s="91"/>
      <c r="IAK24" s="91"/>
      <c r="IAL24" s="91"/>
      <c r="IAM24" s="91"/>
      <c r="IAN24" s="91"/>
      <c r="IAO24" s="91"/>
      <c r="IAP24" s="91"/>
      <c r="IAQ24" s="91"/>
      <c r="IAR24" s="91"/>
      <c r="IAS24" s="91"/>
      <c r="IAT24" s="91"/>
      <c r="IAU24" s="91"/>
      <c r="IAV24" s="91"/>
      <c r="IAW24" s="91"/>
      <c r="IAX24" s="91"/>
      <c r="IAY24" s="91"/>
      <c r="IAZ24" s="91"/>
      <c r="IBA24" s="91"/>
      <c r="IBB24" s="91"/>
      <c r="IBC24" s="91"/>
      <c r="IBD24" s="91"/>
      <c r="IBE24" s="91"/>
      <c r="IBF24" s="91"/>
      <c r="IBG24" s="91"/>
      <c r="IBH24" s="91"/>
      <c r="IBI24" s="91"/>
      <c r="IBJ24" s="91"/>
      <c r="IBK24" s="91"/>
      <c r="IBL24" s="91"/>
      <c r="IBM24" s="91"/>
      <c r="IBN24" s="91"/>
      <c r="IBO24" s="91"/>
      <c r="IBP24" s="91"/>
      <c r="IBQ24" s="91"/>
      <c r="IBR24" s="91"/>
      <c r="IBS24" s="91"/>
      <c r="IBT24" s="91"/>
      <c r="IBU24" s="91"/>
      <c r="IBV24" s="91"/>
      <c r="IBW24" s="91"/>
      <c r="IBX24" s="91"/>
      <c r="IBY24" s="91"/>
      <c r="IBZ24" s="91"/>
      <c r="ICA24" s="91"/>
      <c r="ICB24" s="91"/>
      <c r="ICC24" s="91"/>
      <c r="ICD24" s="91"/>
      <c r="ICE24" s="91"/>
      <c r="ICF24" s="91"/>
      <c r="ICG24" s="91"/>
      <c r="ICH24" s="91"/>
      <c r="ICI24" s="91"/>
      <c r="ICJ24" s="91"/>
      <c r="ICK24" s="91"/>
      <c r="ICL24" s="91"/>
      <c r="ICM24" s="91"/>
      <c r="ICN24" s="91"/>
      <c r="ICO24" s="91"/>
      <c r="ICP24" s="91"/>
      <c r="ICQ24" s="91"/>
      <c r="ICR24" s="91"/>
      <c r="ICS24" s="91"/>
      <c r="ICT24" s="91"/>
      <c r="ICU24" s="91"/>
      <c r="ICV24" s="91"/>
      <c r="ICW24" s="91"/>
      <c r="ICX24" s="91"/>
      <c r="ICY24" s="91"/>
      <c r="ICZ24" s="91"/>
      <c r="IDA24" s="91"/>
      <c r="IDB24" s="91"/>
      <c r="IDC24" s="91"/>
      <c r="IDD24" s="91"/>
      <c r="IDE24" s="91"/>
      <c r="IDF24" s="91"/>
      <c r="IDG24" s="91"/>
      <c r="IDH24" s="91"/>
      <c r="IDI24" s="91"/>
      <c r="IDJ24" s="91"/>
      <c r="IDK24" s="91"/>
      <c r="IDL24" s="91"/>
      <c r="IDM24" s="91"/>
      <c r="IDN24" s="91"/>
      <c r="IDO24" s="91"/>
      <c r="IDP24" s="91"/>
      <c r="IDQ24" s="91"/>
      <c r="IDR24" s="91"/>
      <c r="IDS24" s="91"/>
      <c r="IDT24" s="91"/>
      <c r="IDU24" s="91"/>
      <c r="IDV24" s="91"/>
      <c r="IDW24" s="91"/>
      <c r="IDX24" s="91"/>
      <c r="IDY24" s="91"/>
      <c r="IDZ24" s="91"/>
      <c r="IEA24" s="91"/>
      <c r="IEB24" s="91"/>
      <c r="IEC24" s="91"/>
      <c r="IED24" s="91"/>
      <c r="IEE24" s="91"/>
      <c r="IEF24" s="91"/>
      <c r="IEG24" s="91"/>
      <c r="IEH24" s="91"/>
      <c r="IEI24" s="91"/>
      <c r="IEJ24" s="91"/>
      <c r="IEK24" s="91"/>
      <c r="IEL24" s="91"/>
      <c r="IEM24" s="91"/>
      <c r="IEN24" s="91"/>
      <c r="IEO24" s="91"/>
      <c r="IEP24" s="91"/>
      <c r="IEQ24" s="91"/>
      <c r="IER24" s="91"/>
      <c r="IES24" s="91"/>
      <c r="IET24" s="91"/>
      <c r="IEU24" s="91"/>
      <c r="IEV24" s="91"/>
      <c r="IEW24" s="91"/>
      <c r="IEX24" s="91"/>
      <c r="IEY24" s="91"/>
      <c r="IEZ24" s="91"/>
      <c r="IFA24" s="91"/>
      <c r="IFB24" s="91"/>
      <c r="IFC24" s="91"/>
      <c r="IFD24" s="91"/>
      <c r="IFE24" s="91"/>
      <c r="IFF24" s="91"/>
      <c r="IFG24" s="91"/>
      <c r="IFH24" s="91"/>
      <c r="IFI24" s="91"/>
      <c r="IFJ24" s="91"/>
      <c r="IFK24" s="91"/>
      <c r="IFL24" s="91"/>
      <c r="IFM24" s="91"/>
      <c r="IFN24" s="91"/>
      <c r="IFO24" s="91"/>
      <c r="IFP24" s="91"/>
      <c r="IFQ24" s="91"/>
      <c r="IFR24" s="91"/>
      <c r="IFS24" s="91"/>
      <c r="IFT24" s="91"/>
      <c r="IFU24" s="91"/>
      <c r="IFV24" s="91"/>
      <c r="IFW24" s="91"/>
      <c r="IFX24" s="91"/>
      <c r="IFY24" s="91"/>
      <c r="IFZ24" s="91"/>
      <c r="IGA24" s="91"/>
      <c r="IGB24" s="91"/>
      <c r="IGC24" s="91"/>
      <c r="IGD24" s="91"/>
      <c r="IGE24" s="91"/>
      <c r="IGF24" s="91"/>
      <c r="IGG24" s="91"/>
      <c r="IGH24" s="91"/>
      <c r="IGI24" s="91"/>
      <c r="IGJ24" s="91"/>
      <c r="IGK24" s="91"/>
      <c r="IGL24" s="91"/>
      <c r="IGM24" s="91"/>
      <c r="IGN24" s="91"/>
      <c r="IGO24" s="91"/>
      <c r="IGP24" s="91"/>
      <c r="IGQ24" s="91"/>
      <c r="IGR24" s="91"/>
      <c r="IGS24" s="91"/>
      <c r="IGT24" s="91"/>
      <c r="IGU24" s="91"/>
      <c r="IGV24" s="91"/>
      <c r="IGW24" s="91"/>
      <c r="IGX24" s="91"/>
      <c r="IGY24" s="91"/>
      <c r="IGZ24" s="91"/>
      <c r="IHA24" s="91"/>
      <c r="IHB24" s="91"/>
      <c r="IHC24" s="91"/>
      <c r="IHD24" s="91"/>
      <c r="IHE24" s="91"/>
      <c r="IHF24" s="91"/>
      <c r="IHG24" s="91"/>
      <c r="IHH24" s="91"/>
      <c r="IHI24" s="91"/>
      <c r="IHJ24" s="91"/>
      <c r="IHK24" s="91"/>
      <c r="IHL24" s="91"/>
      <c r="IHM24" s="91"/>
      <c r="IHN24" s="91"/>
      <c r="IHO24" s="91"/>
      <c r="IHP24" s="91"/>
      <c r="IHQ24" s="91"/>
      <c r="IHR24" s="91"/>
      <c r="IHS24" s="91"/>
      <c r="IHT24" s="91"/>
      <c r="IHU24" s="91"/>
      <c r="IHV24" s="91"/>
      <c r="IHW24" s="91"/>
      <c r="IHX24" s="91"/>
      <c r="IHY24" s="91"/>
      <c r="IHZ24" s="91"/>
      <c r="IIA24" s="91"/>
      <c r="IIB24" s="91"/>
      <c r="IIC24" s="91"/>
      <c r="IID24" s="91"/>
      <c r="IIE24" s="91"/>
      <c r="IIF24" s="91"/>
      <c r="IIG24" s="91"/>
      <c r="IIH24" s="91"/>
      <c r="III24" s="91"/>
      <c r="IIJ24" s="91"/>
      <c r="IIK24" s="91"/>
      <c r="IIL24" s="91"/>
      <c r="IIM24" s="91"/>
      <c r="IIN24" s="91"/>
      <c r="IIO24" s="91"/>
      <c r="IIP24" s="91"/>
      <c r="IIQ24" s="91"/>
      <c r="IIR24" s="91"/>
      <c r="IIS24" s="91"/>
      <c r="IIT24" s="91"/>
      <c r="IIU24" s="91"/>
      <c r="IIV24" s="91"/>
      <c r="IIW24" s="91"/>
      <c r="IIX24" s="91"/>
      <c r="IIY24" s="91"/>
      <c r="IIZ24" s="91"/>
      <c r="IJA24" s="91"/>
      <c r="IJB24" s="91"/>
      <c r="IJC24" s="91"/>
      <c r="IJD24" s="91"/>
      <c r="IJE24" s="91"/>
      <c r="IJF24" s="91"/>
      <c r="IJG24" s="91"/>
      <c r="IJH24" s="91"/>
      <c r="IJI24" s="91"/>
      <c r="IJJ24" s="91"/>
      <c r="IJK24" s="91"/>
      <c r="IJL24" s="91"/>
      <c r="IJM24" s="91"/>
      <c r="IJN24" s="91"/>
      <c r="IJO24" s="91"/>
      <c r="IJP24" s="91"/>
      <c r="IJQ24" s="91"/>
      <c r="IJR24" s="91"/>
      <c r="IJS24" s="91"/>
      <c r="IJT24" s="91"/>
      <c r="IJU24" s="91"/>
      <c r="IJV24" s="91"/>
      <c r="IJW24" s="91"/>
      <c r="IJX24" s="91"/>
      <c r="IJY24" s="91"/>
      <c r="IJZ24" s="91"/>
      <c r="IKA24" s="91"/>
      <c r="IKB24" s="91"/>
      <c r="IKC24" s="91"/>
      <c r="IKD24" s="91"/>
      <c r="IKE24" s="91"/>
      <c r="IKF24" s="91"/>
      <c r="IKG24" s="91"/>
      <c r="IKH24" s="91"/>
      <c r="IKI24" s="91"/>
      <c r="IKJ24" s="91"/>
      <c r="IKK24" s="91"/>
      <c r="IKL24" s="91"/>
      <c r="IKM24" s="91"/>
      <c r="IKN24" s="91"/>
      <c r="IKO24" s="91"/>
      <c r="IKP24" s="91"/>
      <c r="IKQ24" s="91"/>
      <c r="IKR24" s="91"/>
      <c r="IKS24" s="91"/>
      <c r="IKT24" s="91"/>
      <c r="IKU24" s="91"/>
      <c r="IKV24" s="91"/>
      <c r="IKW24" s="91"/>
      <c r="IKX24" s="91"/>
      <c r="IKY24" s="91"/>
      <c r="IKZ24" s="91"/>
      <c r="ILA24" s="91"/>
      <c r="ILB24" s="91"/>
      <c r="ILC24" s="91"/>
      <c r="ILD24" s="91"/>
      <c r="ILE24" s="91"/>
      <c r="ILF24" s="91"/>
      <c r="ILG24" s="91"/>
      <c r="ILH24" s="91"/>
      <c r="ILI24" s="91"/>
      <c r="ILJ24" s="91"/>
      <c r="ILK24" s="91"/>
      <c r="ILL24" s="91"/>
      <c r="ILM24" s="91"/>
      <c r="ILN24" s="91"/>
      <c r="ILO24" s="91"/>
      <c r="ILP24" s="91"/>
      <c r="ILQ24" s="91"/>
      <c r="ILR24" s="91"/>
      <c r="ILS24" s="91"/>
      <c r="ILT24" s="91"/>
      <c r="ILU24" s="91"/>
      <c r="ILV24" s="91"/>
      <c r="ILW24" s="91"/>
      <c r="ILX24" s="91"/>
      <c r="ILY24" s="91"/>
      <c r="ILZ24" s="91"/>
      <c r="IMA24" s="91"/>
      <c r="IMB24" s="91"/>
      <c r="IMC24" s="91"/>
      <c r="IMD24" s="91"/>
      <c r="IME24" s="91"/>
      <c r="IMF24" s="91"/>
      <c r="IMG24" s="91"/>
      <c r="IMH24" s="91"/>
      <c r="IMI24" s="91"/>
      <c r="IMJ24" s="91"/>
      <c r="IMK24" s="91"/>
      <c r="IML24" s="91"/>
      <c r="IMM24" s="91"/>
      <c r="IMN24" s="91"/>
      <c r="IMO24" s="91"/>
      <c r="IMP24" s="91"/>
      <c r="IMQ24" s="91"/>
      <c r="IMR24" s="91"/>
      <c r="IMS24" s="91"/>
      <c r="IMT24" s="91"/>
      <c r="IMU24" s="91"/>
      <c r="IMV24" s="91"/>
      <c r="IMW24" s="91"/>
      <c r="IMX24" s="91"/>
      <c r="IMY24" s="91"/>
      <c r="IMZ24" s="91"/>
      <c r="INA24" s="91"/>
      <c r="INB24" s="91"/>
      <c r="INC24" s="91"/>
      <c r="IND24" s="91"/>
      <c r="INE24" s="91"/>
      <c r="INF24" s="91"/>
      <c r="ING24" s="91"/>
      <c r="INH24" s="91"/>
      <c r="INI24" s="91"/>
      <c r="INJ24" s="91"/>
      <c r="INK24" s="91"/>
      <c r="INL24" s="91"/>
      <c r="INM24" s="91"/>
      <c r="INN24" s="91"/>
      <c r="INO24" s="91"/>
      <c r="INP24" s="91"/>
      <c r="INQ24" s="91"/>
      <c r="INR24" s="91"/>
      <c r="INS24" s="91"/>
      <c r="INT24" s="91"/>
      <c r="INU24" s="91"/>
      <c r="INV24" s="91"/>
      <c r="INW24" s="91"/>
      <c r="INX24" s="91"/>
      <c r="INY24" s="91"/>
      <c r="INZ24" s="91"/>
      <c r="IOA24" s="91"/>
      <c r="IOB24" s="91"/>
      <c r="IOC24" s="91"/>
      <c r="IOD24" s="91"/>
      <c r="IOE24" s="91"/>
      <c r="IOF24" s="91"/>
      <c r="IOG24" s="91"/>
      <c r="IOH24" s="91"/>
      <c r="IOI24" s="91"/>
      <c r="IOJ24" s="91"/>
      <c r="IOK24" s="91"/>
      <c r="IOL24" s="91"/>
      <c r="IOM24" s="91"/>
      <c r="ION24" s="91"/>
      <c r="IOO24" s="91"/>
      <c r="IOP24" s="91"/>
      <c r="IOQ24" s="91"/>
      <c r="IOR24" s="91"/>
      <c r="IOS24" s="91"/>
      <c r="IOT24" s="91"/>
      <c r="IOU24" s="91"/>
      <c r="IOV24" s="91"/>
      <c r="IOW24" s="91"/>
      <c r="IOX24" s="91"/>
      <c r="IOY24" s="91"/>
      <c r="IOZ24" s="91"/>
      <c r="IPA24" s="91"/>
      <c r="IPB24" s="91"/>
      <c r="IPC24" s="91"/>
      <c r="IPD24" s="91"/>
      <c r="IPE24" s="91"/>
      <c r="IPF24" s="91"/>
      <c r="IPG24" s="91"/>
      <c r="IPH24" s="91"/>
      <c r="IPI24" s="91"/>
      <c r="IPJ24" s="91"/>
      <c r="IPK24" s="91"/>
      <c r="IPL24" s="91"/>
      <c r="IPM24" s="91"/>
      <c r="IPN24" s="91"/>
      <c r="IPO24" s="91"/>
      <c r="IPP24" s="91"/>
      <c r="IPQ24" s="91"/>
      <c r="IPR24" s="91"/>
      <c r="IPS24" s="91"/>
      <c r="IPT24" s="91"/>
      <c r="IPU24" s="91"/>
      <c r="IPV24" s="91"/>
      <c r="IPW24" s="91"/>
      <c r="IPX24" s="91"/>
      <c r="IPY24" s="91"/>
      <c r="IPZ24" s="91"/>
      <c r="IQA24" s="91"/>
      <c r="IQB24" s="91"/>
      <c r="IQC24" s="91"/>
      <c r="IQD24" s="91"/>
      <c r="IQE24" s="91"/>
      <c r="IQF24" s="91"/>
      <c r="IQG24" s="91"/>
      <c r="IQH24" s="91"/>
      <c r="IQI24" s="91"/>
      <c r="IQJ24" s="91"/>
      <c r="IQK24" s="91"/>
      <c r="IQL24" s="91"/>
      <c r="IQM24" s="91"/>
      <c r="IQN24" s="91"/>
      <c r="IQO24" s="91"/>
      <c r="IQP24" s="91"/>
      <c r="IQQ24" s="91"/>
      <c r="IQR24" s="91"/>
      <c r="IQS24" s="91"/>
      <c r="IQT24" s="91"/>
      <c r="IQU24" s="91"/>
      <c r="IQV24" s="91"/>
      <c r="IQW24" s="91"/>
      <c r="IQX24" s="91"/>
      <c r="IQY24" s="91"/>
      <c r="IQZ24" s="91"/>
      <c r="IRA24" s="91"/>
      <c r="IRB24" s="91"/>
      <c r="IRC24" s="91"/>
      <c r="IRD24" s="91"/>
      <c r="IRE24" s="91"/>
      <c r="IRF24" s="91"/>
      <c r="IRG24" s="91"/>
      <c r="IRH24" s="91"/>
      <c r="IRI24" s="91"/>
      <c r="IRJ24" s="91"/>
      <c r="IRK24" s="91"/>
      <c r="IRL24" s="91"/>
      <c r="IRM24" s="91"/>
      <c r="IRN24" s="91"/>
      <c r="IRO24" s="91"/>
      <c r="IRP24" s="91"/>
      <c r="IRQ24" s="91"/>
      <c r="IRR24" s="91"/>
      <c r="IRS24" s="91"/>
      <c r="IRT24" s="91"/>
      <c r="IRU24" s="91"/>
      <c r="IRV24" s="91"/>
      <c r="IRW24" s="91"/>
      <c r="IRX24" s="91"/>
      <c r="IRY24" s="91"/>
      <c r="IRZ24" s="91"/>
      <c r="ISA24" s="91"/>
      <c r="ISB24" s="91"/>
      <c r="ISC24" s="91"/>
      <c r="ISD24" s="91"/>
      <c r="ISE24" s="91"/>
      <c r="ISF24" s="91"/>
      <c r="ISG24" s="91"/>
      <c r="ISH24" s="91"/>
      <c r="ISI24" s="91"/>
      <c r="ISJ24" s="91"/>
      <c r="ISK24" s="91"/>
      <c r="ISL24" s="91"/>
      <c r="ISM24" s="91"/>
      <c r="ISN24" s="91"/>
      <c r="ISO24" s="91"/>
      <c r="ISP24" s="91"/>
      <c r="ISQ24" s="91"/>
      <c r="ISR24" s="91"/>
      <c r="ISS24" s="91"/>
      <c r="IST24" s="91"/>
      <c r="ISU24" s="91"/>
      <c r="ISV24" s="91"/>
      <c r="ISW24" s="91"/>
      <c r="ISX24" s="91"/>
      <c r="ISY24" s="91"/>
      <c r="ISZ24" s="91"/>
      <c r="ITA24" s="91"/>
      <c r="ITB24" s="91"/>
      <c r="ITC24" s="91"/>
      <c r="ITD24" s="91"/>
      <c r="ITE24" s="91"/>
      <c r="ITF24" s="91"/>
      <c r="ITG24" s="91"/>
      <c r="ITH24" s="91"/>
      <c r="ITI24" s="91"/>
      <c r="ITJ24" s="91"/>
      <c r="ITK24" s="91"/>
      <c r="ITL24" s="91"/>
      <c r="ITM24" s="91"/>
      <c r="ITN24" s="91"/>
      <c r="ITO24" s="91"/>
      <c r="ITP24" s="91"/>
      <c r="ITQ24" s="91"/>
      <c r="ITR24" s="91"/>
      <c r="ITS24" s="91"/>
      <c r="ITT24" s="91"/>
      <c r="ITU24" s="91"/>
      <c r="ITV24" s="91"/>
      <c r="ITW24" s="91"/>
      <c r="ITX24" s="91"/>
      <c r="ITY24" s="91"/>
      <c r="ITZ24" s="91"/>
      <c r="IUA24" s="91"/>
      <c r="IUB24" s="91"/>
      <c r="IUC24" s="91"/>
      <c r="IUD24" s="91"/>
      <c r="IUE24" s="91"/>
      <c r="IUF24" s="91"/>
      <c r="IUG24" s="91"/>
      <c r="IUH24" s="91"/>
      <c r="IUI24" s="91"/>
      <c r="IUJ24" s="91"/>
      <c r="IUK24" s="91"/>
      <c r="IUL24" s="91"/>
      <c r="IUM24" s="91"/>
      <c r="IUN24" s="91"/>
      <c r="IUO24" s="91"/>
      <c r="IUP24" s="91"/>
      <c r="IUQ24" s="91"/>
      <c r="IUR24" s="91"/>
      <c r="IUS24" s="91"/>
      <c r="IUT24" s="91"/>
      <c r="IUU24" s="91"/>
      <c r="IUV24" s="91"/>
      <c r="IUW24" s="91"/>
      <c r="IUX24" s="91"/>
      <c r="IUY24" s="91"/>
      <c r="IUZ24" s="91"/>
      <c r="IVA24" s="91"/>
      <c r="IVB24" s="91"/>
      <c r="IVC24" s="91"/>
      <c r="IVD24" s="91"/>
      <c r="IVE24" s="91"/>
      <c r="IVF24" s="91"/>
      <c r="IVG24" s="91"/>
      <c r="IVH24" s="91"/>
      <c r="IVI24" s="91"/>
      <c r="IVJ24" s="91"/>
      <c r="IVK24" s="91"/>
      <c r="IVL24" s="91"/>
      <c r="IVM24" s="91"/>
      <c r="IVN24" s="91"/>
      <c r="IVO24" s="91"/>
      <c r="IVP24" s="91"/>
      <c r="IVQ24" s="91"/>
      <c r="IVR24" s="91"/>
      <c r="IVS24" s="91"/>
      <c r="IVT24" s="91"/>
      <c r="IVU24" s="91"/>
      <c r="IVV24" s="91"/>
      <c r="IVW24" s="91"/>
      <c r="IVX24" s="91"/>
      <c r="IVY24" s="91"/>
      <c r="IVZ24" s="91"/>
      <c r="IWA24" s="91"/>
      <c r="IWB24" s="91"/>
      <c r="IWC24" s="91"/>
      <c r="IWD24" s="91"/>
      <c r="IWE24" s="91"/>
      <c r="IWF24" s="91"/>
      <c r="IWG24" s="91"/>
      <c r="IWH24" s="91"/>
      <c r="IWI24" s="91"/>
      <c r="IWJ24" s="91"/>
      <c r="IWK24" s="91"/>
      <c r="IWL24" s="91"/>
      <c r="IWM24" s="91"/>
      <c r="IWN24" s="91"/>
      <c r="IWO24" s="91"/>
      <c r="IWP24" s="91"/>
      <c r="IWQ24" s="91"/>
      <c r="IWR24" s="91"/>
      <c r="IWS24" s="91"/>
      <c r="IWT24" s="91"/>
      <c r="IWU24" s="91"/>
      <c r="IWV24" s="91"/>
      <c r="IWW24" s="91"/>
      <c r="IWX24" s="91"/>
      <c r="IWY24" s="91"/>
      <c r="IWZ24" s="91"/>
      <c r="IXA24" s="91"/>
      <c r="IXB24" s="91"/>
      <c r="IXC24" s="91"/>
      <c r="IXD24" s="91"/>
      <c r="IXE24" s="91"/>
      <c r="IXF24" s="91"/>
      <c r="IXG24" s="91"/>
      <c r="IXH24" s="91"/>
      <c r="IXI24" s="91"/>
      <c r="IXJ24" s="91"/>
      <c r="IXK24" s="91"/>
      <c r="IXL24" s="91"/>
      <c r="IXM24" s="91"/>
      <c r="IXN24" s="91"/>
      <c r="IXO24" s="91"/>
      <c r="IXP24" s="91"/>
      <c r="IXQ24" s="91"/>
      <c r="IXR24" s="91"/>
      <c r="IXS24" s="91"/>
      <c r="IXT24" s="91"/>
      <c r="IXU24" s="91"/>
      <c r="IXV24" s="91"/>
      <c r="IXW24" s="91"/>
      <c r="IXX24" s="91"/>
      <c r="IXY24" s="91"/>
      <c r="IXZ24" s="91"/>
      <c r="IYA24" s="91"/>
      <c r="IYB24" s="91"/>
      <c r="IYC24" s="91"/>
      <c r="IYD24" s="91"/>
      <c r="IYE24" s="91"/>
      <c r="IYF24" s="91"/>
      <c r="IYG24" s="91"/>
      <c r="IYH24" s="91"/>
      <c r="IYI24" s="91"/>
      <c r="IYJ24" s="91"/>
      <c r="IYK24" s="91"/>
      <c r="IYL24" s="91"/>
      <c r="IYM24" s="91"/>
      <c r="IYN24" s="91"/>
      <c r="IYO24" s="91"/>
      <c r="IYP24" s="91"/>
      <c r="IYQ24" s="91"/>
      <c r="IYR24" s="91"/>
      <c r="IYS24" s="91"/>
      <c r="IYT24" s="91"/>
      <c r="IYU24" s="91"/>
      <c r="IYV24" s="91"/>
      <c r="IYW24" s="91"/>
      <c r="IYX24" s="91"/>
      <c r="IYY24" s="91"/>
      <c r="IYZ24" s="91"/>
      <c r="IZA24" s="91"/>
      <c r="IZB24" s="91"/>
      <c r="IZC24" s="91"/>
      <c r="IZD24" s="91"/>
      <c r="IZE24" s="91"/>
      <c r="IZF24" s="91"/>
      <c r="IZG24" s="91"/>
      <c r="IZH24" s="91"/>
      <c r="IZI24" s="91"/>
      <c r="IZJ24" s="91"/>
      <c r="IZK24" s="91"/>
      <c r="IZL24" s="91"/>
      <c r="IZM24" s="91"/>
      <c r="IZN24" s="91"/>
      <c r="IZO24" s="91"/>
      <c r="IZP24" s="91"/>
      <c r="IZQ24" s="91"/>
      <c r="IZR24" s="91"/>
      <c r="IZS24" s="91"/>
      <c r="IZT24" s="91"/>
      <c r="IZU24" s="91"/>
      <c r="IZV24" s="91"/>
      <c r="IZW24" s="91"/>
      <c r="IZX24" s="91"/>
      <c r="IZY24" s="91"/>
      <c r="IZZ24" s="91"/>
      <c r="JAA24" s="91"/>
      <c r="JAB24" s="91"/>
      <c r="JAC24" s="91"/>
      <c r="JAD24" s="91"/>
      <c r="JAE24" s="91"/>
      <c r="JAF24" s="91"/>
      <c r="JAG24" s="91"/>
      <c r="JAH24" s="91"/>
      <c r="JAI24" s="91"/>
      <c r="JAJ24" s="91"/>
      <c r="JAK24" s="91"/>
      <c r="JAL24" s="91"/>
      <c r="JAM24" s="91"/>
      <c r="JAN24" s="91"/>
      <c r="JAO24" s="91"/>
      <c r="JAP24" s="91"/>
      <c r="JAQ24" s="91"/>
      <c r="JAR24" s="91"/>
      <c r="JAS24" s="91"/>
      <c r="JAT24" s="91"/>
      <c r="JAU24" s="91"/>
      <c r="JAV24" s="91"/>
      <c r="JAW24" s="91"/>
      <c r="JAX24" s="91"/>
      <c r="JAY24" s="91"/>
      <c r="JAZ24" s="91"/>
      <c r="JBA24" s="91"/>
      <c r="JBB24" s="91"/>
      <c r="JBC24" s="91"/>
      <c r="JBD24" s="91"/>
      <c r="JBE24" s="91"/>
      <c r="JBF24" s="91"/>
      <c r="JBG24" s="91"/>
      <c r="JBH24" s="91"/>
      <c r="JBI24" s="91"/>
      <c r="JBJ24" s="91"/>
      <c r="JBK24" s="91"/>
      <c r="JBL24" s="91"/>
      <c r="JBM24" s="91"/>
      <c r="JBN24" s="91"/>
      <c r="JBO24" s="91"/>
      <c r="JBP24" s="91"/>
      <c r="JBQ24" s="91"/>
      <c r="JBR24" s="91"/>
      <c r="JBS24" s="91"/>
      <c r="JBT24" s="91"/>
      <c r="JBU24" s="91"/>
      <c r="JBV24" s="91"/>
      <c r="JBW24" s="91"/>
      <c r="JBX24" s="91"/>
      <c r="JBY24" s="91"/>
      <c r="JBZ24" s="91"/>
      <c r="JCA24" s="91"/>
      <c r="JCB24" s="91"/>
      <c r="JCC24" s="91"/>
      <c r="JCD24" s="91"/>
      <c r="JCE24" s="91"/>
      <c r="JCF24" s="91"/>
      <c r="JCG24" s="91"/>
      <c r="JCH24" s="91"/>
      <c r="JCI24" s="91"/>
      <c r="JCJ24" s="91"/>
      <c r="JCK24" s="91"/>
      <c r="JCL24" s="91"/>
      <c r="JCM24" s="91"/>
      <c r="JCN24" s="91"/>
      <c r="JCO24" s="91"/>
      <c r="JCP24" s="91"/>
      <c r="JCQ24" s="91"/>
      <c r="JCR24" s="91"/>
      <c r="JCS24" s="91"/>
      <c r="JCT24" s="91"/>
      <c r="JCU24" s="91"/>
      <c r="JCV24" s="91"/>
      <c r="JCW24" s="91"/>
      <c r="JCX24" s="91"/>
      <c r="JCY24" s="91"/>
      <c r="JCZ24" s="91"/>
      <c r="JDA24" s="91"/>
      <c r="JDB24" s="91"/>
      <c r="JDC24" s="91"/>
      <c r="JDD24" s="91"/>
      <c r="JDE24" s="91"/>
      <c r="JDF24" s="91"/>
      <c r="JDG24" s="91"/>
      <c r="JDH24" s="91"/>
      <c r="JDI24" s="91"/>
      <c r="JDJ24" s="91"/>
      <c r="JDK24" s="91"/>
      <c r="JDL24" s="91"/>
      <c r="JDM24" s="91"/>
      <c r="JDN24" s="91"/>
      <c r="JDO24" s="91"/>
      <c r="JDP24" s="91"/>
      <c r="JDQ24" s="91"/>
      <c r="JDR24" s="91"/>
      <c r="JDS24" s="91"/>
      <c r="JDT24" s="91"/>
      <c r="JDU24" s="91"/>
      <c r="JDV24" s="91"/>
      <c r="JDW24" s="91"/>
      <c r="JDX24" s="91"/>
      <c r="JDY24" s="91"/>
      <c r="JDZ24" s="91"/>
      <c r="JEA24" s="91"/>
      <c r="JEB24" s="91"/>
      <c r="JEC24" s="91"/>
      <c r="JED24" s="91"/>
      <c r="JEE24" s="91"/>
      <c r="JEF24" s="91"/>
      <c r="JEG24" s="91"/>
      <c r="JEH24" s="91"/>
      <c r="JEI24" s="91"/>
      <c r="JEJ24" s="91"/>
      <c r="JEK24" s="91"/>
      <c r="JEL24" s="91"/>
      <c r="JEM24" s="91"/>
      <c r="JEN24" s="91"/>
      <c r="JEO24" s="91"/>
      <c r="JEP24" s="91"/>
      <c r="JEQ24" s="91"/>
      <c r="JER24" s="91"/>
      <c r="JES24" s="91"/>
      <c r="JET24" s="91"/>
      <c r="JEU24" s="91"/>
      <c r="JEV24" s="91"/>
      <c r="JEW24" s="91"/>
      <c r="JEX24" s="91"/>
      <c r="JEY24" s="91"/>
      <c r="JEZ24" s="91"/>
      <c r="JFA24" s="91"/>
      <c r="JFB24" s="91"/>
      <c r="JFC24" s="91"/>
      <c r="JFD24" s="91"/>
      <c r="JFE24" s="91"/>
      <c r="JFF24" s="91"/>
      <c r="JFG24" s="91"/>
      <c r="JFH24" s="91"/>
      <c r="JFI24" s="91"/>
      <c r="JFJ24" s="91"/>
      <c r="JFK24" s="91"/>
      <c r="JFL24" s="91"/>
      <c r="JFM24" s="91"/>
      <c r="JFN24" s="91"/>
      <c r="JFO24" s="91"/>
      <c r="JFP24" s="91"/>
      <c r="JFQ24" s="91"/>
      <c r="JFR24" s="91"/>
      <c r="JFS24" s="91"/>
      <c r="JFT24" s="91"/>
      <c r="JFU24" s="91"/>
      <c r="JFV24" s="91"/>
      <c r="JFW24" s="91"/>
      <c r="JFX24" s="91"/>
      <c r="JFY24" s="91"/>
      <c r="JFZ24" s="91"/>
      <c r="JGA24" s="91"/>
      <c r="JGB24" s="91"/>
      <c r="JGC24" s="91"/>
      <c r="JGD24" s="91"/>
      <c r="JGE24" s="91"/>
      <c r="JGF24" s="91"/>
      <c r="JGG24" s="91"/>
      <c r="JGH24" s="91"/>
      <c r="JGI24" s="91"/>
      <c r="JGJ24" s="91"/>
      <c r="JGK24" s="91"/>
      <c r="JGL24" s="91"/>
      <c r="JGM24" s="91"/>
      <c r="JGN24" s="91"/>
      <c r="JGO24" s="91"/>
      <c r="JGP24" s="91"/>
      <c r="JGQ24" s="91"/>
      <c r="JGR24" s="91"/>
      <c r="JGS24" s="91"/>
      <c r="JGT24" s="91"/>
      <c r="JGU24" s="91"/>
      <c r="JGV24" s="91"/>
      <c r="JGW24" s="91"/>
      <c r="JGX24" s="91"/>
      <c r="JGY24" s="91"/>
      <c r="JGZ24" s="91"/>
      <c r="JHA24" s="91"/>
      <c r="JHB24" s="91"/>
      <c r="JHC24" s="91"/>
      <c r="JHD24" s="91"/>
      <c r="JHE24" s="91"/>
      <c r="JHF24" s="91"/>
      <c r="JHG24" s="91"/>
      <c r="JHH24" s="91"/>
      <c r="JHI24" s="91"/>
      <c r="JHJ24" s="91"/>
      <c r="JHK24" s="91"/>
      <c r="JHL24" s="91"/>
      <c r="JHM24" s="91"/>
      <c r="JHN24" s="91"/>
      <c r="JHO24" s="91"/>
      <c r="JHP24" s="91"/>
      <c r="JHQ24" s="91"/>
      <c r="JHR24" s="91"/>
      <c r="JHS24" s="91"/>
      <c r="JHT24" s="91"/>
      <c r="JHU24" s="91"/>
      <c r="JHV24" s="91"/>
      <c r="JHW24" s="91"/>
      <c r="JHX24" s="91"/>
      <c r="JHY24" s="91"/>
      <c r="JHZ24" s="91"/>
      <c r="JIA24" s="91"/>
      <c r="JIB24" s="91"/>
      <c r="JIC24" s="91"/>
      <c r="JID24" s="91"/>
      <c r="JIE24" s="91"/>
      <c r="JIF24" s="91"/>
      <c r="JIG24" s="91"/>
      <c r="JIH24" s="91"/>
      <c r="JII24" s="91"/>
      <c r="JIJ24" s="91"/>
      <c r="JIK24" s="91"/>
      <c r="JIL24" s="91"/>
      <c r="JIM24" s="91"/>
      <c r="JIN24" s="91"/>
      <c r="JIO24" s="91"/>
      <c r="JIP24" s="91"/>
      <c r="JIQ24" s="91"/>
      <c r="JIR24" s="91"/>
      <c r="JIS24" s="91"/>
      <c r="JIT24" s="91"/>
      <c r="JIU24" s="91"/>
      <c r="JIV24" s="91"/>
      <c r="JIW24" s="91"/>
      <c r="JIX24" s="91"/>
      <c r="JIY24" s="91"/>
      <c r="JIZ24" s="91"/>
      <c r="JJA24" s="91"/>
      <c r="JJB24" s="91"/>
      <c r="JJC24" s="91"/>
      <c r="JJD24" s="91"/>
      <c r="JJE24" s="91"/>
      <c r="JJF24" s="91"/>
      <c r="JJG24" s="91"/>
      <c r="JJH24" s="91"/>
      <c r="JJI24" s="91"/>
      <c r="JJJ24" s="91"/>
      <c r="JJK24" s="91"/>
      <c r="JJL24" s="91"/>
      <c r="JJM24" s="91"/>
      <c r="JJN24" s="91"/>
      <c r="JJO24" s="91"/>
      <c r="JJP24" s="91"/>
      <c r="JJQ24" s="91"/>
      <c r="JJR24" s="91"/>
      <c r="JJS24" s="91"/>
      <c r="JJT24" s="91"/>
      <c r="JJU24" s="91"/>
      <c r="JJV24" s="91"/>
      <c r="JJW24" s="91"/>
      <c r="JJX24" s="91"/>
      <c r="JJY24" s="91"/>
      <c r="JJZ24" s="91"/>
      <c r="JKA24" s="91"/>
      <c r="JKB24" s="91"/>
      <c r="JKC24" s="91"/>
      <c r="JKD24" s="91"/>
      <c r="JKE24" s="91"/>
      <c r="JKF24" s="91"/>
      <c r="JKG24" s="91"/>
      <c r="JKH24" s="91"/>
      <c r="JKI24" s="91"/>
      <c r="JKJ24" s="91"/>
      <c r="JKK24" s="91"/>
      <c r="JKL24" s="91"/>
      <c r="JKM24" s="91"/>
      <c r="JKN24" s="91"/>
      <c r="JKO24" s="91"/>
      <c r="JKP24" s="91"/>
      <c r="JKQ24" s="91"/>
      <c r="JKR24" s="91"/>
      <c r="JKS24" s="91"/>
      <c r="JKT24" s="91"/>
      <c r="JKU24" s="91"/>
      <c r="JKV24" s="91"/>
      <c r="JKW24" s="91"/>
      <c r="JKX24" s="91"/>
      <c r="JKY24" s="91"/>
      <c r="JKZ24" s="91"/>
      <c r="JLA24" s="91"/>
      <c r="JLB24" s="91"/>
      <c r="JLC24" s="91"/>
      <c r="JLD24" s="91"/>
      <c r="JLE24" s="91"/>
      <c r="JLF24" s="91"/>
      <c r="JLG24" s="91"/>
      <c r="JLH24" s="91"/>
      <c r="JLI24" s="91"/>
      <c r="JLJ24" s="91"/>
      <c r="JLK24" s="91"/>
      <c r="JLL24" s="91"/>
      <c r="JLM24" s="91"/>
      <c r="JLN24" s="91"/>
      <c r="JLO24" s="91"/>
      <c r="JLP24" s="91"/>
      <c r="JLQ24" s="91"/>
      <c r="JLR24" s="91"/>
      <c r="JLS24" s="91"/>
      <c r="JLT24" s="91"/>
      <c r="JLU24" s="91"/>
      <c r="JLV24" s="91"/>
      <c r="JLW24" s="91"/>
      <c r="JLX24" s="91"/>
      <c r="JLY24" s="91"/>
      <c r="JLZ24" s="91"/>
      <c r="JMA24" s="91"/>
      <c r="JMB24" s="91"/>
      <c r="JMC24" s="91"/>
      <c r="JMD24" s="91"/>
      <c r="JME24" s="91"/>
      <c r="JMF24" s="91"/>
      <c r="JMG24" s="91"/>
      <c r="JMH24" s="91"/>
      <c r="JMI24" s="91"/>
      <c r="JMJ24" s="91"/>
      <c r="JMK24" s="91"/>
      <c r="JML24" s="91"/>
      <c r="JMM24" s="91"/>
      <c r="JMN24" s="91"/>
      <c r="JMO24" s="91"/>
      <c r="JMP24" s="91"/>
      <c r="JMQ24" s="91"/>
      <c r="JMR24" s="91"/>
      <c r="JMS24" s="91"/>
      <c r="JMT24" s="91"/>
      <c r="JMU24" s="91"/>
      <c r="JMV24" s="91"/>
      <c r="JMW24" s="91"/>
      <c r="JMX24" s="91"/>
      <c r="JMY24" s="91"/>
      <c r="JMZ24" s="91"/>
      <c r="JNA24" s="91"/>
      <c r="JNB24" s="91"/>
      <c r="JNC24" s="91"/>
      <c r="JND24" s="91"/>
      <c r="JNE24" s="91"/>
      <c r="JNF24" s="91"/>
      <c r="JNG24" s="91"/>
      <c r="JNH24" s="91"/>
      <c r="JNI24" s="91"/>
      <c r="JNJ24" s="91"/>
      <c r="JNK24" s="91"/>
      <c r="JNL24" s="91"/>
      <c r="JNM24" s="91"/>
      <c r="JNN24" s="91"/>
      <c r="JNO24" s="91"/>
      <c r="JNP24" s="91"/>
      <c r="JNQ24" s="91"/>
      <c r="JNR24" s="91"/>
      <c r="JNS24" s="91"/>
      <c r="JNT24" s="91"/>
      <c r="JNU24" s="91"/>
      <c r="JNV24" s="91"/>
      <c r="JNW24" s="91"/>
      <c r="JNX24" s="91"/>
      <c r="JNY24" s="91"/>
      <c r="JNZ24" s="91"/>
      <c r="JOA24" s="91"/>
      <c r="JOB24" s="91"/>
      <c r="JOC24" s="91"/>
      <c r="JOD24" s="91"/>
      <c r="JOE24" s="91"/>
      <c r="JOF24" s="91"/>
      <c r="JOG24" s="91"/>
      <c r="JOH24" s="91"/>
      <c r="JOI24" s="91"/>
      <c r="JOJ24" s="91"/>
      <c r="JOK24" s="91"/>
      <c r="JOL24" s="91"/>
      <c r="JOM24" s="91"/>
      <c r="JON24" s="91"/>
      <c r="JOO24" s="91"/>
      <c r="JOP24" s="91"/>
      <c r="JOQ24" s="91"/>
      <c r="JOR24" s="91"/>
      <c r="JOS24" s="91"/>
      <c r="JOT24" s="91"/>
      <c r="JOU24" s="91"/>
      <c r="JOV24" s="91"/>
      <c r="JOW24" s="91"/>
      <c r="JOX24" s="91"/>
      <c r="JOY24" s="91"/>
      <c r="JOZ24" s="91"/>
      <c r="JPA24" s="91"/>
      <c r="JPB24" s="91"/>
      <c r="JPC24" s="91"/>
      <c r="JPD24" s="91"/>
      <c r="JPE24" s="91"/>
      <c r="JPF24" s="91"/>
      <c r="JPG24" s="91"/>
      <c r="JPH24" s="91"/>
      <c r="JPI24" s="91"/>
      <c r="JPJ24" s="91"/>
      <c r="JPK24" s="91"/>
      <c r="JPL24" s="91"/>
      <c r="JPM24" s="91"/>
      <c r="JPN24" s="91"/>
      <c r="JPO24" s="91"/>
      <c r="JPP24" s="91"/>
      <c r="JPQ24" s="91"/>
      <c r="JPR24" s="91"/>
      <c r="JPS24" s="91"/>
      <c r="JPT24" s="91"/>
      <c r="JPU24" s="91"/>
      <c r="JPV24" s="91"/>
      <c r="JPW24" s="91"/>
      <c r="JPX24" s="91"/>
      <c r="JPY24" s="91"/>
      <c r="JPZ24" s="91"/>
      <c r="JQA24" s="91"/>
      <c r="JQB24" s="91"/>
      <c r="JQC24" s="91"/>
      <c r="JQD24" s="91"/>
      <c r="JQE24" s="91"/>
      <c r="JQF24" s="91"/>
      <c r="JQG24" s="91"/>
      <c r="JQH24" s="91"/>
      <c r="JQI24" s="91"/>
      <c r="JQJ24" s="91"/>
      <c r="JQK24" s="91"/>
      <c r="JQL24" s="91"/>
      <c r="JQM24" s="91"/>
      <c r="JQN24" s="91"/>
      <c r="JQO24" s="91"/>
      <c r="JQP24" s="91"/>
      <c r="JQQ24" s="91"/>
      <c r="JQR24" s="91"/>
      <c r="JQS24" s="91"/>
      <c r="JQT24" s="91"/>
      <c r="JQU24" s="91"/>
      <c r="JQV24" s="91"/>
      <c r="JQW24" s="91"/>
      <c r="JQX24" s="91"/>
      <c r="JQY24" s="91"/>
      <c r="JQZ24" s="91"/>
      <c r="JRA24" s="91"/>
      <c r="JRB24" s="91"/>
      <c r="JRC24" s="91"/>
      <c r="JRD24" s="91"/>
      <c r="JRE24" s="91"/>
      <c r="JRF24" s="91"/>
      <c r="JRG24" s="91"/>
      <c r="JRH24" s="91"/>
      <c r="JRI24" s="91"/>
      <c r="JRJ24" s="91"/>
      <c r="JRK24" s="91"/>
      <c r="JRL24" s="91"/>
      <c r="JRM24" s="91"/>
      <c r="JRN24" s="91"/>
      <c r="JRO24" s="91"/>
      <c r="JRP24" s="91"/>
      <c r="JRQ24" s="91"/>
      <c r="JRR24" s="91"/>
      <c r="JRS24" s="91"/>
      <c r="JRT24" s="91"/>
      <c r="JRU24" s="91"/>
      <c r="JRV24" s="91"/>
      <c r="JRW24" s="91"/>
      <c r="JRX24" s="91"/>
      <c r="JRY24" s="91"/>
      <c r="JRZ24" s="91"/>
      <c r="JSA24" s="91"/>
      <c r="JSB24" s="91"/>
      <c r="JSC24" s="91"/>
      <c r="JSD24" s="91"/>
      <c r="JSE24" s="91"/>
      <c r="JSF24" s="91"/>
      <c r="JSG24" s="91"/>
      <c r="JSH24" s="91"/>
      <c r="JSI24" s="91"/>
      <c r="JSJ24" s="91"/>
      <c r="JSK24" s="91"/>
      <c r="JSL24" s="91"/>
      <c r="JSM24" s="91"/>
      <c r="JSN24" s="91"/>
      <c r="JSO24" s="91"/>
      <c r="JSP24" s="91"/>
      <c r="JSQ24" s="91"/>
      <c r="JSR24" s="91"/>
      <c r="JSS24" s="91"/>
      <c r="JST24" s="91"/>
      <c r="JSU24" s="91"/>
      <c r="JSV24" s="91"/>
      <c r="JSW24" s="91"/>
      <c r="JSX24" s="91"/>
      <c r="JSY24" s="91"/>
      <c r="JSZ24" s="91"/>
      <c r="JTA24" s="91"/>
      <c r="JTB24" s="91"/>
      <c r="JTC24" s="91"/>
      <c r="JTD24" s="91"/>
      <c r="JTE24" s="91"/>
      <c r="JTF24" s="91"/>
      <c r="JTG24" s="91"/>
      <c r="JTH24" s="91"/>
      <c r="JTI24" s="91"/>
      <c r="JTJ24" s="91"/>
      <c r="JTK24" s="91"/>
      <c r="JTL24" s="91"/>
      <c r="JTM24" s="91"/>
      <c r="JTN24" s="91"/>
      <c r="JTO24" s="91"/>
      <c r="JTP24" s="91"/>
      <c r="JTQ24" s="91"/>
      <c r="JTR24" s="91"/>
      <c r="JTS24" s="91"/>
      <c r="JTT24" s="91"/>
      <c r="JTU24" s="91"/>
      <c r="JTV24" s="91"/>
      <c r="JTW24" s="91"/>
      <c r="JTX24" s="91"/>
      <c r="JTY24" s="91"/>
      <c r="JTZ24" s="91"/>
      <c r="JUA24" s="91"/>
      <c r="JUB24" s="91"/>
      <c r="JUC24" s="91"/>
      <c r="JUD24" s="91"/>
      <c r="JUE24" s="91"/>
      <c r="JUF24" s="91"/>
      <c r="JUG24" s="91"/>
      <c r="JUH24" s="91"/>
      <c r="JUI24" s="91"/>
      <c r="JUJ24" s="91"/>
      <c r="JUK24" s="91"/>
      <c r="JUL24" s="91"/>
      <c r="JUM24" s="91"/>
      <c r="JUN24" s="91"/>
      <c r="JUO24" s="91"/>
      <c r="JUP24" s="91"/>
      <c r="JUQ24" s="91"/>
      <c r="JUR24" s="91"/>
      <c r="JUS24" s="91"/>
      <c r="JUT24" s="91"/>
      <c r="JUU24" s="91"/>
      <c r="JUV24" s="91"/>
      <c r="JUW24" s="91"/>
      <c r="JUX24" s="91"/>
      <c r="JUY24" s="91"/>
      <c r="JUZ24" s="91"/>
      <c r="JVA24" s="91"/>
      <c r="JVB24" s="91"/>
      <c r="JVC24" s="91"/>
      <c r="JVD24" s="91"/>
      <c r="JVE24" s="91"/>
      <c r="JVF24" s="91"/>
      <c r="JVG24" s="91"/>
      <c r="JVH24" s="91"/>
      <c r="JVI24" s="91"/>
      <c r="JVJ24" s="91"/>
      <c r="JVK24" s="91"/>
      <c r="JVL24" s="91"/>
      <c r="JVM24" s="91"/>
      <c r="JVN24" s="91"/>
      <c r="JVO24" s="91"/>
      <c r="JVP24" s="91"/>
      <c r="JVQ24" s="91"/>
      <c r="JVR24" s="91"/>
      <c r="JVS24" s="91"/>
      <c r="JVT24" s="91"/>
      <c r="JVU24" s="91"/>
      <c r="JVV24" s="91"/>
      <c r="JVW24" s="91"/>
      <c r="JVX24" s="91"/>
      <c r="JVY24" s="91"/>
      <c r="JVZ24" s="91"/>
      <c r="JWA24" s="91"/>
      <c r="JWB24" s="91"/>
      <c r="JWC24" s="91"/>
      <c r="JWD24" s="91"/>
      <c r="JWE24" s="91"/>
      <c r="JWF24" s="91"/>
      <c r="JWG24" s="91"/>
      <c r="JWH24" s="91"/>
      <c r="JWI24" s="91"/>
      <c r="JWJ24" s="91"/>
      <c r="JWK24" s="91"/>
      <c r="JWL24" s="91"/>
      <c r="JWM24" s="91"/>
      <c r="JWN24" s="91"/>
      <c r="JWO24" s="91"/>
      <c r="JWP24" s="91"/>
      <c r="JWQ24" s="91"/>
      <c r="JWR24" s="91"/>
      <c r="JWS24" s="91"/>
      <c r="JWT24" s="91"/>
      <c r="JWU24" s="91"/>
      <c r="JWV24" s="91"/>
      <c r="JWW24" s="91"/>
      <c r="JWX24" s="91"/>
      <c r="JWY24" s="91"/>
      <c r="JWZ24" s="91"/>
      <c r="JXA24" s="91"/>
      <c r="JXB24" s="91"/>
      <c r="JXC24" s="91"/>
      <c r="JXD24" s="91"/>
      <c r="JXE24" s="91"/>
      <c r="JXF24" s="91"/>
      <c r="JXG24" s="91"/>
      <c r="JXH24" s="91"/>
      <c r="JXI24" s="91"/>
      <c r="JXJ24" s="91"/>
      <c r="JXK24" s="91"/>
      <c r="JXL24" s="91"/>
      <c r="JXM24" s="91"/>
      <c r="JXN24" s="91"/>
      <c r="JXO24" s="91"/>
      <c r="JXP24" s="91"/>
      <c r="JXQ24" s="91"/>
      <c r="JXR24" s="91"/>
      <c r="JXS24" s="91"/>
      <c r="JXT24" s="91"/>
      <c r="JXU24" s="91"/>
      <c r="JXV24" s="91"/>
      <c r="JXW24" s="91"/>
      <c r="JXX24" s="91"/>
      <c r="JXY24" s="91"/>
      <c r="JXZ24" s="91"/>
      <c r="JYA24" s="91"/>
      <c r="JYB24" s="91"/>
      <c r="JYC24" s="91"/>
      <c r="JYD24" s="91"/>
      <c r="JYE24" s="91"/>
      <c r="JYF24" s="91"/>
      <c r="JYG24" s="91"/>
      <c r="JYH24" s="91"/>
      <c r="JYI24" s="91"/>
      <c r="JYJ24" s="91"/>
      <c r="JYK24" s="91"/>
      <c r="JYL24" s="91"/>
      <c r="JYM24" s="91"/>
      <c r="JYN24" s="91"/>
      <c r="JYO24" s="91"/>
      <c r="JYP24" s="91"/>
      <c r="JYQ24" s="91"/>
      <c r="JYR24" s="91"/>
      <c r="JYS24" s="91"/>
      <c r="JYT24" s="91"/>
      <c r="JYU24" s="91"/>
      <c r="JYV24" s="91"/>
      <c r="JYW24" s="91"/>
      <c r="JYX24" s="91"/>
      <c r="JYY24" s="91"/>
      <c r="JYZ24" s="91"/>
      <c r="JZA24" s="91"/>
      <c r="JZB24" s="91"/>
      <c r="JZC24" s="91"/>
      <c r="JZD24" s="91"/>
      <c r="JZE24" s="91"/>
      <c r="JZF24" s="91"/>
      <c r="JZG24" s="91"/>
      <c r="JZH24" s="91"/>
      <c r="JZI24" s="91"/>
      <c r="JZJ24" s="91"/>
      <c r="JZK24" s="91"/>
      <c r="JZL24" s="91"/>
      <c r="JZM24" s="91"/>
      <c r="JZN24" s="91"/>
      <c r="JZO24" s="91"/>
      <c r="JZP24" s="91"/>
      <c r="JZQ24" s="91"/>
      <c r="JZR24" s="91"/>
      <c r="JZS24" s="91"/>
      <c r="JZT24" s="91"/>
      <c r="JZU24" s="91"/>
      <c r="JZV24" s="91"/>
      <c r="JZW24" s="91"/>
      <c r="JZX24" s="91"/>
      <c r="JZY24" s="91"/>
      <c r="JZZ24" s="91"/>
      <c r="KAA24" s="91"/>
      <c r="KAB24" s="91"/>
      <c r="KAC24" s="91"/>
      <c r="KAD24" s="91"/>
      <c r="KAE24" s="91"/>
      <c r="KAF24" s="91"/>
      <c r="KAG24" s="91"/>
      <c r="KAH24" s="91"/>
      <c r="KAI24" s="91"/>
      <c r="KAJ24" s="91"/>
      <c r="KAK24" s="91"/>
      <c r="KAL24" s="91"/>
      <c r="KAM24" s="91"/>
      <c r="KAN24" s="91"/>
      <c r="KAO24" s="91"/>
      <c r="KAP24" s="91"/>
      <c r="KAQ24" s="91"/>
      <c r="KAR24" s="91"/>
      <c r="KAS24" s="91"/>
      <c r="KAT24" s="91"/>
      <c r="KAU24" s="91"/>
      <c r="KAV24" s="91"/>
      <c r="KAW24" s="91"/>
      <c r="KAX24" s="91"/>
      <c r="KAY24" s="91"/>
      <c r="KAZ24" s="91"/>
      <c r="KBA24" s="91"/>
      <c r="KBB24" s="91"/>
      <c r="KBC24" s="91"/>
      <c r="KBD24" s="91"/>
      <c r="KBE24" s="91"/>
      <c r="KBF24" s="91"/>
      <c r="KBG24" s="91"/>
      <c r="KBH24" s="91"/>
      <c r="KBI24" s="91"/>
      <c r="KBJ24" s="91"/>
      <c r="KBK24" s="91"/>
      <c r="KBL24" s="91"/>
      <c r="KBM24" s="91"/>
      <c r="KBN24" s="91"/>
      <c r="KBO24" s="91"/>
      <c r="KBP24" s="91"/>
      <c r="KBQ24" s="91"/>
      <c r="KBR24" s="91"/>
      <c r="KBS24" s="91"/>
      <c r="KBT24" s="91"/>
      <c r="KBU24" s="91"/>
      <c r="KBV24" s="91"/>
      <c r="KBW24" s="91"/>
      <c r="KBX24" s="91"/>
      <c r="KBY24" s="91"/>
      <c r="KBZ24" s="91"/>
      <c r="KCA24" s="91"/>
      <c r="KCB24" s="91"/>
      <c r="KCC24" s="91"/>
      <c r="KCD24" s="91"/>
      <c r="KCE24" s="91"/>
      <c r="KCF24" s="91"/>
      <c r="KCG24" s="91"/>
      <c r="KCH24" s="91"/>
      <c r="KCI24" s="91"/>
      <c r="KCJ24" s="91"/>
      <c r="KCK24" s="91"/>
      <c r="KCL24" s="91"/>
      <c r="KCM24" s="91"/>
      <c r="KCN24" s="91"/>
      <c r="KCO24" s="91"/>
      <c r="KCP24" s="91"/>
      <c r="KCQ24" s="91"/>
      <c r="KCR24" s="91"/>
      <c r="KCS24" s="91"/>
      <c r="KCT24" s="91"/>
      <c r="KCU24" s="91"/>
      <c r="KCV24" s="91"/>
      <c r="KCW24" s="91"/>
      <c r="KCX24" s="91"/>
      <c r="KCY24" s="91"/>
      <c r="KCZ24" s="91"/>
      <c r="KDA24" s="91"/>
      <c r="KDB24" s="91"/>
      <c r="KDC24" s="91"/>
      <c r="KDD24" s="91"/>
      <c r="KDE24" s="91"/>
      <c r="KDF24" s="91"/>
      <c r="KDG24" s="91"/>
      <c r="KDH24" s="91"/>
      <c r="KDI24" s="91"/>
      <c r="KDJ24" s="91"/>
      <c r="KDK24" s="91"/>
      <c r="KDL24" s="91"/>
      <c r="KDM24" s="91"/>
      <c r="KDN24" s="91"/>
      <c r="KDO24" s="91"/>
      <c r="KDP24" s="91"/>
      <c r="KDQ24" s="91"/>
      <c r="KDR24" s="91"/>
      <c r="KDS24" s="91"/>
      <c r="KDT24" s="91"/>
      <c r="KDU24" s="91"/>
      <c r="KDV24" s="91"/>
      <c r="KDW24" s="91"/>
      <c r="KDX24" s="91"/>
      <c r="KDY24" s="91"/>
      <c r="KDZ24" s="91"/>
      <c r="KEA24" s="91"/>
      <c r="KEB24" s="91"/>
      <c r="KEC24" s="91"/>
      <c r="KED24" s="91"/>
      <c r="KEE24" s="91"/>
      <c r="KEF24" s="91"/>
      <c r="KEG24" s="91"/>
      <c r="KEH24" s="91"/>
      <c r="KEI24" s="91"/>
      <c r="KEJ24" s="91"/>
      <c r="KEK24" s="91"/>
      <c r="KEL24" s="91"/>
      <c r="KEM24" s="91"/>
      <c r="KEN24" s="91"/>
      <c r="KEO24" s="91"/>
      <c r="KEP24" s="91"/>
      <c r="KEQ24" s="91"/>
      <c r="KER24" s="91"/>
      <c r="KES24" s="91"/>
      <c r="KET24" s="91"/>
      <c r="KEU24" s="91"/>
      <c r="KEV24" s="91"/>
      <c r="KEW24" s="91"/>
      <c r="KEX24" s="91"/>
      <c r="KEY24" s="91"/>
      <c r="KEZ24" s="91"/>
      <c r="KFA24" s="91"/>
      <c r="KFB24" s="91"/>
      <c r="KFC24" s="91"/>
      <c r="KFD24" s="91"/>
      <c r="KFE24" s="91"/>
      <c r="KFF24" s="91"/>
      <c r="KFG24" s="91"/>
      <c r="KFH24" s="91"/>
      <c r="KFI24" s="91"/>
      <c r="KFJ24" s="91"/>
      <c r="KFK24" s="91"/>
      <c r="KFL24" s="91"/>
      <c r="KFM24" s="91"/>
      <c r="KFN24" s="91"/>
      <c r="KFO24" s="91"/>
      <c r="KFP24" s="91"/>
      <c r="KFQ24" s="91"/>
      <c r="KFR24" s="91"/>
      <c r="KFS24" s="91"/>
      <c r="KFT24" s="91"/>
      <c r="KFU24" s="91"/>
      <c r="KFV24" s="91"/>
      <c r="KFW24" s="91"/>
      <c r="KFX24" s="91"/>
      <c r="KFY24" s="91"/>
      <c r="KFZ24" s="91"/>
      <c r="KGA24" s="91"/>
      <c r="KGB24" s="91"/>
      <c r="KGC24" s="91"/>
      <c r="KGD24" s="91"/>
      <c r="KGE24" s="91"/>
      <c r="KGF24" s="91"/>
      <c r="KGG24" s="91"/>
      <c r="KGH24" s="91"/>
      <c r="KGI24" s="91"/>
      <c r="KGJ24" s="91"/>
      <c r="KGK24" s="91"/>
      <c r="KGL24" s="91"/>
      <c r="KGM24" s="91"/>
      <c r="KGN24" s="91"/>
      <c r="KGO24" s="91"/>
      <c r="KGP24" s="91"/>
      <c r="KGQ24" s="91"/>
      <c r="KGR24" s="91"/>
      <c r="KGS24" s="91"/>
      <c r="KGT24" s="91"/>
      <c r="KGU24" s="91"/>
      <c r="KGV24" s="91"/>
      <c r="KGW24" s="91"/>
      <c r="KGX24" s="91"/>
      <c r="KGY24" s="91"/>
      <c r="KGZ24" s="91"/>
      <c r="KHA24" s="91"/>
      <c r="KHB24" s="91"/>
      <c r="KHC24" s="91"/>
      <c r="KHD24" s="91"/>
      <c r="KHE24" s="91"/>
      <c r="KHF24" s="91"/>
      <c r="KHG24" s="91"/>
      <c r="KHH24" s="91"/>
      <c r="KHI24" s="91"/>
      <c r="KHJ24" s="91"/>
      <c r="KHK24" s="91"/>
      <c r="KHL24" s="91"/>
      <c r="KHM24" s="91"/>
      <c r="KHN24" s="91"/>
      <c r="KHO24" s="91"/>
      <c r="KHP24" s="91"/>
      <c r="KHQ24" s="91"/>
      <c r="KHR24" s="91"/>
      <c r="KHS24" s="91"/>
      <c r="KHT24" s="91"/>
      <c r="KHU24" s="91"/>
      <c r="KHV24" s="91"/>
      <c r="KHW24" s="91"/>
      <c r="KHX24" s="91"/>
      <c r="KHY24" s="91"/>
      <c r="KHZ24" s="91"/>
      <c r="KIA24" s="91"/>
      <c r="KIB24" s="91"/>
      <c r="KIC24" s="91"/>
      <c r="KID24" s="91"/>
      <c r="KIE24" s="91"/>
      <c r="KIF24" s="91"/>
      <c r="KIG24" s="91"/>
      <c r="KIH24" s="91"/>
      <c r="KII24" s="91"/>
      <c r="KIJ24" s="91"/>
      <c r="KIK24" s="91"/>
      <c r="KIL24" s="91"/>
      <c r="KIM24" s="91"/>
      <c r="KIN24" s="91"/>
      <c r="KIO24" s="91"/>
      <c r="KIP24" s="91"/>
      <c r="KIQ24" s="91"/>
      <c r="KIR24" s="91"/>
      <c r="KIS24" s="91"/>
      <c r="KIT24" s="91"/>
      <c r="KIU24" s="91"/>
      <c r="KIV24" s="91"/>
      <c r="KIW24" s="91"/>
      <c r="KIX24" s="91"/>
      <c r="KIY24" s="91"/>
      <c r="KIZ24" s="91"/>
      <c r="KJA24" s="91"/>
      <c r="KJB24" s="91"/>
      <c r="KJC24" s="91"/>
      <c r="KJD24" s="91"/>
      <c r="KJE24" s="91"/>
      <c r="KJF24" s="91"/>
      <c r="KJG24" s="91"/>
      <c r="KJH24" s="91"/>
      <c r="KJI24" s="91"/>
      <c r="KJJ24" s="91"/>
      <c r="KJK24" s="91"/>
      <c r="KJL24" s="91"/>
      <c r="KJM24" s="91"/>
      <c r="KJN24" s="91"/>
      <c r="KJO24" s="91"/>
      <c r="KJP24" s="91"/>
      <c r="KJQ24" s="91"/>
      <c r="KJR24" s="91"/>
      <c r="KJS24" s="91"/>
      <c r="KJT24" s="91"/>
      <c r="KJU24" s="91"/>
      <c r="KJV24" s="91"/>
      <c r="KJW24" s="91"/>
      <c r="KJX24" s="91"/>
      <c r="KJY24" s="91"/>
      <c r="KJZ24" s="91"/>
      <c r="KKA24" s="91"/>
      <c r="KKB24" s="91"/>
      <c r="KKC24" s="91"/>
      <c r="KKD24" s="91"/>
      <c r="KKE24" s="91"/>
      <c r="KKF24" s="91"/>
      <c r="KKG24" s="91"/>
      <c r="KKH24" s="91"/>
      <c r="KKI24" s="91"/>
      <c r="KKJ24" s="91"/>
      <c r="KKK24" s="91"/>
      <c r="KKL24" s="91"/>
      <c r="KKM24" s="91"/>
      <c r="KKN24" s="91"/>
      <c r="KKO24" s="91"/>
      <c r="KKP24" s="91"/>
      <c r="KKQ24" s="91"/>
      <c r="KKR24" s="91"/>
      <c r="KKS24" s="91"/>
      <c r="KKT24" s="91"/>
      <c r="KKU24" s="91"/>
      <c r="KKV24" s="91"/>
      <c r="KKW24" s="91"/>
      <c r="KKX24" s="91"/>
      <c r="KKY24" s="91"/>
      <c r="KKZ24" s="91"/>
      <c r="KLA24" s="91"/>
      <c r="KLB24" s="91"/>
      <c r="KLC24" s="91"/>
      <c r="KLD24" s="91"/>
      <c r="KLE24" s="91"/>
      <c r="KLF24" s="91"/>
      <c r="KLG24" s="91"/>
      <c r="KLH24" s="91"/>
      <c r="KLI24" s="91"/>
      <c r="KLJ24" s="91"/>
      <c r="KLK24" s="91"/>
      <c r="KLL24" s="91"/>
      <c r="KLM24" s="91"/>
      <c r="KLN24" s="91"/>
      <c r="KLO24" s="91"/>
      <c r="KLP24" s="91"/>
      <c r="KLQ24" s="91"/>
      <c r="KLR24" s="91"/>
      <c r="KLS24" s="91"/>
      <c r="KLT24" s="91"/>
      <c r="KLU24" s="91"/>
      <c r="KLV24" s="91"/>
      <c r="KLW24" s="91"/>
      <c r="KLX24" s="91"/>
      <c r="KLY24" s="91"/>
      <c r="KLZ24" s="91"/>
      <c r="KMA24" s="91"/>
      <c r="KMB24" s="91"/>
      <c r="KMC24" s="91"/>
      <c r="KMD24" s="91"/>
      <c r="KME24" s="91"/>
      <c r="KMF24" s="91"/>
      <c r="KMG24" s="91"/>
      <c r="KMH24" s="91"/>
      <c r="KMI24" s="91"/>
      <c r="KMJ24" s="91"/>
      <c r="KMK24" s="91"/>
      <c r="KML24" s="91"/>
      <c r="KMM24" s="91"/>
      <c r="KMN24" s="91"/>
      <c r="KMO24" s="91"/>
      <c r="KMP24" s="91"/>
      <c r="KMQ24" s="91"/>
      <c r="KMR24" s="91"/>
      <c r="KMS24" s="91"/>
      <c r="KMT24" s="91"/>
      <c r="KMU24" s="91"/>
      <c r="KMV24" s="91"/>
      <c r="KMW24" s="91"/>
      <c r="KMX24" s="91"/>
      <c r="KMY24" s="91"/>
      <c r="KMZ24" s="91"/>
      <c r="KNA24" s="91"/>
      <c r="KNB24" s="91"/>
      <c r="KNC24" s="91"/>
      <c r="KND24" s="91"/>
      <c r="KNE24" s="91"/>
      <c r="KNF24" s="91"/>
      <c r="KNG24" s="91"/>
      <c r="KNH24" s="91"/>
      <c r="KNI24" s="91"/>
      <c r="KNJ24" s="91"/>
      <c r="KNK24" s="91"/>
      <c r="KNL24" s="91"/>
      <c r="KNM24" s="91"/>
      <c r="KNN24" s="91"/>
      <c r="KNO24" s="91"/>
      <c r="KNP24" s="91"/>
      <c r="KNQ24" s="91"/>
      <c r="KNR24" s="91"/>
      <c r="KNS24" s="91"/>
      <c r="KNT24" s="91"/>
      <c r="KNU24" s="91"/>
      <c r="KNV24" s="91"/>
      <c r="KNW24" s="91"/>
      <c r="KNX24" s="91"/>
      <c r="KNY24" s="91"/>
      <c r="KNZ24" s="91"/>
      <c r="KOA24" s="91"/>
      <c r="KOB24" s="91"/>
      <c r="KOC24" s="91"/>
      <c r="KOD24" s="91"/>
      <c r="KOE24" s="91"/>
      <c r="KOF24" s="91"/>
      <c r="KOG24" s="91"/>
      <c r="KOH24" s="91"/>
      <c r="KOI24" s="91"/>
      <c r="KOJ24" s="91"/>
      <c r="KOK24" s="91"/>
      <c r="KOL24" s="91"/>
      <c r="KOM24" s="91"/>
      <c r="KON24" s="91"/>
      <c r="KOO24" s="91"/>
      <c r="KOP24" s="91"/>
      <c r="KOQ24" s="91"/>
      <c r="KOR24" s="91"/>
      <c r="KOS24" s="91"/>
      <c r="KOT24" s="91"/>
      <c r="KOU24" s="91"/>
      <c r="KOV24" s="91"/>
      <c r="KOW24" s="91"/>
      <c r="KOX24" s="91"/>
      <c r="KOY24" s="91"/>
      <c r="KOZ24" s="91"/>
      <c r="KPA24" s="91"/>
      <c r="KPB24" s="91"/>
      <c r="KPC24" s="91"/>
      <c r="KPD24" s="91"/>
      <c r="KPE24" s="91"/>
      <c r="KPF24" s="91"/>
      <c r="KPG24" s="91"/>
      <c r="KPH24" s="91"/>
      <c r="KPI24" s="91"/>
      <c r="KPJ24" s="91"/>
      <c r="KPK24" s="91"/>
      <c r="KPL24" s="91"/>
      <c r="KPM24" s="91"/>
      <c r="KPN24" s="91"/>
      <c r="KPO24" s="91"/>
      <c r="KPP24" s="91"/>
      <c r="KPQ24" s="91"/>
      <c r="KPR24" s="91"/>
      <c r="KPS24" s="91"/>
      <c r="KPT24" s="91"/>
      <c r="KPU24" s="91"/>
      <c r="KPV24" s="91"/>
      <c r="KPW24" s="91"/>
      <c r="KPX24" s="91"/>
      <c r="KPY24" s="91"/>
      <c r="KPZ24" s="91"/>
      <c r="KQA24" s="91"/>
      <c r="KQB24" s="91"/>
      <c r="KQC24" s="91"/>
      <c r="KQD24" s="91"/>
      <c r="KQE24" s="91"/>
      <c r="KQF24" s="91"/>
      <c r="KQG24" s="91"/>
      <c r="KQH24" s="91"/>
      <c r="KQI24" s="91"/>
      <c r="KQJ24" s="91"/>
      <c r="KQK24" s="91"/>
      <c r="KQL24" s="91"/>
      <c r="KQM24" s="91"/>
      <c r="KQN24" s="91"/>
      <c r="KQO24" s="91"/>
      <c r="KQP24" s="91"/>
      <c r="KQQ24" s="91"/>
      <c r="KQR24" s="91"/>
      <c r="KQS24" s="91"/>
      <c r="KQT24" s="91"/>
      <c r="KQU24" s="91"/>
      <c r="KQV24" s="91"/>
      <c r="KQW24" s="91"/>
      <c r="KQX24" s="91"/>
      <c r="KQY24" s="91"/>
      <c r="KQZ24" s="91"/>
      <c r="KRA24" s="91"/>
      <c r="KRB24" s="91"/>
      <c r="KRC24" s="91"/>
      <c r="KRD24" s="91"/>
      <c r="KRE24" s="91"/>
      <c r="KRF24" s="91"/>
      <c r="KRG24" s="91"/>
      <c r="KRH24" s="91"/>
      <c r="KRI24" s="91"/>
      <c r="KRJ24" s="91"/>
      <c r="KRK24" s="91"/>
      <c r="KRL24" s="91"/>
      <c r="KRM24" s="91"/>
      <c r="KRN24" s="91"/>
      <c r="KRO24" s="91"/>
      <c r="KRP24" s="91"/>
      <c r="KRQ24" s="91"/>
      <c r="KRR24" s="91"/>
      <c r="KRS24" s="91"/>
      <c r="KRT24" s="91"/>
      <c r="KRU24" s="91"/>
      <c r="KRV24" s="91"/>
      <c r="KRW24" s="91"/>
      <c r="KRX24" s="91"/>
      <c r="KRY24" s="91"/>
      <c r="KRZ24" s="91"/>
      <c r="KSA24" s="91"/>
      <c r="KSB24" s="91"/>
      <c r="KSC24" s="91"/>
      <c r="KSD24" s="91"/>
      <c r="KSE24" s="91"/>
      <c r="KSF24" s="91"/>
      <c r="KSG24" s="91"/>
      <c r="KSH24" s="91"/>
      <c r="KSI24" s="91"/>
      <c r="KSJ24" s="91"/>
      <c r="KSK24" s="91"/>
      <c r="KSL24" s="91"/>
      <c r="KSM24" s="91"/>
      <c r="KSN24" s="91"/>
      <c r="KSO24" s="91"/>
      <c r="KSP24" s="91"/>
      <c r="KSQ24" s="91"/>
      <c r="KSR24" s="91"/>
      <c r="KSS24" s="91"/>
      <c r="KST24" s="91"/>
      <c r="KSU24" s="91"/>
      <c r="KSV24" s="91"/>
      <c r="KSW24" s="91"/>
      <c r="KSX24" s="91"/>
      <c r="KSY24" s="91"/>
      <c r="KSZ24" s="91"/>
      <c r="KTA24" s="91"/>
      <c r="KTB24" s="91"/>
      <c r="KTC24" s="91"/>
      <c r="KTD24" s="91"/>
      <c r="KTE24" s="91"/>
      <c r="KTF24" s="91"/>
      <c r="KTG24" s="91"/>
      <c r="KTH24" s="91"/>
      <c r="KTI24" s="91"/>
      <c r="KTJ24" s="91"/>
      <c r="KTK24" s="91"/>
      <c r="KTL24" s="91"/>
      <c r="KTM24" s="91"/>
      <c r="KTN24" s="91"/>
      <c r="KTO24" s="91"/>
      <c r="KTP24" s="91"/>
      <c r="KTQ24" s="91"/>
      <c r="KTR24" s="91"/>
      <c r="KTS24" s="91"/>
      <c r="KTT24" s="91"/>
      <c r="KTU24" s="91"/>
      <c r="KTV24" s="91"/>
      <c r="KTW24" s="91"/>
      <c r="KTX24" s="91"/>
      <c r="KTY24" s="91"/>
      <c r="KTZ24" s="91"/>
      <c r="KUA24" s="91"/>
      <c r="KUB24" s="91"/>
      <c r="KUC24" s="91"/>
      <c r="KUD24" s="91"/>
      <c r="KUE24" s="91"/>
      <c r="KUF24" s="91"/>
      <c r="KUG24" s="91"/>
      <c r="KUH24" s="91"/>
      <c r="KUI24" s="91"/>
      <c r="KUJ24" s="91"/>
      <c r="KUK24" s="91"/>
      <c r="KUL24" s="91"/>
      <c r="KUM24" s="91"/>
      <c r="KUN24" s="91"/>
      <c r="KUO24" s="91"/>
      <c r="KUP24" s="91"/>
      <c r="KUQ24" s="91"/>
      <c r="KUR24" s="91"/>
      <c r="KUS24" s="91"/>
      <c r="KUT24" s="91"/>
      <c r="KUU24" s="91"/>
      <c r="KUV24" s="91"/>
      <c r="KUW24" s="91"/>
      <c r="KUX24" s="91"/>
      <c r="KUY24" s="91"/>
      <c r="KUZ24" s="91"/>
      <c r="KVA24" s="91"/>
      <c r="KVB24" s="91"/>
      <c r="KVC24" s="91"/>
      <c r="KVD24" s="91"/>
      <c r="KVE24" s="91"/>
      <c r="KVF24" s="91"/>
      <c r="KVG24" s="91"/>
      <c r="KVH24" s="91"/>
      <c r="KVI24" s="91"/>
      <c r="KVJ24" s="91"/>
      <c r="KVK24" s="91"/>
      <c r="KVL24" s="91"/>
      <c r="KVM24" s="91"/>
      <c r="KVN24" s="91"/>
      <c r="KVO24" s="91"/>
      <c r="KVP24" s="91"/>
      <c r="KVQ24" s="91"/>
      <c r="KVR24" s="91"/>
      <c r="KVS24" s="91"/>
      <c r="KVT24" s="91"/>
      <c r="KVU24" s="91"/>
      <c r="KVV24" s="91"/>
      <c r="KVW24" s="91"/>
      <c r="KVX24" s="91"/>
      <c r="KVY24" s="91"/>
      <c r="KVZ24" s="91"/>
      <c r="KWA24" s="91"/>
      <c r="KWB24" s="91"/>
      <c r="KWC24" s="91"/>
      <c r="KWD24" s="91"/>
      <c r="KWE24" s="91"/>
      <c r="KWF24" s="91"/>
      <c r="KWG24" s="91"/>
      <c r="KWH24" s="91"/>
      <c r="KWI24" s="91"/>
      <c r="KWJ24" s="91"/>
      <c r="KWK24" s="91"/>
      <c r="KWL24" s="91"/>
      <c r="KWM24" s="91"/>
      <c r="KWN24" s="91"/>
      <c r="KWO24" s="91"/>
      <c r="KWP24" s="91"/>
      <c r="KWQ24" s="91"/>
      <c r="KWR24" s="91"/>
      <c r="KWS24" s="91"/>
      <c r="KWT24" s="91"/>
      <c r="KWU24" s="91"/>
      <c r="KWV24" s="91"/>
      <c r="KWW24" s="91"/>
      <c r="KWX24" s="91"/>
      <c r="KWY24" s="91"/>
      <c r="KWZ24" s="91"/>
      <c r="KXA24" s="91"/>
      <c r="KXB24" s="91"/>
      <c r="KXC24" s="91"/>
      <c r="KXD24" s="91"/>
      <c r="KXE24" s="91"/>
      <c r="KXF24" s="91"/>
      <c r="KXG24" s="91"/>
      <c r="KXH24" s="91"/>
      <c r="KXI24" s="91"/>
      <c r="KXJ24" s="91"/>
      <c r="KXK24" s="91"/>
      <c r="KXL24" s="91"/>
      <c r="KXM24" s="91"/>
      <c r="KXN24" s="91"/>
      <c r="KXO24" s="91"/>
      <c r="KXP24" s="91"/>
      <c r="KXQ24" s="91"/>
      <c r="KXR24" s="91"/>
      <c r="KXS24" s="91"/>
      <c r="KXT24" s="91"/>
      <c r="KXU24" s="91"/>
      <c r="KXV24" s="91"/>
      <c r="KXW24" s="91"/>
      <c r="KXX24" s="91"/>
      <c r="KXY24" s="91"/>
      <c r="KXZ24" s="91"/>
      <c r="KYA24" s="91"/>
      <c r="KYB24" s="91"/>
      <c r="KYC24" s="91"/>
      <c r="KYD24" s="91"/>
      <c r="KYE24" s="91"/>
      <c r="KYF24" s="91"/>
      <c r="KYG24" s="91"/>
      <c r="KYH24" s="91"/>
      <c r="KYI24" s="91"/>
      <c r="KYJ24" s="91"/>
      <c r="KYK24" s="91"/>
      <c r="KYL24" s="91"/>
      <c r="KYM24" s="91"/>
      <c r="KYN24" s="91"/>
      <c r="KYO24" s="91"/>
      <c r="KYP24" s="91"/>
      <c r="KYQ24" s="91"/>
      <c r="KYR24" s="91"/>
      <c r="KYS24" s="91"/>
      <c r="KYT24" s="91"/>
      <c r="KYU24" s="91"/>
      <c r="KYV24" s="91"/>
      <c r="KYW24" s="91"/>
      <c r="KYX24" s="91"/>
      <c r="KYY24" s="91"/>
      <c r="KYZ24" s="91"/>
      <c r="KZA24" s="91"/>
      <c r="KZB24" s="91"/>
      <c r="KZC24" s="91"/>
      <c r="KZD24" s="91"/>
      <c r="KZE24" s="91"/>
      <c r="KZF24" s="91"/>
      <c r="KZG24" s="91"/>
      <c r="KZH24" s="91"/>
      <c r="KZI24" s="91"/>
      <c r="KZJ24" s="91"/>
      <c r="KZK24" s="91"/>
      <c r="KZL24" s="91"/>
      <c r="KZM24" s="91"/>
      <c r="KZN24" s="91"/>
      <c r="KZO24" s="91"/>
      <c r="KZP24" s="91"/>
      <c r="KZQ24" s="91"/>
      <c r="KZR24" s="91"/>
      <c r="KZS24" s="91"/>
      <c r="KZT24" s="91"/>
      <c r="KZU24" s="91"/>
      <c r="KZV24" s="91"/>
      <c r="KZW24" s="91"/>
      <c r="KZX24" s="91"/>
      <c r="KZY24" s="91"/>
      <c r="KZZ24" s="91"/>
      <c r="LAA24" s="91"/>
      <c r="LAB24" s="91"/>
      <c r="LAC24" s="91"/>
      <c r="LAD24" s="91"/>
      <c r="LAE24" s="91"/>
      <c r="LAF24" s="91"/>
      <c r="LAG24" s="91"/>
      <c r="LAH24" s="91"/>
      <c r="LAI24" s="91"/>
      <c r="LAJ24" s="91"/>
      <c r="LAK24" s="91"/>
      <c r="LAL24" s="91"/>
      <c r="LAM24" s="91"/>
      <c r="LAN24" s="91"/>
      <c r="LAO24" s="91"/>
      <c r="LAP24" s="91"/>
      <c r="LAQ24" s="91"/>
      <c r="LAR24" s="91"/>
      <c r="LAS24" s="91"/>
      <c r="LAT24" s="91"/>
      <c r="LAU24" s="91"/>
      <c r="LAV24" s="91"/>
      <c r="LAW24" s="91"/>
      <c r="LAX24" s="91"/>
      <c r="LAY24" s="91"/>
      <c r="LAZ24" s="91"/>
      <c r="LBA24" s="91"/>
      <c r="LBB24" s="91"/>
      <c r="LBC24" s="91"/>
      <c r="LBD24" s="91"/>
      <c r="LBE24" s="91"/>
      <c r="LBF24" s="91"/>
      <c r="LBG24" s="91"/>
      <c r="LBH24" s="91"/>
      <c r="LBI24" s="91"/>
      <c r="LBJ24" s="91"/>
      <c r="LBK24" s="91"/>
      <c r="LBL24" s="91"/>
      <c r="LBM24" s="91"/>
      <c r="LBN24" s="91"/>
      <c r="LBO24" s="91"/>
      <c r="LBP24" s="91"/>
      <c r="LBQ24" s="91"/>
      <c r="LBR24" s="91"/>
      <c r="LBS24" s="91"/>
      <c r="LBT24" s="91"/>
      <c r="LBU24" s="91"/>
      <c r="LBV24" s="91"/>
      <c r="LBW24" s="91"/>
      <c r="LBX24" s="91"/>
      <c r="LBY24" s="91"/>
      <c r="LBZ24" s="91"/>
      <c r="LCA24" s="91"/>
      <c r="LCB24" s="91"/>
      <c r="LCC24" s="91"/>
      <c r="LCD24" s="91"/>
      <c r="LCE24" s="91"/>
      <c r="LCF24" s="91"/>
      <c r="LCG24" s="91"/>
      <c r="LCH24" s="91"/>
      <c r="LCI24" s="91"/>
      <c r="LCJ24" s="91"/>
      <c r="LCK24" s="91"/>
      <c r="LCL24" s="91"/>
      <c r="LCM24" s="91"/>
      <c r="LCN24" s="91"/>
      <c r="LCO24" s="91"/>
      <c r="LCP24" s="91"/>
      <c r="LCQ24" s="91"/>
      <c r="LCR24" s="91"/>
      <c r="LCS24" s="91"/>
      <c r="LCT24" s="91"/>
      <c r="LCU24" s="91"/>
      <c r="LCV24" s="91"/>
      <c r="LCW24" s="91"/>
      <c r="LCX24" s="91"/>
      <c r="LCY24" s="91"/>
      <c r="LCZ24" s="91"/>
      <c r="LDA24" s="91"/>
      <c r="LDB24" s="91"/>
      <c r="LDC24" s="91"/>
      <c r="LDD24" s="91"/>
      <c r="LDE24" s="91"/>
      <c r="LDF24" s="91"/>
      <c r="LDG24" s="91"/>
      <c r="LDH24" s="91"/>
      <c r="LDI24" s="91"/>
      <c r="LDJ24" s="91"/>
      <c r="LDK24" s="91"/>
      <c r="LDL24" s="91"/>
      <c r="LDM24" s="91"/>
      <c r="LDN24" s="91"/>
      <c r="LDO24" s="91"/>
      <c r="LDP24" s="91"/>
      <c r="LDQ24" s="91"/>
      <c r="LDR24" s="91"/>
      <c r="LDS24" s="91"/>
      <c r="LDT24" s="91"/>
      <c r="LDU24" s="91"/>
      <c r="LDV24" s="91"/>
      <c r="LDW24" s="91"/>
      <c r="LDX24" s="91"/>
      <c r="LDY24" s="91"/>
      <c r="LDZ24" s="91"/>
      <c r="LEA24" s="91"/>
      <c r="LEB24" s="91"/>
      <c r="LEC24" s="91"/>
      <c r="LED24" s="91"/>
      <c r="LEE24" s="91"/>
      <c r="LEF24" s="91"/>
      <c r="LEG24" s="91"/>
      <c r="LEH24" s="91"/>
      <c r="LEI24" s="91"/>
      <c r="LEJ24" s="91"/>
      <c r="LEK24" s="91"/>
      <c r="LEL24" s="91"/>
      <c r="LEM24" s="91"/>
      <c r="LEN24" s="91"/>
      <c r="LEO24" s="91"/>
      <c r="LEP24" s="91"/>
      <c r="LEQ24" s="91"/>
      <c r="LER24" s="91"/>
      <c r="LES24" s="91"/>
      <c r="LET24" s="91"/>
      <c r="LEU24" s="91"/>
      <c r="LEV24" s="91"/>
      <c r="LEW24" s="91"/>
      <c r="LEX24" s="91"/>
      <c r="LEY24" s="91"/>
      <c r="LEZ24" s="91"/>
      <c r="LFA24" s="91"/>
      <c r="LFB24" s="91"/>
      <c r="LFC24" s="91"/>
      <c r="LFD24" s="91"/>
      <c r="LFE24" s="91"/>
      <c r="LFF24" s="91"/>
      <c r="LFG24" s="91"/>
      <c r="LFH24" s="91"/>
      <c r="LFI24" s="91"/>
      <c r="LFJ24" s="91"/>
      <c r="LFK24" s="91"/>
      <c r="LFL24" s="91"/>
      <c r="LFM24" s="91"/>
      <c r="LFN24" s="91"/>
      <c r="LFO24" s="91"/>
      <c r="LFP24" s="91"/>
      <c r="LFQ24" s="91"/>
      <c r="LFR24" s="91"/>
      <c r="LFS24" s="91"/>
      <c r="LFT24" s="91"/>
      <c r="LFU24" s="91"/>
      <c r="LFV24" s="91"/>
      <c r="LFW24" s="91"/>
      <c r="LFX24" s="91"/>
      <c r="LFY24" s="91"/>
      <c r="LFZ24" s="91"/>
      <c r="LGA24" s="91"/>
      <c r="LGB24" s="91"/>
      <c r="LGC24" s="91"/>
      <c r="LGD24" s="91"/>
      <c r="LGE24" s="91"/>
      <c r="LGF24" s="91"/>
      <c r="LGG24" s="91"/>
      <c r="LGH24" s="91"/>
      <c r="LGI24" s="91"/>
      <c r="LGJ24" s="91"/>
      <c r="LGK24" s="91"/>
      <c r="LGL24" s="91"/>
      <c r="LGM24" s="91"/>
      <c r="LGN24" s="91"/>
      <c r="LGO24" s="91"/>
      <c r="LGP24" s="91"/>
      <c r="LGQ24" s="91"/>
      <c r="LGR24" s="91"/>
      <c r="LGS24" s="91"/>
      <c r="LGT24" s="91"/>
      <c r="LGU24" s="91"/>
      <c r="LGV24" s="91"/>
      <c r="LGW24" s="91"/>
      <c r="LGX24" s="91"/>
      <c r="LGY24" s="91"/>
      <c r="LGZ24" s="91"/>
      <c r="LHA24" s="91"/>
      <c r="LHB24" s="91"/>
      <c r="LHC24" s="91"/>
      <c r="LHD24" s="91"/>
      <c r="LHE24" s="91"/>
      <c r="LHF24" s="91"/>
      <c r="LHG24" s="91"/>
      <c r="LHH24" s="91"/>
      <c r="LHI24" s="91"/>
      <c r="LHJ24" s="91"/>
      <c r="LHK24" s="91"/>
      <c r="LHL24" s="91"/>
      <c r="LHM24" s="91"/>
      <c r="LHN24" s="91"/>
      <c r="LHO24" s="91"/>
      <c r="LHP24" s="91"/>
      <c r="LHQ24" s="91"/>
      <c r="LHR24" s="91"/>
      <c r="LHS24" s="91"/>
      <c r="LHT24" s="91"/>
      <c r="LHU24" s="91"/>
      <c r="LHV24" s="91"/>
      <c r="LHW24" s="91"/>
      <c r="LHX24" s="91"/>
      <c r="LHY24" s="91"/>
      <c r="LHZ24" s="91"/>
      <c r="LIA24" s="91"/>
      <c r="LIB24" s="91"/>
      <c r="LIC24" s="91"/>
      <c r="LID24" s="91"/>
      <c r="LIE24" s="91"/>
      <c r="LIF24" s="91"/>
      <c r="LIG24" s="91"/>
      <c r="LIH24" s="91"/>
      <c r="LII24" s="91"/>
      <c r="LIJ24" s="91"/>
      <c r="LIK24" s="91"/>
      <c r="LIL24" s="91"/>
      <c r="LIM24" s="91"/>
      <c r="LIN24" s="91"/>
      <c r="LIO24" s="91"/>
      <c r="LIP24" s="91"/>
      <c r="LIQ24" s="91"/>
      <c r="LIR24" s="91"/>
      <c r="LIS24" s="91"/>
      <c r="LIT24" s="91"/>
      <c r="LIU24" s="91"/>
      <c r="LIV24" s="91"/>
      <c r="LIW24" s="91"/>
      <c r="LIX24" s="91"/>
      <c r="LIY24" s="91"/>
      <c r="LIZ24" s="91"/>
      <c r="LJA24" s="91"/>
      <c r="LJB24" s="91"/>
      <c r="LJC24" s="91"/>
      <c r="LJD24" s="91"/>
      <c r="LJE24" s="91"/>
      <c r="LJF24" s="91"/>
      <c r="LJG24" s="91"/>
      <c r="LJH24" s="91"/>
      <c r="LJI24" s="91"/>
      <c r="LJJ24" s="91"/>
      <c r="LJK24" s="91"/>
      <c r="LJL24" s="91"/>
      <c r="LJM24" s="91"/>
      <c r="LJN24" s="91"/>
      <c r="LJO24" s="91"/>
      <c r="LJP24" s="91"/>
      <c r="LJQ24" s="91"/>
      <c r="LJR24" s="91"/>
      <c r="LJS24" s="91"/>
      <c r="LJT24" s="91"/>
      <c r="LJU24" s="91"/>
      <c r="LJV24" s="91"/>
      <c r="LJW24" s="91"/>
      <c r="LJX24" s="91"/>
      <c r="LJY24" s="91"/>
      <c r="LJZ24" s="91"/>
      <c r="LKA24" s="91"/>
      <c r="LKB24" s="91"/>
      <c r="LKC24" s="91"/>
      <c r="LKD24" s="91"/>
      <c r="LKE24" s="91"/>
      <c r="LKF24" s="91"/>
      <c r="LKG24" s="91"/>
      <c r="LKH24" s="91"/>
      <c r="LKI24" s="91"/>
      <c r="LKJ24" s="91"/>
      <c r="LKK24" s="91"/>
      <c r="LKL24" s="91"/>
      <c r="LKM24" s="91"/>
      <c r="LKN24" s="91"/>
      <c r="LKO24" s="91"/>
      <c r="LKP24" s="91"/>
      <c r="LKQ24" s="91"/>
      <c r="LKR24" s="91"/>
      <c r="LKS24" s="91"/>
      <c r="LKT24" s="91"/>
      <c r="LKU24" s="91"/>
      <c r="LKV24" s="91"/>
      <c r="LKW24" s="91"/>
      <c r="LKX24" s="91"/>
      <c r="LKY24" s="91"/>
      <c r="LKZ24" s="91"/>
      <c r="LLA24" s="91"/>
      <c r="LLB24" s="91"/>
      <c r="LLC24" s="91"/>
      <c r="LLD24" s="91"/>
      <c r="LLE24" s="91"/>
      <c r="LLF24" s="91"/>
      <c r="LLG24" s="91"/>
      <c r="LLH24" s="91"/>
      <c r="LLI24" s="91"/>
      <c r="LLJ24" s="91"/>
      <c r="LLK24" s="91"/>
      <c r="LLL24" s="91"/>
      <c r="LLM24" s="91"/>
      <c r="LLN24" s="91"/>
      <c r="LLO24" s="91"/>
      <c r="LLP24" s="91"/>
      <c r="LLQ24" s="91"/>
      <c r="LLR24" s="91"/>
      <c r="LLS24" s="91"/>
      <c r="LLT24" s="91"/>
      <c r="LLU24" s="91"/>
      <c r="LLV24" s="91"/>
      <c r="LLW24" s="91"/>
      <c r="LLX24" s="91"/>
      <c r="LLY24" s="91"/>
      <c r="LLZ24" s="91"/>
      <c r="LMA24" s="91"/>
      <c r="LMB24" s="91"/>
      <c r="LMC24" s="91"/>
      <c r="LMD24" s="91"/>
      <c r="LME24" s="91"/>
      <c r="LMF24" s="91"/>
      <c r="LMG24" s="91"/>
      <c r="LMH24" s="91"/>
      <c r="LMI24" s="91"/>
      <c r="LMJ24" s="91"/>
      <c r="LMK24" s="91"/>
      <c r="LML24" s="91"/>
      <c r="LMM24" s="91"/>
      <c r="LMN24" s="91"/>
      <c r="LMO24" s="91"/>
      <c r="LMP24" s="91"/>
      <c r="LMQ24" s="91"/>
      <c r="LMR24" s="91"/>
      <c r="LMS24" s="91"/>
      <c r="LMT24" s="91"/>
      <c r="LMU24" s="91"/>
      <c r="LMV24" s="91"/>
      <c r="LMW24" s="91"/>
      <c r="LMX24" s="91"/>
      <c r="LMY24" s="91"/>
      <c r="LMZ24" s="91"/>
      <c r="LNA24" s="91"/>
      <c r="LNB24" s="91"/>
      <c r="LNC24" s="91"/>
      <c r="LND24" s="91"/>
      <c r="LNE24" s="91"/>
      <c r="LNF24" s="91"/>
      <c r="LNG24" s="91"/>
      <c r="LNH24" s="91"/>
      <c r="LNI24" s="91"/>
      <c r="LNJ24" s="91"/>
      <c r="LNK24" s="91"/>
      <c r="LNL24" s="91"/>
      <c r="LNM24" s="91"/>
      <c r="LNN24" s="91"/>
      <c r="LNO24" s="91"/>
      <c r="LNP24" s="91"/>
      <c r="LNQ24" s="91"/>
      <c r="LNR24" s="91"/>
      <c r="LNS24" s="91"/>
      <c r="LNT24" s="91"/>
      <c r="LNU24" s="91"/>
      <c r="LNV24" s="91"/>
      <c r="LNW24" s="91"/>
      <c r="LNX24" s="91"/>
      <c r="LNY24" s="91"/>
      <c r="LNZ24" s="91"/>
      <c r="LOA24" s="91"/>
      <c r="LOB24" s="91"/>
      <c r="LOC24" s="91"/>
      <c r="LOD24" s="91"/>
      <c r="LOE24" s="91"/>
      <c r="LOF24" s="91"/>
      <c r="LOG24" s="91"/>
      <c r="LOH24" s="91"/>
      <c r="LOI24" s="91"/>
      <c r="LOJ24" s="91"/>
      <c r="LOK24" s="91"/>
      <c r="LOL24" s="91"/>
      <c r="LOM24" s="91"/>
      <c r="LON24" s="91"/>
      <c r="LOO24" s="91"/>
      <c r="LOP24" s="91"/>
      <c r="LOQ24" s="91"/>
      <c r="LOR24" s="91"/>
      <c r="LOS24" s="91"/>
      <c r="LOT24" s="91"/>
      <c r="LOU24" s="91"/>
      <c r="LOV24" s="91"/>
      <c r="LOW24" s="91"/>
      <c r="LOX24" s="91"/>
      <c r="LOY24" s="91"/>
      <c r="LOZ24" s="91"/>
      <c r="LPA24" s="91"/>
      <c r="LPB24" s="91"/>
      <c r="LPC24" s="91"/>
      <c r="LPD24" s="91"/>
      <c r="LPE24" s="91"/>
      <c r="LPF24" s="91"/>
      <c r="LPG24" s="91"/>
      <c r="LPH24" s="91"/>
      <c r="LPI24" s="91"/>
      <c r="LPJ24" s="91"/>
      <c r="LPK24" s="91"/>
      <c r="LPL24" s="91"/>
      <c r="LPM24" s="91"/>
      <c r="LPN24" s="91"/>
      <c r="LPO24" s="91"/>
      <c r="LPP24" s="91"/>
      <c r="LPQ24" s="91"/>
      <c r="LPR24" s="91"/>
      <c r="LPS24" s="91"/>
      <c r="LPT24" s="91"/>
      <c r="LPU24" s="91"/>
      <c r="LPV24" s="91"/>
      <c r="LPW24" s="91"/>
      <c r="LPX24" s="91"/>
      <c r="LPY24" s="91"/>
      <c r="LPZ24" s="91"/>
      <c r="LQA24" s="91"/>
      <c r="LQB24" s="91"/>
      <c r="LQC24" s="91"/>
      <c r="LQD24" s="91"/>
      <c r="LQE24" s="91"/>
      <c r="LQF24" s="91"/>
      <c r="LQG24" s="91"/>
      <c r="LQH24" s="91"/>
      <c r="LQI24" s="91"/>
      <c r="LQJ24" s="91"/>
      <c r="LQK24" s="91"/>
      <c r="LQL24" s="91"/>
      <c r="LQM24" s="91"/>
      <c r="LQN24" s="91"/>
      <c r="LQO24" s="91"/>
      <c r="LQP24" s="91"/>
      <c r="LQQ24" s="91"/>
      <c r="LQR24" s="91"/>
      <c r="LQS24" s="91"/>
      <c r="LQT24" s="91"/>
      <c r="LQU24" s="91"/>
      <c r="LQV24" s="91"/>
      <c r="LQW24" s="91"/>
      <c r="LQX24" s="91"/>
      <c r="LQY24" s="91"/>
      <c r="LQZ24" s="91"/>
      <c r="LRA24" s="91"/>
      <c r="LRB24" s="91"/>
      <c r="LRC24" s="91"/>
      <c r="LRD24" s="91"/>
      <c r="LRE24" s="91"/>
      <c r="LRF24" s="91"/>
      <c r="LRG24" s="91"/>
      <c r="LRH24" s="91"/>
      <c r="LRI24" s="91"/>
      <c r="LRJ24" s="91"/>
      <c r="LRK24" s="91"/>
      <c r="LRL24" s="91"/>
      <c r="LRM24" s="91"/>
      <c r="LRN24" s="91"/>
      <c r="LRO24" s="91"/>
      <c r="LRP24" s="91"/>
      <c r="LRQ24" s="91"/>
      <c r="LRR24" s="91"/>
      <c r="LRS24" s="91"/>
      <c r="LRT24" s="91"/>
      <c r="LRU24" s="91"/>
      <c r="LRV24" s="91"/>
      <c r="LRW24" s="91"/>
      <c r="LRX24" s="91"/>
      <c r="LRY24" s="91"/>
      <c r="LRZ24" s="91"/>
      <c r="LSA24" s="91"/>
      <c r="LSB24" s="91"/>
      <c r="LSC24" s="91"/>
      <c r="LSD24" s="91"/>
      <c r="LSE24" s="91"/>
      <c r="LSF24" s="91"/>
      <c r="LSG24" s="91"/>
      <c r="LSH24" s="91"/>
      <c r="LSI24" s="91"/>
      <c r="LSJ24" s="91"/>
      <c r="LSK24" s="91"/>
      <c r="LSL24" s="91"/>
      <c r="LSM24" s="91"/>
      <c r="LSN24" s="91"/>
      <c r="LSO24" s="91"/>
      <c r="LSP24" s="91"/>
      <c r="LSQ24" s="91"/>
      <c r="LSR24" s="91"/>
      <c r="LSS24" s="91"/>
      <c r="LST24" s="91"/>
      <c r="LSU24" s="91"/>
      <c r="LSV24" s="91"/>
      <c r="LSW24" s="91"/>
      <c r="LSX24" s="91"/>
      <c r="LSY24" s="91"/>
      <c r="LSZ24" s="91"/>
      <c r="LTA24" s="91"/>
      <c r="LTB24" s="91"/>
      <c r="LTC24" s="91"/>
      <c r="LTD24" s="91"/>
      <c r="LTE24" s="91"/>
      <c r="LTF24" s="91"/>
      <c r="LTG24" s="91"/>
      <c r="LTH24" s="91"/>
      <c r="LTI24" s="91"/>
      <c r="LTJ24" s="91"/>
      <c r="LTK24" s="91"/>
      <c r="LTL24" s="91"/>
      <c r="LTM24" s="91"/>
      <c r="LTN24" s="91"/>
      <c r="LTO24" s="91"/>
      <c r="LTP24" s="91"/>
      <c r="LTQ24" s="91"/>
      <c r="LTR24" s="91"/>
      <c r="LTS24" s="91"/>
      <c r="LTT24" s="91"/>
      <c r="LTU24" s="91"/>
      <c r="LTV24" s="91"/>
      <c r="LTW24" s="91"/>
      <c r="LTX24" s="91"/>
      <c r="LTY24" s="91"/>
      <c r="LTZ24" s="91"/>
      <c r="LUA24" s="91"/>
      <c r="LUB24" s="91"/>
      <c r="LUC24" s="91"/>
      <c r="LUD24" s="91"/>
      <c r="LUE24" s="91"/>
      <c r="LUF24" s="91"/>
      <c r="LUG24" s="91"/>
      <c r="LUH24" s="91"/>
      <c r="LUI24" s="91"/>
      <c r="LUJ24" s="91"/>
      <c r="LUK24" s="91"/>
      <c r="LUL24" s="91"/>
      <c r="LUM24" s="91"/>
      <c r="LUN24" s="91"/>
      <c r="LUO24" s="91"/>
      <c r="LUP24" s="91"/>
      <c r="LUQ24" s="91"/>
      <c r="LUR24" s="91"/>
      <c r="LUS24" s="91"/>
      <c r="LUT24" s="91"/>
      <c r="LUU24" s="91"/>
      <c r="LUV24" s="91"/>
      <c r="LUW24" s="91"/>
      <c r="LUX24" s="91"/>
      <c r="LUY24" s="91"/>
      <c r="LUZ24" s="91"/>
      <c r="LVA24" s="91"/>
      <c r="LVB24" s="91"/>
      <c r="LVC24" s="91"/>
      <c r="LVD24" s="91"/>
      <c r="LVE24" s="91"/>
      <c r="LVF24" s="91"/>
      <c r="LVG24" s="91"/>
      <c r="LVH24" s="91"/>
      <c r="LVI24" s="91"/>
      <c r="LVJ24" s="91"/>
      <c r="LVK24" s="91"/>
      <c r="LVL24" s="91"/>
      <c r="LVM24" s="91"/>
      <c r="LVN24" s="91"/>
      <c r="LVO24" s="91"/>
      <c r="LVP24" s="91"/>
      <c r="LVQ24" s="91"/>
      <c r="LVR24" s="91"/>
      <c r="LVS24" s="91"/>
      <c r="LVT24" s="91"/>
      <c r="LVU24" s="91"/>
      <c r="LVV24" s="91"/>
      <c r="LVW24" s="91"/>
      <c r="LVX24" s="91"/>
      <c r="LVY24" s="91"/>
      <c r="LVZ24" s="91"/>
      <c r="LWA24" s="91"/>
      <c r="LWB24" s="91"/>
      <c r="LWC24" s="91"/>
      <c r="LWD24" s="91"/>
      <c r="LWE24" s="91"/>
      <c r="LWF24" s="91"/>
      <c r="LWG24" s="91"/>
      <c r="LWH24" s="91"/>
      <c r="LWI24" s="91"/>
      <c r="LWJ24" s="91"/>
      <c r="LWK24" s="91"/>
      <c r="LWL24" s="91"/>
      <c r="LWM24" s="91"/>
      <c r="LWN24" s="91"/>
      <c r="LWO24" s="91"/>
      <c r="LWP24" s="91"/>
      <c r="LWQ24" s="91"/>
      <c r="LWR24" s="91"/>
      <c r="LWS24" s="91"/>
      <c r="LWT24" s="91"/>
      <c r="LWU24" s="91"/>
      <c r="LWV24" s="91"/>
      <c r="LWW24" s="91"/>
      <c r="LWX24" s="91"/>
      <c r="LWY24" s="91"/>
      <c r="LWZ24" s="91"/>
      <c r="LXA24" s="91"/>
      <c r="LXB24" s="91"/>
      <c r="LXC24" s="91"/>
      <c r="LXD24" s="91"/>
      <c r="LXE24" s="91"/>
      <c r="LXF24" s="91"/>
      <c r="LXG24" s="91"/>
      <c r="LXH24" s="91"/>
      <c r="LXI24" s="91"/>
      <c r="LXJ24" s="91"/>
      <c r="LXK24" s="91"/>
      <c r="LXL24" s="91"/>
      <c r="LXM24" s="91"/>
      <c r="LXN24" s="91"/>
      <c r="LXO24" s="91"/>
      <c r="LXP24" s="91"/>
      <c r="LXQ24" s="91"/>
      <c r="LXR24" s="91"/>
      <c r="LXS24" s="91"/>
      <c r="LXT24" s="91"/>
      <c r="LXU24" s="91"/>
      <c r="LXV24" s="91"/>
      <c r="LXW24" s="91"/>
      <c r="LXX24" s="91"/>
      <c r="LXY24" s="91"/>
      <c r="LXZ24" s="91"/>
      <c r="LYA24" s="91"/>
      <c r="LYB24" s="91"/>
      <c r="LYC24" s="91"/>
      <c r="LYD24" s="91"/>
      <c r="LYE24" s="91"/>
      <c r="LYF24" s="91"/>
      <c r="LYG24" s="91"/>
      <c r="LYH24" s="91"/>
      <c r="LYI24" s="91"/>
      <c r="LYJ24" s="91"/>
      <c r="LYK24" s="91"/>
      <c r="LYL24" s="91"/>
      <c r="LYM24" s="91"/>
      <c r="LYN24" s="91"/>
      <c r="LYO24" s="91"/>
      <c r="LYP24" s="91"/>
      <c r="LYQ24" s="91"/>
      <c r="LYR24" s="91"/>
      <c r="LYS24" s="91"/>
      <c r="LYT24" s="91"/>
      <c r="LYU24" s="91"/>
      <c r="LYV24" s="91"/>
      <c r="LYW24" s="91"/>
      <c r="LYX24" s="91"/>
      <c r="LYY24" s="91"/>
      <c r="LYZ24" s="91"/>
      <c r="LZA24" s="91"/>
      <c r="LZB24" s="91"/>
      <c r="LZC24" s="91"/>
      <c r="LZD24" s="91"/>
      <c r="LZE24" s="91"/>
      <c r="LZF24" s="91"/>
      <c r="LZG24" s="91"/>
      <c r="LZH24" s="91"/>
      <c r="LZI24" s="91"/>
      <c r="LZJ24" s="91"/>
      <c r="LZK24" s="91"/>
      <c r="LZL24" s="91"/>
      <c r="LZM24" s="91"/>
      <c r="LZN24" s="91"/>
      <c r="LZO24" s="91"/>
      <c r="LZP24" s="91"/>
      <c r="LZQ24" s="91"/>
      <c r="LZR24" s="91"/>
      <c r="LZS24" s="91"/>
      <c r="LZT24" s="91"/>
      <c r="LZU24" s="91"/>
      <c r="LZV24" s="91"/>
      <c r="LZW24" s="91"/>
      <c r="LZX24" s="91"/>
      <c r="LZY24" s="91"/>
      <c r="LZZ24" s="91"/>
      <c r="MAA24" s="91"/>
      <c r="MAB24" s="91"/>
      <c r="MAC24" s="91"/>
      <c r="MAD24" s="91"/>
      <c r="MAE24" s="91"/>
      <c r="MAF24" s="91"/>
      <c r="MAG24" s="91"/>
      <c r="MAH24" s="91"/>
      <c r="MAI24" s="91"/>
      <c r="MAJ24" s="91"/>
      <c r="MAK24" s="91"/>
      <c r="MAL24" s="91"/>
      <c r="MAM24" s="91"/>
      <c r="MAN24" s="91"/>
      <c r="MAO24" s="91"/>
      <c r="MAP24" s="91"/>
      <c r="MAQ24" s="91"/>
      <c r="MAR24" s="91"/>
      <c r="MAS24" s="91"/>
      <c r="MAT24" s="91"/>
      <c r="MAU24" s="91"/>
      <c r="MAV24" s="91"/>
      <c r="MAW24" s="91"/>
      <c r="MAX24" s="91"/>
      <c r="MAY24" s="91"/>
      <c r="MAZ24" s="91"/>
      <c r="MBA24" s="91"/>
      <c r="MBB24" s="91"/>
      <c r="MBC24" s="91"/>
      <c r="MBD24" s="91"/>
      <c r="MBE24" s="91"/>
      <c r="MBF24" s="91"/>
      <c r="MBG24" s="91"/>
      <c r="MBH24" s="91"/>
      <c r="MBI24" s="91"/>
      <c r="MBJ24" s="91"/>
      <c r="MBK24" s="91"/>
      <c r="MBL24" s="91"/>
      <c r="MBM24" s="91"/>
      <c r="MBN24" s="91"/>
      <c r="MBO24" s="91"/>
      <c r="MBP24" s="91"/>
      <c r="MBQ24" s="91"/>
      <c r="MBR24" s="91"/>
      <c r="MBS24" s="91"/>
      <c r="MBT24" s="91"/>
      <c r="MBU24" s="91"/>
      <c r="MBV24" s="91"/>
      <c r="MBW24" s="91"/>
      <c r="MBX24" s="91"/>
      <c r="MBY24" s="91"/>
      <c r="MBZ24" s="91"/>
      <c r="MCA24" s="91"/>
      <c r="MCB24" s="91"/>
      <c r="MCC24" s="91"/>
      <c r="MCD24" s="91"/>
      <c r="MCE24" s="91"/>
      <c r="MCF24" s="91"/>
      <c r="MCG24" s="91"/>
      <c r="MCH24" s="91"/>
      <c r="MCI24" s="91"/>
      <c r="MCJ24" s="91"/>
      <c r="MCK24" s="91"/>
      <c r="MCL24" s="91"/>
      <c r="MCM24" s="91"/>
      <c r="MCN24" s="91"/>
      <c r="MCO24" s="91"/>
      <c r="MCP24" s="91"/>
      <c r="MCQ24" s="91"/>
      <c r="MCR24" s="91"/>
      <c r="MCS24" s="91"/>
      <c r="MCT24" s="91"/>
      <c r="MCU24" s="91"/>
      <c r="MCV24" s="91"/>
      <c r="MCW24" s="91"/>
      <c r="MCX24" s="91"/>
      <c r="MCY24" s="91"/>
      <c r="MCZ24" s="91"/>
      <c r="MDA24" s="91"/>
      <c r="MDB24" s="91"/>
      <c r="MDC24" s="91"/>
      <c r="MDD24" s="91"/>
      <c r="MDE24" s="91"/>
      <c r="MDF24" s="91"/>
      <c r="MDG24" s="91"/>
      <c r="MDH24" s="91"/>
      <c r="MDI24" s="91"/>
      <c r="MDJ24" s="91"/>
      <c r="MDK24" s="91"/>
      <c r="MDL24" s="91"/>
      <c r="MDM24" s="91"/>
      <c r="MDN24" s="91"/>
      <c r="MDO24" s="91"/>
      <c r="MDP24" s="91"/>
      <c r="MDQ24" s="91"/>
      <c r="MDR24" s="91"/>
      <c r="MDS24" s="91"/>
      <c r="MDT24" s="91"/>
      <c r="MDU24" s="91"/>
      <c r="MDV24" s="91"/>
      <c r="MDW24" s="91"/>
      <c r="MDX24" s="91"/>
      <c r="MDY24" s="91"/>
      <c r="MDZ24" s="91"/>
      <c r="MEA24" s="91"/>
      <c r="MEB24" s="91"/>
      <c r="MEC24" s="91"/>
      <c r="MED24" s="91"/>
      <c r="MEE24" s="91"/>
      <c r="MEF24" s="91"/>
      <c r="MEG24" s="91"/>
      <c r="MEH24" s="91"/>
      <c r="MEI24" s="91"/>
      <c r="MEJ24" s="91"/>
      <c r="MEK24" s="91"/>
      <c r="MEL24" s="91"/>
      <c r="MEM24" s="91"/>
      <c r="MEN24" s="91"/>
      <c r="MEO24" s="91"/>
      <c r="MEP24" s="91"/>
      <c r="MEQ24" s="91"/>
      <c r="MER24" s="91"/>
      <c r="MES24" s="91"/>
      <c r="MET24" s="91"/>
      <c r="MEU24" s="91"/>
      <c r="MEV24" s="91"/>
      <c r="MEW24" s="91"/>
      <c r="MEX24" s="91"/>
      <c r="MEY24" s="91"/>
      <c r="MEZ24" s="91"/>
      <c r="MFA24" s="91"/>
      <c r="MFB24" s="91"/>
      <c r="MFC24" s="91"/>
      <c r="MFD24" s="91"/>
      <c r="MFE24" s="91"/>
      <c r="MFF24" s="91"/>
      <c r="MFG24" s="91"/>
      <c r="MFH24" s="91"/>
      <c r="MFI24" s="91"/>
      <c r="MFJ24" s="91"/>
      <c r="MFK24" s="91"/>
      <c r="MFL24" s="91"/>
      <c r="MFM24" s="91"/>
      <c r="MFN24" s="91"/>
      <c r="MFO24" s="91"/>
      <c r="MFP24" s="91"/>
      <c r="MFQ24" s="91"/>
      <c r="MFR24" s="91"/>
      <c r="MFS24" s="91"/>
      <c r="MFT24" s="91"/>
      <c r="MFU24" s="91"/>
      <c r="MFV24" s="91"/>
      <c r="MFW24" s="91"/>
      <c r="MFX24" s="91"/>
      <c r="MFY24" s="91"/>
      <c r="MFZ24" s="91"/>
      <c r="MGA24" s="91"/>
      <c r="MGB24" s="91"/>
      <c r="MGC24" s="91"/>
      <c r="MGD24" s="91"/>
      <c r="MGE24" s="91"/>
      <c r="MGF24" s="91"/>
      <c r="MGG24" s="91"/>
      <c r="MGH24" s="91"/>
      <c r="MGI24" s="91"/>
      <c r="MGJ24" s="91"/>
      <c r="MGK24" s="91"/>
      <c r="MGL24" s="91"/>
      <c r="MGM24" s="91"/>
      <c r="MGN24" s="91"/>
      <c r="MGO24" s="91"/>
      <c r="MGP24" s="91"/>
      <c r="MGQ24" s="91"/>
      <c r="MGR24" s="91"/>
      <c r="MGS24" s="91"/>
      <c r="MGT24" s="91"/>
      <c r="MGU24" s="91"/>
      <c r="MGV24" s="91"/>
      <c r="MGW24" s="91"/>
      <c r="MGX24" s="91"/>
      <c r="MGY24" s="91"/>
      <c r="MGZ24" s="91"/>
      <c r="MHA24" s="91"/>
      <c r="MHB24" s="91"/>
      <c r="MHC24" s="91"/>
      <c r="MHD24" s="91"/>
      <c r="MHE24" s="91"/>
      <c r="MHF24" s="91"/>
      <c r="MHG24" s="91"/>
      <c r="MHH24" s="91"/>
      <c r="MHI24" s="91"/>
      <c r="MHJ24" s="91"/>
      <c r="MHK24" s="91"/>
      <c r="MHL24" s="91"/>
      <c r="MHM24" s="91"/>
      <c r="MHN24" s="91"/>
      <c r="MHO24" s="91"/>
      <c r="MHP24" s="91"/>
      <c r="MHQ24" s="91"/>
      <c r="MHR24" s="91"/>
      <c r="MHS24" s="91"/>
      <c r="MHT24" s="91"/>
      <c r="MHU24" s="91"/>
      <c r="MHV24" s="91"/>
      <c r="MHW24" s="91"/>
      <c r="MHX24" s="91"/>
      <c r="MHY24" s="91"/>
      <c r="MHZ24" s="91"/>
      <c r="MIA24" s="91"/>
      <c r="MIB24" s="91"/>
      <c r="MIC24" s="91"/>
      <c r="MID24" s="91"/>
      <c r="MIE24" s="91"/>
      <c r="MIF24" s="91"/>
      <c r="MIG24" s="91"/>
      <c r="MIH24" s="91"/>
      <c r="MII24" s="91"/>
      <c r="MIJ24" s="91"/>
      <c r="MIK24" s="91"/>
      <c r="MIL24" s="91"/>
      <c r="MIM24" s="91"/>
      <c r="MIN24" s="91"/>
      <c r="MIO24" s="91"/>
      <c r="MIP24" s="91"/>
      <c r="MIQ24" s="91"/>
      <c r="MIR24" s="91"/>
      <c r="MIS24" s="91"/>
      <c r="MIT24" s="91"/>
      <c r="MIU24" s="91"/>
      <c r="MIV24" s="91"/>
      <c r="MIW24" s="91"/>
      <c r="MIX24" s="91"/>
      <c r="MIY24" s="91"/>
      <c r="MIZ24" s="91"/>
      <c r="MJA24" s="91"/>
      <c r="MJB24" s="91"/>
      <c r="MJC24" s="91"/>
      <c r="MJD24" s="91"/>
      <c r="MJE24" s="91"/>
      <c r="MJF24" s="91"/>
      <c r="MJG24" s="91"/>
      <c r="MJH24" s="91"/>
      <c r="MJI24" s="91"/>
      <c r="MJJ24" s="91"/>
      <c r="MJK24" s="91"/>
      <c r="MJL24" s="91"/>
      <c r="MJM24" s="91"/>
      <c r="MJN24" s="91"/>
      <c r="MJO24" s="91"/>
      <c r="MJP24" s="91"/>
      <c r="MJQ24" s="91"/>
      <c r="MJR24" s="91"/>
      <c r="MJS24" s="91"/>
      <c r="MJT24" s="91"/>
      <c r="MJU24" s="91"/>
      <c r="MJV24" s="91"/>
      <c r="MJW24" s="91"/>
      <c r="MJX24" s="91"/>
      <c r="MJY24" s="91"/>
      <c r="MJZ24" s="91"/>
      <c r="MKA24" s="91"/>
      <c r="MKB24" s="91"/>
      <c r="MKC24" s="91"/>
      <c r="MKD24" s="91"/>
      <c r="MKE24" s="91"/>
      <c r="MKF24" s="91"/>
      <c r="MKG24" s="91"/>
      <c r="MKH24" s="91"/>
      <c r="MKI24" s="91"/>
      <c r="MKJ24" s="91"/>
      <c r="MKK24" s="91"/>
      <c r="MKL24" s="91"/>
      <c r="MKM24" s="91"/>
      <c r="MKN24" s="91"/>
      <c r="MKO24" s="91"/>
      <c r="MKP24" s="91"/>
      <c r="MKQ24" s="91"/>
      <c r="MKR24" s="91"/>
      <c r="MKS24" s="91"/>
      <c r="MKT24" s="91"/>
      <c r="MKU24" s="91"/>
      <c r="MKV24" s="91"/>
      <c r="MKW24" s="91"/>
      <c r="MKX24" s="91"/>
      <c r="MKY24" s="91"/>
      <c r="MKZ24" s="91"/>
      <c r="MLA24" s="91"/>
      <c r="MLB24" s="91"/>
      <c r="MLC24" s="91"/>
      <c r="MLD24" s="91"/>
      <c r="MLE24" s="91"/>
      <c r="MLF24" s="91"/>
      <c r="MLG24" s="91"/>
      <c r="MLH24" s="91"/>
      <c r="MLI24" s="91"/>
      <c r="MLJ24" s="91"/>
      <c r="MLK24" s="91"/>
      <c r="MLL24" s="91"/>
      <c r="MLM24" s="91"/>
      <c r="MLN24" s="91"/>
      <c r="MLO24" s="91"/>
      <c r="MLP24" s="91"/>
      <c r="MLQ24" s="91"/>
      <c r="MLR24" s="91"/>
      <c r="MLS24" s="91"/>
      <c r="MLT24" s="91"/>
      <c r="MLU24" s="91"/>
      <c r="MLV24" s="91"/>
      <c r="MLW24" s="91"/>
      <c r="MLX24" s="91"/>
      <c r="MLY24" s="91"/>
      <c r="MLZ24" s="91"/>
      <c r="MMA24" s="91"/>
      <c r="MMB24" s="91"/>
      <c r="MMC24" s="91"/>
      <c r="MMD24" s="91"/>
      <c r="MME24" s="91"/>
      <c r="MMF24" s="91"/>
      <c r="MMG24" s="91"/>
      <c r="MMH24" s="91"/>
      <c r="MMI24" s="91"/>
      <c r="MMJ24" s="91"/>
      <c r="MMK24" s="91"/>
      <c r="MML24" s="91"/>
      <c r="MMM24" s="91"/>
      <c r="MMN24" s="91"/>
      <c r="MMO24" s="91"/>
      <c r="MMP24" s="91"/>
      <c r="MMQ24" s="91"/>
      <c r="MMR24" s="91"/>
      <c r="MMS24" s="91"/>
      <c r="MMT24" s="91"/>
      <c r="MMU24" s="91"/>
      <c r="MMV24" s="91"/>
      <c r="MMW24" s="91"/>
      <c r="MMX24" s="91"/>
      <c r="MMY24" s="91"/>
      <c r="MMZ24" s="91"/>
      <c r="MNA24" s="91"/>
      <c r="MNB24" s="91"/>
      <c r="MNC24" s="91"/>
      <c r="MND24" s="91"/>
      <c r="MNE24" s="91"/>
      <c r="MNF24" s="91"/>
      <c r="MNG24" s="91"/>
      <c r="MNH24" s="91"/>
      <c r="MNI24" s="91"/>
      <c r="MNJ24" s="91"/>
      <c r="MNK24" s="91"/>
      <c r="MNL24" s="91"/>
      <c r="MNM24" s="91"/>
      <c r="MNN24" s="91"/>
      <c r="MNO24" s="91"/>
      <c r="MNP24" s="91"/>
      <c r="MNQ24" s="91"/>
      <c r="MNR24" s="91"/>
      <c r="MNS24" s="91"/>
      <c r="MNT24" s="91"/>
      <c r="MNU24" s="91"/>
      <c r="MNV24" s="91"/>
      <c r="MNW24" s="91"/>
      <c r="MNX24" s="91"/>
      <c r="MNY24" s="91"/>
      <c r="MNZ24" s="91"/>
      <c r="MOA24" s="91"/>
      <c r="MOB24" s="91"/>
      <c r="MOC24" s="91"/>
      <c r="MOD24" s="91"/>
      <c r="MOE24" s="91"/>
      <c r="MOF24" s="91"/>
      <c r="MOG24" s="91"/>
      <c r="MOH24" s="91"/>
      <c r="MOI24" s="91"/>
      <c r="MOJ24" s="91"/>
      <c r="MOK24" s="91"/>
      <c r="MOL24" s="91"/>
      <c r="MOM24" s="91"/>
      <c r="MON24" s="91"/>
      <c r="MOO24" s="91"/>
      <c r="MOP24" s="91"/>
      <c r="MOQ24" s="91"/>
      <c r="MOR24" s="91"/>
      <c r="MOS24" s="91"/>
      <c r="MOT24" s="91"/>
      <c r="MOU24" s="91"/>
      <c r="MOV24" s="91"/>
      <c r="MOW24" s="91"/>
      <c r="MOX24" s="91"/>
      <c r="MOY24" s="91"/>
      <c r="MOZ24" s="91"/>
      <c r="MPA24" s="91"/>
      <c r="MPB24" s="91"/>
      <c r="MPC24" s="91"/>
      <c r="MPD24" s="91"/>
      <c r="MPE24" s="91"/>
      <c r="MPF24" s="91"/>
      <c r="MPG24" s="91"/>
      <c r="MPH24" s="91"/>
      <c r="MPI24" s="91"/>
      <c r="MPJ24" s="91"/>
      <c r="MPK24" s="91"/>
      <c r="MPL24" s="91"/>
      <c r="MPM24" s="91"/>
      <c r="MPN24" s="91"/>
      <c r="MPO24" s="91"/>
      <c r="MPP24" s="91"/>
      <c r="MPQ24" s="91"/>
      <c r="MPR24" s="91"/>
      <c r="MPS24" s="91"/>
      <c r="MPT24" s="91"/>
      <c r="MPU24" s="91"/>
      <c r="MPV24" s="91"/>
      <c r="MPW24" s="91"/>
      <c r="MPX24" s="91"/>
      <c r="MPY24" s="91"/>
      <c r="MPZ24" s="91"/>
      <c r="MQA24" s="91"/>
      <c r="MQB24" s="91"/>
      <c r="MQC24" s="91"/>
      <c r="MQD24" s="91"/>
      <c r="MQE24" s="91"/>
      <c r="MQF24" s="91"/>
      <c r="MQG24" s="91"/>
      <c r="MQH24" s="91"/>
      <c r="MQI24" s="91"/>
      <c r="MQJ24" s="91"/>
      <c r="MQK24" s="91"/>
      <c r="MQL24" s="91"/>
      <c r="MQM24" s="91"/>
      <c r="MQN24" s="91"/>
      <c r="MQO24" s="91"/>
      <c r="MQP24" s="91"/>
      <c r="MQQ24" s="91"/>
      <c r="MQR24" s="91"/>
      <c r="MQS24" s="91"/>
      <c r="MQT24" s="91"/>
      <c r="MQU24" s="91"/>
      <c r="MQV24" s="91"/>
      <c r="MQW24" s="91"/>
      <c r="MQX24" s="91"/>
      <c r="MQY24" s="91"/>
      <c r="MQZ24" s="91"/>
      <c r="MRA24" s="91"/>
      <c r="MRB24" s="91"/>
      <c r="MRC24" s="91"/>
      <c r="MRD24" s="91"/>
      <c r="MRE24" s="91"/>
      <c r="MRF24" s="91"/>
      <c r="MRG24" s="91"/>
      <c r="MRH24" s="91"/>
      <c r="MRI24" s="91"/>
      <c r="MRJ24" s="91"/>
      <c r="MRK24" s="91"/>
      <c r="MRL24" s="91"/>
      <c r="MRM24" s="91"/>
      <c r="MRN24" s="91"/>
      <c r="MRO24" s="91"/>
      <c r="MRP24" s="91"/>
      <c r="MRQ24" s="91"/>
      <c r="MRR24" s="91"/>
      <c r="MRS24" s="91"/>
      <c r="MRT24" s="91"/>
      <c r="MRU24" s="91"/>
      <c r="MRV24" s="91"/>
      <c r="MRW24" s="91"/>
      <c r="MRX24" s="91"/>
      <c r="MRY24" s="91"/>
      <c r="MRZ24" s="91"/>
      <c r="MSA24" s="91"/>
      <c r="MSB24" s="91"/>
      <c r="MSC24" s="91"/>
      <c r="MSD24" s="91"/>
      <c r="MSE24" s="91"/>
      <c r="MSF24" s="91"/>
      <c r="MSG24" s="91"/>
      <c r="MSH24" s="91"/>
      <c r="MSI24" s="91"/>
      <c r="MSJ24" s="91"/>
      <c r="MSK24" s="91"/>
      <c r="MSL24" s="91"/>
      <c r="MSM24" s="91"/>
      <c r="MSN24" s="91"/>
      <c r="MSO24" s="91"/>
      <c r="MSP24" s="91"/>
      <c r="MSQ24" s="91"/>
      <c r="MSR24" s="91"/>
      <c r="MSS24" s="91"/>
      <c r="MST24" s="91"/>
      <c r="MSU24" s="91"/>
      <c r="MSV24" s="91"/>
      <c r="MSW24" s="91"/>
      <c r="MSX24" s="91"/>
      <c r="MSY24" s="91"/>
      <c r="MSZ24" s="91"/>
      <c r="MTA24" s="91"/>
      <c r="MTB24" s="91"/>
      <c r="MTC24" s="91"/>
      <c r="MTD24" s="91"/>
      <c r="MTE24" s="91"/>
      <c r="MTF24" s="91"/>
      <c r="MTG24" s="91"/>
      <c r="MTH24" s="91"/>
      <c r="MTI24" s="91"/>
      <c r="MTJ24" s="91"/>
      <c r="MTK24" s="91"/>
      <c r="MTL24" s="91"/>
      <c r="MTM24" s="91"/>
      <c r="MTN24" s="91"/>
      <c r="MTO24" s="91"/>
      <c r="MTP24" s="91"/>
      <c r="MTQ24" s="91"/>
      <c r="MTR24" s="91"/>
      <c r="MTS24" s="91"/>
      <c r="MTT24" s="91"/>
      <c r="MTU24" s="91"/>
      <c r="MTV24" s="91"/>
      <c r="MTW24" s="91"/>
      <c r="MTX24" s="91"/>
      <c r="MTY24" s="91"/>
      <c r="MTZ24" s="91"/>
      <c r="MUA24" s="91"/>
      <c r="MUB24" s="91"/>
      <c r="MUC24" s="91"/>
      <c r="MUD24" s="91"/>
      <c r="MUE24" s="91"/>
      <c r="MUF24" s="91"/>
      <c r="MUG24" s="91"/>
      <c r="MUH24" s="91"/>
      <c r="MUI24" s="91"/>
      <c r="MUJ24" s="91"/>
      <c r="MUK24" s="91"/>
      <c r="MUL24" s="91"/>
      <c r="MUM24" s="91"/>
      <c r="MUN24" s="91"/>
      <c r="MUO24" s="91"/>
      <c r="MUP24" s="91"/>
      <c r="MUQ24" s="91"/>
      <c r="MUR24" s="91"/>
      <c r="MUS24" s="91"/>
      <c r="MUT24" s="91"/>
      <c r="MUU24" s="91"/>
      <c r="MUV24" s="91"/>
      <c r="MUW24" s="91"/>
      <c r="MUX24" s="91"/>
      <c r="MUY24" s="91"/>
      <c r="MUZ24" s="91"/>
      <c r="MVA24" s="91"/>
      <c r="MVB24" s="91"/>
      <c r="MVC24" s="91"/>
      <c r="MVD24" s="91"/>
      <c r="MVE24" s="91"/>
      <c r="MVF24" s="91"/>
      <c r="MVG24" s="91"/>
      <c r="MVH24" s="91"/>
      <c r="MVI24" s="91"/>
      <c r="MVJ24" s="91"/>
      <c r="MVK24" s="91"/>
      <c r="MVL24" s="91"/>
      <c r="MVM24" s="91"/>
      <c r="MVN24" s="91"/>
      <c r="MVO24" s="91"/>
      <c r="MVP24" s="91"/>
      <c r="MVQ24" s="91"/>
      <c r="MVR24" s="91"/>
      <c r="MVS24" s="91"/>
      <c r="MVT24" s="91"/>
      <c r="MVU24" s="91"/>
      <c r="MVV24" s="91"/>
      <c r="MVW24" s="91"/>
      <c r="MVX24" s="91"/>
      <c r="MVY24" s="91"/>
      <c r="MVZ24" s="91"/>
      <c r="MWA24" s="91"/>
      <c r="MWB24" s="91"/>
      <c r="MWC24" s="91"/>
      <c r="MWD24" s="91"/>
      <c r="MWE24" s="91"/>
      <c r="MWF24" s="91"/>
      <c r="MWG24" s="91"/>
      <c r="MWH24" s="91"/>
      <c r="MWI24" s="91"/>
      <c r="MWJ24" s="91"/>
      <c r="MWK24" s="91"/>
      <c r="MWL24" s="91"/>
      <c r="MWM24" s="91"/>
      <c r="MWN24" s="91"/>
      <c r="MWO24" s="91"/>
      <c r="MWP24" s="91"/>
      <c r="MWQ24" s="91"/>
      <c r="MWR24" s="91"/>
      <c r="MWS24" s="91"/>
      <c r="MWT24" s="91"/>
      <c r="MWU24" s="91"/>
      <c r="MWV24" s="91"/>
      <c r="MWW24" s="91"/>
      <c r="MWX24" s="91"/>
      <c r="MWY24" s="91"/>
      <c r="MWZ24" s="91"/>
      <c r="MXA24" s="91"/>
      <c r="MXB24" s="91"/>
      <c r="MXC24" s="91"/>
      <c r="MXD24" s="91"/>
      <c r="MXE24" s="91"/>
      <c r="MXF24" s="91"/>
      <c r="MXG24" s="91"/>
      <c r="MXH24" s="91"/>
      <c r="MXI24" s="91"/>
      <c r="MXJ24" s="91"/>
      <c r="MXK24" s="91"/>
      <c r="MXL24" s="91"/>
      <c r="MXM24" s="91"/>
      <c r="MXN24" s="91"/>
      <c r="MXO24" s="91"/>
      <c r="MXP24" s="91"/>
      <c r="MXQ24" s="91"/>
      <c r="MXR24" s="91"/>
      <c r="MXS24" s="91"/>
      <c r="MXT24" s="91"/>
      <c r="MXU24" s="91"/>
      <c r="MXV24" s="91"/>
      <c r="MXW24" s="91"/>
      <c r="MXX24" s="91"/>
      <c r="MXY24" s="91"/>
      <c r="MXZ24" s="91"/>
      <c r="MYA24" s="91"/>
      <c r="MYB24" s="91"/>
      <c r="MYC24" s="91"/>
      <c r="MYD24" s="91"/>
      <c r="MYE24" s="91"/>
      <c r="MYF24" s="91"/>
      <c r="MYG24" s="91"/>
      <c r="MYH24" s="91"/>
      <c r="MYI24" s="91"/>
      <c r="MYJ24" s="91"/>
      <c r="MYK24" s="91"/>
      <c r="MYL24" s="91"/>
      <c r="MYM24" s="91"/>
      <c r="MYN24" s="91"/>
      <c r="MYO24" s="91"/>
      <c r="MYP24" s="91"/>
      <c r="MYQ24" s="91"/>
      <c r="MYR24" s="91"/>
      <c r="MYS24" s="91"/>
      <c r="MYT24" s="91"/>
      <c r="MYU24" s="91"/>
      <c r="MYV24" s="91"/>
      <c r="MYW24" s="91"/>
      <c r="MYX24" s="91"/>
      <c r="MYY24" s="91"/>
      <c r="MYZ24" s="91"/>
      <c r="MZA24" s="91"/>
      <c r="MZB24" s="91"/>
      <c r="MZC24" s="91"/>
      <c r="MZD24" s="91"/>
      <c r="MZE24" s="91"/>
      <c r="MZF24" s="91"/>
      <c r="MZG24" s="91"/>
      <c r="MZH24" s="91"/>
      <c r="MZI24" s="91"/>
      <c r="MZJ24" s="91"/>
      <c r="MZK24" s="91"/>
      <c r="MZL24" s="91"/>
      <c r="MZM24" s="91"/>
      <c r="MZN24" s="91"/>
      <c r="MZO24" s="91"/>
      <c r="MZP24" s="91"/>
      <c r="MZQ24" s="91"/>
      <c r="MZR24" s="91"/>
      <c r="MZS24" s="91"/>
      <c r="MZT24" s="91"/>
      <c r="MZU24" s="91"/>
      <c r="MZV24" s="91"/>
      <c r="MZW24" s="91"/>
      <c r="MZX24" s="91"/>
      <c r="MZY24" s="91"/>
      <c r="MZZ24" s="91"/>
      <c r="NAA24" s="91"/>
      <c r="NAB24" s="91"/>
      <c r="NAC24" s="91"/>
      <c r="NAD24" s="91"/>
      <c r="NAE24" s="91"/>
      <c r="NAF24" s="91"/>
      <c r="NAG24" s="91"/>
      <c r="NAH24" s="91"/>
      <c r="NAI24" s="91"/>
      <c r="NAJ24" s="91"/>
      <c r="NAK24" s="91"/>
      <c r="NAL24" s="91"/>
      <c r="NAM24" s="91"/>
      <c r="NAN24" s="91"/>
      <c r="NAO24" s="91"/>
      <c r="NAP24" s="91"/>
      <c r="NAQ24" s="91"/>
      <c r="NAR24" s="91"/>
      <c r="NAS24" s="91"/>
      <c r="NAT24" s="91"/>
      <c r="NAU24" s="91"/>
      <c r="NAV24" s="91"/>
      <c r="NAW24" s="91"/>
      <c r="NAX24" s="91"/>
      <c r="NAY24" s="91"/>
      <c r="NAZ24" s="91"/>
      <c r="NBA24" s="91"/>
      <c r="NBB24" s="91"/>
      <c r="NBC24" s="91"/>
      <c r="NBD24" s="91"/>
      <c r="NBE24" s="91"/>
      <c r="NBF24" s="91"/>
      <c r="NBG24" s="91"/>
      <c r="NBH24" s="91"/>
      <c r="NBI24" s="91"/>
      <c r="NBJ24" s="91"/>
      <c r="NBK24" s="91"/>
      <c r="NBL24" s="91"/>
      <c r="NBM24" s="91"/>
      <c r="NBN24" s="91"/>
      <c r="NBO24" s="91"/>
      <c r="NBP24" s="91"/>
      <c r="NBQ24" s="91"/>
      <c r="NBR24" s="91"/>
      <c r="NBS24" s="91"/>
      <c r="NBT24" s="91"/>
      <c r="NBU24" s="91"/>
      <c r="NBV24" s="91"/>
      <c r="NBW24" s="91"/>
      <c r="NBX24" s="91"/>
      <c r="NBY24" s="91"/>
      <c r="NBZ24" s="91"/>
      <c r="NCA24" s="91"/>
      <c r="NCB24" s="91"/>
      <c r="NCC24" s="91"/>
      <c r="NCD24" s="91"/>
      <c r="NCE24" s="91"/>
      <c r="NCF24" s="91"/>
      <c r="NCG24" s="91"/>
      <c r="NCH24" s="91"/>
      <c r="NCI24" s="91"/>
      <c r="NCJ24" s="91"/>
      <c r="NCK24" s="91"/>
      <c r="NCL24" s="91"/>
      <c r="NCM24" s="91"/>
      <c r="NCN24" s="91"/>
      <c r="NCO24" s="91"/>
      <c r="NCP24" s="91"/>
      <c r="NCQ24" s="91"/>
      <c r="NCR24" s="91"/>
      <c r="NCS24" s="91"/>
      <c r="NCT24" s="91"/>
      <c r="NCU24" s="91"/>
      <c r="NCV24" s="91"/>
      <c r="NCW24" s="91"/>
      <c r="NCX24" s="91"/>
      <c r="NCY24" s="91"/>
      <c r="NCZ24" s="91"/>
      <c r="NDA24" s="91"/>
      <c r="NDB24" s="91"/>
      <c r="NDC24" s="91"/>
      <c r="NDD24" s="91"/>
      <c r="NDE24" s="91"/>
      <c r="NDF24" s="91"/>
      <c r="NDG24" s="91"/>
      <c r="NDH24" s="91"/>
      <c r="NDI24" s="91"/>
      <c r="NDJ24" s="91"/>
      <c r="NDK24" s="91"/>
      <c r="NDL24" s="91"/>
      <c r="NDM24" s="91"/>
      <c r="NDN24" s="91"/>
      <c r="NDO24" s="91"/>
      <c r="NDP24" s="91"/>
      <c r="NDQ24" s="91"/>
      <c r="NDR24" s="91"/>
      <c r="NDS24" s="91"/>
      <c r="NDT24" s="91"/>
      <c r="NDU24" s="91"/>
      <c r="NDV24" s="91"/>
      <c r="NDW24" s="91"/>
      <c r="NDX24" s="91"/>
      <c r="NDY24" s="91"/>
      <c r="NDZ24" s="91"/>
      <c r="NEA24" s="91"/>
      <c r="NEB24" s="91"/>
      <c r="NEC24" s="91"/>
      <c r="NED24" s="91"/>
      <c r="NEE24" s="91"/>
      <c r="NEF24" s="91"/>
      <c r="NEG24" s="91"/>
      <c r="NEH24" s="91"/>
      <c r="NEI24" s="91"/>
      <c r="NEJ24" s="91"/>
      <c r="NEK24" s="91"/>
      <c r="NEL24" s="91"/>
      <c r="NEM24" s="91"/>
      <c r="NEN24" s="91"/>
      <c r="NEO24" s="91"/>
      <c r="NEP24" s="91"/>
      <c r="NEQ24" s="91"/>
      <c r="NER24" s="91"/>
      <c r="NES24" s="91"/>
      <c r="NET24" s="91"/>
      <c r="NEU24" s="91"/>
      <c r="NEV24" s="91"/>
      <c r="NEW24" s="91"/>
      <c r="NEX24" s="91"/>
      <c r="NEY24" s="91"/>
      <c r="NEZ24" s="91"/>
      <c r="NFA24" s="91"/>
      <c r="NFB24" s="91"/>
      <c r="NFC24" s="91"/>
      <c r="NFD24" s="91"/>
      <c r="NFE24" s="91"/>
      <c r="NFF24" s="91"/>
      <c r="NFG24" s="91"/>
      <c r="NFH24" s="91"/>
      <c r="NFI24" s="91"/>
      <c r="NFJ24" s="91"/>
      <c r="NFK24" s="91"/>
      <c r="NFL24" s="91"/>
      <c r="NFM24" s="91"/>
      <c r="NFN24" s="91"/>
      <c r="NFO24" s="91"/>
      <c r="NFP24" s="91"/>
      <c r="NFQ24" s="91"/>
      <c r="NFR24" s="91"/>
      <c r="NFS24" s="91"/>
      <c r="NFT24" s="91"/>
      <c r="NFU24" s="91"/>
      <c r="NFV24" s="91"/>
      <c r="NFW24" s="91"/>
      <c r="NFX24" s="91"/>
      <c r="NFY24" s="91"/>
      <c r="NFZ24" s="91"/>
      <c r="NGA24" s="91"/>
      <c r="NGB24" s="91"/>
      <c r="NGC24" s="91"/>
      <c r="NGD24" s="91"/>
      <c r="NGE24" s="91"/>
      <c r="NGF24" s="91"/>
      <c r="NGG24" s="91"/>
      <c r="NGH24" s="91"/>
      <c r="NGI24" s="91"/>
      <c r="NGJ24" s="91"/>
      <c r="NGK24" s="91"/>
      <c r="NGL24" s="91"/>
      <c r="NGM24" s="91"/>
      <c r="NGN24" s="91"/>
      <c r="NGO24" s="91"/>
      <c r="NGP24" s="91"/>
      <c r="NGQ24" s="91"/>
      <c r="NGR24" s="91"/>
      <c r="NGS24" s="91"/>
      <c r="NGT24" s="91"/>
      <c r="NGU24" s="91"/>
      <c r="NGV24" s="91"/>
      <c r="NGW24" s="91"/>
      <c r="NGX24" s="91"/>
      <c r="NGY24" s="91"/>
      <c r="NGZ24" s="91"/>
      <c r="NHA24" s="91"/>
      <c r="NHB24" s="91"/>
      <c r="NHC24" s="91"/>
      <c r="NHD24" s="91"/>
      <c r="NHE24" s="91"/>
      <c r="NHF24" s="91"/>
      <c r="NHG24" s="91"/>
      <c r="NHH24" s="91"/>
      <c r="NHI24" s="91"/>
      <c r="NHJ24" s="91"/>
      <c r="NHK24" s="91"/>
      <c r="NHL24" s="91"/>
      <c r="NHM24" s="91"/>
      <c r="NHN24" s="91"/>
      <c r="NHO24" s="91"/>
      <c r="NHP24" s="91"/>
      <c r="NHQ24" s="91"/>
      <c r="NHR24" s="91"/>
      <c r="NHS24" s="91"/>
      <c r="NHT24" s="91"/>
      <c r="NHU24" s="91"/>
      <c r="NHV24" s="91"/>
      <c r="NHW24" s="91"/>
      <c r="NHX24" s="91"/>
      <c r="NHY24" s="91"/>
      <c r="NHZ24" s="91"/>
      <c r="NIA24" s="91"/>
      <c r="NIB24" s="91"/>
      <c r="NIC24" s="91"/>
      <c r="NID24" s="91"/>
      <c r="NIE24" s="91"/>
      <c r="NIF24" s="91"/>
      <c r="NIG24" s="91"/>
      <c r="NIH24" s="91"/>
      <c r="NII24" s="91"/>
      <c r="NIJ24" s="91"/>
      <c r="NIK24" s="91"/>
      <c r="NIL24" s="91"/>
      <c r="NIM24" s="91"/>
      <c r="NIN24" s="91"/>
      <c r="NIO24" s="91"/>
      <c r="NIP24" s="91"/>
      <c r="NIQ24" s="91"/>
      <c r="NIR24" s="91"/>
      <c r="NIS24" s="91"/>
      <c r="NIT24" s="91"/>
      <c r="NIU24" s="91"/>
      <c r="NIV24" s="91"/>
      <c r="NIW24" s="91"/>
      <c r="NIX24" s="91"/>
      <c r="NIY24" s="91"/>
      <c r="NIZ24" s="91"/>
      <c r="NJA24" s="91"/>
      <c r="NJB24" s="91"/>
      <c r="NJC24" s="91"/>
      <c r="NJD24" s="91"/>
      <c r="NJE24" s="91"/>
      <c r="NJF24" s="91"/>
      <c r="NJG24" s="91"/>
      <c r="NJH24" s="91"/>
      <c r="NJI24" s="91"/>
      <c r="NJJ24" s="91"/>
      <c r="NJK24" s="91"/>
      <c r="NJL24" s="91"/>
      <c r="NJM24" s="91"/>
      <c r="NJN24" s="91"/>
      <c r="NJO24" s="91"/>
      <c r="NJP24" s="91"/>
      <c r="NJQ24" s="91"/>
      <c r="NJR24" s="91"/>
      <c r="NJS24" s="91"/>
      <c r="NJT24" s="91"/>
      <c r="NJU24" s="91"/>
      <c r="NJV24" s="91"/>
      <c r="NJW24" s="91"/>
      <c r="NJX24" s="91"/>
      <c r="NJY24" s="91"/>
      <c r="NJZ24" s="91"/>
      <c r="NKA24" s="91"/>
      <c r="NKB24" s="91"/>
      <c r="NKC24" s="91"/>
      <c r="NKD24" s="91"/>
      <c r="NKE24" s="91"/>
      <c r="NKF24" s="91"/>
      <c r="NKG24" s="91"/>
      <c r="NKH24" s="91"/>
      <c r="NKI24" s="91"/>
      <c r="NKJ24" s="91"/>
      <c r="NKK24" s="91"/>
      <c r="NKL24" s="91"/>
      <c r="NKM24" s="91"/>
      <c r="NKN24" s="91"/>
      <c r="NKO24" s="91"/>
      <c r="NKP24" s="91"/>
      <c r="NKQ24" s="91"/>
      <c r="NKR24" s="91"/>
      <c r="NKS24" s="91"/>
      <c r="NKT24" s="91"/>
      <c r="NKU24" s="91"/>
      <c r="NKV24" s="91"/>
      <c r="NKW24" s="91"/>
      <c r="NKX24" s="91"/>
      <c r="NKY24" s="91"/>
      <c r="NKZ24" s="91"/>
      <c r="NLA24" s="91"/>
      <c r="NLB24" s="91"/>
      <c r="NLC24" s="91"/>
      <c r="NLD24" s="91"/>
      <c r="NLE24" s="91"/>
      <c r="NLF24" s="91"/>
      <c r="NLG24" s="91"/>
      <c r="NLH24" s="91"/>
      <c r="NLI24" s="91"/>
      <c r="NLJ24" s="91"/>
      <c r="NLK24" s="91"/>
      <c r="NLL24" s="91"/>
      <c r="NLM24" s="91"/>
      <c r="NLN24" s="91"/>
      <c r="NLO24" s="91"/>
      <c r="NLP24" s="91"/>
      <c r="NLQ24" s="91"/>
      <c r="NLR24" s="91"/>
      <c r="NLS24" s="91"/>
      <c r="NLT24" s="91"/>
      <c r="NLU24" s="91"/>
      <c r="NLV24" s="91"/>
      <c r="NLW24" s="91"/>
      <c r="NLX24" s="91"/>
      <c r="NLY24" s="91"/>
      <c r="NLZ24" s="91"/>
      <c r="NMA24" s="91"/>
      <c r="NMB24" s="91"/>
      <c r="NMC24" s="91"/>
      <c r="NMD24" s="91"/>
      <c r="NME24" s="91"/>
      <c r="NMF24" s="91"/>
      <c r="NMG24" s="91"/>
      <c r="NMH24" s="91"/>
      <c r="NMI24" s="91"/>
      <c r="NMJ24" s="91"/>
      <c r="NMK24" s="91"/>
      <c r="NML24" s="91"/>
      <c r="NMM24" s="91"/>
      <c r="NMN24" s="91"/>
      <c r="NMO24" s="91"/>
      <c r="NMP24" s="91"/>
      <c r="NMQ24" s="91"/>
      <c r="NMR24" s="91"/>
      <c r="NMS24" s="91"/>
      <c r="NMT24" s="91"/>
      <c r="NMU24" s="91"/>
      <c r="NMV24" s="91"/>
      <c r="NMW24" s="91"/>
      <c r="NMX24" s="91"/>
      <c r="NMY24" s="91"/>
      <c r="NMZ24" s="91"/>
      <c r="NNA24" s="91"/>
      <c r="NNB24" s="91"/>
      <c r="NNC24" s="91"/>
      <c r="NND24" s="91"/>
      <c r="NNE24" s="91"/>
      <c r="NNF24" s="91"/>
      <c r="NNG24" s="91"/>
      <c r="NNH24" s="91"/>
      <c r="NNI24" s="91"/>
      <c r="NNJ24" s="91"/>
      <c r="NNK24" s="91"/>
      <c r="NNL24" s="91"/>
      <c r="NNM24" s="91"/>
      <c r="NNN24" s="91"/>
      <c r="NNO24" s="91"/>
      <c r="NNP24" s="91"/>
      <c r="NNQ24" s="91"/>
      <c r="NNR24" s="91"/>
      <c r="NNS24" s="91"/>
      <c r="NNT24" s="91"/>
      <c r="NNU24" s="91"/>
      <c r="NNV24" s="91"/>
      <c r="NNW24" s="91"/>
      <c r="NNX24" s="91"/>
      <c r="NNY24" s="91"/>
      <c r="NNZ24" s="91"/>
      <c r="NOA24" s="91"/>
      <c r="NOB24" s="91"/>
      <c r="NOC24" s="91"/>
      <c r="NOD24" s="91"/>
      <c r="NOE24" s="91"/>
      <c r="NOF24" s="91"/>
      <c r="NOG24" s="91"/>
      <c r="NOH24" s="91"/>
      <c r="NOI24" s="91"/>
      <c r="NOJ24" s="91"/>
      <c r="NOK24" s="91"/>
      <c r="NOL24" s="91"/>
      <c r="NOM24" s="91"/>
      <c r="NON24" s="91"/>
      <c r="NOO24" s="91"/>
      <c r="NOP24" s="91"/>
      <c r="NOQ24" s="91"/>
      <c r="NOR24" s="91"/>
      <c r="NOS24" s="91"/>
      <c r="NOT24" s="91"/>
      <c r="NOU24" s="91"/>
      <c r="NOV24" s="91"/>
      <c r="NOW24" s="91"/>
      <c r="NOX24" s="91"/>
      <c r="NOY24" s="91"/>
      <c r="NOZ24" s="91"/>
      <c r="NPA24" s="91"/>
      <c r="NPB24" s="91"/>
      <c r="NPC24" s="91"/>
      <c r="NPD24" s="91"/>
      <c r="NPE24" s="91"/>
      <c r="NPF24" s="91"/>
      <c r="NPG24" s="91"/>
      <c r="NPH24" s="91"/>
      <c r="NPI24" s="91"/>
      <c r="NPJ24" s="91"/>
      <c r="NPK24" s="91"/>
      <c r="NPL24" s="91"/>
      <c r="NPM24" s="91"/>
      <c r="NPN24" s="91"/>
      <c r="NPO24" s="91"/>
      <c r="NPP24" s="91"/>
      <c r="NPQ24" s="91"/>
      <c r="NPR24" s="91"/>
      <c r="NPS24" s="91"/>
      <c r="NPT24" s="91"/>
      <c r="NPU24" s="91"/>
      <c r="NPV24" s="91"/>
      <c r="NPW24" s="91"/>
      <c r="NPX24" s="91"/>
      <c r="NPY24" s="91"/>
      <c r="NPZ24" s="91"/>
      <c r="NQA24" s="91"/>
      <c r="NQB24" s="91"/>
      <c r="NQC24" s="91"/>
      <c r="NQD24" s="91"/>
      <c r="NQE24" s="91"/>
      <c r="NQF24" s="91"/>
      <c r="NQG24" s="91"/>
      <c r="NQH24" s="91"/>
      <c r="NQI24" s="91"/>
      <c r="NQJ24" s="91"/>
      <c r="NQK24" s="91"/>
      <c r="NQL24" s="91"/>
      <c r="NQM24" s="91"/>
      <c r="NQN24" s="91"/>
      <c r="NQO24" s="91"/>
      <c r="NQP24" s="91"/>
      <c r="NQQ24" s="91"/>
      <c r="NQR24" s="91"/>
      <c r="NQS24" s="91"/>
      <c r="NQT24" s="91"/>
      <c r="NQU24" s="91"/>
      <c r="NQV24" s="91"/>
      <c r="NQW24" s="91"/>
      <c r="NQX24" s="91"/>
      <c r="NQY24" s="91"/>
      <c r="NQZ24" s="91"/>
      <c r="NRA24" s="91"/>
      <c r="NRB24" s="91"/>
      <c r="NRC24" s="91"/>
      <c r="NRD24" s="91"/>
      <c r="NRE24" s="91"/>
      <c r="NRF24" s="91"/>
      <c r="NRG24" s="91"/>
      <c r="NRH24" s="91"/>
      <c r="NRI24" s="91"/>
      <c r="NRJ24" s="91"/>
      <c r="NRK24" s="91"/>
      <c r="NRL24" s="91"/>
      <c r="NRM24" s="91"/>
      <c r="NRN24" s="91"/>
      <c r="NRO24" s="91"/>
      <c r="NRP24" s="91"/>
      <c r="NRQ24" s="91"/>
      <c r="NRR24" s="91"/>
      <c r="NRS24" s="91"/>
      <c r="NRT24" s="91"/>
      <c r="NRU24" s="91"/>
      <c r="NRV24" s="91"/>
      <c r="NRW24" s="91"/>
      <c r="NRX24" s="91"/>
      <c r="NRY24" s="91"/>
      <c r="NRZ24" s="91"/>
      <c r="NSA24" s="91"/>
      <c r="NSB24" s="91"/>
      <c r="NSC24" s="91"/>
      <c r="NSD24" s="91"/>
      <c r="NSE24" s="91"/>
      <c r="NSF24" s="91"/>
      <c r="NSG24" s="91"/>
      <c r="NSH24" s="91"/>
      <c r="NSI24" s="91"/>
      <c r="NSJ24" s="91"/>
      <c r="NSK24" s="91"/>
      <c r="NSL24" s="91"/>
      <c r="NSM24" s="91"/>
      <c r="NSN24" s="91"/>
      <c r="NSO24" s="91"/>
      <c r="NSP24" s="91"/>
      <c r="NSQ24" s="91"/>
      <c r="NSR24" s="91"/>
      <c r="NSS24" s="91"/>
      <c r="NST24" s="91"/>
      <c r="NSU24" s="91"/>
      <c r="NSV24" s="91"/>
      <c r="NSW24" s="91"/>
      <c r="NSX24" s="91"/>
      <c r="NSY24" s="91"/>
      <c r="NSZ24" s="91"/>
      <c r="NTA24" s="91"/>
      <c r="NTB24" s="91"/>
      <c r="NTC24" s="91"/>
      <c r="NTD24" s="91"/>
      <c r="NTE24" s="91"/>
      <c r="NTF24" s="91"/>
      <c r="NTG24" s="91"/>
      <c r="NTH24" s="91"/>
      <c r="NTI24" s="91"/>
      <c r="NTJ24" s="91"/>
      <c r="NTK24" s="91"/>
      <c r="NTL24" s="91"/>
      <c r="NTM24" s="91"/>
      <c r="NTN24" s="91"/>
      <c r="NTO24" s="91"/>
      <c r="NTP24" s="91"/>
      <c r="NTQ24" s="91"/>
      <c r="NTR24" s="91"/>
      <c r="NTS24" s="91"/>
      <c r="NTT24" s="91"/>
      <c r="NTU24" s="91"/>
      <c r="NTV24" s="91"/>
      <c r="NTW24" s="91"/>
      <c r="NTX24" s="91"/>
      <c r="NTY24" s="91"/>
      <c r="NTZ24" s="91"/>
      <c r="NUA24" s="91"/>
      <c r="NUB24" s="91"/>
      <c r="NUC24" s="91"/>
      <c r="NUD24" s="91"/>
      <c r="NUE24" s="91"/>
      <c r="NUF24" s="91"/>
      <c r="NUG24" s="91"/>
      <c r="NUH24" s="91"/>
      <c r="NUI24" s="91"/>
      <c r="NUJ24" s="91"/>
      <c r="NUK24" s="91"/>
      <c r="NUL24" s="91"/>
      <c r="NUM24" s="91"/>
      <c r="NUN24" s="91"/>
      <c r="NUO24" s="91"/>
      <c r="NUP24" s="91"/>
      <c r="NUQ24" s="91"/>
      <c r="NUR24" s="91"/>
      <c r="NUS24" s="91"/>
      <c r="NUT24" s="91"/>
      <c r="NUU24" s="91"/>
      <c r="NUV24" s="91"/>
      <c r="NUW24" s="91"/>
      <c r="NUX24" s="91"/>
      <c r="NUY24" s="91"/>
      <c r="NUZ24" s="91"/>
      <c r="NVA24" s="91"/>
      <c r="NVB24" s="91"/>
      <c r="NVC24" s="91"/>
      <c r="NVD24" s="91"/>
      <c r="NVE24" s="91"/>
      <c r="NVF24" s="91"/>
      <c r="NVG24" s="91"/>
      <c r="NVH24" s="91"/>
      <c r="NVI24" s="91"/>
      <c r="NVJ24" s="91"/>
      <c r="NVK24" s="91"/>
      <c r="NVL24" s="91"/>
      <c r="NVM24" s="91"/>
      <c r="NVN24" s="91"/>
      <c r="NVO24" s="91"/>
      <c r="NVP24" s="91"/>
      <c r="NVQ24" s="91"/>
      <c r="NVR24" s="91"/>
      <c r="NVS24" s="91"/>
      <c r="NVT24" s="91"/>
      <c r="NVU24" s="91"/>
      <c r="NVV24" s="91"/>
      <c r="NVW24" s="91"/>
      <c r="NVX24" s="91"/>
      <c r="NVY24" s="91"/>
      <c r="NVZ24" s="91"/>
      <c r="NWA24" s="91"/>
      <c r="NWB24" s="91"/>
      <c r="NWC24" s="91"/>
      <c r="NWD24" s="91"/>
      <c r="NWE24" s="91"/>
      <c r="NWF24" s="91"/>
      <c r="NWG24" s="91"/>
      <c r="NWH24" s="91"/>
      <c r="NWI24" s="91"/>
      <c r="NWJ24" s="91"/>
      <c r="NWK24" s="91"/>
      <c r="NWL24" s="91"/>
      <c r="NWM24" s="91"/>
      <c r="NWN24" s="91"/>
      <c r="NWO24" s="91"/>
      <c r="NWP24" s="91"/>
      <c r="NWQ24" s="91"/>
      <c r="NWR24" s="91"/>
      <c r="NWS24" s="91"/>
      <c r="NWT24" s="91"/>
      <c r="NWU24" s="91"/>
      <c r="NWV24" s="91"/>
      <c r="NWW24" s="91"/>
      <c r="NWX24" s="91"/>
      <c r="NWY24" s="91"/>
      <c r="NWZ24" s="91"/>
      <c r="NXA24" s="91"/>
      <c r="NXB24" s="91"/>
      <c r="NXC24" s="91"/>
      <c r="NXD24" s="91"/>
      <c r="NXE24" s="91"/>
      <c r="NXF24" s="91"/>
      <c r="NXG24" s="91"/>
      <c r="NXH24" s="91"/>
      <c r="NXI24" s="91"/>
      <c r="NXJ24" s="91"/>
      <c r="NXK24" s="91"/>
      <c r="NXL24" s="91"/>
      <c r="NXM24" s="91"/>
      <c r="NXN24" s="91"/>
      <c r="NXO24" s="91"/>
      <c r="NXP24" s="91"/>
      <c r="NXQ24" s="91"/>
      <c r="NXR24" s="91"/>
      <c r="NXS24" s="91"/>
      <c r="NXT24" s="91"/>
      <c r="NXU24" s="91"/>
      <c r="NXV24" s="91"/>
      <c r="NXW24" s="91"/>
      <c r="NXX24" s="91"/>
      <c r="NXY24" s="91"/>
      <c r="NXZ24" s="91"/>
      <c r="NYA24" s="91"/>
      <c r="NYB24" s="91"/>
      <c r="NYC24" s="91"/>
      <c r="NYD24" s="91"/>
      <c r="NYE24" s="91"/>
      <c r="NYF24" s="91"/>
      <c r="NYG24" s="91"/>
      <c r="NYH24" s="91"/>
      <c r="NYI24" s="91"/>
      <c r="NYJ24" s="91"/>
      <c r="NYK24" s="91"/>
      <c r="NYL24" s="91"/>
      <c r="NYM24" s="91"/>
      <c r="NYN24" s="91"/>
      <c r="NYO24" s="91"/>
      <c r="NYP24" s="91"/>
      <c r="NYQ24" s="91"/>
      <c r="NYR24" s="91"/>
      <c r="NYS24" s="91"/>
      <c r="NYT24" s="91"/>
      <c r="NYU24" s="91"/>
      <c r="NYV24" s="91"/>
      <c r="NYW24" s="91"/>
      <c r="NYX24" s="91"/>
      <c r="NYY24" s="91"/>
      <c r="NYZ24" s="91"/>
      <c r="NZA24" s="91"/>
      <c r="NZB24" s="91"/>
      <c r="NZC24" s="91"/>
      <c r="NZD24" s="91"/>
      <c r="NZE24" s="91"/>
      <c r="NZF24" s="91"/>
      <c r="NZG24" s="91"/>
      <c r="NZH24" s="91"/>
      <c r="NZI24" s="91"/>
      <c r="NZJ24" s="91"/>
      <c r="NZK24" s="91"/>
      <c r="NZL24" s="91"/>
      <c r="NZM24" s="91"/>
      <c r="NZN24" s="91"/>
      <c r="NZO24" s="91"/>
      <c r="NZP24" s="91"/>
      <c r="NZQ24" s="91"/>
      <c r="NZR24" s="91"/>
      <c r="NZS24" s="91"/>
      <c r="NZT24" s="91"/>
      <c r="NZU24" s="91"/>
      <c r="NZV24" s="91"/>
      <c r="NZW24" s="91"/>
      <c r="NZX24" s="91"/>
      <c r="NZY24" s="91"/>
      <c r="NZZ24" s="91"/>
      <c r="OAA24" s="91"/>
      <c r="OAB24" s="91"/>
      <c r="OAC24" s="91"/>
      <c r="OAD24" s="91"/>
      <c r="OAE24" s="91"/>
      <c r="OAF24" s="91"/>
      <c r="OAG24" s="91"/>
      <c r="OAH24" s="91"/>
      <c r="OAI24" s="91"/>
      <c r="OAJ24" s="91"/>
      <c r="OAK24" s="91"/>
      <c r="OAL24" s="91"/>
      <c r="OAM24" s="91"/>
      <c r="OAN24" s="91"/>
      <c r="OAO24" s="91"/>
      <c r="OAP24" s="91"/>
      <c r="OAQ24" s="91"/>
      <c r="OAR24" s="91"/>
      <c r="OAS24" s="91"/>
      <c r="OAT24" s="91"/>
      <c r="OAU24" s="91"/>
      <c r="OAV24" s="91"/>
      <c r="OAW24" s="91"/>
      <c r="OAX24" s="91"/>
      <c r="OAY24" s="91"/>
      <c r="OAZ24" s="91"/>
      <c r="OBA24" s="91"/>
      <c r="OBB24" s="91"/>
      <c r="OBC24" s="91"/>
      <c r="OBD24" s="91"/>
      <c r="OBE24" s="91"/>
      <c r="OBF24" s="91"/>
      <c r="OBG24" s="91"/>
      <c r="OBH24" s="91"/>
      <c r="OBI24" s="91"/>
      <c r="OBJ24" s="91"/>
      <c r="OBK24" s="91"/>
      <c r="OBL24" s="91"/>
      <c r="OBM24" s="91"/>
      <c r="OBN24" s="91"/>
      <c r="OBO24" s="91"/>
      <c r="OBP24" s="91"/>
      <c r="OBQ24" s="91"/>
      <c r="OBR24" s="91"/>
      <c r="OBS24" s="91"/>
      <c r="OBT24" s="91"/>
      <c r="OBU24" s="91"/>
      <c r="OBV24" s="91"/>
      <c r="OBW24" s="91"/>
      <c r="OBX24" s="91"/>
      <c r="OBY24" s="91"/>
      <c r="OBZ24" s="91"/>
      <c r="OCA24" s="91"/>
      <c r="OCB24" s="91"/>
      <c r="OCC24" s="91"/>
      <c r="OCD24" s="91"/>
      <c r="OCE24" s="91"/>
      <c r="OCF24" s="91"/>
      <c r="OCG24" s="91"/>
      <c r="OCH24" s="91"/>
      <c r="OCI24" s="91"/>
      <c r="OCJ24" s="91"/>
      <c r="OCK24" s="91"/>
      <c r="OCL24" s="91"/>
      <c r="OCM24" s="91"/>
      <c r="OCN24" s="91"/>
      <c r="OCO24" s="91"/>
      <c r="OCP24" s="91"/>
      <c r="OCQ24" s="91"/>
      <c r="OCR24" s="91"/>
      <c r="OCS24" s="91"/>
      <c r="OCT24" s="91"/>
      <c r="OCU24" s="91"/>
      <c r="OCV24" s="91"/>
      <c r="OCW24" s="91"/>
      <c r="OCX24" s="91"/>
      <c r="OCY24" s="91"/>
      <c r="OCZ24" s="91"/>
      <c r="ODA24" s="91"/>
      <c r="ODB24" s="91"/>
      <c r="ODC24" s="91"/>
      <c r="ODD24" s="91"/>
      <c r="ODE24" s="91"/>
      <c r="ODF24" s="91"/>
      <c r="ODG24" s="91"/>
      <c r="ODH24" s="91"/>
      <c r="ODI24" s="91"/>
      <c r="ODJ24" s="91"/>
      <c r="ODK24" s="91"/>
      <c r="ODL24" s="91"/>
      <c r="ODM24" s="91"/>
      <c r="ODN24" s="91"/>
      <c r="ODO24" s="91"/>
      <c r="ODP24" s="91"/>
      <c r="ODQ24" s="91"/>
      <c r="ODR24" s="91"/>
      <c r="ODS24" s="91"/>
      <c r="ODT24" s="91"/>
      <c r="ODU24" s="91"/>
      <c r="ODV24" s="91"/>
      <c r="ODW24" s="91"/>
      <c r="ODX24" s="91"/>
      <c r="ODY24" s="91"/>
      <c r="ODZ24" s="91"/>
      <c r="OEA24" s="91"/>
      <c r="OEB24" s="91"/>
      <c r="OEC24" s="91"/>
      <c r="OED24" s="91"/>
      <c r="OEE24" s="91"/>
      <c r="OEF24" s="91"/>
      <c r="OEG24" s="91"/>
      <c r="OEH24" s="91"/>
      <c r="OEI24" s="91"/>
      <c r="OEJ24" s="91"/>
      <c r="OEK24" s="91"/>
      <c r="OEL24" s="91"/>
      <c r="OEM24" s="91"/>
      <c r="OEN24" s="91"/>
      <c r="OEO24" s="91"/>
      <c r="OEP24" s="91"/>
      <c r="OEQ24" s="91"/>
      <c r="OER24" s="91"/>
      <c r="OES24" s="91"/>
      <c r="OET24" s="91"/>
      <c r="OEU24" s="91"/>
      <c r="OEV24" s="91"/>
      <c r="OEW24" s="91"/>
      <c r="OEX24" s="91"/>
      <c r="OEY24" s="91"/>
      <c r="OEZ24" s="91"/>
      <c r="OFA24" s="91"/>
      <c r="OFB24" s="91"/>
      <c r="OFC24" s="91"/>
      <c r="OFD24" s="91"/>
      <c r="OFE24" s="91"/>
      <c r="OFF24" s="91"/>
      <c r="OFG24" s="91"/>
      <c r="OFH24" s="91"/>
      <c r="OFI24" s="91"/>
      <c r="OFJ24" s="91"/>
      <c r="OFK24" s="91"/>
      <c r="OFL24" s="91"/>
      <c r="OFM24" s="91"/>
      <c r="OFN24" s="91"/>
      <c r="OFO24" s="91"/>
      <c r="OFP24" s="91"/>
      <c r="OFQ24" s="91"/>
      <c r="OFR24" s="91"/>
      <c r="OFS24" s="91"/>
      <c r="OFT24" s="91"/>
      <c r="OFU24" s="91"/>
      <c r="OFV24" s="91"/>
      <c r="OFW24" s="91"/>
      <c r="OFX24" s="91"/>
      <c r="OFY24" s="91"/>
      <c r="OFZ24" s="91"/>
      <c r="OGA24" s="91"/>
      <c r="OGB24" s="91"/>
      <c r="OGC24" s="91"/>
      <c r="OGD24" s="91"/>
      <c r="OGE24" s="91"/>
      <c r="OGF24" s="91"/>
      <c r="OGG24" s="91"/>
      <c r="OGH24" s="91"/>
      <c r="OGI24" s="91"/>
      <c r="OGJ24" s="91"/>
      <c r="OGK24" s="91"/>
      <c r="OGL24" s="91"/>
      <c r="OGM24" s="91"/>
      <c r="OGN24" s="91"/>
      <c r="OGO24" s="91"/>
      <c r="OGP24" s="91"/>
      <c r="OGQ24" s="91"/>
      <c r="OGR24" s="91"/>
      <c r="OGS24" s="91"/>
      <c r="OGT24" s="91"/>
      <c r="OGU24" s="91"/>
      <c r="OGV24" s="91"/>
      <c r="OGW24" s="91"/>
      <c r="OGX24" s="91"/>
      <c r="OGY24" s="91"/>
      <c r="OGZ24" s="91"/>
      <c r="OHA24" s="91"/>
      <c r="OHB24" s="91"/>
      <c r="OHC24" s="91"/>
      <c r="OHD24" s="91"/>
      <c r="OHE24" s="91"/>
      <c r="OHF24" s="91"/>
      <c r="OHG24" s="91"/>
      <c r="OHH24" s="91"/>
      <c r="OHI24" s="91"/>
      <c r="OHJ24" s="91"/>
      <c r="OHK24" s="91"/>
      <c r="OHL24" s="91"/>
      <c r="OHM24" s="91"/>
      <c r="OHN24" s="91"/>
      <c r="OHO24" s="91"/>
      <c r="OHP24" s="91"/>
      <c r="OHQ24" s="91"/>
      <c r="OHR24" s="91"/>
      <c r="OHS24" s="91"/>
      <c r="OHT24" s="91"/>
      <c r="OHU24" s="91"/>
      <c r="OHV24" s="91"/>
      <c r="OHW24" s="91"/>
      <c r="OHX24" s="91"/>
      <c r="OHY24" s="91"/>
      <c r="OHZ24" s="91"/>
      <c r="OIA24" s="91"/>
      <c r="OIB24" s="91"/>
      <c r="OIC24" s="91"/>
      <c r="OID24" s="91"/>
      <c r="OIE24" s="91"/>
      <c r="OIF24" s="91"/>
      <c r="OIG24" s="91"/>
      <c r="OIH24" s="91"/>
      <c r="OII24" s="91"/>
      <c r="OIJ24" s="91"/>
      <c r="OIK24" s="91"/>
      <c r="OIL24" s="91"/>
      <c r="OIM24" s="91"/>
      <c r="OIN24" s="91"/>
      <c r="OIO24" s="91"/>
      <c r="OIP24" s="91"/>
      <c r="OIQ24" s="91"/>
      <c r="OIR24" s="91"/>
      <c r="OIS24" s="91"/>
      <c r="OIT24" s="91"/>
      <c r="OIU24" s="91"/>
      <c r="OIV24" s="91"/>
      <c r="OIW24" s="91"/>
      <c r="OIX24" s="91"/>
      <c r="OIY24" s="91"/>
      <c r="OIZ24" s="91"/>
      <c r="OJA24" s="91"/>
      <c r="OJB24" s="91"/>
      <c r="OJC24" s="91"/>
      <c r="OJD24" s="91"/>
      <c r="OJE24" s="91"/>
      <c r="OJF24" s="91"/>
      <c r="OJG24" s="91"/>
      <c r="OJH24" s="91"/>
      <c r="OJI24" s="91"/>
      <c r="OJJ24" s="91"/>
      <c r="OJK24" s="91"/>
      <c r="OJL24" s="91"/>
      <c r="OJM24" s="91"/>
      <c r="OJN24" s="91"/>
      <c r="OJO24" s="91"/>
      <c r="OJP24" s="91"/>
      <c r="OJQ24" s="91"/>
      <c r="OJR24" s="91"/>
      <c r="OJS24" s="91"/>
      <c r="OJT24" s="91"/>
      <c r="OJU24" s="91"/>
      <c r="OJV24" s="91"/>
      <c r="OJW24" s="91"/>
      <c r="OJX24" s="91"/>
      <c r="OJY24" s="91"/>
      <c r="OJZ24" s="91"/>
      <c r="OKA24" s="91"/>
      <c r="OKB24" s="91"/>
      <c r="OKC24" s="91"/>
      <c r="OKD24" s="91"/>
      <c r="OKE24" s="91"/>
      <c r="OKF24" s="91"/>
      <c r="OKG24" s="91"/>
      <c r="OKH24" s="91"/>
      <c r="OKI24" s="91"/>
      <c r="OKJ24" s="91"/>
      <c r="OKK24" s="91"/>
      <c r="OKL24" s="91"/>
      <c r="OKM24" s="91"/>
      <c r="OKN24" s="91"/>
      <c r="OKO24" s="91"/>
      <c r="OKP24" s="91"/>
      <c r="OKQ24" s="91"/>
      <c r="OKR24" s="91"/>
      <c r="OKS24" s="91"/>
      <c r="OKT24" s="91"/>
      <c r="OKU24" s="91"/>
      <c r="OKV24" s="91"/>
      <c r="OKW24" s="91"/>
      <c r="OKX24" s="91"/>
      <c r="OKY24" s="91"/>
      <c r="OKZ24" s="91"/>
      <c r="OLA24" s="91"/>
      <c r="OLB24" s="91"/>
      <c r="OLC24" s="91"/>
      <c r="OLD24" s="91"/>
      <c r="OLE24" s="91"/>
      <c r="OLF24" s="91"/>
      <c r="OLG24" s="91"/>
      <c r="OLH24" s="91"/>
      <c r="OLI24" s="91"/>
      <c r="OLJ24" s="91"/>
      <c r="OLK24" s="91"/>
      <c r="OLL24" s="91"/>
      <c r="OLM24" s="91"/>
      <c r="OLN24" s="91"/>
      <c r="OLO24" s="91"/>
      <c r="OLP24" s="91"/>
      <c r="OLQ24" s="91"/>
      <c r="OLR24" s="91"/>
      <c r="OLS24" s="91"/>
      <c r="OLT24" s="91"/>
      <c r="OLU24" s="91"/>
      <c r="OLV24" s="91"/>
      <c r="OLW24" s="91"/>
      <c r="OLX24" s="91"/>
      <c r="OLY24" s="91"/>
      <c r="OLZ24" s="91"/>
      <c r="OMA24" s="91"/>
      <c r="OMB24" s="91"/>
      <c r="OMC24" s="91"/>
      <c r="OMD24" s="91"/>
      <c r="OME24" s="91"/>
      <c r="OMF24" s="91"/>
      <c r="OMG24" s="91"/>
      <c r="OMH24" s="91"/>
      <c r="OMI24" s="91"/>
      <c r="OMJ24" s="91"/>
      <c r="OMK24" s="91"/>
      <c r="OML24" s="91"/>
      <c r="OMM24" s="91"/>
      <c r="OMN24" s="91"/>
      <c r="OMO24" s="91"/>
      <c r="OMP24" s="91"/>
      <c r="OMQ24" s="91"/>
      <c r="OMR24" s="91"/>
      <c r="OMS24" s="91"/>
      <c r="OMT24" s="91"/>
      <c r="OMU24" s="91"/>
      <c r="OMV24" s="91"/>
      <c r="OMW24" s="91"/>
      <c r="OMX24" s="91"/>
      <c r="OMY24" s="91"/>
      <c r="OMZ24" s="91"/>
      <c r="ONA24" s="91"/>
      <c r="ONB24" s="91"/>
      <c r="ONC24" s="91"/>
      <c r="OND24" s="91"/>
      <c r="ONE24" s="91"/>
      <c r="ONF24" s="91"/>
      <c r="ONG24" s="91"/>
      <c r="ONH24" s="91"/>
      <c r="ONI24" s="91"/>
      <c r="ONJ24" s="91"/>
      <c r="ONK24" s="91"/>
      <c r="ONL24" s="91"/>
      <c r="ONM24" s="91"/>
      <c r="ONN24" s="91"/>
      <c r="ONO24" s="91"/>
      <c r="ONP24" s="91"/>
      <c r="ONQ24" s="91"/>
      <c r="ONR24" s="91"/>
      <c r="ONS24" s="91"/>
      <c r="ONT24" s="91"/>
      <c r="ONU24" s="91"/>
      <c r="ONV24" s="91"/>
      <c r="ONW24" s="91"/>
      <c r="ONX24" s="91"/>
      <c r="ONY24" s="91"/>
      <c r="ONZ24" s="91"/>
      <c r="OOA24" s="91"/>
      <c r="OOB24" s="91"/>
      <c r="OOC24" s="91"/>
      <c r="OOD24" s="91"/>
      <c r="OOE24" s="91"/>
      <c r="OOF24" s="91"/>
      <c r="OOG24" s="91"/>
      <c r="OOH24" s="91"/>
      <c r="OOI24" s="91"/>
      <c r="OOJ24" s="91"/>
      <c r="OOK24" s="91"/>
      <c r="OOL24" s="91"/>
      <c r="OOM24" s="91"/>
      <c r="OON24" s="91"/>
      <c r="OOO24" s="91"/>
      <c r="OOP24" s="91"/>
      <c r="OOQ24" s="91"/>
      <c r="OOR24" s="91"/>
      <c r="OOS24" s="91"/>
      <c r="OOT24" s="91"/>
      <c r="OOU24" s="91"/>
      <c r="OOV24" s="91"/>
      <c r="OOW24" s="91"/>
      <c r="OOX24" s="91"/>
      <c r="OOY24" s="91"/>
      <c r="OOZ24" s="91"/>
      <c r="OPA24" s="91"/>
      <c r="OPB24" s="91"/>
      <c r="OPC24" s="91"/>
      <c r="OPD24" s="91"/>
      <c r="OPE24" s="91"/>
      <c r="OPF24" s="91"/>
      <c r="OPG24" s="91"/>
      <c r="OPH24" s="91"/>
      <c r="OPI24" s="91"/>
      <c r="OPJ24" s="91"/>
      <c r="OPK24" s="91"/>
      <c r="OPL24" s="91"/>
      <c r="OPM24" s="91"/>
      <c r="OPN24" s="91"/>
      <c r="OPO24" s="91"/>
      <c r="OPP24" s="91"/>
      <c r="OPQ24" s="91"/>
      <c r="OPR24" s="91"/>
      <c r="OPS24" s="91"/>
      <c r="OPT24" s="91"/>
      <c r="OPU24" s="91"/>
      <c r="OPV24" s="91"/>
      <c r="OPW24" s="91"/>
      <c r="OPX24" s="91"/>
      <c r="OPY24" s="91"/>
      <c r="OPZ24" s="91"/>
      <c r="OQA24" s="91"/>
      <c r="OQB24" s="91"/>
      <c r="OQC24" s="91"/>
      <c r="OQD24" s="91"/>
      <c r="OQE24" s="91"/>
      <c r="OQF24" s="91"/>
      <c r="OQG24" s="91"/>
      <c r="OQH24" s="91"/>
      <c r="OQI24" s="91"/>
      <c r="OQJ24" s="91"/>
      <c r="OQK24" s="91"/>
      <c r="OQL24" s="91"/>
      <c r="OQM24" s="91"/>
      <c r="OQN24" s="91"/>
      <c r="OQO24" s="91"/>
      <c r="OQP24" s="91"/>
      <c r="OQQ24" s="91"/>
      <c r="OQR24" s="91"/>
      <c r="OQS24" s="91"/>
      <c r="OQT24" s="91"/>
      <c r="OQU24" s="91"/>
      <c r="OQV24" s="91"/>
      <c r="OQW24" s="91"/>
      <c r="OQX24" s="91"/>
      <c r="OQY24" s="91"/>
      <c r="OQZ24" s="91"/>
      <c r="ORA24" s="91"/>
      <c r="ORB24" s="91"/>
      <c r="ORC24" s="91"/>
      <c r="ORD24" s="91"/>
      <c r="ORE24" s="91"/>
      <c r="ORF24" s="91"/>
      <c r="ORG24" s="91"/>
      <c r="ORH24" s="91"/>
      <c r="ORI24" s="91"/>
      <c r="ORJ24" s="91"/>
      <c r="ORK24" s="91"/>
      <c r="ORL24" s="91"/>
      <c r="ORM24" s="91"/>
      <c r="ORN24" s="91"/>
      <c r="ORO24" s="91"/>
      <c r="ORP24" s="91"/>
      <c r="ORQ24" s="91"/>
      <c r="ORR24" s="91"/>
      <c r="ORS24" s="91"/>
      <c r="ORT24" s="91"/>
      <c r="ORU24" s="91"/>
      <c r="ORV24" s="91"/>
      <c r="ORW24" s="91"/>
      <c r="ORX24" s="91"/>
      <c r="ORY24" s="91"/>
      <c r="ORZ24" s="91"/>
      <c r="OSA24" s="91"/>
      <c r="OSB24" s="91"/>
      <c r="OSC24" s="91"/>
      <c r="OSD24" s="91"/>
      <c r="OSE24" s="91"/>
      <c r="OSF24" s="91"/>
      <c r="OSG24" s="91"/>
      <c r="OSH24" s="91"/>
      <c r="OSI24" s="91"/>
      <c r="OSJ24" s="91"/>
      <c r="OSK24" s="91"/>
      <c r="OSL24" s="91"/>
      <c r="OSM24" s="91"/>
      <c r="OSN24" s="91"/>
      <c r="OSO24" s="91"/>
      <c r="OSP24" s="91"/>
      <c r="OSQ24" s="91"/>
      <c r="OSR24" s="91"/>
      <c r="OSS24" s="91"/>
      <c r="OST24" s="91"/>
      <c r="OSU24" s="91"/>
      <c r="OSV24" s="91"/>
      <c r="OSW24" s="91"/>
      <c r="OSX24" s="91"/>
      <c r="OSY24" s="91"/>
      <c r="OSZ24" s="91"/>
      <c r="OTA24" s="91"/>
      <c r="OTB24" s="91"/>
      <c r="OTC24" s="91"/>
      <c r="OTD24" s="91"/>
      <c r="OTE24" s="91"/>
      <c r="OTF24" s="91"/>
      <c r="OTG24" s="91"/>
      <c r="OTH24" s="91"/>
      <c r="OTI24" s="91"/>
      <c r="OTJ24" s="91"/>
      <c r="OTK24" s="91"/>
      <c r="OTL24" s="91"/>
      <c r="OTM24" s="91"/>
      <c r="OTN24" s="91"/>
      <c r="OTO24" s="91"/>
      <c r="OTP24" s="91"/>
      <c r="OTQ24" s="91"/>
      <c r="OTR24" s="91"/>
      <c r="OTS24" s="91"/>
      <c r="OTT24" s="91"/>
      <c r="OTU24" s="91"/>
      <c r="OTV24" s="91"/>
      <c r="OTW24" s="91"/>
      <c r="OTX24" s="91"/>
      <c r="OTY24" s="91"/>
      <c r="OTZ24" s="91"/>
      <c r="OUA24" s="91"/>
      <c r="OUB24" s="91"/>
      <c r="OUC24" s="91"/>
      <c r="OUD24" s="91"/>
      <c r="OUE24" s="91"/>
      <c r="OUF24" s="91"/>
      <c r="OUG24" s="91"/>
      <c r="OUH24" s="91"/>
      <c r="OUI24" s="91"/>
      <c r="OUJ24" s="91"/>
      <c r="OUK24" s="91"/>
      <c r="OUL24" s="91"/>
      <c r="OUM24" s="91"/>
      <c r="OUN24" s="91"/>
      <c r="OUO24" s="91"/>
      <c r="OUP24" s="91"/>
      <c r="OUQ24" s="91"/>
      <c r="OUR24" s="91"/>
      <c r="OUS24" s="91"/>
      <c r="OUT24" s="91"/>
      <c r="OUU24" s="91"/>
      <c r="OUV24" s="91"/>
      <c r="OUW24" s="91"/>
      <c r="OUX24" s="91"/>
      <c r="OUY24" s="91"/>
      <c r="OUZ24" s="91"/>
      <c r="OVA24" s="91"/>
      <c r="OVB24" s="91"/>
      <c r="OVC24" s="91"/>
      <c r="OVD24" s="91"/>
      <c r="OVE24" s="91"/>
      <c r="OVF24" s="91"/>
      <c r="OVG24" s="91"/>
      <c r="OVH24" s="91"/>
      <c r="OVI24" s="91"/>
      <c r="OVJ24" s="91"/>
      <c r="OVK24" s="91"/>
      <c r="OVL24" s="91"/>
      <c r="OVM24" s="91"/>
      <c r="OVN24" s="91"/>
      <c r="OVO24" s="91"/>
      <c r="OVP24" s="91"/>
      <c r="OVQ24" s="91"/>
      <c r="OVR24" s="91"/>
      <c r="OVS24" s="91"/>
      <c r="OVT24" s="91"/>
      <c r="OVU24" s="91"/>
      <c r="OVV24" s="91"/>
      <c r="OVW24" s="91"/>
      <c r="OVX24" s="91"/>
      <c r="OVY24" s="91"/>
      <c r="OVZ24" s="91"/>
      <c r="OWA24" s="91"/>
      <c r="OWB24" s="91"/>
      <c r="OWC24" s="91"/>
      <c r="OWD24" s="91"/>
      <c r="OWE24" s="91"/>
      <c r="OWF24" s="91"/>
      <c r="OWG24" s="91"/>
      <c r="OWH24" s="91"/>
      <c r="OWI24" s="91"/>
      <c r="OWJ24" s="91"/>
      <c r="OWK24" s="91"/>
      <c r="OWL24" s="91"/>
      <c r="OWM24" s="91"/>
      <c r="OWN24" s="91"/>
      <c r="OWO24" s="91"/>
      <c r="OWP24" s="91"/>
      <c r="OWQ24" s="91"/>
      <c r="OWR24" s="91"/>
      <c r="OWS24" s="91"/>
      <c r="OWT24" s="91"/>
      <c r="OWU24" s="91"/>
      <c r="OWV24" s="91"/>
      <c r="OWW24" s="91"/>
      <c r="OWX24" s="91"/>
      <c r="OWY24" s="91"/>
      <c r="OWZ24" s="91"/>
      <c r="OXA24" s="91"/>
      <c r="OXB24" s="91"/>
      <c r="OXC24" s="91"/>
      <c r="OXD24" s="91"/>
      <c r="OXE24" s="91"/>
      <c r="OXF24" s="91"/>
      <c r="OXG24" s="91"/>
      <c r="OXH24" s="91"/>
      <c r="OXI24" s="91"/>
      <c r="OXJ24" s="91"/>
      <c r="OXK24" s="91"/>
      <c r="OXL24" s="91"/>
      <c r="OXM24" s="91"/>
      <c r="OXN24" s="91"/>
      <c r="OXO24" s="91"/>
      <c r="OXP24" s="91"/>
      <c r="OXQ24" s="91"/>
      <c r="OXR24" s="91"/>
      <c r="OXS24" s="91"/>
      <c r="OXT24" s="91"/>
      <c r="OXU24" s="91"/>
      <c r="OXV24" s="91"/>
      <c r="OXW24" s="91"/>
      <c r="OXX24" s="91"/>
      <c r="OXY24" s="91"/>
      <c r="OXZ24" s="91"/>
      <c r="OYA24" s="91"/>
      <c r="OYB24" s="91"/>
      <c r="OYC24" s="91"/>
      <c r="OYD24" s="91"/>
      <c r="OYE24" s="91"/>
      <c r="OYF24" s="91"/>
      <c r="OYG24" s="91"/>
      <c r="OYH24" s="91"/>
      <c r="OYI24" s="91"/>
      <c r="OYJ24" s="91"/>
      <c r="OYK24" s="91"/>
      <c r="OYL24" s="91"/>
      <c r="OYM24" s="91"/>
      <c r="OYN24" s="91"/>
      <c r="OYO24" s="91"/>
      <c r="OYP24" s="91"/>
      <c r="OYQ24" s="91"/>
      <c r="OYR24" s="91"/>
      <c r="OYS24" s="91"/>
      <c r="OYT24" s="91"/>
      <c r="OYU24" s="91"/>
      <c r="OYV24" s="91"/>
      <c r="OYW24" s="91"/>
      <c r="OYX24" s="91"/>
      <c r="OYY24" s="91"/>
      <c r="OYZ24" s="91"/>
      <c r="OZA24" s="91"/>
      <c r="OZB24" s="91"/>
      <c r="OZC24" s="91"/>
      <c r="OZD24" s="91"/>
      <c r="OZE24" s="91"/>
      <c r="OZF24" s="91"/>
      <c r="OZG24" s="91"/>
      <c r="OZH24" s="91"/>
      <c r="OZI24" s="91"/>
      <c r="OZJ24" s="91"/>
      <c r="OZK24" s="91"/>
      <c r="OZL24" s="91"/>
      <c r="OZM24" s="91"/>
      <c r="OZN24" s="91"/>
      <c r="OZO24" s="91"/>
      <c r="OZP24" s="91"/>
      <c r="OZQ24" s="91"/>
      <c r="OZR24" s="91"/>
      <c r="OZS24" s="91"/>
      <c r="OZT24" s="91"/>
      <c r="OZU24" s="91"/>
      <c r="OZV24" s="91"/>
      <c r="OZW24" s="91"/>
      <c r="OZX24" s="91"/>
      <c r="OZY24" s="91"/>
      <c r="OZZ24" s="91"/>
      <c r="PAA24" s="91"/>
      <c r="PAB24" s="91"/>
      <c r="PAC24" s="91"/>
      <c r="PAD24" s="91"/>
      <c r="PAE24" s="91"/>
      <c r="PAF24" s="91"/>
      <c r="PAG24" s="91"/>
      <c r="PAH24" s="91"/>
      <c r="PAI24" s="91"/>
      <c r="PAJ24" s="91"/>
      <c r="PAK24" s="91"/>
      <c r="PAL24" s="91"/>
      <c r="PAM24" s="91"/>
      <c r="PAN24" s="91"/>
      <c r="PAO24" s="91"/>
      <c r="PAP24" s="91"/>
      <c r="PAQ24" s="91"/>
      <c r="PAR24" s="91"/>
      <c r="PAS24" s="91"/>
      <c r="PAT24" s="91"/>
      <c r="PAU24" s="91"/>
      <c r="PAV24" s="91"/>
      <c r="PAW24" s="91"/>
      <c r="PAX24" s="91"/>
      <c r="PAY24" s="91"/>
      <c r="PAZ24" s="91"/>
      <c r="PBA24" s="91"/>
      <c r="PBB24" s="91"/>
      <c r="PBC24" s="91"/>
      <c r="PBD24" s="91"/>
      <c r="PBE24" s="91"/>
      <c r="PBF24" s="91"/>
      <c r="PBG24" s="91"/>
      <c r="PBH24" s="91"/>
      <c r="PBI24" s="91"/>
      <c r="PBJ24" s="91"/>
      <c r="PBK24" s="91"/>
      <c r="PBL24" s="91"/>
      <c r="PBM24" s="91"/>
      <c r="PBN24" s="91"/>
      <c r="PBO24" s="91"/>
      <c r="PBP24" s="91"/>
      <c r="PBQ24" s="91"/>
      <c r="PBR24" s="91"/>
      <c r="PBS24" s="91"/>
      <c r="PBT24" s="91"/>
      <c r="PBU24" s="91"/>
      <c r="PBV24" s="91"/>
      <c r="PBW24" s="91"/>
      <c r="PBX24" s="91"/>
      <c r="PBY24" s="91"/>
      <c r="PBZ24" s="91"/>
      <c r="PCA24" s="91"/>
      <c r="PCB24" s="91"/>
      <c r="PCC24" s="91"/>
      <c r="PCD24" s="91"/>
      <c r="PCE24" s="91"/>
      <c r="PCF24" s="91"/>
      <c r="PCG24" s="91"/>
      <c r="PCH24" s="91"/>
      <c r="PCI24" s="91"/>
      <c r="PCJ24" s="91"/>
      <c r="PCK24" s="91"/>
      <c r="PCL24" s="91"/>
      <c r="PCM24" s="91"/>
      <c r="PCN24" s="91"/>
      <c r="PCO24" s="91"/>
      <c r="PCP24" s="91"/>
      <c r="PCQ24" s="91"/>
      <c r="PCR24" s="91"/>
      <c r="PCS24" s="91"/>
      <c r="PCT24" s="91"/>
      <c r="PCU24" s="91"/>
      <c r="PCV24" s="91"/>
      <c r="PCW24" s="91"/>
      <c r="PCX24" s="91"/>
      <c r="PCY24" s="91"/>
      <c r="PCZ24" s="91"/>
      <c r="PDA24" s="91"/>
      <c r="PDB24" s="91"/>
      <c r="PDC24" s="91"/>
      <c r="PDD24" s="91"/>
      <c r="PDE24" s="91"/>
      <c r="PDF24" s="91"/>
      <c r="PDG24" s="91"/>
      <c r="PDH24" s="91"/>
      <c r="PDI24" s="91"/>
      <c r="PDJ24" s="91"/>
      <c r="PDK24" s="91"/>
      <c r="PDL24" s="91"/>
      <c r="PDM24" s="91"/>
      <c r="PDN24" s="91"/>
      <c r="PDO24" s="91"/>
      <c r="PDP24" s="91"/>
      <c r="PDQ24" s="91"/>
      <c r="PDR24" s="91"/>
      <c r="PDS24" s="91"/>
      <c r="PDT24" s="91"/>
      <c r="PDU24" s="91"/>
      <c r="PDV24" s="91"/>
      <c r="PDW24" s="91"/>
      <c r="PDX24" s="91"/>
      <c r="PDY24" s="91"/>
      <c r="PDZ24" s="91"/>
      <c r="PEA24" s="91"/>
      <c r="PEB24" s="91"/>
      <c r="PEC24" s="91"/>
      <c r="PED24" s="91"/>
      <c r="PEE24" s="91"/>
      <c r="PEF24" s="91"/>
      <c r="PEG24" s="91"/>
      <c r="PEH24" s="91"/>
      <c r="PEI24" s="91"/>
      <c r="PEJ24" s="91"/>
      <c r="PEK24" s="91"/>
      <c r="PEL24" s="91"/>
      <c r="PEM24" s="91"/>
      <c r="PEN24" s="91"/>
      <c r="PEO24" s="91"/>
      <c r="PEP24" s="91"/>
      <c r="PEQ24" s="91"/>
      <c r="PER24" s="91"/>
      <c r="PES24" s="91"/>
      <c r="PET24" s="91"/>
      <c r="PEU24" s="91"/>
      <c r="PEV24" s="91"/>
      <c r="PEW24" s="91"/>
      <c r="PEX24" s="91"/>
      <c r="PEY24" s="91"/>
      <c r="PEZ24" s="91"/>
      <c r="PFA24" s="91"/>
      <c r="PFB24" s="91"/>
      <c r="PFC24" s="91"/>
      <c r="PFD24" s="91"/>
      <c r="PFE24" s="91"/>
      <c r="PFF24" s="91"/>
      <c r="PFG24" s="91"/>
      <c r="PFH24" s="91"/>
      <c r="PFI24" s="91"/>
      <c r="PFJ24" s="91"/>
      <c r="PFK24" s="91"/>
      <c r="PFL24" s="91"/>
      <c r="PFM24" s="91"/>
      <c r="PFN24" s="91"/>
      <c r="PFO24" s="91"/>
      <c r="PFP24" s="91"/>
      <c r="PFQ24" s="91"/>
      <c r="PFR24" s="91"/>
      <c r="PFS24" s="91"/>
      <c r="PFT24" s="91"/>
      <c r="PFU24" s="91"/>
      <c r="PFV24" s="91"/>
      <c r="PFW24" s="91"/>
      <c r="PFX24" s="91"/>
      <c r="PFY24" s="91"/>
      <c r="PFZ24" s="91"/>
      <c r="PGA24" s="91"/>
      <c r="PGB24" s="91"/>
      <c r="PGC24" s="91"/>
      <c r="PGD24" s="91"/>
      <c r="PGE24" s="91"/>
      <c r="PGF24" s="91"/>
      <c r="PGG24" s="91"/>
      <c r="PGH24" s="91"/>
      <c r="PGI24" s="91"/>
      <c r="PGJ24" s="91"/>
      <c r="PGK24" s="91"/>
      <c r="PGL24" s="91"/>
      <c r="PGM24" s="91"/>
      <c r="PGN24" s="91"/>
      <c r="PGO24" s="91"/>
      <c r="PGP24" s="91"/>
      <c r="PGQ24" s="91"/>
      <c r="PGR24" s="91"/>
      <c r="PGS24" s="91"/>
      <c r="PGT24" s="91"/>
      <c r="PGU24" s="91"/>
      <c r="PGV24" s="91"/>
      <c r="PGW24" s="91"/>
      <c r="PGX24" s="91"/>
      <c r="PGY24" s="91"/>
      <c r="PGZ24" s="91"/>
      <c r="PHA24" s="91"/>
      <c r="PHB24" s="91"/>
      <c r="PHC24" s="91"/>
      <c r="PHD24" s="91"/>
      <c r="PHE24" s="91"/>
      <c r="PHF24" s="91"/>
      <c r="PHG24" s="91"/>
      <c r="PHH24" s="91"/>
      <c r="PHI24" s="91"/>
      <c r="PHJ24" s="91"/>
      <c r="PHK24" s="91"/>
      <c r="PHL24" s="91"/>
      <c r="PHM24" s="91"/>
      <c r="PHN24" s="91"/>
      <c r="PHO24" s="91"/>
      <c r="PHP24" s="91"/>
      <c r="PHQ24" s="91"/>
      <c r="PHR24" s="91"/>
      <c r="PHS24" s="91"/>
      <c r="PHT24" s="91"/>
      <c r="PHU24" s="91"/>
      <c r="PHV24" s="91"/>
      <c r="PHW24" s="91"/>
      <c r="PHX24" s="91"/>
      <c r="PHY24" s="91"/>
      <c r="PHZ24" s="91"/>
      <c r="PIA24" s="91"/>
      <c r="PIB24" s="91"/>
      <c r="PIC24" s="91"/>
      <c r="PID24" s="91"/>
      <c r="PIE24" s="91"/>
      <c r="PIF24" s="91"/>
      <c r="PIG24" s="91"/>
      <c r="PIH24" s="91"/>
      <c r="PII24" s="91"/>
      <c r="PIJ24" s="91"/>
      <c r="PIK24" s="91"/>
      <c r="PIL24" s="91"/>
      <c r="PIM24" s="91"/>
      <c r="PIN24" s="91"/>
      <c r="PIO24" s="91"/>
      <c r="PIP24" s="91"/>
      <c r="PIQ24" s="91"/>
      <c r="PIR24" s="91"/>
      <c r="PIS24" s="91"/>
      <c r="PIT24" s="91"/>
      <c r="PIU24" s="91"/>
      <c r="PIV24" s="91"/>
      <c r="PIW24" s="91"/>
      <c r="PIX24" s="91"/>
      <c r="PIY24" s="91"/>
      <c r="PIZ24" s="91"/>
      <c r="PJA24" s="91"/>
      <c r="PJB24" s="91"/>
      <c r="PJC24" s="91"/>
      <c r="PJD24" s="91"/>
      <c r="PJE24" s="91"/>
      <c r="PJF24" s="91"/>
      <c r="PJG24" s="91"/>
      <c r="PJH24" s="91"/>
      <c r="PJI24" s="91"/>
      <c r="PJJ24" s="91"/>
      <c r="PJK24" s="91"/>
      <c r="PJL24" s="91"/>
      <c r="PJM24" s="91"/>
      <c r="PJN24" s="91"/>
      <c r="PJO24" s="91"/>
      <c r="PJP24" s="91"/>
      <c r="PJQ24" s="91"/>
      <c r="PJR24" s="91"/>
      <c r="PJS24" s="91"/>
      <c r="PJT24" s="91"/>
      <c r="PJU24" s="91"/>
      <c r="PJV24" s="91"/>
      <c r="PJW24" s="91"/>
      <c r="PJX24" s="91"/>
      <c r="PJY24" s="91"/>
      <c r="PJZ24" s="91"/>
      <c r="PKA24" s="91"/>
      <c r="PKB24" s="91"/>
      <c r="PKC24" s="91"/>
      <c r="PKD24" s="91"/>
      <c r="PKE24" s="91"/>
      <c r="PKF24" s="91"/>
      <c r="PKG24" s="91"/>
      <c r="PKH24" s="91"/>
      <c r="PKI24" s="91"/>
      <c r="PKJ24" s="91"/>
      <c r="PKK24" s="91"/>
      <c r="PKL24" s="91"/>
      <c r="PKM24" s="91"/>
      <c r="PKN24" s="91"/>
      <c r="PKO24" s="91"/>
      <c r="PKP24" s="91"/>
      <c r="PKQ24" s="91"/>
      <c r="PKR24" s="91"/>
      <c r="PKS24" s="91"/>
      <c r="PKT24" s="91"/>
      <c r="PKU24" s="91"/>
      <c r="PKV24" s="91"/>
      <c r="PKW24" s="91"/>
      <c r="PKX24" s="91"/>
      <c r="PKY24" s="91"/>
      <c r="PKZ24" s="91"/>
      <c r="PLA24" s="91"/>
      <c r="PLB24" s="91"/>
      <c r="PLC24" s="91"/>
      <c r="PLD24" s="91"/>
      <c r="PLE24" s="91"/>
      <c r="PLF24" s="91"/>
      <c r="PLG24" s="91"/>
      <c r="PLH24" s="91"/>
      <c r="PLI24" s="91"/>
      <c r="PLJ24" s="91"/>
      <c r="PLK24" s="91"/>
      <c r="PLL24" s="91"/>
      <c r="PLM24" s="91"/>
      <c r="PLN24" s="91"/>
      <c r="PLO24" s="91"/>
      <c r="PLP24" s="91"/>
      <c r="PLQ24" s="91"/>
      <c r="PLR24" s="91"/>
      <c r="PLS24" s="91"/>
      <c r="PLT24" s="91"/>
      <c r="PLU24" s="91"/>
      <c r="PLV24" s="91"/>
      <c r="PLW24" s="91"/>
      <c r="PLX24" s="91"/>
      <c r="PLY24" s="91"/>
      <c r="PLZ24" s="91"/>
      <c r="PMA24" s="91"/>
      <c r="PMB24" s="91"/>
      <c r="PMC24" s="91"/>
      <c r="PMD24" s="91"/>
      <c r="PME24" s="91"/>
      <c r="PMF24" s="91"/>
      <c r="PMG24" s="91"/>
      <c r="PMH24" s="91"/>
      <c r="PMI24" s="91"/>
      <c r="PMJ24" s="91"/>
      <c r="PMK24" s="91"/>
      <c r="PML24" s="91"/>
      <c r="PMM24" s="91"/>
      <c r="PMN24" s="91"/>
      <c r="PMO24" s="91"/>
      <c r="PMP24" s="91"/>
      <c r="PMQ24" s="91"/>
      <c r="PMR24" s="91"/>
      <c r="PMS24" s="91"/>
      <c r="PMT24" s="91"/>
      <c r="PMU24" s="91"/>
      <c r="PMV24" s="91"/>
      <c r="PMW24" s="91"/>
      <c r="PMX24" s="91"/>
      <c r="PMY24" s="91"/>
      <c r="PMZ24" s="91"/>
      <c r="PNA24" s="91"/>
      <c r="PNB24" s="91"/>
      <c r="PNC24" s="91"/>
      <c r="PND24" s="91"/>
      <c r="PNE24" s="91"/>
      <c r="PNF24" s="91"/>
      <c r="PNG24" s="91"/>
      <c r="PNH24" s="91"/>
      <c r="PNI24" s="91"/>
      <c r="PNJ24" s="91"/>
      <c r="PNK24" s="91"/>
      <c r="PNL24" s="91"/>
      <c r="PNM24" s="91"/>
      <c r="PNN24" s="91"/>
      <c r="PNO24" s="91"/>
      <c r="PNP24" s="91"/>
      <c r="PNQ24" s="91"/>
      <c r="PNR24" s="91"/>
      <c r="PNS24" s="91"/>
      <c r="PNT24" s="91"/>
      <c r="PNU24" s="91"/>
      <c r="PNV24" s="91"/>
      <c r="PNW24" s="91"/>
      <c r="PNX24" s="91"/>
      <c r="PNY24" s="91"/>
      <c r="PNZ24" s="91"/>
      <c r="POA24" s="91"/>
      <c r="POB24" s="91"/>
      <c r="POC24" s="91"/>
      <c r="POD24" s="91"/>
      <c r="POE24" s="91"/>
      <c r="POF24" s="91"/>
      <c r="POG24" s="91"/>
      <c r="POH24" s="91"/>
      <c r="POI24" s="91"/>
      <c r="POJ24" s="91"/>
      <c r="POK24" s="91"/>
      <c r="POL24" s="91"/>
      <c r="POM24" s="91"/>
      <c r="PON24" s="91"/>
      <c r="POO24" s="91"/>
      <c r="POP24" s="91"/>
      <c r="POQ24" s="91"/>
      <c r="POR24" s="91"/>
      <c r="POS24" s="91"/>
      <c r="POT24" s="91"/>
      <c r="POU24" s="91"/>
      <c r="POV24" s="91"/>
      <c r="POW24" s="91"/>
      <c r="POX24" s="91"/>
      <c r="POY24" s="91"/>
      <c r="POZ24" s="91"/>
      <c r="PPA24" s="91"/>
      <c r="PPB24" s="91"/>
      <c r="PPC24" s="91"/>
      <c r="PPD24" s="91"/>
      <c r="PPE24" s="91"/>
      <c r="PPF24" s="91"/>
      <c r="PPG24" s="91"/>
      <c r="PPH24" s="91"/>
      <c r="PPI24" s="91"/>
      <c r="PPJ24" s="91"/>
      <c r="PPK24" s="91"/>
      <c r="PPL24" s="91"/>
      <c r="PPM24" s="91"/>
      <c r="PPN24" s="91"/>
      <c r="PPO24" s="91"/>
      <c r="PPP24" s="91"/>
      <c r="PPQ24" s="91"/>
      <c r="PPR24" s="91"/>
      <c r="PPS24" s="91"/>
      <c r="PPT24" s="91"/>
      <c r="PPU24" s="91"/>
      <c r="PPV24" s="91"/>
      <c r="PPW24" s="91"/>
      <c r="PPX24" s="91"/>
      <c r="PPY24" s="91"/>
      <c r="PPZ24" s="91"/>
      <c r="PQA24" s="91"/>
      <c r="PQB24" s="91"/>
      <c r="PQC24" s="91"/>
      <c r="PQD24" s="91"/>
      <c r="PQE24" s="91"/>
      <c r="PQF24" s="91"/>
      <c r="PQG24" s="91"/>
      <c r="PQH24" s="91"/>
      <c r="PQI24" s="91"/>
      <c r="PQJ24" s="91"/>
      <c r="PQK24" s="91"/>
      <c r="PQL24" s="91"/>
      <c r="PQM24" s="91"/>
      <c r="PQN24" s="91"/>
      <c r="PQO24" s="91"/>
      <c r="PQP24" s="91"/>
      <c r="PQQ24" s="91"/>
      <c r="PQR24" s="91"/>
      <c r="PQS24" s="91"/>
      <c r="PQT24" s="91"/>
      <c r="PQU24" s="91"/>
      <c r="PQV24" s="91"/>
      <c r="PQW24" s="91"/>
      <c r="PQX24" s="91"/>
      <c r="PQY24" s="91"/>
      <c r="PQZ24" s="91"/>
      <c r="PRA24" s="91"/>
      <c r="PRB24" s="91"/>
      <c r="PRC24" s="91"/>
      <c r="PRD24" s="91"/>
      <c r="PRE24" s="91"/>
      <c r="PRF24" s="91"/>
      <c r="PRG24" s="91"/>
      <c r="PRH24" s="91"/>
      <c r="PRI24" s="91"/>
      <c r="PRJ24" s="91"/>
      <c r="PRK24" s="91"/>
      <c r="PRL24" s="91"/>
      <c r="PRM24" s="91"/>
      <c r="PRN24" s="91"/>
      <c r="PRO24" s="91"/>
      <c r="PRP24" s="91"/>
      <c r="PRQ24" s="91"/>
      <c r="PRR24" s="91"/>
      <c r="PRS24" s="91"/>
      <c r="PRT24" s="91"/>
      <c r="PRU24" s="91"/>
      <c r="PRV24" s="91"/>
      <c r="PRW24" s="91"/>
      <c r="PRX24" s="91"/>
      <c r="PRY24" s="91"/>
      <c r="PRZ24" s="91"/>
      <c r="PSA24" s="91"/>
      <c r="PSB24" s="91"/>
      <c r="PSC24" s="91"/>
      <c r="PSD24" s="91"/>
      <c r="PSE24" s="91"/>
      <c r="PSF24" s="91"/>
      <c r="PSG24" s="91"/>
      <c r="PSH24" s="91"/>
      <c r="PSI24" s="91"/>
      <c r="PSJ24" s="91"/>
      <c r="PSK24" s="91"/>
      <c r="PSL24" s="91"/>
      <c r="PSM24" s="91"/>
      <c r="PSN24" s="91"/>
      <c r="PSO24" s="91"/>
      <c r="PSP24" s="91"/>
      <c r="PSQ24" s="91"/>
      <c r="PSR24" s="91"/>
      <c r="PSS24" s="91"/>
      <c r="PST24" s="91"/>
      <c r="PSU24" s="91"/>
      <c r="PSV24" s="91"/>
      <c r="PSW24" s="91"/>
      <c r="PSX24" s="91"/>
      <c r="PSY24" s="91"/>
      <c r="PSZ24" s="91"/>
      <c r="PTA24" s="91"/>
      <c r="PTB24" s="91"/>
      <c r="PTC24" s="91"/>
      <c r="PTD24" s="91"/>
      <c r="PTE24" s="91"/>
      <c r="PTF24" s="91"/>
      <c r="PTG24" s="91"/>
      <c r="PTH24" s="91"/>
      <c r="PTI24" s="91"/>
      <c r="PTJ24" s="91"/>
      <c r="PTK24" s="91"/>
      <c r="PTL24" s="91"/>
      <c r="PTM24" s="91"/>
      <c r="PTN24" s="91"/>
      <c r="PTO24" s="91"/>
      <c r="PTP24" s="91"/>
      <c r="PTQ24" s="91"/>
      <c r="PTR24" s="91"/>
      <c r="PTS24" s="91"/>
      <c r="PTT24" s="91"/>
      <c r="PTU24" s="91"/>
      <c r="PTV24" s="91"/>
      <c r="PTW24" s="91"/>
      <c r="PTX24" s="91"/>
      <c r="PTY24" s="91"/>
      <c r="PTZ24" s="91"/>
      <c r="PUA24" s="91"/>
      <c r="PUB24" s="91"/>
      <c r="PUC24" s="91"/>
      <c r="PUD24" s="91"/>
      <c r="PUE24" s="91"/>
      <c r="PUF24" s="91"/>
      <c r="PUG24" s="91"/>
      <c r="PUH24" s="91"/>
      <c r="PUI24" s="91"/>
      <c r="PUJ24" s="91"/>
      <c r="PUK24" s="91"/>
      <c r="PUL24" s="91"/>
      <c r="PUM24" s="91"/>
      <c r="PUN24" s="91"/>
      <c r="PUO24" s="91"/>
      <c r="PUP24" s="91"/>
      <c r="PUQ24" s="91"/>
      <c r="PUR24" s="91"/>
      <c r="PUS24" s="91"/>
      <c r="PUT24" s="91"/>
      <c r="PUU24" s="91"/>
      <c r="PUV24" s="91"/>
      <c r="PUW24" s="91"/>
      <c r="PUX24" s="91"/>
      <c r="PUY24" s="91"/>
      <c r="PUZ24" s="91"/>
      <c r="PVA24" s="91"/>
      <c r="PVB24" s="91"/>
      <c r="PVC24" s="91"/>
      <c r="PVD24" s="91"/>
      <c r="PVE24" s="91"/>
      <c r="PVF24" s="91"/>
      <c r="PVG24" s="91"/>
      <c r="PVH24" s="91"/>
      <c r="PVI24" s="91"/>
      <c r="PVJ24" s="91"/>
      <c r="PVK24" s="91"/>
      <c r="PVL24" s="91"/>
      <c r="PVM24" s="91"/>
      <c r="PVN24" s="91"/>
      <c r="PVO24" s="91"/>
      <c r="PVP24" s="91"/>
      <c r="PVQ24" s="91"/>
      <c r="PVR24" s="91"/>
      <c r="PVS24" s="91"/>
      <c r="PVT24" s="91"/>
      <c r="PVU24" s="91"/>
      <c r="PVV24" s="91"/>
      <c r="PVW24" s="91"/>
      <c r="PVX24" s="91"/>
      <c r="PVY24" s="91"/>
      <c r="PVZ24" s="91"/>
      <c r="PWA24" s="91"/>
      <c r="PWB24" s="91"/>
      <c r="PWC24" s="91"/>
      <c r="PWD24" s="91"/>
      <c r="PWE24" s="91"/>
      <c r="PWF24" s="91"/>
      <c r="PWG24" s="91"/>
      <c r="PWH24" s="91"/>
      <c r="PWI24" s="91"/>
      <c r="PWJ24" s="91"/>
      <c r="PWK24" s="91"/>
      <c r="PWL24" s="91"/>
      <c r="PWM24" s="91"/>
      <c r="PWN24" s="91"/>
      <c r="PWO24" s="91"/>
      <c r="PWP24" s="91"/>
      <c r="PWQ24" s="91"/>
      <c r="PWR24" s="91"/>
      <c r="PWS24" s="91"/>
      <c r="PWT24" s="91"/>
      <c r="PWU24" s="91"/>
      <c r="PWV24" s="91"/>
      <c r="PWW24" s="91"/>
      <c r="PWX24" s="91"/>
      <c r="PWY24" s="91"/>
      <c r="PWZ24" s="91"/>
      <c r="PXA24" s="91"/>
      <c r="PXB24" s="91"/>
      <c r="PXC24" s="91"/>
      <c r="PXD24" s="91"/>
      <c r="PXE24" s="91"/>
      <c r="PXF24" s="91"/>
      <c r="PXG24" s="91"/>
      <c r="PXH24" s="91"/>
      <c r="PXI24" s="91"/>
      <c r="PXJ24" s="91"/>
      <c r="PXK24" s="91"/>
      <c r="PXL24" s="91"/>
      <c r="PXM24" s="91"/>
      <c r="PXN24" s="91"/>
      <c r="PXO24" s="91"/>
      <c r="PXP24" s="91"/>
      <c r="PXQ24" s="91"/>
      <c r="PXR24" s="91"/>
      <c r="PXS24" s="91"/>
      <c r="PXT24" s="91"/>
      <c r="PXU24" s="91"/>
      <c r="PXV24" s="91"/>
      <c r="PXW24" s="91"/>
      <c r="PXX24" s="91"/>
      <c r="PXY24" s="91"/>
      <c r="PXZ24" s="91"/>
      <c r="PYA24" s="91"/>
      <c r="PYB24" s="91"/>
      <c r="PYC24" s="91"/>
      <c r="PYD24" s="91"/>
      <c r="PYE24" s="91"/>
      <c r="PYF24" s="91"/>
      <c r="PYG24" s="91"/>
      <c r="PYH24" s="91"/>
      <c r="PYI24" s="91"/>
      <c r="PYJ24" s="91"/>
      <c r="PYK24" s="91"/>
      <c r="PYL24" s="91"/>
      <c r="PYM24" s="91"/>
      <c r="PYN24" s="91"/>
      <c r="PYO24" s="91"/>
      <c r="PYP24" s="91"/>
      <c r="PYQ24" s="91"/>
      <c r="PYR24" s="91"/>
      <c r="PYS24" s="91"/>
      <c r="PYT24" s="91"/>
      <c r="PYU24" s="91"/>
      <c r="PYV24" s="91"/>
      <c r="PYW24" s="91"/>
      <c r="PYX24" s="91"/>
      <c r="PYY24" s="91"/>
      <c r="PYZ24" s="91"/>
      <c r="PZA24" s="91"/>
      <c r="PZB24" s="91"/>
      <c r="PZC24" s="91"/>
      <c r="PZD24" s="91"/>
      <c r="PZE24" s="91"/>
      <c r="PZF24" s="91"/>
      <c r="PZG24" s="91"/>
      <c r="PZH24" s="91"/>
      <c r="PZI24" s="91"/>
      <c r="PZJ24" s="91"/>
      <c r="PZK24" s="91"/>
      <c r="PZL24" s="91"/>
      <c r="PZM24" s="91"/>
      <c r="PZN24" s="91"/>
      <c r="PZO24" s="91"/>
      <c r="PZP24" s="91"/>
      <c r="PZQ24" s="91"/>
      <c r="PZR24" s="91"/>
      <c r="PZS24" s="91"/>
      <c r="PZT24" s="91"/>
      <c r="PZU24" s="91"/>
      <c r="PZV24" s="91"/>
      <c r="PZW24" s="91"/>
      <c r="PZX24" s="91"/>
      <c r="PZY24" s="91"/>
      <c r="PZZ24" s="91"/>
      <c r="QAA24" s="91"/>
      <c r="QAB24" s="91"/>
      <c r="QAC24" s="91"/>
      <c r="QAD24" s="91"/>
      <c r="QAE24" s="91"/>
      <c r="QAF24" s="91"/>
      <c r="QAG24" s="91"/>
      <c r="QAH24" s="91"/>
      <c r="QAI24" s="91"/>
      <c r="QAJ24" s="91"/>
      <c r="QAK24" s="91"/>
      <c r="QAL24" s="91"/>
      <c r="QAM24" s="91"/>
      <c r="QAN24" s="91"/>
      <c r="QAO24" s="91"/>
      <c r="QAP24" s="91"/>
      <c r="QAQ24" s="91"/>
      <c r="QAR24" s="91"/>
      <c r="QAS24" s="91"/>
      <c r="QAT24" s="91"/>
      <c r="QAU24" s="91"/>
      <c r="QAV24" s="91"/>
      <c r="QAW24" s="91"/>
      <c r="QAX24" s="91"/>
      <c r="QAY24" s="91"/>
      <c r="QAZ24" s="91"/>
      <c r="QBA24" s="91"/>
      <c r="QBB24" s="91"/>
      <c r="QBC24" s="91"/>
      <c r="QBD24" s="91"/>
      <c r="QBE24" s="91"/>
      <c r="QBF24" s="91"/>
      <c r="QBG24" s="91"/>
      <c r="QBH24" s="91"/>
      <c r="QBI24" s="91"/>
      <c r="QBJ24" s="91"/>
      <c r="QBK24" s="91"/>
      <c r="QBL24" s="91"/>
      <c r="QBM24" s="91"/>
      <c r="QBN24" s="91"/>
      <c r="QBO24" s="91"/>
      <c r="QBP24" s="91"/>
      <c r="QBQ24" s="91"/>
      <c r="QBR24" s="91"/>
      <c r="QBS24" s="91"/>
      <c r="QBT24" s="91"/>
      <c r="QBU24" s="91"/>
      <c r="QBV24" s="91"/>
      <c r="QBW24" s="91"/>
      <c r="QBX24" s="91"/>
      <c r="QBY24" s="91"/>
      <c r="QBZ24" s="91"/>
      <c r="QCA24" s="91"/>
      <c r="QCB24" s="91"/>
      <c r="QCC24" s="91"/>
      <c r="QCD24" s="91"/>
      <c r="QCE24" s="91"/>
      <c r="QCF24" s="91"/>
      <c r="QCG24" s="91"/>
      <c r="QCH24" s="91"/>
      <c r="QCI24" s="91"/>
      <c r="QCJ24" s="91"/>
      <c r="QCK24" s="91"/>
      <c r="QCL24" s="91"/>
      <c r="QCM24" s="91"/>
      <c r="QCN24" s="91"/>
      <c r="QCO24" s="91"/>
      <c r="QCP24" s="91"/>
      <c r="QCQ24" s="91"/>
      <c r="QCR24" s="91"/>
      <c r="QCS24" s="91"/>
      <c r="QCT24" s="91"/>
      <c r="QCU24" s="91"/>
      <c r="QCV24" s="91"/>
      <c r="QCW24" s="91"/>
      <c r="QCX24" s="91"/>
      <c r="QCY24" s="91"/>
      <c r="QCZ24" s="91"/>
      <c r="QDA24" s="91"/>
      <c r="QDB24" s="91"/>
      <c r="QDC24" s="91"/>
      <c r="QDD24" s="91"/>
      <c r="QDE24" s="91"/>
      <c r="QDF24" s="91"/>
      <c r="QDG24" s="91"/>
      <c r="QDH24" s="91"/>
      <c r="QDI24" s="91"/>
      <c r="QDJ24" s="91"/>
      <c r="QDK24" s="91"/>
      <c r="QDL24" s="91"/>
      <c r="QDM24" s="91"/>
      <c r="QDN24" s="91"/>
      <c r="QDO24" s="91"/>
      <c r="QDP24" s="91"/>
      <c r="QDQ24" s="91"/>
      <c r="QDR24" s="91"/>
      <c r="QDS24" s="91"/>
      <c r="QDT24" s="91"/>
      <c r="QDU24" s="91"/>
      <c r="QDV24" s="91"/>
      <c r="QDW24" s="91"/>
      <c r="QDX24" s="91"/>
      <c r="QDY24" s="91"/>
      <c r="QDZ24" s="91"/>
      <c r="QEA24" s="91"/>
      <c r="QEB24" s="91"/>
      <c r="QEC24" s="91"/>
      <c r="QED24" s="91"/>
      <c r="QEE24" s="91"/>
      <c r="QEF24" s="91"/>
      <c r="QEG24" s="91"/>
      <c r="QEH24" s="91"/>
      <c r="QEI24" s="91"/>
      <c r="QEJ24" s="91"/>
      <c r="QEK24" s="91"/>
      <c r="QEL24" s="91"/>
      <c r="QEM24" s="91"/>
      <c r="QEN24" s="91"/>
      <c r="QEO24" s="91"/>
      <c r="QEP24" s="91"/>
      <c r="QEQ24" s="91"/>
      <c r="QER24" s="91"/>
      <c r="QES24" s="91"/>
      <c r="QET24" s="91"/>
      <c r="QEU24" s="91"/>
      <c r="QEV24" s="91"/>
      <c r="QEW24" s="91"/>
      <c r="QEX24" s="91"/>
      <c r="QEY24" s="91"/>
      <c r="QEZ24" s="91"/>
      <c r="QFA24" s="91"/>
      <c r="QFB24" s="91"/>
      <c r="QFC24" s="91"/>
      <c r="QFD24" s="91"/>
      <c r="QFE24" s="91"/>
      <c r="QFF24" s="91"/>
      <c r="QFG24" s="91"/>
      <c r="QFH24" s="91"/>
      <c r="QFI24" s="91"/>
      <c r="QFJ24" s="91"/>
      <c r="QFK24" s="91"/>
      <c r="QFL24" s="91"/>
      <c r="QFM24" s="91"/>
      <c r="QFN24" s="91"/>
      <c r="QFO24" s="91"/>
      <c r="QFP24" s="91"/>
      <c r="QFQ24" s="91"/>
      <c r="QFR24" s="91"/>
      <c r="QFS24" s="91"/>
      <c r="QFT24" s="91"/>
      <c r="QFU24" s="91"/>
      <c r="QFV24" s="91"/>
      <c r="QFW24" s="91"/>
      <c r="QFX24" s="91"/>
      <c r="QFY24" s="91"/>
      <c r="QFZ24" s="91"/>
      <c r="QGA24" s="91"/>
      <c r="QGB24" s="91"/>
      <c r="QGC24" s="91"/>
      <c r="QGD24" s="91"/>
      <c r="QGE24" s="91"/>
      <c r="QGF24" s="91"/>
      <c r="QGG24" s="91"/>
      <c r="QGH24" s="91"/>
      <c r="QGI24" s="91"/>
      <c r="QGJ24" s="91"/>
      <c r="QGK24" s="91"/>
      <c r="QGL24" s="91"/>
      <c r="QGM24" s="91"/>
      <c r="QGN24" s="91"/>
      <c r="QGO24" s="91"/>
      <c r="QGP24" s="91"/>
      <c r="QGQ24" s="91"/>
      <c r="QGR24" s="91"/>
      <c r="QGS24" s="91"/>
      <c r="QGT24" s="91"/>
      <c r="QGU24" s="91"/>
      <c r="QGV24" s="91"/>
      <c r="QGW24" s="91"/>
      <c r="QGX24" s="91"/>
      <c r="QGY24" s="91"/>
      <c r="QGZ24" s="91"/>
      <c r="QHA24" s="91"/>
      <c r="QHB24" s="91"/>
      <c r="QHC24" s="91"/>
      <c r="QHD24" s="91"/>
      <c r="QHE24" s="91"/>
      <c r="QHF24" s="91"/>
      <c r="QHG24" s="91"/>
      <c r="QHH24" s="91"/>
      <c r="QHI24" s="91"/>
      <c r="QHJ24" s="91"/>
      <c r="QHK24" s="91"/>
      <c r="QHL24" s="91"/>
      <c r="QHM24" s="91"/>
      <c r="QHN24" s="91"/>
      <c r="QHO24" s="91"/>
      <c r="QHP24" s="91"/>
      <c r="QHQ24" s="91"/>
      <c r="QHR24" s="91"/>
      <c r="QHS24" s="91"/>
      <c r="QHT24" s="91"/>
      <c r="QHU24" s="91"/>
      <c r="QHV24" s="91"/>
      <c r="QHW24" s="91"/>
      <c r="QHX24" s="91"/>
      <c r="QHY24" s="91"/>
      <c r="QHZ24" s="91"/>
      <c r="QIA24" s="91"/>
      <c r="QIB24" s="91"/>
      <c r="QIC24" s="91"/>
      <c r="QID24" s="91"/>
      <c r="QIE24" s="91"/>
      <c r="QIF24" s="91"/>
      <c r="QIG24" s="91"/>
      <c r="QIH24" s="91"/>
      <c r="QII24" s="91"/>
      <c r="QIJ24" s="91"/>
      <c r="QIK24" s="91"/>
      <c r="QIL24" s="91"/>
      <c r="QIM24" s="91"/>
      <c r="QIN24" s="91"/>
      <c r="QIO24" s="91"/>
      <c r="QIP24" s="91"/>
      <c r="QIQ24" s="91"/>
      <c r="QIR24" s="91"/>
      <c r="QIS24" s="91"/>
      <c r="QIT24" s="91"/>
      <c r="QIU24" s="91"/>
      <c r="QIV24" s="91"/>
      <c r="QIW24" s="91"/>
      <c r="QIX24" s="91"/>
      <c r="QIY24" s="91"/>
      <c r="QIZ24" s="91"/>
      <c r="QJA24" s="91"/>
      <c r="QJB24" s="91"/>
      <c r="QJC24" s="91"/>
      <c r="QJD24" s="91"/>
      <c r="QJE24" s="91"/>
      <c r="QJF24" s="91"/>
      <c r="QJG24" s="91"/>
      <c r="QJH24" s="91"/>
      <c r="QJI24" s="91"/>
      <c r="QJJ24" s="91"/>
      <c r="QJK24" s="91"/>
      <c r="QJL24" s="91"/>
      <c r="QJM24" s="91"/>
      <c r="QJN24" s="91"/>
      <c r="QJO24" s="91"/>
      <c r="QJP24" s="91"/>
      <c r="QJQ24" s="91"/>
      <c r="QJR24" s="91"/>
      <c r="QJS24" s="91"/>
      <c r="QJT24" s="91"/>
      <c r="QJU24" s="91"/>
      <c r="QJV24" s="91"/>
      <c r="QJW24" s="91"/>
      <c r="QJX24" s="91"/>
      <c r="QJY24" s="91"/>
      <c r="QJZ24" s="91"/>
      <c r="QKA24" s="91"/>
      <c r="QKB24" s="91"/>
      <c r="QKC24" s="91"/>
      <c r="QKD24" s="91"/>
      <c r="QKE24" s="91"/>
      <c r="QKF24" s="91"/>
      <c r="QKG24" s="91"/>
      <c r="QKH24" s="91"/>
      <c r="QKI24" s="91"/>
      <c r="QKJ24" s="91"/>
      <c r="QKK24" s="91"/>
      <c r="QKL24" s="91"/>
      <c r="QKM24" s="91"/>
      <c r="QKN24" s="91"/>
      <c r="QKO24" s="91"/>
      <c r="QKP24" s="91"/>
      <c r="QKQ24" s="91"/>
      <c r="QKR24" s="91"/>
      <c r="QKS24" s="91"/>
      <c r="QKT24" s="91"/>
      <c r="QKU24" s="91"/>
      <c r="QKV24" s="91"/>
      <c r="QKW24" s="91"/>
      <c r="QKX24" s="91"/>
      <c r="QKY24" s="91"/>
      <c r="QKZ24" s="91"/>
      <c r="QLA24" s="91"/>
      <c r="QLB24" s="91"/>
      <c r="QLC24" s="91"/>
      <c r="QLD24" s="91"/>
      <c r="QLE24" s="91"/>
      <c r="QLF24" s="91"/>
      <c r="QLG24" s="91"/>
      <c r="QLH24" s="91"/>
      <c r="QLI24" s="91"/>
      <c r="QLJ24" s="91"/>
      <c r="QLK24" s="91"/>
      <c r="QLL24" s="91"/>
      <c r="QLM24" s="91"/>
      <c r="QLN24" s="91"/>
      <c r="QLO24" s="91"/>
      <c r="QLP24" s="91"/>
      <c r="QLQ24" s="91"/>
      <c r="QLR24" s="91"/>
      <c r="QLS24" s="91"/>
      <c r="QLT24" s="91"/>
      <c r="QLU24" s="91"/>
      <c r="QLV24" s="91"/>
      <c r="QLW24" s="91"/>
      <c r="QLX24" s="91"/>
      <c r="QLY24" s="91"/>
      <c r="QLZ24" s="91"/>
      <c r="QMA24" s="91"/>
      <c r="QMB24" s="91"/>
      <c r="QMC24" s="91"/>
      <c r="QMD24" s="91"/>
      <c r="QME24" s="91"/>
      <c r="QMF24" s="91"/>
      <c r="QMG24" s="91"/>
      <c r="QMH24" s="91"/>
      <c r="QMI24" s="91"/>
      <c r="QMJ24" s="91"/>
      <c r="QMK24" s="91"/>
      <c r="QML24" s="91"/>
      <c r="QMM24" s="91"/>
      <c r="QMN24" s="91"/>
      <c r="QMO24" s="91"/>
      <c r="QMP24" s="91"/>
      <c r="QMQ24" s="91"/>
      <c r="QMR24" s="91"/>
      <c r="QMS24" s="91"/>
      <c r="QMT24" s="91"/>
      <c r="QMU24" s="91"/>
      <c r="QMV24" s="91"/>
      <c r="QMW24" s="91"/>
      <c r="QMX24" s="91"/>
      <c r="QMY24" s="91"/>
      <c r="QMZ24" s="91"/>
      <c r="QNA24" s="91"/>
      <c r="QNB24" s="91"/>
      <c r="QNC24" s="91"/>
      <c r="QND24" s="91"/>
      <c r="QNE24" s="91"/>
      <c r="QNF24" s="91"/>
      <c r="QNG24" s="91"/>
      <c r="QNH24" s="91"/>
      <c r="QNI24" s="91"/>
      <c r="QNJ24" s="91"/>
      <c r="QNK24" s="91"/>
      <c r="QNL24" s="91"/>
      <c r="QNM24" s="91"/>
      <c r="QNN24" s="91"/>
      <c r="QNO24" s="91"/>
      <c r="QNP24" s="91"/>
      <c r="QNQ24" s="91"/>
      <c r="QNR24" s="91"/>
      <c r="QNS24" s="91"/>
      <c r="QNT24" s="91"/>
      <c r="QNU24" s="91"/>
      <c r="QNV24" s="91"/>
      <c r="QNW24" s="91"/>
      <c r="QNX24" s="91"/>
      <c r="QNY24" s="91"/>
      <c r="QNZ24" s="91"/>
      <c r="QOA24" s="91"/>
      <c r="QOB24" s="91"/>
      <c r="QOC24" s="91"/>
      <c r="QOD24" s="91"/>
      <c r="QOE24" s="91"/>
      <c r="QOF24" s="91"/>
      <c r="QOG24" s="91"/>
      <c r="QOH24" s="91"/>
      <c r="QOI24" s="91"/>
      <c r="QOJ24" s="91"/>
      <c r="QOK24" s="91"/>
      <c r="QOL24" s="91"/>
      <c r="QOM24" s="91"/>
      <c r="QON24" s="91"/>
      <c r="QOO24" s="91"/>
      <c r="QOP24" s="91"/>
      <c r="QOQ24" s="91"/>
      <c r="QOR24" s="91"/>
      <c r="QOS24" s="91"/>
      <c r="QOT24" s="91"/>
      <c r="QOU24" s="91"/>
      <c r="QOV24" s="91"/>
      <c r="QOW24" s="91"/>
      <c r="QOX24" s="91"/>
      <c r="QOY24" s="91"/>
      <c r="QOZ24" s="91"/>
      <c r="QPA24" s="91"/>
      <c r="QPB24" s="91"/>
      <c r="QPC24" s="91"/>
      <c r="QPD24" s="91"/>
      <c r="QPE24" s="91"/>
      <c r="QPF24" s="91"/>
      <c r="QPG24" s="91"/>
      <c r="QPH24" s="91"/>
      <c r="QPI24" s="91"/>
      <c r="QPJ24" s="91"/>
      <c r="QPK24" s="91"/>
      <c r="QPL24" s="91"/>
      <c r="QPM24" s="91"/>
      <c r="QPN24" s="91"/>
      <c r="QPO24" s="91"/>
      <c r="QPP24" s="91"/>
      <c r="QPQ24" s="91"/>
      <c r="QPR24" s="91"/>
      <c r="QPS24" s="91"/>
      <c r="QPT24" s="91"/>
      <c r="QPU24" s="91"/>
      <c r="QPV24" s="91"/>
      <c r="QPW24" s="91"/>
      <c r="QPX24" s="91"/>
      <c r="QPY24" s="91"/>
      <c r="QPZ24" s="91"/>
      <c r="QQA24" s="91"/>
      <c r="QQB24" s="91"/>
      <c r="QQC24" s="91"/>
      <c r="QQD24" s="91"/>
      <c r="QQE24" s="91"/>
      <c r="QQF24" s="91"/>
      <c r="QQG24" s="91"/>
      <c r="QQH24" s="91"/>
      <c r="QQI24" s="91"/>
      <c r="QQJ24" s="91"/>
      <c r="QQK24" s="91"/>
      <c r="QQL24" s="91"/>
      <c r="QQM24" s="91"/>
      <c r="QQN24" s="91"/>
      <c r="QQO24" s="91"/>
      <c r="QQP24" s="91"/>
      <c r="QQQ24" s="91"/>
      <c r="QQR24" s="91"/>
      <c r="QQS24" s="91"/>
      <c r="QQT24" s="91"/>
      <c r="QQU24" s="91"/>
      <c r="QQV24" s="91"/>
      <c r="QQW24" s="91"/>
      <c r="QQX24" s="91"/>
      <c r="QQY24" s="91"/>
      <c r="QQZ24" s="91"/>
      <c r="QRA24" s="91"/>
      <c r="QRB24" s="91"/>
      <c r="QRC24" s="91"/>
      <c r="QRD24" s="91"/>
      <c r="QRE24" s="91"/>
      <c r="QRF24" s="91"/>
      <c r="QRG24" s="91"/>
      <c r="QRH24" s="91"/>
      <c r="QRI24" s="91"/>
      <c r="QRJ24" s="91"/>
      <c r="QRK24" s="91"/>
      <c r="QRL24" s="91"/>
      <c r="QRM24" s="91"/>
      <c r="QRN24" s="91"/>
      <c r="QRO24" s="91"/>
      <c r="QRP24" s="91"/>
      <c r="QRQ24" s="91"/>
      <c r="QRR24" s="91"/>
      <c r="QRS24" s="91"/>
      <c r="QRT24" s="91"/>
      <c r="QRU24" s="91"/>
      <c r="QRV24" s="91"/>
      <c r="QRW24" s="91"/>
      <c r="QRX24" s="91"/>
      <c r="QRY24" s="91"/>
      <c r="QRZ24" s="91"/>
      <c r="QSA24" s="91"/>
      <c r="QSB24" s="91"/>
      <c r="QSC24" s="91"/>
      <c r="QSD24" s="91"/>
      <c r="QSE24" s="91"/>
      <c r="QSF24" s="91"/>
      <c r="QSG24" s="91"/>
      <c r="QSH24" s="91"/>
      <c r="QSI24" s="91"/>
      <c r="QSJ24" s="91"/>
      <c r="QSK24" s="91"/>
      <c r="QSL24" s="91"/>
      <c r="QSM24" s="91"/>
      <c r="QSN24" s="91"/>
      <c r="QSO24" s="91"/>
      <c r="QSP24" s="91"/>
      <c r="QSQ24" s="91"/>
      <c r="QSR24" s="91"/>
      <c r="QSS24" s="91"/>
      <c r="QST24" s="91"/>
      <c r="QSU24" s="91"/>
      <c r="QSV24" s="91"/>
      <c r="QSW24" s="91"/>
      <c r="QSX24" s="91"/>
      <c r="QSY24" s="91"/>
      <c r="QSZ24" s="91"/>
      <c r="QTA24" s="91"/>
      <c r="QTB24" s="91"/>
      <c r="QTC24" s="91"/>
      <c r="QTD24" s="91"/>
      <c r="QTE24" s="91"/>
      <c r="QTF24" s="91"/>
      <c r="QTG24" s="91"/>
      <c r="QTH24" s="91"/>
      <c r="QTI24" s="91"/>
      <c r="QTJ24" s="91"/>
      <c r="QTK24" s="91"/>
      <c r="QTL24" s="91"/>
      <c r="QTM24" s="91"/>
      <c r="QTN24" s="91"/>
      <c r="QTO24" s="91"/>
      <c r="QTP24" s="91"/>
      <c r="QTQ24" s="91"/>
      <c r="QTR24" s="91"/>
      <c r="QTS24" s="91"/>
      <c r="QTT24" s="91"/>
      <c r="QTU24" s="91"/>
      <c r="QTV24" s="91"/>
      <c r="QTW24" s="91"/>
      <c r="QTX24" s="91"/>
      <c r="QTY24" s="91"/>
      <c r="QTZ24" s="91"/>
      <c r="QUA24" s="91"/>
      <c r="QUB24" s="91"/>
      <c r="QUC24" s="91"/>
      <c r="QUD24" s="91"/>
      <c r="QUE24" s="91"/>
      <c r="QUF24" s="91"/>
      <c r="QUG24" s="91"/>
      <c r="QUH24" s="91"/>
      <c r="QUI24" s="91"/>
      <c r="QUJ24" s="91"/>
      <c r="QUK24" s="91"/>
      <c r="QUL24" s="91"/>
      <c r="QUM24" s="91"/>
      <c r="QUN24" s="91"/>
      <c r="QUO24" s="91"/>
      <c r="QUP24" s="91"/>
      <c r="QUQ24" s="91"/>
      <c r="QUR24" s="91"/>
      <c r="QUS24" s="91"/>
      <c r="QUT24" s="91"/>
      <c r="QUU24" s="91"/>
      <c r="QUV24" s="91"/>
      <c r="QUW24" s="91"/>
      <c r="QUX24" s="91"/>
      <c r="QUY24" s="91"/>
      <c r="QUZ24" s="91"/>
      <c r="QVA24" s="91"/>
      <c r="QVB24" s="91"/>
      <c r="QVC24" s="91"/>
      <c r="QVD24" s="91"/>
      <c r="QVE24" s="91"/>
      <c r="QVF24" s="91"/>
      <c r="QVG24" s="91"/>
      <c r="QVH24" s="91"/>
      <c r="QVI24" s="91"/>
      <c r="QVJ24" s="91"/>
      <c r="QVK24" s="91"/>
      <c r="QVL24" s="91"/>
      <c r="QVM24" s="91"/>
      <c r="QVN24" s="91"/>
      <c r="QVO24" s="91"/>
      <c r="QVP24" s="91"/>
      <c r="QVQ24" s="91"/>
      <c r="QVR24" s="91"/>
      <c r="QVS24" s="91"/>
      <c r="QVT24" s="91"/>
      <c r="QVU24" s="91"/>
      <c r="QVV24" s="91"/>
      <c r="QVW24" s="91"/>
      <c r="QVX24" s="91"/>
      <c r="QVY24" s="91"/>
      <c r="QVZ24" s="91"/>
      <c r="QWA24" s="91"/>
      <c r="QWB24" s="91"/>
      <c r="QWC24" s="91"/>
      <c r="QWD24" s="91"/>
      <c r="QWE24" s="91"/>
      <c r="QWF24" s="91"/>
      <c r="QWG24" s="91"/>
      <c r="QWH24" s="91"/>
      <c r="QWI24" s="91"/>
      <c r="QWJ24" s="91"/>
      <c r="QWK24" s="91"/>
      <c r="QWL24" s="91"/>
      <c r="QWM24" s="91"/>
      <c r="QWN24" s="91"/>
      <c r="QWO24" s="91"/>
      <c r="QWP24" s="91"/>
      <c r="QWQ24" s="91"/>
      <c r="QWR24" s="91"/>
      <c r="QWS24" s="91"/>
      <c r="QWT24" s="91"/>
      <c r="QWU24" s="91"/>
      <c r="QWV24" s="91"/>
      <c r="QWW24" s="91"/>
      <c r="QWX24" s="91"/>
      <c r="QWY24" s="91"/>
      <c r="QWZ24" s="91"/>
      <c r="QXA24" s="91"/>
      <c r="QXB24" s="91"/>
      <c r="QXC24" s="91"/>
      <c r="QXD24" s="91"/>
      <c r="QXE24" s="91"/>
      <c r="QXF24" s="91"/>
      <c r="QXG24" s="91"/>
      <c r="QXH24" s="91"/>
      <c r="QXI24" s="91"/>
      <c r="QXJ24" s="91"/>
      <c r="QXK24" s="91"/>
      <c r="QXL24" s="91"/>
      <c r="QXM24" s="91"/>
      <c r="QXN24" s="91"/>
      <c r="QXO24" s="91"/>
      <c r="QXP24" s="91"/>
      <c r="QXQ24" s="91"/>
      <c r="QXR24" s="91"/>
      <c r="QXS24" s="91"/>
      <c r="QXT24" s="91"/>
      <c r="QXU24" s="91"/>
      <c r="QXV24" s="91"/>
      <c r="QXW24" s="91"/>
      <c r="QXX24" s="91"/>
      <c r="QXY24" s="91"/>
      <c r="QXZ24" s="91"/>
      <c r="QYA24" s="91"/>
      <c r="QYB24" s="91"/>
      <c r="QYC24" s="91"/>
      <c r="QYD24" s="91"/>
      <c r="QYE24" s="91"/>
      <c r="QYF24" s="91"/>
      <c r="QYG24" s="91"/>
      <c r="QYH24" s="91"/>
      <c r="QYI24" s="91"/>
      <c r="QYJ24" s="91"/>
      <c r="QYK24" s="91"/>
      <c r="QYL24" s="91"/>
      <c r="QYM24" s="91"/>
      <c r="QYN24" s="91"/>
      <c r="QYO24" s="91"/>
      <c r="QYP24" s="91"/>
      <c r="QYQ24" s="91"/>
      <c r="QYR24" s="91"/>
      <c r="QYS24" s="91"/>
      <c r="QYT24" s="91"/>
      <c r="QYU24" s="91"/>
      <c r="QYV24" s="91"/>
      <c r="QYW24" s="91"/>
      <c r="QYX24" s="91"/>
      <c r="QYY24" s="91"/>
      <c r="QYZ24" s="91"/>
      <c r="QZA24" s="91"/>
      <c r="QZB24" s="91"/>
      <c r="QZC24" s="91"/>
      <c r="QZD24" s="91"/>
      <c r="QZE24" s="91"/>
      <c r="QZF24" s="91"/>
      <c r="QZG24" s="91"/>
      <c r="QZH24" s="91"/>
      <c r="QZI24" s="91"/>
      <c r="QZJ24" s="91"/>
      <c r="QZK24" s="91"/>
      <c r="QZL24" s="91"/>
      <c r="QZM24" s="91"/>
      <c r="QZN24" s="91"/>
      <c r="QZO24" s="91"/>
      <c r="QZP24" s="91"/>
      <c r="QZQ24" s="91"/>
      <c r="QZR24" s="91"/>
      <c r="QZS24" s="91"/>
      <c r="QZT24" s="91"/>
      <c r="QZU24" s="91"/>
      <c r="QZV24" s="91"/>
      <c r="QZW24" s="91"/>
      <c r="QZX24" s="91"/>
      <c r="QZY24" s="91"/>
      <c r="QZZ24" s="91"/>
      <c r="RAA24" s="91"/>
      <c r="RAB24" s="91"/>
      <c r="RAC24" s="91"/>
      <c r="RAD24" s="91"/>
      <c r="RAE24" s="91"/>
      <c r="RAF24" s="91"/>
      <c r="RAG24" s="91"/>
      <c r="RAH24" s="91"/>
      <c r="RAI24" s="91"/>
      <c r="RAJ24" s="91"/>
      <c r="RAK24" s="91"/>
      <c r="RAL24" s="91"/>
      <c r="RAM24" s="91"/>
      <c r="RAN24" s="91"/>
      <c r="RAO24" s="91"/>
      <c r="RAP24" s="91"/>
      <c r="RAQ24" s="91"/>
      <c r="RAR24" s="91"/>
      <c r="RAS24" s="91"/>
      <c r="RAT24" s="91"/>
      <c r="RAU24" s="91"/>
      <c r="RAV24" s="91"/>
      <c r="RAW24" s="91"/>
      <c r="RAX24" s="91"/>
      <c r="RAY24" s="91"/>
      <c r="RAZ24" s="91"/>
      <c r="RBA24" s="91"/>
      <c r="RBB24" s="91"/>
      <c r="RBC24" s="91"/>
      <c r="RBD24" s="91"/>
      <c r="RBE24" s="91"/>
      <c r="RBF24" s="91"/>
      <c r="RBG24" s="91"/>
      <c r="RBH24" s="91"/>
      <c r="RBI24" s="91"/>
      <c r="RBJ24" s="91"/>
      <c r="RBK24" s="91"/>
      <c r="RBL24" s="91"/>
      <c r="RBM24" s="91"/>
      <c r="RBN24" s="91"/>
      <c r="RBO24" s="91"/>
      <c r="RBP24" s="91"/>
      <c r="RBQ24" s="91"/>
      <c r="RBR24" s="91"/>
      <c r="RBS24" s="91"/>
      <c r="RBT24" s="91"/>
      <c r="RBU24" s="91"/>
      <c r="RBV24" s="91"/>
      <c r="RBW24" s="91"/>
      <c r="RBX24" s="91"/>
      <c r="RBY24" s="91"/>
      <c r="RBZ24" s="91"/>
      <c r="RCA24" s="91"/>
      <c r="RCB24" s="91"/>
      <c r="RCC24" s="91"/>
      <c r="RCD24" s="91"/>
      <c r="RCE24" s="91"/>
      <c r="RCF24" s="91"/>
      <c r="RCG24" s="91"/>
      <c r="RCH24" s="91"/>
      <c r="RCI24" s="91"/>
      <c r="RCJ24" s="91"/>
      <c r="RCK24" s="91"/>
      <c r="RCL24" s="91"/>
      <c r="RCM24" s="91"/>
      <c r="RCN24" s="91"/>
      <c r="RCO24" s="91"/>
      <c r="RCP24" s="91"/>
      <c r="RCQ24" s="91"/>
      <c r="RCR24" s="91"/>
      <c r="RCS24" s="91"/>
      <c r="RCT24" s="91"/>
      <c r="RCU24" s="91"/>
      <c r="RCV24" s="91"/>
      <c r="RCW24" s="91"/>
      <c r="RCX24" s="91"/>
      <c r="RCY24" s="91"/>
      <c r="RCZ24" s="91"/>
      <c r="RDA24" s="91"/>
      <c r="RDB24" s="91"/>
      <c r="RDC24" s="91"/>
      <c r="RDD24" s="91"/>
      <c r="RDE24" s="91"/>
      <c r="RDF24" s="91"/>
      <c r="RDG24" s="91"/>
      <c r="RDH24" s="91"/>
      <c r="RDI24" s="91"/>
      <c r="RDJ24" s="91"/>
      <c r="RDK24" s="91"/>
      <c r="RDL24" s="91"/>
      <c r="RDM24" s="91"/>
      <c r="RDN24" s="91"/>
      <c r="RDO24" s="91"/>
      <c r="RDP24" s="91"/>
      <c r="RDQ24" s="91"/>
      <c r="RDR24" s="91"/>
      <c r="RDS24" s="91"/>
      <c r="RDT24" s="91"/>
      <c r="RDU24" s="91"/>
      <c r="RDV24" s="91"/>
      <c r="RDW24" s="91"/>
      <c r="RDX24" s="91"/>
      <c r="RDY24" s="91"/>
      <c r="RDZ24" s="91"/>
      <c r="REA24" s="91"/>
      <c r="REB24" s="91"/>
      <c r="REC24" s="91"/>
      <c r="RED24" s="91"/>
      <c r="REE24" s="91"/>
      <c r="REF24" s="91"/>
      <c r="REG24" s="91"/>
      <c r="REH24" s="91"/>
      <c r="REI24" s="91"/>
      <c r="REJ24" s="91"/>
      <c r="REK24" s="91"/>
      <c r="REL24" s="91"/>
      <c r="REM24" s="91"/>
      <c r="REN24" s="91"/>
      <c r="REO24" s="91"/>
      <c r="REP24" s="91"/>
      <c r="REQ24" s="91"/>
      <c r="RER24" s="91"/>
      <c r="RES24" s="91"/>
      <c r="RET24" s="91"/>
      <c r="REU24" s="91"/>
      <c r="REV24" s="91"/>
      <c r="REW24" s="91"/>
      <c r="REX24" s="91"/>
      <c r="REY24" s="91"/>
      <c r="REZ24" s="91"/>
      <c r="RFA24" s="91"/>
      <c r="RFB24" s="91"/>
      <c r="RFC24" s="91"/>
      <c r="RFD24" s="91"/>
      <c r="RFE24" s="91"/>
      <c r="RFF24" s="91"/>
      <c r="RFG24" s="91"/>
      <c r="RFH24" s="91"/>
      <c r="RFI24" s="91"/>
      <c r="RFJ24" s="91"/>
      <c r="RFK24" s="91"/>
      <c r="RFL24" s="91"/>
      <c r="RFM24" s="91"/>
      <c r="RFN24" s="91"/>
      <c r="RFO24" s="91"/>
      <c r="RFP24" s="91"/>
      <c r="RFQ24" s="91"/>
      <c r="RFR24" s="91"/>
      <c r="RFS24" s="91"/>
      <c r="RFT24" s="91"/>
      <c r="RFU24" s="91"/>
      <c r="RFV24" s="91"/>
      <c r="RFW24" s="91"/>
      <c r="RFX24" s="91"/>
      <c r="RFY24" s="91"/>
      <c r="RFZ24" s="91"/>
      <c r="RGA24" s="91"/>
      <c r="RGB24" s="91"/>
      <c r="RGC24" s="91"/>
      <c r="RGD24" s="91"/>
      <c r="RGE24" s="91"/>
      <c r="RGF24" s="91"/>
      <c r="RGG24" s="91"/>
      <c r="RGH24" s="91"/>
      <c r="RGI24" s="91"/>
      <c r="RGJ24" s="91"/>
      <c r="RGK24" s="91"/>
      <c r="RGL24" s="91"/>
      <c r="RGM24" s="91"/>
      <c r="RGN24" s="91"/>
      <c r="RGO24" s="91"/>
      <c r="RGP24" s="91"/>
      <c r="RGQ24" s="91"/>
      <c r="RGR24" s="91"/>
      <c r="RGS24" s="91"/>
      <c r="RGT24" s="91"/>
      <c r="RGU24" s="91"/>
      <c r="RGV24" s="91"/>
      <c r="RGW24" s="91"/>
      <c r="RGX24" s="91"/>
      <c r="RGY24" s="91"/>
      <c r="RGZ24" s="91"/>
      <c r="RHA24" s="91"/>
      <c r="RHB24" s="91"/>
      <c r="RHC24" s="91"/>
      <c r="RHD24" s="91"/>
      <c r="RHE24" s="91"/>
      <c r="RHF24" s="91"/>
      <c r="RHG24" s="91"/>
      <c r="RHH24" s="91"/>
      <c r="RHI24" s="91"/>
      <c r="RHJ24" s="91"/>
      <c r="RHK24" s="91"/>
      <c r="RHL24" s="91"/>
      <c r="RHM24" s="91"/>
      <c r="RHN24" s="91"/>
      <c r="RHO24" s="91"/>
      <c r="RHP24" s="91"/>
      <c r="RHQ24" s="91"/>
      <c r="RHR24" s="91"/>
      <c r="RHS24" s="91"/>
      <c r="RHT24" s="91"/>
      <c r="RHU24" s="91"/>
      <c r="RHV24" s="91"/>
      <c r="RHW24" s="91"/>
      <c r="RHX24" s="91"/>
      <c r="RHY24" s="91"/>
      <c r="RHZ24" s="91"/>
      <c r="RIA24" s="91"/>
      <c r="RIB24" s="91"/>
      <c r="RIC24" s="91"/>
      <c r="RID24" s="91"/>
      <c r="RIE24" s="91"/>
      <c r="RIF24" s="91"/>
      <c r="RIG24" s="91"/>
      <c r="RIH24" s="91"/>
      <c r="RII24" s="91"/>
      <c r="RIJ24" s="91"/>
      <c r="RIK24" s="91"/>
      <c r="RIL24" s="91"/>
      <c r="RIM24" s="91"/>
      <c r="RIN24" s="91"/>
      <c r="RIO24" s="91"/>
      <c r="RIP24" s="91"/>
      <c r="RIQ24" s="91"/>
      <c r="RIR24" s="91"/>
      <c r="RIS24" s="91"/>
      <c r="RIT24" s="91"/>
      <c r="RIU24" s="91"/>
      <c r="RIV24" s="91"/>
      <c r="RIW24" s="91"/>
      <c r="RIX24" s="91"/>
      <c r="RIY24" s="91"/>
      <c r="RIZ24" s="91"/>
      <c r="RJA24" s="91"/>
      <c r="RJB24" s="91"/>
      <c r="RJC24" s="91"/>
      <c r="RJD24" s="91"/>
      <c r="RJE24" s="91"/>
      <c r="RJF24" s="91"/>
      <c r="RJG24" s="91"/>
      <c r="RJH24" s="91"/>
      <c r="RJI24" s="91"/>
      <c r="RJJ24" s="91"/>
      <c r="RJK24" s="91"/>
      <c r="RJL24" s="91"/>
      <c r="RJM24" s="91"/>
      <c r="RJN24" s="91"/>
      <c r="RJO24" s="91"/>
      <c r="RJP24" s="91"/>
      <c r="RJQ24" s="91"/>
      <c r="RJR24" s="91"/>
      <c r="RJS24" s="91"/>
      <c r="RJT24" s="91"/>
      <c r="RJU24" s="91"/>
      <c r="RJV24" s="91"/>
      <c r="RJW24" s="91"/>
      <c r="RJX24" s="91"/>
      <c r="RJY24" s="91"/>
      <c r="RJZ24" s="91"/>
      <c r="RKA24" s="91"/>
      <c r="RKB24" s="91"/>
      <c r="RKC24" s="91"/>
      <c r="RKD24" s="91"/>
      <c r="RKE24" s="91"/>
      <c r="RKF24" s="91"/>
      <c r="RKG24" s="91"/>
      <c r="RKH24" s="91"/>
      <c r="RKI24" s="91"/>
      <c r="RKJ24" s="91"/>
      <c r="RKK24" s="91"/>
      <c r="RKL24" s="91"/>
      <c r="RKM24" s="91"/>
      <c r="RKN24" s="91"/>
      <c r="RKO24" s="91"/>
      <c r="RKP24" s="91"/>
      <c r="RKQ24" s="91"/>
      <c r="RKR24" s="91"/>
      <c r="RKS24" s="91"/>
      <c r="RKT24" s="91"/>
      <c r="RKU24" s="91"/>
      <c r="RKV24" s="91"/>
      <c r="RKW24" s="91"/>
      <c r="RKX24" s="91"/>
      <c r="RKY24" s="91"/>
      <c r="RKZ24" s="91"/>
      <c r="RLA24" s="91"/>
      <c r="RLB24" s="91"/>
      <c r="RLC24" s="91"/>
      <c r="RLD24" s="91"/>
      <c r="RLE24" s="91"/>
      <c r="RLF24" s="91"/>
      <c r="RLG24" s="91"/>
      <c r="RLH24" s="91"/>
      <c r="RLI24" s="91"/>
      <c r="RLJ24" s="91"/>
      <c r="RLK24" s="91"/>
      <c r="RLL24" s="91"/>
      <c r="RLM24" s="91"/>
      <c r="RLN24" s="91"/>
      <c r="RLO24" s="91"/>
      <c r="RLP24" s="91"/>
      <c r="RLQ24" s="91"/>
      <c r="RLR24" s="91"/>
      <c r="RLS24" s="91"/>
      <c r="RLT24" s="91"/>
      <c r="RLU24" s="91"/>
      <c r="RLV24" s="91"/>
      <c r="RLW24" s="91"/>
      <c r="RLX24" s="91"/>
      <c r="RLY24" s="91"/>
      <c r="RLZ24" s="91"/>
      <c r="RMA24" s="91"/>
      <c r="RMB24" s="91"/>
      <c r="RMC24" s="91"/>
      <c r="RMD24" s="91"/>
      <c r="RME24" s="91"/>
      <c r="RMF24" s="91"/>
      <c r="RMG24" s="91"/>
      <c r="RMH24" s="91"/>
      <c r="RMI24" s="91"/>
      <c r="RMJ24" s="91"/>
      <c r="RMK24" s="91"/>
      <c r="RML24" s="91"/>
      <c r="RMM24" s="91"/>
      <c r="RMN24" s="91"/>
      <c r="RMO24" s="91"/>
      <c r="RMP24" s="91"/>
      <c r="RMQ24" s="91"/>
      <c r="RMR24" s="91"/>
      <c r="RMS24" s="91"/>
      <c r="RMT24" s="91"/>
      <c r="RMU24" s="91"/>
      <c r="RMV24" s="91"/>
      <c r="RMW24" s="91"/>
      <c r="RMX24" s="91"/>
      <c r="RMY24" s="91"/>
      <c r="RMZ24" s="91"/>
      <c r="RNA24" s="91"/>
      <c r="RNB24" s="91"/>
      <c r="RNC24" s="91"/>
      <c r="RND24" s="91"/>
      <c r="RNE24" s="91"/>
      <c r="RNF24" s="91"/>
      <c r="RNG24" s="91"/>
      <c r="RNH24" s="91"/>
      <c r="RNI24" s="91"/>
      <c r="RNJ24" s="91"/>
      <c r="RNK24" s="91"/>
      <c r="RNL24" s="91"/>
      <c r="RNM24" s="91"/>
      <c r="RNN24" s="91"/>
      <c r="RNO24" s="91"/>
      <c r="RNP24" s="91"/>
      <c r="RNQ24" s="91"/>
      <c r="RNR24" s="91"/>
      <c r="RNS24" s="91"/>
      <c r="RNT24" s="91"/>
      <c r="RNU24" s="91"/>
      <c r="RNV24" s="91"/>
      <c r="RNW24" s="91"/>
      <c r="RNX24" s="91"/>
      <c r="RNY24" s="91"/>
      <c r="RNZ24" s="91"/>
      <c r="ROA24" s="91"/>
      <c r="ROB24" s="91"/>
      <c r="ROC24" s="91"/>
      <c r="ROD24" s="91"/>
      <c r="ROE24" s="91"/>
      <c r="ROF24" s="91"/>
      <c r="ROG24" s="91"/>
      <c r="ROH24" s="91"/>
      <c r="ROI24" s="91"/>
      <c r="ROJ24" s="91"/>
      <c r="ROK24" s="91"/>
      <c r="ROL24" s="91"/>
      <c r="ROM24" s="91"/>
      <c r="RON24" s="91"/>
      <c r="ROO24" s="91"/>
      <c r="ROP24" s="91"/>
      <c r="ROQ24" s="91"/>
      <c r="ROR24" s="91"/>
      <c r="ROS24" s="91"/>
      <c r="ROT24" s="91"/>
      <c r="ROU24" s="91"/>
      <c r="ROV24" s="91"/>
      <c r="ROW24" s="91"/>
      <c r="ROX24" s="91"/>
      <c r="ROY24" s="91"/>
      <c r="ROZ24" s="91"/>
      <c r="RPA24" s="91"/>
      <c r="RPB24" s="91"/>
      <c r="RPC24" s="91"/>
      <c r="RPD24" s="91"/>
      <c r="RPE24" s="91"/>
      <c r="RPF24" s="91"/>
      <c r="RPG24" s="91"/>
      <c r="RPH24" s="91"/>
      <c r="RPI24" s="91"/>
      <c r="RPJ24" s="91"/>
      <c r="RPK24" s="91"/>
      <c r="RPL24" s="91"/>
      <c r="RPM24" s="91"/>
      <c r="RPN24" s="91"/>
      <c r="RPO24" s="91"/>
      <c r="RPP24" s="91"/>
      <c r="RPQ24" s="91"/>
      <c r="RPR24" s="91"/>
      <c r="RPS24" s="91"/>
      <c r="RPT24" s="91"/>
      <c r="RPU24" s="91"/>
      <c r="RPV24" s="91"/>
      <c r="RPW24" s="91"/>
      <c r="RPX24" s="91"/>
      <c r="RPY24" s="91"/>
      <c r="RPZ24" s="91"/>
      <c r="RQA24" s="91"/>
      <c r="RQB24" s="91"/>
      <c r="RQC24" s="91"/>
      <c r="RQD24" s="91"/>
      <c r="RQE24" s="91"/>
      <c r="RQF24" s="91"/>
      <c r="RQG24" s="91"/>
      <c r="RQH24" s="91"/>
      <c r="RQI24" s="91"/>
      <c r="RQJ24" s="91"/>
      <c r="RQK24" s="91"/>
      <c r="RQL24" s="91"/>
      <c r="RQM24" s="91"/>
      <c r="RQN24" s="91"/>
      <c r="RQO24" s="91"/>
      <c r="RQP24" s="91"/>
      <c r="RQQ24" s="91"/>
      <c r="RQR24" s="91"/>
      <c r="RQS24" s="91"/>
      <c r="RQT24" s="91"/>
      <c r="RQU24" s="91"/>
      <c r="RQV24" s="91"/>
      <c r="RQW24" s="91"/>
      <c r="RQX24" s="91"/>
      <c r="RQY24" s="91"/>
      <c r="RQZ24" s="91"/>
      <c r="RRA24" s="91"/>
      <c r="RRB24" s="91"/>
      <c r="RRC24" s="91"/>
      <c r="RRD24" s="91"/>
      <c r="RRE24" s="91"/>
      <c r="RRF24" s="91"/>
      <c r="RRG24" s="91"/>
      <c r="RRH24" s="91"/>
      <c r="RRI24" s="91"/>
      <c r="RRJ24" s="91"/>
      <c r="RRK24" s="91"/>
      <c r="RRL24" s="91"/>
      <c r="RRM24" s="91"/>
      <c r="RRN24" s="91"/>
      <c r="RRO24" s="91"/>
      <c r="RRP24" s="91"/>
      <c r="RRQ24" s="91"/>
      <c r="RRR24" s="91"/>
      <c r="RRS24" s="91"/>
      <c r="RRT24" s="91"/>
      <c r="RRU24" s="91"/>
      <c r="RRV24" s="91"/>
      <c r="RRW24" s="91"/>
      <c r="RRX24" s="91"/>
      <c r="RRY24" s="91"/>
      <c r="RRZ24" s="91"/>
      <c r="RSA24" s="91"/>
      <c r="RSB24" s="91"/>
      <c r="RSC24" s="91"/>
      <c r="RSD24" s="91"/>
      <c r="RSE24" s="91"/>
      <c r="RSF24" s="91"/>
      <c r="RSG24" s="91"/>
      <c r="RSH24" s="91"/>
      <c r="RSI24" s="91"/>
      <c r="RSJ24" s="91"/>
      <c r="RSK24" s="91"/>
      <c r="RSL24" s="91"/>
      <c r="RSM24" s="91"/>
      <c r="RSN24" s="91"/>
      <c r="RSO24" s="91"/>
      <c r="RSP24" s="91"/>
      <c r="RSQ24" s="91"/>
      <c r="RSR24" s="91"/>
      <c r="RSS24" s="91"/>
      <c r="RST24" s="91"/>
      <c r="RSU24" s="91"/>
      <c r="RSV24" s="91"/>
      <c r="RSW24" s="91"/>
      <c r="RSX24" s="91"/>
      <c r="RSY24" s="91"/>
      <c r="RSZ24" s="91"/>
      <c r="RTA24" s="91"/>
      <c r="RTB24" s="91"/>
      <c r="RTC24" s="91"/>
      <c r="RTD24" s="91"/>
      <c r="RTE24" s="91"/>
      <c r="RTF24" s="91"/>
      <c r="RTG24" s="91"/>
      <c r="RTH24" s="91"/>
      <c r="RTI24" s="91"/>
      <c r="RTJ24" s="91"/>
      <c r="RTK24" s="91"/>
      <c r="RTL24" s="91"/>
      <c r="RTM24" s="91"/>
      <c r="RTN24" s="91"/>
      <c r="RTO24" s="91"/>
      <c r="RTP24" s="91"/>
      <c r="RTQ24" s="91"/>
      <c r="RTR24" s="91"/>
      <c r="RTS24" s="91"/>
      <c r="RTT24" s="91"/>
      <c r="RTU24" s="91"/>
      <c r="RTV24" s="91"/>
      <c r="RTW24" s="91"/>
      <c r="RTX24" s="91"/>
      <c r="RTY24" s="91"/>
      <c r="RTZ24" s="91"/>
      <c r="RUA24" s="91"/>
      <c r="RUB24" s="91"/>
      <c r="RUC24" s="91"/>
      <c r="RUD24" s="91"/>
      <c r="RUE24" s="91"/>
      <c r="RUF24" s="91"/>
      <c r="RUG24" s="91"/>
      <c r="RUH24" s="91"/>
      <c r="RUI24" s="91"/>
      <c r="RUJ24" s="91"/>
      <c r="RUK24" s="91"/>
      <c r="RUL24" s="91"/>
      <c r="RUM24" s="91"/>
      <c r="RUN24" s="91"/>
      <c r="RUO24" s="91"/>
      <c r="RUP24" s="91"/>
      <c r="RUQ24" s="91"/>
      <c r="RUR24" s="91"/>
      <c r="RUS24" s="91"/>
      <c r="RUT24" s="91"/>
      <c r="RUU24" s="91"/>
      <c r="RUV24" s="91"/>
      <c r="RUW24" s="91"/>
      <c r="RUX24" s="91"/>
      <c r="RUY24" s="91"/>
      <c r="RUZ24" s="91"/>
      <c r="RVA24" s="91"/>
      <c r="RVB24" s="91"/>
      <c r="RVC24" s="91"/>
      <c r="RVD24" s="91"/>
      <c r="RVE24" s="91"/>
      <c r="RVF24" s="91"/>
      <c r="RVG24" s="91"/>
      <c r="RVH24" s="91"/>
      <c r="RVI24" s="91"/>
      <c r="RVJ24" s="91"/>
      <c r="RVK24" s="91"/>
      <c r="RVL24" s="91"/>
      <c r="RVM24" s="91"/>
      <c r="RVN24" s="91"/>
      <c r="RVO24" s="91"/>
      <c r="RVP24" s="91"/>
      <c r="RVQ24" s="91"/>
      <c r="RVR24" s="91"/>
      <c r="RVS24" s="91"/>
      <c r="RVT24" s="91"/>
      <c r="RVU24" s="91"/>
      <c r="RVV24" s="91"/>
      <c r="RVW24" s="91"/>
      <c r="RVX24" s="91"/>
      <c r="RVY24" s="91"/>
      <c r="RVZ24" s="91"/>
      <c r="RWA24" s="91"/>
      <c r="RWB24" s="91"/>
      <c r="RWC24" s="91"/>
      <c r="RWD24" s="91"/>
      <c r="RWE24" s="91"/>
      <c r="RWF24" s="91"/>
      <c r="RWG24" s="91"/>
      <c r="RWH24" s="91"/>
      <c r="RWI24" s="91"/>
      <c r="RWJ24" s="91"/>
      <c r="RWK24" s="91"/>
      <c r="RWL24" s="91"/>
      <c r="RWM24" s="91"/>
      <c r="RWN24" s="91"/>
      <c r="RWO24" s="91"/>
      <c r="RWP24" s="91"/>
      <c r="RWQ24" s="91"/>
      <c r="RWR24" s="91"/>
      <c r="RWS24" s="91"/>
      <c r="RWT24" s="91"/>
      <c r="RWU24" s="91"/>
      <c r="RWV24" s="91"/>
      <c r="RWW24" s="91"/>
      <c r="RWX24" s="91"/>
      <c r="RWY24" s="91"/>
      <c r="RWZ24" s="91"/>
      <c r="RXA24" s="91"/>
      <c r="RXB24" s="91"/>
      <c r="RXC24" s="91"/>
      <c r="RXD24" s="91"/>
      <c r="RXE24" s="91"/>
      <c r="RXF24" s="91"/>
      <c r="RXG24" s="91"/>
      <c r="RXH24" s="91"/>
      <c r="RXI24" s="91"/>
      <c r="RXJ24" s="91"/>
      <c r="RXK24" s="91"/>
      <c r="RXL24" s="91"/>
      <c r="RXM24" s="91"/>
      <c r="RXN24" s="91"/>
      <c r="RXO24" s="91"/>
      <c r="RXP24" s="91"/>
      <c r="RXQ24" s="91"/>
      <c r="RXR24" s="91"/>
      <c r="RXS24" s="91"/>
      <c r="RXT24" s="91"/>
      <c r="RXU24" s="91"/>
      <c r="RXV24" s="91"/>
      <c r="RXW24" s="91"/>
      <c r="RXX24" s="91"/>
      <c r="RXY24" s="91"/>
      <c r="RXZ24" s="91"/>
      <c r="RYA24" s="91"/>
      <c r="RYB24" s="91"/>
      <c r="RYC24" s="91"/>
      <c r="RYD24" s="91"/>
      <c r="RYE24" s="91"/>
      <c r="RYF24" s="91"/>
      <c r="RYG24" s="91"/>
      <c r="RYH24" s="91"/>
      <c r="RYI24" s="91"/>
      <c r="RYJ24" s="91"/>
      <c r="RYK24" s="91"/>
      <c r="RYL24" s="91"/>
      <c r="RYM24" s="91"/>
      <c r="RYN24" s="91"/>
      <c r="RYO24" s="91"/>
      <c r="RYP24" s="91"/>
      <c r="RYQ24" s="91"/>
      <c r="RYR24" s="91"/>
      <c r="RYS24" s="91"/>
      <c r="RYT24" s="91"/>
      <c r="RYU24" s="91"/>
      <c r="RYV24" s="91"/>
      <c r="RYW24" s="91"/>
      <c r="RYX24" s="91"/>
      <c r="RYY24" s="91"/>
      <c r="RYZ24" s="91"/>
      <c r="RZA24" s="91"/>
      <c r="RZB24" s="91"/>
      <c r="RZC24" s="91"/>
      <c r="RZD24" s="91"/>
      <c r="RZE24" s="91"/>
      <c r="RZF24" s="91"/>
      <c r="RZG24" s="91"/>
      <c r="RZH24" s="91"/>
      <c r="RZI24" s="91"/>
      <c r="RZJ24" s="91"/>
      <c r="RZK24" s="91"/>
      <c r="RZL24" s="91"/>
      <c r="RZM24" s="91"/>
      <c r="RZN24" s="91"/>
      <c r="RZO24" s="91"/>
      <c r="RZP24" s="91"/>
      <c r="RZQ24" s="91"/>
      <c r="RZR24" s="91"/>
      <c r="RZS24" s="91"/>
      <c r="RZT24" s="91"/>
      <c r="RZU24" s="91"/>
      <c r="RZV24" s="91"/>
      <c r="RZW24" s="91"/>
      <c r="RZX24" s="91"/>
      <c r="RZY24" s="91"/>
      <c r="RZZ24" s="91"/>
      <c r="SAA24" s="91"/>
      <c r="SAB24" s="91"/>
      <c r="SAC24" s="91"/>
      <c r="SAD24" s="91"/>
      <c r="SAE24" s="91"/>
      <c r="SAF24" s="91"/>
      <c r="SAG24" s="91"/>
      <c r="SAH24" s="91"/>
      <c r="SAI24" s="91"/>
      <c r="SAJ24" s="91"/>
      <c r="SAK24" s="91"/>
      <c r="SAL24" s="91"/>
      <c r="SAM24" s="91"/>
      <c r="SAN24" s="91"/>
      <c r="SAO24" s="91"/>
      <c r="SAP24" s="91"/>
      <c r="SAQ24" s="91"/>
      <c r="SAR24" s="91"/>
      <c r="SAS24" s="91"/>
      <c r="SAT24" s="91"/>
      <c r="SAU24" s="91"/>
      <c r="SAV24" s="91"/>
      <c r="SAW24" s="91"/>
      <c r="SAX24" s="91"/>
      <c r="SAY24" s="91"/>
      <c r="SAZ24" s="91"/>
      <c r="SBA24" s="91"/>
      <c r="SBB24" s="91"/>
      <c r="SBC24" s="91"/>
      <c r="SBD24" s="91"/>
      <c r="SBE24" s="91"/>
      <c r="SBF24" s="91"/>
      <c r="SBG24" s="91"/>
      <c r="SBH24" s="91"/>
      <c r="SBI24" s="91"/>
      <c r="SBJ24" s="91"/>
      <c r="SBK24" s="91"/>
      <c r="SBL24" s="91"/>
      <c r="SBM24" s="91"/>
      <c r="SBN24" s="91"/>
      <c r="SBO24" s="91"/>
      <c r="SBP24" s="91"/>
      <c r="SBQ24" s="91"/>
      <c r="SBR24" s="91"/>
      <c r="SBS24" s="91"/>
      <c r="SBT24" s="91"/>
      <c r="SBU24" s="91"/>
      <c r="SBV24" s="91"/>
      <c r="SBW24" s="91"/>
      <c r="SBX24" s="91"/>
      <c r="SBY24" s="91"/>
      <c r="SBZ24" s="91"/>
      <c r="SCA24" s="91"/>
      <c r="SCB24" s="91"/>
      <c r="SCC24" s="91"/>
      <c r="SCD24" s="91"/>
      <c r="SCE24" s="91"/>
      <c r="SCF24" s="91"/>
      <c r="SCG24" s="91"/>
      <c r="SCH24" s="91"/>
      <c r="SCI24" s="91"/>
      <c r="SCJ24" s="91"/>
      <c r="SCK24" s="91"/>
      <c r="SCL24" s="91"/>
      <c r="SCM24" s="91"/>
      <c r="SCN24" s="91"/>
      <c r="SCO24" s="91"/>
      <c r="SCP24" s="91"/>
      <c r="SCQ24" s="91"/>
      <c r="SCR24" s="91"/>
      <c r="SCS24" s="91"/>
      <c r="SCT24" s="91"/>
      <c r="SCU24" s="91"/>
      <c r="SCV24" s="91"/>
      <c r="SCW24" s="91"/>
      <c r="SCX24" s="91"/>
      <c r="SCY24" s="91"/>
      <c r="SCZ24" s="91"/>
      <c r="SDA24" s="91"/>
      <c r="SDB24" s="91"/>
      <c r="SDC24" s="91"/>
      <c r="SDD24" s="91"/>
      <c r="SDE24" s="91"/>
      <c r="SDF24" s="91"/>
      <c r="SDG24" s="91"/>
      <c r="SDH24" s="91"/>
      <c r="SDI24" s="91"/>
      <c r="SDJ24" s="91"/>
      <c r="SDK24" s="91"/>
      <c r="SDL24" s="91"/>
      <c r="SDM24" s="91"/>
      <c r="SDN24" s="91"/>
      <c r="SDO24" s="91"/>
      <c r="SDP24" s="91"/>
      <c r="SDQ24" s="91"/>
      <c r="SDR24" s="91"/>
      <c r="SDS24" s="91"/>
      <c r="SDT24" s="91"/>
      <c r="SDU24" s="91"/>
      <c r="SDV24" s="91"/>
      <c r="SDW24" s="91"/>
      <c r="SDX24" s="91"/>
      <c r="SDY24" s="91"/>
      <c r="SDZ24" s="91"/>
      <c r="SEA24" s="91"/>
      <c r="SEB24" s="91"/>
      <c r="SEC24" s="91"/>
      <c r="SED24" s="91"/>
      <c r="SEE24" s="91"/>
      <c r="SEF24" s="91"/>
      <c r="SEG24" s="91"/>
      <c r="SEH24" s="91"/>
      <c r="SEI24" s="91"/>
      <c r="SEJ24" s="91"/>
      <c r="SEK24" s="91"/>
      <c r="SEL24" s="91"/>
      <c r="SEM24" s="91"/>
      <c r="SEN24" s="91"/>
      <c r="SEO24" s="91"/>
      <c r="SEP24" s="91"/>
      <c r="SEQ24" s="91"/>
      <c r="SER24" s="91"/>
      <c r="SES24" s="91"/>
      <c r="SET24" s="91"/>
      <c r="SEU24" s="91"/>
      <c r="SEV24" s="91"/>
      <c r="SEW24" s="91"/>
      <c r="SEX24" s="91"/>
      <c r="SEY24" s="91"/>
      <c r="SEZ24" s="91"/>
      <c r="SFA24" s="91"/>
      <c r="SFB24" s="91"/>
      <c r="SFC24" s="91"/>
      <c r="SFD24" s="91"/>
      <c r="SFE24" s="91"/>
      <c r="SFF24" s="91"/>
      <c r="SFG24" s="91"/>
      <c r="SFH24" s="91"/>
      <c r="SFI24" s="91"/>
      <c r="SFJ24" s="91"/>
      <c r="SFK24" s="91"/>
      <c r="SFL24" s="91"/>
      <c r="SFM24" s="91"/>
      <c r="SFN24" s="91"/>
      <c r="SFO24" s="91"/>
      <c r="SFP24" s="91"/>
      <c r="SFQ24" s="91"/>
      <c r="SFR24" s="91"/>
      <c r="SFS24" s="91"/>
      <c r="SFT24" s="91"/>
      <c r="SFU24" s="91"/>
      <c r="SFV24" s="91"/>
      <c r="SFW24" s="91"/>
      <c r="SFX24" s="91"/>
      <c r="SFY24" s="91"/>
      <c r="SFZ24" s="91"/>
      <c r="SGA24" s="91"/>
      <c r="SGB24" s="91"/>
      <c r="SGC24" s="91"/>
      <c r="SGD24" s="91"/>
      <c r="SGE24" s="91"/>
      <c r="SGF24" s="91"/>
      <c r="SGG24" s="91"/>
      <c r="SGH24" s="91"/>
      <c r="SGI24" s="91"/>
      <c r="SGJ24" s="91"/>
      <c r="SGK24" s="91"/>
      <c r="SGL24" s="91"/>
      <c r="SGM24" s="91"/>
      <c r="SGN24" s="91"/>
      <c r="SGO24" s="91"/>
      <c r="SGP24" s="91"/>
      <c r="SGQ24" s="91"/>
      <c r="SGR24" s="91"/>
      <c r="SGS24" s="91"/>
      <c r="SGT24" s="91"/>
      <c r="SGU24" s="91"/>
      <c r="SGV24" s="91"/>
      <c r="SGW24" s="91"/>
      <c r="SGX24" s="91"/>
      <c r="SGY24" s="91"/>
      <c r="SGZ24" s="91"/>
      <c r="SHA24" s="91"/>
      <c r="SHB24" s="91"/>
      <c r="SHC24" s="91"/>
      <c r="SHD24" s="91"/>
      <c r="SHE24" s="91"/>
      <c r="SHF24" s="91"/>
      <c r="SHG24" s="91"/>
      <c r="SHH24" s="91"/>
      <c r="SHI24" s="91"/>
      <c r="SHJ24" s="91"/>
      <c r="SHK24" s="91"/>
      <c r="SHL24" s="91"/>
      <c r="SHM24" s="91"/>
      <c r="SHN24" s="91"/>
      <c r="SHO24" s="91"/>
      <c r="SHP24" s="91"/>
      <c r="SHQ24" s="91"/>
      <c r="SHR24" s="91"/>
      <c r="SHS24" s="91"/>
      <c r="SHT24" s="91"/>
      <c r="SHU24" s="91"/>
      <c r="SHV24" s="91"/>
      <c r="SHW24" s="91"/>
      <c r="SHX24" s="91"/>
      <c r="SHY24" s="91"/>
      <c r="SHZ24" s="91"/>
      <c r="SIA24" s="91"/>
      <c r="SIB24" s="91"/>
      <c r="SIC24" s="91"/>
      <c r="SID24" s="91"/>
      <c r="SIE24" s="91"/>
      <c r="SIF24" s="91"/>
      <c r="SIG24" s="91"/>
      <c r="SIH24" s="91"/>
      <c r="SII24" s="91"/>
      <c r="SIJ24" s="91"/>
      <c r="SIK24" s="91"/>
      <c r="SIL24" s="91"/>
      <c r="SIM24" s="91"/>
      <c r="SIN24" s="91"/>
      <c r="SIO24" s="91"/>
      <c r="SIP24" s="91"/>
      <c r="SIQ24" s="91"/>
      <c r="SIR24" s="91"/>
      <c r="SIS24" s="91"/>
      <c r="SIT24" s="91"/>
      <c r="SIU24" s="91"/>
      <c r="SIV24" s="91"/>
      <c r="SIW24" s="91"/>
      <c r="SIX24" s="91"/>
      <c r="SIY24" s="91"/>
      <c r="SIZ24" s="91"/>
      <c r="SJA24" s="91"/>
      <c r="SJB24" s="91"/>
      <c r="SJC24" s="91"/>
      <c r="SJD24" s="91"/>
      <c r="SJE24" s="91"/>
      <c r="SJF24" s="91"/>
      <c r="SJG24" s="91"/>
      <c r="SJH24" s="91"/>
      <c r="SJI24" s="91"/>
      <c r="SJJ24" s="91"/>
      <c r="SJK24" s="91"/>
      <c r="SJL24" s="91"/>
      <c r="SJM24" s="91"/>
      <c r="SJN24" s="91"/>
      <c r="SJO24" s="91"/>
      <c r="SJP24" s="91"/>
      <c r="SJQ24" s="91"/>
      <c r="SJR24" s="91"/>
      <c r="SJS24" s="91"/>
      <c r="SJT24" s="91"/>
      <c r="SJU24" s="91"/>
      <c r="SJV24" s="91"/>
      <c r="SJW24" s="91"/>
      <c r="SJX24" s="91"/>
      <c r="SJY24" s="91"/>
      <c r="SJZ24" s="91"/>
      <c r="SKA24" s="91"/>
      <c r="SKB24" s="91"/>
      <c r="SKC24" s="91"/>
      <c r="SKD24" s="91"/>
      <c r="SKE24" s="91"/>
      <c r="SKF24" s="91"/>
      <c r="SKG24" s="91"/>
      <c r="SKH24" s="91"/>
      <c r="SKI24" s="91"/>
      <c r="SKJ24" s="91"/>
      <c r="SKK24" s="91"/>
      <c r="SKL24" s="91"/>
      <c r="SKM24" s="91"/>
      <c r="SKN24" s="91"/>
      <c r="SKO24" s="91"/>
      <c r="SKP24" s="91"/>
      <c r="SKQ24" s="91"/>
      <c r="SKR24" s="91"/>
      <c r="SKS24" s="91"/>
      <c r="SKT24" s="91"/>
      <c r="SKU24" s="91"/>
      <c r="SKV24" s="91"/>
      <c r="SKW24" s="91"/>
      <c r="SKX24" s="91"/>
      <c r="SKY24" s="91"/>
      <c r="SKZ24" s="91"/>
      <c r="SLA24" s="91"/>
      <c r="SLB24" s="91"/>
      <c r="SLC24" s="91"/>
      <c r="SLD24" s="91"/>
      <c r="SLE24" s="91"/>
      <c r="SLF24" s="91"/>
      <c r="SLG24" s="91"/>
      <c r="SLH24" s="91"/>
      <c r="SLI24" s="91"/>
      <c r="SLJ24" s="91"/>
      <c r="SLK24" s="91"/>
      <c r="SLL24" s="91"/>
      <c r="SLM24" s="91"/>
      <c r="SLN24" s="91"/>
      <c r="SLO24" s="91"/>
      <c r="SLP24" s="91"/>
      <c r="SLQ24" s="91"/>
      <c r="SLR24" s="91"/>
      <c r="SLS24" s="91"/>
      <c r="SLT24" s="91"/>
      <c r="SLU24" s="91"/>
      <c r="SLV24" s="91"/>
      <c r="SLW24" s="91"/>
      <c r="SLX24" s="91"/>
      <c r="SLY24" s="91"/>
      <c r="SLZ24" s="91"/>
      <c r="SMA24" s="91"/>
      <c r="SMB24" s="91"/>
      <c r="SMC24" s="91"/>
      <c r="SMD24" s="91"/>
      <c r="SME24" s="91"/>
      <c r="SMF24" s="91"/>
      <c r="SMG24" s="91"/>
      <c r="SMH24" s="91"/>
      <c r="SMI24" s="91"/>
      <c r="SMJ24" s="91"/>
      <c r="SMK24" s="91"/>
      <c r="SML24" s="91"/>
      <c r="SMM24" s="91"/>
      <c r="SMN24" s="91"/>
      <c r="SMO24" s="91"/>
      <c r="SMP24" s="91"/>
      <c r="SMQ24" s="91"/>
      <c r="SMR24" s="91"/>
      <c r="SMS24" s="91"/>
      <c r="SMT24" s="91"/>
      <c r="SMU24" s="91"/>
      <c r="SMV24" s="91"/>
      <c r="SMW24" s="91"/>
      <c r="SMX24" s="91"/>
      <c r="SMY24" s="91"/>
      <c r="SMZ24" s="91"/>
      <c r="SNA24" s="91"/>
      <c r="SNB24" s="91"/>
      <c r="SNC24" s="91"/>
      <c r="SND24" s="91"/>
      <c r="SNE24" s="91"/>
      <c r="SNF24" s="91"/>
      <c r="SNG24" s="91"/>
      <c r="SNH24" s="91"/>
      <c r="SNI24" s="91"/>
      <c r="SNJ24" s="91"/>
      <c r="SNK24" s="91"/>
      <c r="SNL24" s="91"/>
      <c r="SNM24" s="91"/>
      <c r="SNN24" s="91"/>
      <c r="SNO24" s="91"/>
      <c r="SNP24" s="91"/>
      <c r="SNQ24" s="91"/>
      <c r="SNR24" s="91"/>
      <c r="SNS24" s="91"/>
      <c r="SNT24" s="91"/>
      <c r="SNU24" s="91"/>
      <c r="SNV24" s="91"/>
      <c r="SNW24" s="91"/>
      <c r="SNX24" s="91"/>
      <c r="SNY24" s="91"/>
      <c r="SNZ24" s="91"/>
      <c r="SOA24" s="91"/>
      <c r="SOB24" s="91"/>
      <c r="SOC24" s="91"/>
      <c r="SOD24" s="91"/>
      <c r="SOE24" s="91"/>
      <c r="SOF24" s="91"/>
      <c r="SOG24" s="91"/>
      <c r="SOH24" s="91"/>
      <c r="SOI24" s="91"/>
      <c r="SOJ24" s="91"/>
      <c r="SOK24" s="91"/>
      <c r="SOL24" s="91"/>
      <c r="SOM24" s="91"/>
      <c r="SON24" s="91"/>
      <c r="SOO24" s="91"/>
      <c r="SOP24" s="91"/>
      <c r="SOQ24" s="91"/>
      <c r="SOR24" s="91"/>
      <c r="SOS24" s="91"/>
      <c r="SOT24" s="91"/>
      <c r="SOU24" s="91"/>
      <c r="SOV24" s="91"/>
      <c r="SOW24" s="91"/>
      <c r="SOX24" s="91"/>
      <c r="SOY24" s="91"/>
      <c r="SOZ24" s="91"/>
      <c r="SPA24" s="91"/>
      <c r="SPB24" s="91"/>
      <c r="SPC24" s="91"/>
      <c r="SPD24" s="91"/>
      <c r="SPE24" s="91"/>
      <c r="SPF24" s="91"/>
      <c r="SPG24" s="91"/>
      <c r="SPH24" s="91"/>
      <c r="SPI24" s="91"/>
      <c r="SPJ24" s="91"/>
      <c r="SPK24" s="91"/>
      <c r="SPL24" s="91"/>
      <c r="SPM24" s="91"/>
      <c r="SPN24" s="91"/>
      <c r="SPO24" s="91"/>
      <c r="SPP24" s="91"/>
      <c r="SPQ24" s="91"/>
      <c r="SPR24" s="91"/>
      <c r="SPS24" s="91"/>
      <c r="SPT24" s="91"/>
      <c r="SPU24" s="91"/>
      <c r="SPV24" s="91"/>
      <c r="SPW24" s="91"/>
      <c r="SPX24" s="91"/>
      <c r="SPY24" s="91"/>
      <c r="SPZ24" s="91"/>
      <c r="SQA24" s="91"/>
      <c r="SQB24" s="91"/>
      <c r="SQC24" s="91"/>
      <c r="SQD24" s="91"/>
      <c r="SQE24" s="91"/>
      <c r="SQF24" s="91"/>
      <c r="SQG24" s="91"/>
      <c r="SQH24" s="91"/>
      <c r="SQI24" s="91"/>
      <c r="SQJ24" s="91"/>
      <c r="SQK24" s="91"/>
      <c r="SQL24" s="91"/>
      <c r="SQM24" s="91"/>
      <c r="SQN24" s="91"/>
      <c r="SQO24" s="91"/>
      <c r="SQP24" s="91"/>
      <c r="SQQ24" s="91"/>
      <c r="SQR24" s="91"/>
      <c r="SQS24" s="91"/>
      <c r="SQT24" s="91"/>
      <c r="SQU24" s="91"/>
      <c r="SQV24" s="91"/>
      <c r="SQW24" s="91"/>
      <c r="SQX24" s="91"/>
      <c r="SQY24" s="91"/>
      <c r="SQZ24" s="91"/>
      <c r="SRA24" s="91"/>
      <c r="SRB24" s="91"/>
      <c r="SRC24" s="91"/>
      <c r="SRD24" s="91"/>
      <c r="SRE24" s="91"/>
      <c r="SRF24" s="91"/>
      <c r="SRG24" s="91"/>
      <c r="SRH24" s="91"/>
      <c r="SRI24" s="91"/>
      <c r="SRJ24" s="91"/>
      <c r="SRK24" s="91"/>
      <c r="SRL24" s="91"/>
      <c r="SRM24" s="91"/>
      <c r="SRN24" s="91"/>
      <c r="SRO24" s="91"/>
      <c r="SRP24" s="91"/>
      <c r="SRQ24" s="91"/>
      <c r="SRR24" s="91"/>
      <c r="SRS24" s="91"/>
      <c r="SRT24" s="91"/>
      <c r="SRU24" s="91"/>
      <c r="SRV24" s="91"/>
      <c r="SRW24" s="91"/>
      <c r="SRX24" s="91"/>
      <c r="SRY24" s="91"/>
      <c r="SRZ24" s="91"/>
      <c r="SSA24" s="91"/>
      <c r="SSB24" s="91"/>
      <c r="SSC24" s="91"/>
      <c r="SSD24" s="91"/>
      <c r="SSE24" s="91"/>
      <c r="SSF24" s="91"/>
      <c r="SSG24" s="91"/>
      <c r="SSH24" s="91"/>
      <c r="SSI24" s="91"/>
      <c r="SSJ24" s="91"/>
      <c r="SSK24" s="91"/>
      <c r="SSL24" s="91"/>
      <c r="SSM24" s="91"/>
      <c r="SSN24" s="91"/>
      <c r="SSO24" s="91"/>
      <c r="SSP24" s="91"/>
      <c r="SSQ24" s="91"/>
      <c r="SSR24" s="91"/>
      <c r="SSS24" s="91"/>
      <c r="SST24" s="91"/>
      <c r="SSU24" s="91"/>
      <c r="SSV24" s="91"/>
      <c r="SSW24" s="91"/>
      <c r="SSX24" s="91"/>
      <c r="SSY24" s="91"/>
      <c r="SSZ24" s="91"/>
      <c r="STA24" s="91"/>
      <c r="STB24" s="91"/>
      <c r="STC24" s="91"/>
      <c r="STD24" s="91"/>
      <c r="STE24" s="91"/>
      <c r="STF24" s="91"/>
      <c r="STG24" s="91"/>
      <c r="STH24" s="91"/>
      <c r="STI24" s="91"/>
      <c r="STJ24" s="91"/>
      <c r="STK24" s="91"/>
      <c r="STL24" s="91"/>
      <c r="STM24" s="91"/>
      <c r="STN24" s="91"/>
      <c r="STO24" s="91"/>
      <c r="STP24" s="91"/>
      <c r="STQ24" s="91"/>
      <c r="STR24" s="91"/>
      <c r="STS24" s="91"/>
      <c r="STT24" s="91"/>
      <c r="STU24" s="91"/>
      <c r="STV24" s="91"/>
      <c r="STW24" s="91"/>
      <c r="STX24" s="91"/>
      <c r="STY24" s="91"/>
      <c r="STZ24" s="91"/>
      <c r="SUA24" s="91"/>
      <c r="SUB24" s="91"/>
      <c r="SUC24" s="91"/>
      <c r="SUD24" s="91"/>
      <c r="SUE24" s="91"/>
      <c r="SUF24" s="91"/>
      <c r="SUG24" s="91"/>
      <c r="SUH24" s="91"/>
      <c r="SUI24" s="91"/>
      <c r="SUJ24" s="91"/>
      <c r="SUK24" s="91"/>
      <c r="SUL24" s="91"/>
      <c r="SUM24" s="91"/>
      <c r="SUN24" s="91"/>
      <c r="SUO24" s="91"/>
      <c r="SUP24" s="91"/>
      <c r="SUQ24" s="91"/>
      <c r="SUR24" s="91"/>
      <c r="SUS24" s="91"/>
      <c r="SUT24" s="91"/>
      <c r="SUU24" s="91"/>
      <c r="SUV24" s="91"/>
      <c r="SUW24" s="91"/>
      <c r="SUX24" s="91"/>
      <c r="SUY24" s="91"/>
      <c r="SUZ24" s="91"/>
      <c r="SVA24" s="91"/>
      <c r="SVB24" s="91"/>
      <c r="SVC24" s="91"/>
      <c r="SVD24" s="91"/>
      <c r="SVE24" s="91"/>
      <c r="SVF24" s="91"/>
      <c r="SVG24" s="91"/>
      <c r="SVH24" s="91"/>
      <c r="SVI24" s="91"/>
      <c r="SVJ24" s="91"/>
      <c r="SVK24" s="91"/>
      <c r="SVL24" s="91"/>
      <c r="SVM24" s="91"/>
      <c r="SVN24" s="91"/>
      <c r="SVO24" s="91"/>
      <c r="SVP24" s="91"/>
      <c r="SVQ24" s="91"/>
      <c r="SVR24" s="91"/>
      <c r="SVS24" s="91"/>
      <c r="SVT24" s="91"/>
      <c r="SVU24" s="91"/>
      <c r="SVV24" s="91"/>
      <c r="SVW24" s="91"/>
      <c r="SVX24" s="91"/>
      <c r="SVY24" s="91"/>
      <c r="SVZ24" s="91"/>
      <c r="SWA24" s="91"/>
      <c r="SWB24" s="91"/>
      <c r="SWC24" s="91"/>
      <c r="SWD24" s="91"/>
      <c r="SWE24" s="91"/>
      <c r="SWF24" s="91"/>
      <c r="SWG24" s="91"/>
      <c r="SWH24" s="91"/>
      <c r="SWI24" s="91"/>
      <c r="SWJ24" s="91"/>
      <c r="SWK24" s="91"/>
      <c r="SWL24" s="91"/>
      <c r="SWM24" s="91"/>
      <c r="SWN24" s="91"/>
      <c r="SWO24" s="91"/>
      <c r="SWP24" s="91"/>
      <c r="SWQ24" s="91"/>
      <c r="SWR24" s="91"/>
      <c r="SWS24" s="91"/>
      <c r="SWT24" s="91"/>
      <c r="SWU24" s="91"/>
      <c r="SWV24" s="91"/>
      <c r="SWW24" s="91"/>
      <c r="SWX24" s="91"/>
      <c r="SWY24" s="91"/>
      <c r="SWZ24" s="91"/>
      <c r="SXA24" s="91"/>
      <c r="SXB24" s="91"/>
      <c r="SXC24" s="91"/>
      <c r="SXD24" s="91"/>
      <c r="SXE24" s="91"/>
      <c r="SXF24" s="91"/>
      <c r="SXG24" s="91"/>
      <c r="SXH24" s="91"/>
      <c r="SXI24" s="91"/>
      <c r="SXJ24" s="91"/>
      <c r="SXK24" s="91"/>
      <c r="SXL24" s="91"/>
      <c r="SXM24" s="91"/>
      <c r="SXN24" s="91"/>
      <c r="SXO24" s="91"/>
      <c r="SXP24" s="91"/>
      <c r="SXQ24" s="91"/>
      <c r="SXR24" s="91"/>
      <c r="SXS24" s="91"/>
      <c r="SXT24" s="91"/>
      <c r="SXU24" s="91"/>
      <c r="SXV24" s="91"/>
      <c r="SXW24" s="91"/>
      <c r="SXX24" s="91"/>
      <c r="SXY24" s="91"/>
      <c r="SXZ24" s="91"/>
      <c r="SYA24" s="91"/>
      <c r="SYB24" s="91"/>
      <c r="SYC24" s="91"/>
      <c r="SYD24" s="91"/>
      <c r="SYE24" s="91"/>
      <c r="SYF24" s="91"/>
      <c r="SYG24" s="91"/>
      <c r="SYH24" s="91"/>
      <c r="SYI24" s="91"/>
      <c r="SYJ24" s="91"/>
      <c r="SYK24" s="91"/>
      <c r="SYL24" s="91"/>
      <c r="SYM24" s="91"/>
      <c r="SYN24" s="91"/>
      <c r="SYO24" s="91"/>
      <c r="SYP24" s="91"/>
      <c r="SYQ24" s="91"/>
      <c r="SYR24" s="91"/>
      <c r="SYS24" s="91"/>
      <c r="SYT24" s="91"/>
      <c r="SYU24" s="91"/>
      <c r="SYV24" s="91"/>
      <c r="SYW24" s="91"/>
      <c r="SYX24" s="91"/>
      <c r="SYY24" s="91"/>
      <c r="SYZ24" s="91"/>
      <c r="SZA24" s="91"/>
      <c r="SZB24" s="91"/>
      <c r="SZC24" s="91"/>
      <c r="SZD24" s="91"/>
      <c r="SZE24" s="91"/>
      <c r="SZF24" s="91"/>
      <c r="SZG24" s="91"/>
      <c r="SZH24" s="91"/>
      <c r="SZI24" s="91"/>
      <c r="SZJ24" s="91"/>
      <c r="SZK24" s="91"/>
      <c r="SZL24" s="91"/>
      <c r="SZM24" s="91"/>
      <c r="SZN24" s="91"/>
      <c r="SZO24" s="91"/>
      <c r="SZP24" s="91"/>
      <c r="SZQ24" s="91"/>
      <c r="SZR24" s="91"/>
      <c r="SZS24" s="91"/>
      <c r="SZT24" s="91"/>
      <c r="SZU24" s="91"/>
      <c r="SZV24" s="91"/>
      <c r="SZW24" s="91"/>
      <c r="SZX24" s="91"/>
      <c r="SZY24" s="91"/>
      <c r="SZZ24" s="91"/>
      <c r="TAA24" s="91"/>
      <c r="TAB24" s="91"/>
      <c r="TAC24" s="91"/>
      <c r="TAD24" s="91"/>
      <c r="TAE24" s="91"/>
      <c r="TAF24" s="91"/>
      <c r="TAG24" s="91"/>
      <c r="TAH24" s="91"/>
      <c r="TAI24" s="91"/>
      <c r="TAJ24" s="91"/>
      <c r="TAK24" s="91"/>
      <c r="TAL24" s="91"/>
      <c r="TAM24" s="91"/>
      <c r="TAN24" s="91"/>
      <c r="TAO24" s="91"/>
      <c r="TAP24" s="91"/>
      <c r="TAQ24" s="91"/>
      <c r="TAR24" s="91"/>
      <c r="TAS24" s="91"/>
      <c r="TAT24" s="91"/>
      <c r="TAU24" s="91"/>
      <c r="TAV24" s="91"/>
      <c r="TAW24" s="91"/>
      <c r="TAX24" s="91"/>
      <c r="TAY24" s="91"/>
      <c r="TAZ24" s="91"/>
      <c r="TBA24" s="91"/>
      <c r="TBB24" s="91"/>
      <c r="TBC24" s="91"/>
      <c r="TBD24" s="91"/>
      <c r="TBE24" s="91"/>
      <c r="TBF24" s="91"/>
      <c r="TBG24" s="91"/>
      <c r="TBH24" s="91"/>
      <c r="TBI24" s="91"/>
      <c r="TBJ24" s="91"/>
      <c r="TBK24" s="91"/>
      <c r="TBL24" s="91"/>
      <c r="TBM24" s="91"/>
      <c r="TBN24" s="91"/>
      <c r="TBO24" s="91"/>
      <c r="TBP24" s="91"/>
      <c r="TBQ24" s="91"/>
      <c r="TBR24" s="91"/>
      <c r="TBS24" s="91"/>
      <c r="TBT24" s="91"/>
      <c r="TBU24" s="91"/>
      <c r="TBV24" s="91"/>
      <c r="TBW24" s="91"/>
      <c r="TBX24" s="91"/>
      <c r="TBY24" s="91"/>
      <c r="TBZ24" s="91"/>
      <c r="TCA24" s="91"/>
      <c r="TCB24" s="91"/>
      <c r="TCC24" s="91"/>
      <c r="TCD24" s="91"/>
      <c r="TCE24" s="91"/>
      <c r="TCF24" s="91"/>
      <c r="TCG24" s="91"/>
      <c r="TCH24" s="91"/>
      <c r="TCI24" s="91"/>
      <c r="TCJ24" s="91"/>
      <c r="TCK24" s="91"/>
      <c r="TCL24" s="91"/>
      <c r="TCM24" s="91"/>
      <c r="TCN24" s="91"/>
      <c r="TCO24" s="91"/>
      <c r="TCP24" s="91"/>
      <c r="TCQ24" s="91"/>
      <c r="TCR24" s="91"/>
      <c r="TCS24" s="91"/>
      <c r="TCT24" s="91"/>
      <c r="TCU24" s="91"/>
      <c r="TCV24" s="91"/>
      <c r="TCW24" s="91"/>
      <c r="TCX24" s="91"/>
      <c r="TCY24" s="91"/>
      <c r="TCZ24" s="91"/>
      <c r="TDA24" s="91"/>
      <c r="TDB24" s="91"/>
      <c r="TDC24" s="91"/>
      <c r="TDD24" s="91"/>
      <c r="TDE24" s="91"/>
      <c r="TDF24" s="91"/>
      <c r="TDG24" s="91"/>
      <c r="TDH24" s="91"/>
      <c r="TDI24" s="91"/>
      <c r="TDJ24" s="91"/>
      <c r="TDK24" s="91"/>
      <c r="TDL24" s="91"/>
      <c r="TDM24" s="91"/>
      <c r="TDN24" s="91"/>
      <c r="TDO24" s="91"/>
      <c r="TDP24" s="91"/>
      <c r="TDQ24" s="91"/>
      <c r="TDR24" s="91"/>
      <c r="TDS24" s="91"/>
      <c r="TDT24" s="91"/>
      <c r="TDU24" s="91"/>
      <c r="TDV24" s="91"/>
      <c r="TDW24" s="91"/>
      <c r="TDX24" s="91"/>
      <c r="TDY24" s="91"/>
      <c r="TDZ24" s="91"/>
      <c r="TEA24" s="91"/>
      <c r="TEB24" s="91"/>
      <c r="TEC24" s="91"/>
      <c r="TED24" s="91"/>
      <c r="TEE24" s="91"/>
      <c r="TEF24" s="91"/>
      <c r="TEG24" s="91"/>
      <c r="TEH24" s="91"/>
      <c r="TEI24" s="91"/>
      <c r="TEJ24" s="91"/>
      <c r="TEK24" s="91"/>
      <c r="TEL24" s="91"/>
      <c r="TEM24" s="91"/>
      <c r="TEN24" s="91"/>
      <c r="TEO24" s="91"/>
      <c r="TEP24" s="91"/>
      <c r="TEQ24" s="91"/>
      <c r="TER24" s="91"/>
      <c r="TES24" s="91"/>
      <c r="TET24" s="91"/>
      <c r="TEU24" s="91"/>
      <c r="TEV24" s="91"/>
      <c r="TEW24" s="91"/>
      <c r="TEX24" s="91"/>
      <c r="TEY24" s="91"/>
      <c r="TEZ24" s="91"/>
      <c r="TFA24" s="91"/>
      <c r="TFB24" s="91"/>
      <c r="TFC24" s="91"/>
      <c r="TFD24" s="91"/>
      <c r="TFE24" s="91"/>
      <c r="TFF24" s="91"/>
      <c r="TFG24" s="91"/>
      <c r="TFH24" s="91"/>
      <c r="TFI24" s="91"/>
      <c r="TFJ24" s="91"/>
      <c r="TFK24" s="91"/>
      <c r="TFL24" s="91"/>
      <c r="TFM24" s="91"/>
      <c r="TFN24" s="91"/>
      <c r="TFO24" s="91"/>
      <c r="TFP24" s="91"/>
      <c r="TFQ24" s="91"/>
      <c r="TFR24" s="91"/>
      <c r="TFS24" s="91"/>
      <c r="TFT24" s="91"/>
      <c r="TFU24" s="91"/>
      <c r="TFV24" s="91"/>
      <c r="TFW24" s="91"/>
      <c r="TFX24" s="91"/>
      <c r="TFY24" s="91"/>
      <c r="TFZ24" s="91"/>
      <c r="TGA24" s="91"/>
      <c r="TGB24" s="91"/>
      <c r="TGC24" s="91"/>
      <c r="TGD24" s="91"/>
      <c r="TGE24" s="91"/>
      <c r="TGF24" s="91"/>
      <c r="TGG24" s="91"/>
      <c r="TGH24" s="91"/>
      <c r="TGI24" s="91"/>
      <c r="TGJ24" s="91"/>
      <c r="TGK24" s="91"/>
      <c r="TGL24" s="91"/>
      <c r="TGM24" s="91"/>
      <c r="TGN24" s="91"/>
      <c r="TGO24" s="91"/>
      <c r="TGP24" s="91"/>
      <c r="TGQ24" s="91"/>
      <c r="TGR24" s="91"/>
      <c r="TGS24" s="91"/>
      <c r="TGT24" s="91"/>
      <c r="TGU24" s="91"/>
      <c r="TGV24" s="91"/>
      <c r="TGW24" s="91"/>
      <c r="TGX24" s="91"/>
      <c r="TGY24" s="91"/>
      <c r="TGZ24" s="91"/>
      <c r="THA24" s="91"/>
      <c r="THB24" s="91"/>
      <c r="THC24" s="91"/>
      <c r="THD24" s="91"/>
      <c r="THE24" s="91"/>
      <c r="THF24" s="91"/>
      <c r="THG24" s="91"/>
      <c r="THH24" s="91"/>
      <c r="THI24" s="91"/>
      <c r="THJ24" s="91"/>
      <c r="THK24" s="91"/>
      <c r="THL24" s="91"/>
      <c r="THM24" s="91"/>
      <c r="THN24" s="91"/>
      <c r="THO24" s="91"/>
      <c r="THP24" s="91"/>
      <c r="THQ24" s="91"/>
      <c r="THR24" s="91"/>
      <c r="THS24" s="91"/>
      <c r="THT24" s="91"/>
      <c r="THU24" s="91"/>
      <c r="THV24" s="91"/>
      <c r="THW24" s="91"/>
      <c r="THX24" s="91"/>
      <c r="THY24" s="91"/>
      <c r="THZ24" s="91"/>
      <c r="TIA24" s="91"/>
      <c r="TIB24" s="91"/>
      <c r="TIC24" s="91"/>
      <c r="TID24" s="91"/>
      <c r="TIE24" s="91"/>
      <c r="TIF24" s="91"/>
      <c r="TIG24" s="91"/>
      <c r="TIH24" s="91"/>
      <c r="TII24" s="91"/>
      <c r="TIJ24" s="91"/>
      <c r="TIK24" s="91"/>
      <c r="TIL24" s="91"/>
      <c r="TIM24" s="91"/>
      <c r="TIN24" s="91"/>
      <c r="TIO24" s="91"/>
      <c r="TIP24" s="91"/>
      <c r="TIQ24" s="91"/>
      <c r="TIR24" s="91"/>
      <c r="TIS24" s="91"/>
      <c r="TIT24" s="91"/>
      <c r="TIU24" s="91"/>
      <c r="TIV24" s="91"/>
      <c r="TIW24" s="91"/>
      <c r="TIX24" s="91"/>
      <c r="TIY24" s="91"/>
      <c r="TIZ24" s="91"/>
      <c r="TJA24" s="91"/>
      <c r="TJB24" s="91"/>
      <c r="TJC24" s="91"/>
      <c r="TJD24" s="91"/>
      <c r="TJE24" s="91"/>
      <c r="TJF24" s="91"/>
      <c r="TJG24" s="91"/>
      <c r="TJH24" s="91"/>
      <c r="TJI24" s="91"/>
      <c r="TJJ24" s="91"/>
      <c r="TJK24" s="91"/>
      <c r="TJL24" s="91"/>
      <c r="TJM24" s="91"/>
      <c r="TJN24" s="91"/>
      <c r="TJO24" s="91"/>
      <c r="TJP24" s="91"/>
      <c r="TJQ24" s="91"/>
      <c r="TJR24" s="91"/>
      <c r="TJS24" s="91"/>
      <c r="TJT24" s="91"/>
      <c r="TJU24" s="91"/>
      <c r="TJV24" s="91"/>
      <c r="TJW24" s="91"/>
      <c r="TJX24" s="91"/>
      <c r="TJY24" s="91"/>
      <c r="TJZ24" s="91"/>
      <c r="TKA24" s="91"/>
      <c r="TKB24" s="91"/>
      <c r="TKC24" s="91"/>
      <c r="TKD24" s="91"/>
      <c r="TKE24" s="91"/>
      <c r="TKF24" s="91"/>
      <c r="TKG24" s="91"/>
      <c r="TKH24" s="91"/>
      <c r="TKI24" s="91"/>
      <c r="TKJ24" s="91"/>
      <c r="TKK24" s="91"/>
      <c r="TKL24" s="91"/>
      <c r="TKM24" s="91"/>
      <c r="TKN24" s="91"/>
      <c r="TKO24" s="91"/>
      <c r="TKP24" s="91"/>
      <c r="TKQ24" s="91"/>
      <c r="TKR24" s="91"/>
      <c r="TKS24" s="91"/>
      <c r="TKT24" s="91"/>
      <c r="TKU24" s="91"/>
      <c r="TKV24" s="91"/>
      <c r="TKW24" s="91"/>
      <c r="TKX24" s="91"/>
      <c r="TKY24" s="91"/>
      <c r="TKZ24" s="91"/>
      <c r="TLA24" s="91"/>
      <c r="TLB24" s="91"/>
      <c r="TLC24" s="91"/>
      <c r="TLD24" s="91"/>
      <c r="TLE24" s="91"/>
      <c r="TLF24" s="91"/>
      <c r="TLG24" s="91"/>
      <c r="TLH24" s="91"/>
      <c r="TLI24" s="91"/>
      <c r="TLJ24" s="91"/>
      <c r="TLK24" s="91"/>
      <c r="TLL24" s="91"/>
      <c r="TLM24" s="91"/>
      <c r="TLN24" s="91"/>
      <c r="TLO24" s="91"/>
      <c r="TLP24" s="91"/>
      <c r="TLQ24" s="91"/>
      <c r="TLR24" s="91"/>
      <c r="TLS24" s="91"/>
      <c r="TLT24" s="91"/>
      <c r="TLU24" s="91"/>
      <c r="TLV24" s="91"/>
      <c r="TLW24" s="91"/>
      <c r="TLX24" s="91"/>
      <c r="TLY24" s="91"/>
      <c r="TLZ24" s="91"/>
      <c r="TMA24" s="91"/>
      <c r="TMB24" s="91"/>
      <c r="TMC24" s="91"/>
      <c r="TMD24" s="91"/>
      <c r="TME24" s="91"/>
      <c r="TMF24" s="91"/>
      <c r="TMG24" s="91"/>
      <c r="TMH24" s="91"/>
      <c r="TMI24" s="91"/>
      <c r="TMJ24" s="91"/>
      <c r="TMK24" s="91"/>
      <c r="TML24" s="91"/>
      <c r="TMM24" s="91"/>
      <c r="TMN24" s="91"/>
      <c r="TMO24" s="91"/>
      <c r="TMP24" s="91"/>
      <c r="TMQ24" s="91"/>
      <c r="TMR24" s="91"/>
      <c r="TMS24" s="91"/>
      <c r="TMT24" s="91"/>
      <c r="TMU24" s="91"/>
      <c r="TMV24" s="91"/>
      <c r="TMW24" s="91"/>
      <c r="TMX24" s="91"/>
      <c r="TMY24" s="91"/>
      <c r="TMZ24" s="91"/>
      <c r="TNA24" s="91"/>
      <c r="TNB24" s="91"/>
      <c r="TNC24" s="91"/>
      <c r="TND24" s="91"/>
      <c r="TNE24" s="91"/>
      <c r="TNF24" s="91"/>
      <c r="TNG24" s="91"/>
      <c r="TNH24" s="91"/>
      <c r="TNI24" s="91"/>
      <c r="TNJ24" s="91"/>
      <c r="TNK24" s="91"/>
      <c r="TNL24" s="91"/>
      <c r="TNM24" s="91"/>
      <c r="TNN24" s="91"/>
      <c r="TNO24" s="91"/>
      <c r="TNP24" s="91"/>
      <c r="TNQ24" s="91"/>
      <c r="TNR24" s="91"/>
      <c r="TNS24" s="91"/>
      <c r="TNT24" s="91"/>
      <c r="TNU24" s="91"/>
      <c r="TNV24" s="91"/>
      <c r="TNW24" s="91"/>
      <c r="TNX24" s="91"/>
      <c r="TNY24" s="91"/>
      <c r="TNZ24" s="91"/>
      <c r="TOA24" s="91"/>
      <c r="TOB24" s="91"/>
      <c r="TOC24" s="91"/>
      <c r="TOD24" s="91"/>
      <c r="TOE24" s="91"/>
      <c r="TOF24" s="91"/>
      <c r="TOG24" s="91"/>
      <c r="TOH24" s="91"/>
      <c r="TOI24" s="91"/>
      <c r="TOJ24" s="91"/>
      <c r="TOK24" s="91"/>
      <c r="TOL24" s="91"/>
      <c r="TOM24" s="91"/>
      <c r="TON24" s="91"/>
      <c r="TOO24" s="91"/>
      <c r="TOP24" s="91"/>
      <c r="TOQ24" s="91"/>
      <c r="TOR24" s="91"/>
      <c r="TOS24" s="91"/>
      <c r="TOT24" s="91"/>
      <c r="TOU24" s="91"/>
      <c r="TOV24" s="91"/>
      <c r="TOW24" s="91"/>
      <c r="TOX24" s="91"/>
      <c r="TOY24" s="91"/>
      <c r="TOZ24" s="91"/>
      <c r="TPA24" s="91"/>
      <c r="TPB24" s="91"/>
      <c r="TPC24" s="91"/>
      <c r="TPD24" s="91"/>
      <c r="TPE24" s="91"/>
      <c r="TPF24" s="91"/>
      <c r="TPG24" s="91"/>
      <c r="TPH24" s="91"/>
      <c r="TPI24" s="91"/>
      <c r="TPJ24" s="91"/>
      <c r="TPK24" s="91"/>
      <c r="TPL24" s="91"/>
      <c r="TPM24" s="91"/>
      <c r="TPN24" s="91"/>
      <c r="TPO24" s="91"/>
      <c r="TPP24" s="91"/>
      <c r="TPQ24" s="91"/>
      <c r="TPR24" s="91"/>
      <c r="TPS24" s="91"/>
      <c r="TPT24" s="91"/>
      <c r="TPU24" s="91"/>
      <c r="TPV24" s="91"/>
      <c r="TPW24" s="91"/>
      <c r="TPX24" s="91"/>
      <c r="TPY24" s="91"/>
      <c r="TPZ24" s="91"/>
      <c r="TQA24" s="91"/>
      <c r="TQB24" s="91"/>
      <c r="TQC24" s="91"/>
      <c r="TQD24" s="91"/>
      <c r="TQE24" s="91"/>
      <c r="TQF24" s="91"/>
      <c r="TQG24" s="91"/>
      <c r="TQH24" s="91"/>
      <c r="TQI24" s="91"/>
      <c r="TQJ24" s="91"/>
      <c r="TQK24" s="91"/>
      <c r="TQL24" s="91"/>
      <c r="TQM24" s="91"/>
      <c r="TQN24" s="91"/>
      <c r="TQO24" s="91"/>
      <c r="TQP24" s="91"/>
      <c r="TQQ24" s="91"/>
      <c r="TQR24" s="91"/>
      <c r="TQS24" s="91"/>
      <c r="TQT24" s="91"/>
      <c r="TQU24" s="91"/>
      <c r="TQV24" s="91"/>
      <c r="TQW24" s="91"/>
      <c r="TQX24" s="91"/>
      <c r="TQY24" s="91"/>
      <c r="TQZ24" s="91"/>
      <c r="TRA24" s="91"/>
      <c r="TRB24" s="91"/>
      <c r="TRC24" s="91"/>
      <c r="TRD24" s="91"/>
      <c r="TRE24" s="91"/>
      <c r="TRF24" s="91"/>
      <c r="TRG24" s="91"/>
      <c r="TRH24" s="91"/>
      <c r="TRI24" s="91"/>
      <c r="TRJ24" s="91"/>
      <c r="TRK24" s="91"/>
      <c r="TRL24" s="91"/>
      <c r="TRM24" s="91"/>
      <c r="TRN24" s="91"/>
      <c r="TRO24" s="91"/>
      <c r="TRP24" s="91"/>
      <c r="TRQ24" s="91"/>
      <c r="TRR24" s="91"/>
      <c r="TRS24" s="91"/>
      <c r="TRT24" s="91"/>
      <c r="TRU24" s="91"/>
      <c r="TRV24" s="91"/>
      <c r="TRW24" s="91"/>
      <c r="TRX24" s="91"/>
      <c r="TRY24" s="91"/>
      <c r="TRZ24" s="91"/>
      <c r="TSA24" s="91"/>
      <c r="TSB24" s="91"/>
      <c r="TSC24" s="91"/>
      <c r="TSD24" s="91"/>
      <c r="TSE24" s="91"/>
      <c r="TSF24" s="91"/>
      <c r="TSG24" s="91"/>
      <c r="TSH24" s="91"/>
      <c r="TSI24" s="91"/>
      <c r="TSJ24" s="91"/>
      <c r="TSK24" s="91"/>
      <c r="TSL24" s="91"/>
      <c r="TSM24" s="91"/>
      <c r="TSN24" s="91"/>
      <c r="TSO24" s="91"/>
      <c r="TSP24" s="91"/>
      <c r="TSQ24" s="91"/>
      <c r="TSR24" s="91"/>
      <c r="TSS24" s="91"/>
      <c r="TST24" s="91"/>
      <c r="TSU24" s="91"/>
      <c r="TSV24" s="91"/>
      <c r="TSW24" s="91"/>
      <c r="TSX24" s="91"/>
      <c r="TSY24" s="91"/>
      <c r="TSZ24" s="91"/>
      <c r="TTA24" s="91"/>
      <c r="TTB24" s="91"/>
      <c r="TTC24" s="91"/>
      <c r="TTD24" s="91"/>
      <c r="TTE24" s="91"/>
      <c r="TTF24" s="91"/>
      <c r="TTG24" s="91"/>
      <c r="TTH24" s="91"/>
      <c r="TTI24" s="91"/>
      <c r="TTJ24" s="91"/>
      <c r="TTK24" s="91"/>
      <c r="TTL24" s="91"/>
      <c r="TTM24" s="91"/>
      <c r="TTN24" s="91"/>
      <c r="TTO24" s="91"/>
      <c r="TTP24" s="91"/>
      <c r="TTQ24" s="91"/>
      <c r="TTR24" s="91"/>
      <c r="TTS24" s="91"/>
      <c r="TTT24" s="91"/>
      <c r="TTU24" s="91"/>
      <c r="TTV24" s="91"/>
      <c r="TTW24" s="91"/>
      <c r="TTX24" s="91"/>
      <c r="TTY24" s="91"/>
      <c r="TTZ24" s="91"/>
      <c r="TUA24" s="91"/>
      <c r="TUB24" s="91"/>
      <c r="TUC24" s="91"/>
      <c r="TUD24" s="91"/>
      <c r="TUE24" s="91"/>
      <c r="TUF24" s="91"/>
      <c r="TUG24" s="91"/>
      <c r="TUH24" s="91"/>
      <c r="TUI24" s="91"/>
      <c r="TUJ24" s="91"/>
      <c r="TUK24" s="91"/>
      <c r="TUL24" s="91"/>
      <c r="TUM24" s="91"/>
      <c r="TUN24" s="91"/>
      <c r="TUO24" s="91"/>
      <c r="TUP24" s="91"/>
      <c r="TUQ24" s="91"/>
      <c r="TUR24" s="91"/>
      <c r="TUS24" s="91"/>
      <c r="TUT24" s="91"/>
      <c r="TUU24" s="91"/>
      <c r="TUV24" s="91"/>
      <c r="TUW24" s="91"/>
      <c r="TUX24" s="91"/>
      <c r="TUY24" s="91"/>
      <c r="TUZ24" s="91"/>
      <c r="TVA24" s="91"/>
      <c r="TVB24" s="91"/>
      <c r="TVC24" s="91"/>
      <c r="TVD24" s="91"/>
      <c r="TVE24" s="91"/>
      <c r="TVF24" s="91"/>
      <c r="TVG24" s="91"/>
      <c r="TVH24" s="91"/>
      <c r="TVI24" s="91"/>
      <c r="TVJ24" s="91"/>
      <c r="TVK24" s="91"/>
      <c r="TVL24" s="91"/>
      <c r="TVM24" s="91"/>
      <c r="TVN24" s="91"/>
      <c r="TVO24" s="91"/>
      <c r="TVP24" s="91"/>
      <c r="TVQ24" s="91"/>
      <c r="TVR24" s="91"/>
      <c r="TVS24" s="91"/>
      <c r="TVT24" s="91"/>
      <c r="TVU24" s="91"/>
      <c r="TVV24" s="91"/>
      <c r="TVW24" s="91"/>
      <c r="TVX24" s="91"/>
      <c r="TVY24" s="91"/>
      <c r="TVZ24" s="91"/>
      <c r="TWA24" s="91"/>
      <c r="TWB24" s="91"/>
      <c r="TWC24" s="91"/>
      <c r="TWD24" s="91"/>
      <c r="TWE24" s="91"/>
      <c r="TWF24" s="91"/>
      <c r="TWG24" s="91"/>
      <c r="TWH24" s="91"/>
      <c r="TWI24" s="91"/>
      <c r="TWJ24" s="91"/>
      <c r="TWK24" s="91"/>
      <c r="TWL24" s="91"/>
      <c r="TWM24" s="91"/>
      <c r="TWN24" s="91"/>
      <c r="TWO24" s="91"/>
      <c r="TWP24" s="91"/>
      <c r="TWQ24" s="91"/>
      <c r="TWR24" s="91"/>
      <c r="TWS24" s="91"/>
      <c r="TWT24" s="91"/>
      <c r="TWU24" s="91"/>
      <c r="TWV24" s="91"/>
      <c r="TWW24" s="91"/>
      <c r="TWX24" s="91"/>
      <c r="TWY24" s="91"/>
      <c r="TWZ24" s="91"/>
      <c r="TXA24" s="91"/>
      <c r="TXB24" s="91"/>
      <c r="TXC24" s="91"/>
      <c r="TXD24" s="91"/>
      <c r="TXE24" s="91"/>
      <c r="TXF24" s="91"/>
      <c r="TXG24" s="91"/>
      <c r="TXH24" s="91"/>
      <c r="TXI24" s="91"/>
      <c r="TXJ24" s="91"/>
      <c r="TXK24" s="91"/>
      <c r="TXL24" s="91"/>
      <c r="TXM24" s="91"/>
      <c r="TXN24" s="91"/>
      <c r="TXO24" s="91"/>
      <c r="TXP24" s="91"/>
      <c r="TXQ24" s="91"/>
      <c r="TXR24" s="91"/>
      <c r="TXS24" s="91"/>
      <c r="TXT24" s="91"/>
      <c r="TXU24" s="91"/>
      <c r="TXV24" s="91"/>
      <c r="TXW24" s="91"/>
      <c r="TXX24" s="91"/>
      <c r="TXY24" s="91"/>
      <c r="TXZ24" s="91"/>
      <c r="TYA24" s="91"/>
      <c r="TYB24" s="91"/>
      <c r="TYC24" s="91"/>
      <c r="TYD24" s="91"/>
      <c r="TYE24" s="91"/>
      <c r="TYF24" s="91"/>
      <c r="TYG24" s="91"/>
      <c r="TYH24" s="91"/>
      <c r="TYI24" s="91"/>
      <c r="TYJ24" s="91"/>
      <c r="TYK24" s="91"/>
      <c r="TYL24" s="91"/>
      <c r="TYM24" s="91"/>
      <c r="TYN24" s="91"/>
      <c r="TYO24" s="91"/>
      <c r="TYP24" s="91"/>
      <c r="TYQ24" s="91"/>
      <c r="TYR24" s="91"/>
      <c r="TYS24" s="91"/>
      <c r="TYT24" s="91"/>
      <c r="TYU24" s="91"/>
      <c r="TYV24" s="91"/>
      <c r="TYW24" s="91"/>
      <c r="TYX24" s="91"/>
      <c r="TYY24" s="91"/>
      <c r="TYZ24" s="91"/>
      <c r="TZA24" s="91"/>
      <c r="TZB24" s="91"/>
      <c r="TZC24" s="91"/>
      <c r="TZD24" s="91"/>
      <c r="TZE24" s="91"/>
      <c r="TZF24" s="91"/>
      <c r="TZG24" s="91"/>
      <c r="TZH24" s="91"/>
      <c r="TZI24" s="91"/>
      <c r="TZJ24" s="91"/>
      <c r="TZK24" s="91"/>
      <c r="TZL24" s="91"/>
      <c r="TZM24" s="91"/>
      <c r="TZN24" s="91"/>
      <c r="TZO24" s="91"/>
      <c r="TZP24" s="91"/>
      <c r="TZQ24" s="91"/>
      <c r="TZR24" s="91"/>
      <c r="TZS24" s="91"/>
      <c r="TZT24" s="91"/>
      <c r="TZU24" s="91"/>
      <c r="TZV24" s="91"/>
      <c r="TZW24" s="91"/>
      <c r="TZX24" s="91"/>
      <c r="TZY24" s="91"/>
      <c r="TZZ24" s="91"/>
      <c r="UAA24" s="91"/>
      <c r="UAB24" s="91"/>
      <c r="UAC24" s="91"/>
      <c r="UAD24" s="91"/>
      <c r="UAE24" s="91"/>
      <c r="UAF24" s="91"/>
      <c r="UAG24" s="91"/>
      <c r="UAH24" s="91"/>
      <c r="UAI24" s="91"/>
      <c r="UAJ24" s="91"/>
      <c r="UAK24" s="91"/>
      <c r="UAL24" s="91"/>
      <c r="UAM24" s="91"/>
      <c r="UAN24" s="91"/>
      <c r="UAO24" s="91"/>
      <c r="UAP24" s="91"/>
      <c r="UAQ24" s="91"/>
      <c r="UAR24" s="91"/>
      <c r="UAS24" s="91"/>
      <c r="UAT24" s="91"/>
      <c r="UAU24" s="91"/>
      <c r="UAV24" s="91"/>
      <c r="UAW24" s="91"/>
      <c r="UAX24" s="91"/>
      <c r="UAY24" s="91"/>
      <c r="UAZ24" s="91"/>
      <c r="UBA24" s="91"/>
      <c r="UBB24" s="91"/>
      <c r="UBC24" s="91"/>
      <c r="UBD24" s="91"/>
      <c r="UBE24" s="91"/>
      <c r="UBF24" s="91"/>
      <c r="UBG24" s="91"/>
      <c r="UBH24" s="91"/>
      <c r="UBI24" s="91"/>
      <c r="UBJ24" s="91"/>
      <c r="UBK24" s="91"/>
      <c r="UBL24" s="91"/>
      <c r="UBM24" s="91"/>
      <c r="UBN24" s="91"/>
      <c r="UBO24" s="91"/>
      <c r="UBP24" s="91"/>
      <c r="UBQ24" s="91"/>
      <c r="UBR24" s="91"/>
      <c r="UBS24" s="91"/>
      <c r="UBT24" s="91"/>
      <c r="UBU24" s="91"/>
      <c r="UBV24" s="91"/>
      <c r="UBW24" s="91"/>
      <c r="UBX24" s="91"/>
      <c r="UBY24" s="91"/>
      <c r="UBZ24" s="91"/>
      <c r="UCA24" s="91"/>
      <c r="UCB24" s="91"/>
      <c r="UCC24" s="91"/>
      <c r="UCD24" s="91"/>
      <c r="UCE24" s="91"/>
      <c r="UCF24" s="91"/>
      <c r="UCG24" s="91"/>
      <c r="UCH24" s="91"/>
      <c r="UCI24" s="91"/>
      <c r="UCJ24" s="91"/>
      <c r="UCK24" s="91"/>
      <c r="UCL24" s="91"/>
      <c r="UCM24" s="91"/>
      <c r="UCN24" s="91"/>
      <c r="UCO24" s="91"/>
      <c r="UCP24" s="91"/>
      <c r="UCQ24" s="91"/>
      <c r="UCR24" s="91"/>
      <c r="UCS24" s="91"/>
      <c r="UCT24" s="91"/>
      <c r="UCU24" s="91"/>
      <c r="UCV24" s="91"/>
      <c r="UCW24" s="91"/>
      <c r="UCX24" s="91"/>
      <c r="UCY24" s="91"/>
      <c r="UCZ24" s="91"/>
      <c r="UDA24" s="91"/>
      <c r="UDB24" s="91"/>
      <c r="UDC24" s="91"/>
      <c r="UDD24" s="91"/>
      <c r="UDE24" s="91"/>
      <c r="UDF24" s="91"/>
      <c r="UDG24" s="91"/>
      <c r="UDH24" s="91"/>
      <c r="UDI24" s="91"/>
      <c r="UDJ24" s="91"/>
      <c r="UDK24" s="91"/>
      <c r="UDL24" s="91"/>
      <c r="UDM24" s="91"/>
      <c r="UDN24" s="91"/>
      <c r="UDO24" s="91"/>
      <c r="UDP24" s="91"/>
      <c r="UDQ24" s="91"/>
      <c r="UDR24" s="91"/>
      <c r="UDS24" s="91"/>
      <c r="UDT24" s="91"/>
      <c r="UDU24" s="91"/>
      <c r="UDV24" s="91"/>
      <c r="UDW24" s="91"/>
      <c r="UDX24" s="91"/>
      <c r="UDY24" s="91"/>
      <c r="UDZ24" s="91"/>
      <c r="UEA24" s="91"/>
      <c r="UEB24" s="91"/>
      <c r="UEC24" s="91"/>
      <c r="UED24" s="91"/>
      <c r="UEE24" s="91"/>
      <c r="UEF24" s="91"/>
      <c r="UEG24" s="91"/>
      <c r="UEH24" s="91"/>
      <c r="UEI24" s="91"/>
      <c r="UEJ24" s="91"/>
      <c r="UEK24" s="91"/>
      <c r="UEL24" s="91"/>
      <c r="UEM24" s="91"/>
      <c r="UEN24" s="91"/>
      <c r="UEO24" s="91"/>
      <c r="UEP24" s="91"/>
      <c r="UEQ24" s="91"/>
      <c r="UER24" s="91"/>
      <c r="UES24" s="91"/>
      <c r="UET24" s="91"/>
      <c r="UEU24" s="91"/>
      <c r="UEV24" s="91"/>
      <c r="UEW24" s="91"/>
      <c r="UEX24" s="91"/>
      <c r="UEY24" s="91"/>
      <c r="UEZ24" s="91"/>
      <c r="UFA24" s="91"/>
      <c r="UFB24" s="91"/>
      <c r="UFC24" s="91"/>
      <c r="UFD24" s="91"/>
      <c r="UFE24" s="91"/>
      <c r="UFF24" s="91"/>
      <c r="UFG24" s="91"/>
      <c r="UFH24" s="91"/>
      <c r="UFI24" s="91"/>
      <c r="UFJ24" s="91"/>
      <c r="UFK24" s="91"/>
      <c r="UFL24" s="91"/>
      <c r="UFM24" s="91"/>
      <c r="UFN24" s="91"/>
      <c r="UFO24" s="91"/>
      <c r="UFP24" s="91"/>
      <c r="UFQ24" s="91"/>
      <c r="UFR24" s="91"/>
      <c r="UFS24" s="91"/>
      <c r="UFT24" s="91"/>
      <c r="UFU24" s="91"/>
      <c r="UFV24" s="91"/>
      <c r="UFW24" s="91"/>
      <c r="UFX24" s="91"/>
      <c r="UFY24" s="91"/>
      <c r="UFZ24" s="91"/>
      <c r="UGA24" s="91"/>
      <c r="UGB24" s="91"/>
      <c r="UGC24" s="91"/>
      <c r="UGD24" s="91"/>
      <c r="UGE24" s="91"/>
      <c r="UGF24" s="91"/>
      <c r="UGG24" s="91"/>
      <c r="UGH24" s="91"/>
      <c r="UGI24" s="91"/>
      <c r="UGJ24" s="91"/>
      <c r="UGK24" s="91"/>
      <c r="UGL24" s="91"/>
      <c r="UGM24" s="91"/>
      <c r="UGN24" s="91"/>
      <c r="UGO24" s="91"/>
      <c r="UGP24" s="91"/>
      <c r="UGQ24" s="91"/>
      <c r="UGR24" s="91"/>
      <c r="UGS24" s="91"/>
      <c r="UGT24" s="91"/>
      <c r="UGU24" s="91"/>
      <c r="UGV24" s="91"/>
      <c r="UGW24" s="91"/>
      <c r="UGX24" s="91"/>
      <c r="UGY24" s="91"/>
      <c r="UGZ24" s="91"/>
      <c r="UHA24" s="91"/>
      <c r="UHB24" s="91"/>
      <c r="UHC24" s="91"/>
      <c r="UHD24" s="91"/>
      <c r="UHE24" s="91"/>
      <c r="UHF24" s="91"/>
      <c r="UHG24" s="91"/>
      <c r="UHH24" s="91"/>
      <c r="UHI24" s="91"/>
      <c r="UHJ24" s="91"/>
      <c r="UHK24" s="91"/>
      <c r="UHL24" s="91"/>
      <c r="UHM24" s="91"/>
      <c r="UHN24" s="91"/>
      <c r="UHO24" s="91"/>
      <c r="UHP24" s="91"/>
      <c r="UHQ24" s="91"/>
      <c r="UHR24" s="91"/>
      <c r="UHS24" s="91"/>
      <c r="UHT24" s="91"/>
      <c r="UHU24" s="91"/>
      <c r="UHV24" s="91"/>
      <c r="UHW24" s="91"/>
      <c r="UHX24" s="91"/>
      <c r="UHY24" s="91"/>
      <c r="UHZ24" s="91"/>
      <c r="UIA24" s="91"/>
      <c r="UIB24" s="91"/>
      <c r="UIC24" s="91"/>
      <c r="UID24" s="91"/>
      <c r="UIE24" s="91"/>
      <c r="UIF24" s="91"/>
      <c r="UIG24" s="91"/>
      <c r="UIH24" s="91"/>
      <c r="UII24" s="91"/>
      <c r="UIJ24" s="91"/>
      <c r="UIK24" s="91"/>
      <c r="UIL24" s="91"/>
      <c r="UIM24" s="91"/>
      <c r="UIN24" s="91"/>
      <c r="UIO24" s="91"/>
      <c r="UIP24" s="91"/>
      <c r="UIQ24" s="91"/>
      <c r="UIR24" s="91"/>
      <c r="UIS24" s="91"/>
      <c r="UIT24" s="91"/>
      <c r="UIU24" s="91"/>
      <c r="UIV24" s="91"/>
      <c r="UIW24" s="91"/>
      <c r="UIX24" s="91"/>
      <c r="UIY24" s="91"/>
      <c r="UIZ24" s="91"/>
      <c r="UJA24" s="91"/>
      <c r="UJB24" s="91"/>
      <c r="UJC24" s="91"/>
      <c r="UJD24" s="91"/>
      <c r="UJE24" s="91"/>
      <c r="UJF24" s="91"/>
      <c r="UJG24" s="91"/>
      <c r="UJH24" s="91"/>
      <c r="UJI24" s="91"/>
      <c r="UJJ24" s="91"/>
      <c r="UJK24" s="91"/>
      <c r="UJL24" s="91"/>
      <c r="UJM24" s="91"/>
      <c r="UJN24" s="91"/>
      <c r="UJO24" s="91"/>
      <c r="UJP24" s="91"/>
      <c r="UJQ24" s="91"/>
      <c r="UJR24" s="91"/>
      <c r="UJS24" s="91"/>
      <c r="UJT24" s="91"/>
      <c r="UJU24" s="91"/>
      <c r="UJV24" s="91"/>
      <c r="UJW24" s="91"/>
      <c r="UJX24" s="91"/>
      <c r="UJY24" s="91"/>
      <c r="UJZ24" s="91"/>
      <c r="UKA24" s="91"/>
      <c r="UKB24" s="91"/>
      <c r="UKC24" s="91"/>
      <c r="UKD24" s="91"/>
      <c r="UKE24" s="91"/>
      <c r="UKF24" s="91"/>
      <c r="UKG24" s="91"/>
      <c r="UKH24" s="91"/>
      <c r="UKI24" s="91"/>
      <c r="UKJ24" s="91"/>
      <c r="UKK24" s="91"/>
      <c r="UKL24" s="91"/>
      <c r="UKM24" s="91"/>
      <c r="UKN24" s="91"/>
      <c r="UKO24" s="91"/>
      <c r="UKP24" s="91"/>
      <c r="UKQ24" s="91"/>
      <c r="UKR24" s="91"/>
      <c r="UKS24" s="91"/>
      <c r="UKT24" s="91"/>
      <c r="UKU24" s="91"/>
      <c r="UKV24" s="91"/>
      <c r="UKW24" s="91"/>
      <c r="UKX24" s="91"/>
      <c r="UKY24" s="91"/>
      <c r="UKZ24" s="91"/>
      <c r="ULA24" s="91"/>
      <c r="ULB24" s="91"/>
      <c r="ULC24" s="91"/>
      <c r="ULD24" s="91"/>
      <c r="ULE24" s="91"/>
      <c r="ULF24" s="91"/>
      <c r="ULG24" s="91"/>
      <c r="ULH24" s="91"/>
      <c r="ULI24" s="91"/>
      <c r="ULJ24" s="91"/>
      <c r="ULK24" s="91"/>
      <c r="ULL24" s="91"/>
      <c r="ULM24" s="91"/>
      <c r="ULN24" s="91"/>
      <c r="ULO24" s="91"/>
      <c r="ULP24" s="91"/>
      <c r="ULQ24" s="91"/>
      <c r="ULR24" s="91"/>
      <c r="ULS24" s="91"/>
      <c r="ULT24" s="91"/>
      <c r="ULU24" s="91"/>
      <c r="ULV24" s="91"/>
      <c r="ULW24" s="91"/>
      <c r="ULX24" s="91"/>
      <c r="ULY24" s="91"/>
      <c r="ULZ24" s="91"/>
      <c r="UMA24" s="91"/>
      <c r="UMB24" s="91"/>
      <c r="UMC24" s="91"/>
      <c r="UMD24" s="91"/>
      <c r="UME24" s="91"/>
      <c r="UMF24" s="91"/>
      <c r="UMG24" s="91"/>
      <c r="UMH24" s="91"/>
      <c r="UMI24" s="91"/>
      <c r="UMJ24" s="91"/>
      <c r="UMK24" s="91"/>
      <c r="UML24" s="91"/>
      <c r="UMM24" s="91"/>
      <c r="UMN24" s="91"/>
      <c r="UMO24" s="91"/>
      <c r="UMP24" s="91"/>
      <c r="UMQ24" s="91"/>
      <c r="UMR24" s="91"/>
      <c r="UMS24" s="91"/>
      <c r="UMT24" s="91"/>
      <c r="UMU24" s="91"/>
      <c r="UMV24" s="91"/>
      <c r="UMW24" s="91"/>
      <c r="UMX24" s="91"/>
      <c r="UMY24" s="91"/>
      <c r="UMZ24" s="91"/>
      <c r="UNA24" s="91"/>
      <c r="UNB24" s="91"/>
      <c r="UNC24" s="91"/>
      <c r="UND24" s="91"/>
      <c r="UNE24" s="91"/>
      <c r="UNF24" s="91"/>
      <c r="UNG24" s="91"/>
      <c r="UNH24" s="91"/>
      <c r="UNI24" s="91"/>
      <c r="UNJ24" s="91"/>
      <c r="UNK24" s="91"/>
      <c r="UNL24" s="91"/>
      <c r="UNM24" s="91"/>
      <c r="UNN24" s="91"/>
      <c r="UNO24" s="91"/>
      <c r="UNP24" s="91"/>
      <c r="UNQ24" s="91"/>
      <c r="UNR24" s="91"/>
      <c r="UNS24" s="91"/>
      <c r="UNT24" s="91"/>
      <c r="UNU24" s="91"/>
      <c r="UNV24" s="91"/>
      <c r="UNW24" s="91"/>
      <c r="UNX24" s="91"/>
      <c r="UNY24" s="91"/>
      <c r="UNZ24" s="91"/>
      <c r="UOA24" s="91"/>
      <c r="UOB24" s="91"/>
      <c r="UOC24" s="91"/>
      <c r="UOD24" s="91"/>
      <c r="UOE24" s="91"/>
      <c r="UOF24" s="91"/>
      <c r="UOG24" s="91"/>
      <c r="UOH24" s="91"/>
      <c r="UOI24" s="91"/>
      <c r="UOJ24" s="91"/>
      <c r="UOK24" s="91"/>
      <c r="UOL24" s="91"/>
      <c r="UOM24" s="91"/>
      <c r="UON24" s="91"/>
      <c r="UOO24" s="91"/>
      <c r="UOP24" s="91"/>
      <c r="UOQ24" s="91"/>
      <c r="UOR24" s="91"/>
      <c r="UOS24" s="91"/>
      <c r="UOT24" s="91"/>
      <c r="UOU24" s="91"/>
      <c r="UOV24" s="91"/>
      <c r="UOW24" s="91"/>
      <c r="UOX24" s="91"/>
      <c r="UOY24" s="91"/>
      <c r="UOZ24" s="91"/>
      <c r="UPA24" s="91"/>
      <c r="UPB24" s="91"/>
      <c r="UPC24" s="91"/>
      <c r="UPD24" s="91"/>
      <c r="UPE24" s="91"/>
      <c r="UPF24" s="91"/>
      <c r="UPG24" s="91"/>
      <c r="UPH24" s="91"/>
      <c r="UPI24" s="91"/>
      <c r="UPJ24" s="91"/>
      <c r="UPK24" s="91"/>
      <c r="UPL24" s="91"/>
      <c r="UPM24" s="91"/>
      <c r="UPN24" s="91"/>
      <c r="UPO24" s="91"/>
      <c r="UPP24" s="91"/>
      <c r="UPQ24" s="91"/>
      <c r="UPR24" s="91"/>
      <c r="UPS24" s="91"/>
      <c r="UPT24" s="91"/>
      <c r="UPU24" s="91"/>
      <c r="UPV24" s="91"/>
      <c r="UPW24" s="91"/>
      <c r="UPX24" s="91"/>
      <c r="UPY24" s="91"/>
      <c r="UPZ24" s="91"/>
      <c r="UQA24" s="91"/>
      <c r="UQB24" s="91"/>
      <c r="UQC24" s="91"/>
      <c r="UQD24" s="91"/>
      <c r="UQE24" s="91"/>
      <c r="UQF24" s="91"/>
      <c r="UQG24" s="91"/>
      <c r="UQH24" s="91"/>
      <c r="UQI24" s="91"/>
      <c r="UQJ24" s="91"/>
      <c r="UQK24" s="91"/>
      <c r="UQL24" s="91"/>
      <c r="UQM24" s="91"/>
      <c r="UQN24" s="91"/>
      <c r="UQO24" s="91"/>
      <c r="UQP24" s="91"/>
      <c r="UQQ24" s="91"/>
      <c r="UQR24" s="91"/>
      <c r="UQS24" s="91"/>
      <c r="UQT24" s="91"/>
      <c r="UQU24" s="91"/>
      <c r="UQV24" s="91"/>
      <c r="UQW24" s="91"/>
      <c r="UQX24" s="91"/>
      <c r="UQY24" s="91"/>
      <c r="UQZ24" s="91"/>
      <c r="URA24" s="91"/>
      <c r="URB24" s="91"/>
      <c r="URC24" s="91"/>
      <c r="URD24" s="91"/>
      <c r="URE24" s="91"/>
      <c r="URF24" s="91"/>
      <c r="URG24" s="91"/>
      <c r="URH24" s="91"/>
      <c r="URI24" s="91"/>
      <c r="URJ24" s="91"/>
      <c r="URK24" s="91"/>
      <c r="URL24" s="91"/>
      <c r="URM24" s="91"/>
      <c r="URN24" s="91"/>
      <c r="URO24" s="91"/>
      <c r="URP24" s="91"/>
      <c r="URQ24" s="91"/>
      <c r="URR24" s="91"/>
      <c r="URS24" s="91"/>
      <c r="URT24" s="91"/>
      <c r="URU24" s="91"/>
      <c r="URV24" s="91"/>
      <c r="URW24" s="91"/>
      <c r="URX24" s="91"/>
      <c r="URY24" s="91"/>
      <c r="URZ24" s="91"/>
      <c r="USA24" s="91"/>
      <c r="USB24" s="91"/>
      <c r="USC24" s="91"/>
      <c r="USD24" s="91"/>
      <c r="USE24" s="91"/>
      <c r="USF24" s="91"/>
      <c r="USG24" s="91"/>
      <c r="USH24" s="91"/>
      <c r="USI24" s="91"/>
      <c r="USJ24" s="91"/>
      <c r="USK24" s="91"/>
      <c r="USL24" s="91"/>
      <c r="USM24" s="91"/>
      <c r="USN24" s="91"/>
      <c r="USO24" s="91"/>
      <c r="USP24" s="91"/>
      <c r="USQ24" s="91"/>
      <c r="USR24" s="91"/>
      <c r="USS24" s="91"/>
      <c r="UST24" s="91"/>
      <c r="USU24" s="91"/>
      <c r="USV24" s="91"/>
      <c r="USW24" s="91"/>
      <c r="USX24" s="91"/>
      <c r="USY24" s="91"/>
      <c r="USZ24" s="91"/>
      <c r="UTA24" s="91"/>
      <c r="UTB24" s="91"/>
      <c r="UTC24" s="91"/>
      <c r="UTD24" s="91"/>
      <c r="UTE24" s="91"/>
      <c r="UTF24" s="91"/>
      <c r="UTG24" s="91"/>
      <c r="UTH24" s="91"/>
      <c r="UTI24" s="91"/>
      <c r="UTJ24" s="91"/>
      <c r="UTK24" s="91"/>
      <c r="UTL24" s="91"/>
      <c r="UTM24" s="91"/>
      <c r="UTN24" s="91"/>
      <c r="UTO24" s="91"/>
      <c r="UTP24" s="91"/>
      <c r="UTQ24" s="91"/>
      <c r="UTR24" s="91"/>
      <c r="UTS24" s="91"/>
      <c r="UTT24" s="91"/>
      <c r="UTU24" s="91"/>
      <c r="UTV24" s="91"/>
      <c r="UTW24" s="91"/>
      <c r="UTX24" s="91"/>
      <c r="UTY24" s="91"/>
      <c r="UTZ24" s="91"/>
      <c r="UUA24" s="91"/>
      <c r="UUB24" s="91"/>
      <c r="UUC24" s="91"/>
      <c r="UUD24" s="91"/>
      <c r="UUE24" s="91"/>
      <c r="UUF24" s="91"/>
      <c r="UUG24" s="91"/>
      <c r="UUH24" s="91"/>
      <c r="UUI24" s="91"/>
      <c r="UUJ24" s="91"/>
      <c r="UUK24" s="91"/>
      <c r="UUL24" s="91"/>
      <c r="UUM24" s="91"/>
      <c r="UUN24" s="91"/>
      <c r="UUO24" s="91"/>
      <c r="UUP24" s="91"/>
      <c r="UUQ24" s="91"/>
      <c r="UUR24" s="91"/>
      <c r="UUS24" s="91"/>
      <c r="UUT24" s="91"/>
      <c r="UUU24" s="91"/>
      <c r="UUV24" s="91"/>
      <c r="UUW24" s="91"/>
      <c r="UUX24" s="91"/>
      <c r="UUY24" s="91"/>
      <c r="UUZ24" s="91"/>
      <c r="UVA24" s="91"/>
      <c r="UVB24" s="91"/>
      <c r="UVC24" s="91"/>
      <c r="UVD24" s="91"/>
      <c r="UVE24" s="91"/>
      <c r="UVF24" s="91"/>
      <c r="UVG24" s="91"/>
      <c r="UVH24" s="91"/>
      <c r="UVI24" s="91"/>
      <c r="UVJ24" s="91"/>
      <c r="UVK24" s="91"/>
      <c r="UVL24" s="91"/>
      <c r="UVM24" s="91"/>
      <c r="UVN24" s="91"/>
      <c r="UVO24" s="91"/>
      <c r="UVP24" s="91"/>
      <c r="UVQ24" s="91"/>
      <c r="UVR24" s="91"/>
      <c r="UVS24" s="91"/>
      <c r="UVT24" s="91"/>
      <c r="UVU24" s="91"/>
      <c r="UVV24" s="91"/>
      <c r="UVW24" s="91"/>
      <c r="UVX24" s="91"/>
      <c r="UVY24" s="91"/>
      <c r="UVZ24" s="91"/>
      <c r="UWA24" s="91"/>
      <c r="UWB24" s="91"/>
      <c r="UWC24" s="91"/>
      <c r="UWD24" s="91"/>
      <c r="UWE24" s="91"/>
      <c r="UWF24" s="91"/>
      <c r="UWG24" s="91"/>
      <c r="UWH24" s="91"/>
      <c r="UWI24" s="91"/>
      <c r="UWJ24" s="91"/>
      <c r="UWK24" s="91"/>
      <c r="UWL24" s="91"/>
      <c r="UWM24" s="91"/>
      <c r="UWN24" s="91"/>
      <c r="UWO24" s="91"/>
      <c r="UWP24" s="91"/>
      <c r="UWQ24" s="91"/>
      <c r="UWR24" s="91"/>
      <c r="UWS24" s="91"/>
      <c r="UWT24" s="91"/>
      <c r="UWU24" s="91"/>
      <c r="UWV24" s="91"/>
      <c r="UWW24" s="91"/>
      <c r="UWX24" s="91"/>
      <c r="UWY24" s="91"/>
      <c r="UWZ24" s="91"/>
      <c r="UXA24" s="91"/>
      <c r="UXB24" s="91"/>
      <c r="UXC24" s="91"/>
      <c r="UXD24" s="91"/>
      <c r="UXE24" s="91"/>
      <c r="UXF24" s="91"/>
      <c r="UXG24" s="91"/>
      <c r="UXH24" s="91"/>
      <c r="UXI24" s="91"/>
      <c r="UXJ24" s="91"/>
      <c r="UXK24" s="91"/>
      <c r="UXL24" s="91"/>
      <c r="UXM24" s="91"/>
      <c r="UXN24" s="91"/>
      <c r="UXO24" s="91"/>
      <c r="UXP24" s="91"/>
      <c r="UXQ24" s="91"/>
      <c r="UXR24" s="91"/>
      <c r="UXS24" s="91"/>
      <c r="UXT24" s="91"/>
      <c r="UXU24" s="91"/>
      <c r="UXV24" s="91"/>
      <c r="UXW24" s="91"/>
      <c r="UXX24" s="91"/>
      <c r="UXY24" s="91"/>
      <c r="UXZ24" s="91"/>
      <c r="UYA24" s="91"/>
      <c r="UYB24" s="91"/>
      <c r="UYC24" s="91"/>
      <c r="UYD24" s="91"/>
      <c r="UYE24" s="91"/>
      <c r="UYF24" s="91"/>
      <c r="UYG24" s="91"/>
      <c r="UYH24" s="91"/>
      <c r="UYI24" s="91"/>
      <c r="UYJ24" s="91"/>
      <c r="UYK24" s="91"/>
      <c r="UYL24" s="91"/>
      <c r="UYM24" s="91"/>
      <c r="UYN24" s="91"/>
      <c r="UYO24" s="91"/>
      <c r="UYP24" s="91"/>
      <c r="UYQ24" s="91"/>
      <c r="UYR24" s="91"/>
      <c r="UYS24" s="91"/>
      <c r="UYT24" s="91"/>
      <c r="UYU24" s="91"/>
      <c r="UYV24" s="91"/>
      <c r="UYW24" s="91"/>
      <c r="UYX24" s="91"/>
      <c r="UYY24" s="91"/>
      <c r="UYZ24" s="91"/>
      <c r="UZA24" s="91"/>
      <c r="UZB24" s="91"/>
      <c r="UZC24" s="91"/>
      <c r="UZD24" s="91"/>
      <c r="UZE24" s="91"/>
      <c r="UZF24" s="91"/>
      <c r="UZG24" s="91"/>
      <c r="UZH24" s="91"/>
      <c r="UZI24" s="91"/>
      <c r="UZJ24" s="91"/>
      <c r="UZK24" s="91"/>
      <c r="UZL24" s="91"/>
      <c r="UZM24" s="91"/>
      <c r="UZN24" s="91"/>
      <c r="UZO24" s="91"/>
      <c r="UZP24" s="91"/>
      <c r="UZQ24" s="91"/>
      <c r="UZR24" s="91"/>
      <c r="UZS24" s="91"/>
      <c r="UZT24" s="91"/>
      <c r="UZU24" s="91"/>
      <c r="UZV24" s="91"/>
      <c r="UZW24" s="91"/>
      <c r="UZX24" s="91"/>
      <c r="UZY24" s="91"/>
      <c r="UZZ24" s="91"/>
      <c r="VAA24" s="91"/>
      <c r="VAB24" s="91"/>
      <c r="VAC24" s="91"/>
      <c r="VAD24" s="91"/>
      <c r="VAE24" s="91"/>
      <c r="VAF24" s="91"/>
      <c r="VAG24" s="91"/>
      <c r="VAH24" s="91"/>
      <c r="VAI24" s="91"/>
      <c r="VAJ24" s="91"/>
      <c r="VAK24" s="91"/>
      <c r="VAL24" s="91"/>
      <c r="VAM24" s="91"/>
      <c r="VAN24" s="91"/>
      <c r="VAO24" s="91"/>
      <c r="VAP24" s="91"/>
      <c r="VAQ24" s="91"/>
      <c r="VAR24" s="91"/>
      <c r="VAS24" s="91"/>
      <c r="VAT24" s="91"/>
      <c r="VAU24" s="91"/>
      <c r="VAV24" s="91"/>
      <c r="VAW24" s="91"/>
      <c r="VAX24" s="91"/>
      <c r="VAY24" s="91"/>
      <c r="VAZ24" s="91"/>
      <c r="VBA24" s="91"/>
      <c r="VBB24" s="91"/>
      <c r="VBC24" s="91"/>
      <c r="VBD24" s="91"/>
      <c r="VBE24" s="91"/>
      <c r="VBF24" s="91"/>
      <c r="VBG24" s="91"/>
      <c r="VBH24" s="91"/>
      <c r="VBI24" s="91"/>
      <c r="VBJ24" s="91"/>
      <c r="VBK24" s="91"/>
      <c r="VBL24" s="91"/>
      <c r="VBM24" s="91"/>
      <c r="VBN24" s="91"/>
      <c r="VBO24" s="91"/>
      <c r="VBP24" s="91"/>
      <c r="VBQ24" s="91"/>
      <c r="VBR24" s="91"/>
      <c r="VBS24" s="91"/>
      <c r="VBT24" s="91"/>
      <c r="VBU24" s="91"/>
      <c r="VBV24" s="91"/>
      <c r="VBW24" s="91"/>
      <c r="VBX24" s="91"/>
      <c r="VBY24" s="91"/>
      <c r="VBZ24" s="91"/>
      <c r="VCA24" s="91"/>
      <c r="VCB24" s="91"/>
      <c r="VCC24" s="91"/>
      <c r="VCD24" s="91"/>
      <c r="VCE24" s="91"/>
      <c r="VCF24" s="91"/>
      <c r="VCG24" s="91"/>
      <c r="VCH24" s="91"/>
      <c r="VCI24" s="91"/>
      <c r="VCJ24" s="91"/>
      <c r="VCK24" s="91"/>
      <c r="VCL24" s="91"/>
      <c r="VCM24" s="91"/>
      <c r="VCN24" s="91"/>
      <c r="VCO24" s="91"/>
      <c r="VCP24" s="91"/>
      <c r="VCQ24" s="91"/>
      <c r="VCR24" s="91"/>
      <c r="VCS24" s="91"/>
      <c r="VCT24" s="91"/>
      <c r="VCU24" s="91"/>
      <c r="VCV24" s="91"/>
      <c r="VCW24" s="91"/>
      <c r="VCX24" s="91"/>
      <c r="VCY24" s="91"/>
      <c r="VCZ24" s="91"/>
      <c r="VDA24" s="91"/>
      <c r="VDB24" s="91"/>
      <c r="VDC24" s="91"/>
      <c r="VDD24" s="91"/>
      <c r="VDE24" s="91"/>
      <c r="VDF24" s="91"/>
      <c r="VDG24" s="91"/>
      <c r="VDH24" s="91"/>
      <c r="VDI24" s="91"/>
      <c r="VDJ24" s="91"/>
      <c r="VDK24" s="91"/>
      <c r="VDL24" s="91"/>
      <c r="VDM24" s="91"/>
      <c r="VDN24" s="91"/>
      <c r="VDO24" s="91"/>
      <c r="VDP24" s="91"/>
      <c r="VDQ24" s="91"/>
      <c r="VDR24" s="91"/>
      <c r="VDS24" s="91"/>
      <c r="VDT24" s="91"/>
      <c r="VDU24" s="91"/>
      <c r="VDV24" s="91"/>
      <c r="VDW24" s="91"/>
      <c r="VDX24" s="91"/>
      <c r="VDY24" s="91"/>
      <c r="VDZ24" s="91"/>
      <c r="VEA24" s="91"/>
      <c r="VEB24" s="91"/>
      <c r="VEC24" s="91"/>
      <c r="VED24" s="91"/>
      <c r="VEE24" s="91"/>
      <c r="VEF24" s="91"/>
      <c r="VEG24" s="91"/>
      <c r="VEH24" s="91"/>
      <c r="VEI24" s="91"/>
      <c r="VEJ24" s="91"/>
      <c r="VEK24" s="91"/>
      <c r="VEL24" s="91"/>
      <c r="VEM24" s="91"/>
      <c r="VEN24" s="91"/>
      <c r="VEO24" s="91"/>
      <c r="VEP24" s="91"/>
      <c r="VEQ24" s="91"/>
      <c r="VER24" s="91"/>
      <c r="VES24" s="91"/>
      <c r="VET24" s="91"/>
      <c r="VEU24" s="91"/>
      <c r="VEV24" s="91"/>
      <c r="VEW24" s="91"/>
      <c r="VEX24" s="91"/>
      <c r="VEY24" s="91"/>
      <c r="VEZ24" s="91"/>
      <c r="VFA24" s="91"/>
      <c r="VFB24" s="91"/>
      <c r="VFC24" s="91"/>
      <c r="VFD24" s="91"/>
      <c r="VFE24" s="91"/>
      <c r="VFF24" s="91"/>
      <c r="VFG24" s="91"/>
      <c r="VFH24" s="91"/>
      <c r="VFI24" s="91"/>
      <c r="VFJ24" s="91"/>
      <c r="VFK24" s="91"/>
      <c r="VFL24" s="91"/>
      <c r="VFM24" s="91"/>
      <c r="VFN24" s="91"/>
      <c r="VFO24" s="91"/>
      <c r="VFP24" s="91"/>
      <c r="VFQ24" s="91"/>
      <c r="VFR24" s="91"/>
      <c r="VFS24" s="91"/>
      <c r="VFT24" s="91"/>
      <c r="VFU24" s="91"/>
      <c r="VFV24" s="91"/>
      <c r="VFW24" s="91"/>
      <c r="VFX24" s="91"/>
      <c r="VFY24" s="91"/>
      <c r="VFZ24" s="91"/>
      <c r="VGA24" s="91"/>
      <c r="VGB24" s="91"/>
      <c r="VGC24" s="91"/>
      <c r="VGD24" s="91"/>
      <c r="VGE24" s="91"/>
      <c r="VGF24" s="91"/>
      <c r="VGG24" s="91"/>
      <c r="VGH24" s="91"/>
      <c r="VGI24" s="91"/>
      <c r="VGJ24" s="91"/>
      <c r="VGK24" s="91"/>
      <c r="VGL24" s="91"/>
      <c r="VGM24" s="91"/>
      <c r="VGN24" s="91"/>
      <c r="VGO24" s="91"/>
      <c r="VGP24" s="91"/>
      <c r="VGQ24" s="91"/>
      <c r="VGR24" s="91"/>
      <c r="VGS24" s="91"/>
      <c r="VGT24" s="91"/>
      <c r="VGU24" s="91"/>
      <c r="VGV24" s="91"/>
      <c r="VGW24" s="91"/>
      <c r="VGX24" s="91"/>
      <c r="VGY24" s="91"/>
      <c r="VGZ24" s="91"/>
      <c r="VHA24" s="91"/>
      <c r="VHB24" s="91"/>
      <c r="VHC24" s="91"/>
      <c r="VHD24" s="91"/>
      <c r="VHE24" s="91"/>
      <c r="VHF24" s="91"/>
      <c r="VHG24" s="91"/>
      <c r="VHH24" s="91"/>
      <c r="VHI24" s="91"/>
      <c r="VHJ24" s="91"/>
      <c r="VHK24" s="91"/>
      <c r="VHL24" s="91"/>
      <c r="VHM24" s="91"/>
      <c r="VHN24" s="91"/>
      <c r="VHO24" s="91"/>
      <c r="VHP24" s="91"/>
      <c r="VHQ24" s="91"/>
      <c r="VHR24" s="91"/>
      <c r="VHS24" s="91"/>
      <c r="VHT24" s="91"/>
      <c r="VHU24" s="91"/>
      <c r="VHV24" s="91"/>
      <c r="VHW24" s="91"/>
      <c r="VHX24" s="91"/>
      <c r="VHY24" s="91"/>
      <c r="VHZ24" s="91"/>
      <c r="VIA24" s="91"/>
      <c r="VIB24" s="91"/>
      <c r="VIC24" s="91"/>
      <c r="VID24" s="91"/>
      <c r="VIE24" s="91"/>
      <c r="VIF24" s="91"/>
      <c r="VIG24" s="91"/>
      <c r="VIH24" s="91"/>
      <c r="VII24" s="91"/>
      <c r="VIJ24" s="91"/>
      <c r="VIK24" s="91"/>
      <c r="VIL24" s="91"/>
      <c r="VIM24" s="91"/>
      <c r="VIN24" s="91"/>
      <c r="VIO24" s="91"/>
      <c r="VIP24" s="91"/>
      <c r="VIQ24" s="91"/>
      <c r="VIR24" s="91"/>
      <c r="VIS24" s="91"/>
      <c r="VIT24" s="91"/>
      <c r="VIU24" s="91"/>
      <c r="VIV24" s="91"/>
      <c r="VIW24" s="91"/>
      <c r="VIX24" s="91"/>
      <c r="VIY24" s="91"/>
      <c r="VIZ24" s="91"/>
      <c r="VJA24" s="91"/>
      <c r="VJB24" s="91"/>
      <c r="VJC24" s="91"/>
      <c r="VJD24" s="91"/>
      <c r="VJE24" s="91"/>
      <c r="VJF24" s="91"/>
      <c r="VJG24" s="91"/>
      <c r="VJH24" s="91"/>
      <c r="VJI24" s="91"/>
      <c r="VJJ24" s="91"/>
      <c r="VJK24" s="91"/>
      <c r="VJL24" s="91"/>
      <c r="VJM24" s="91"/>
      <c r="VJN24" s="91"/>
      <c r="VJO24" s="91"/>
      <c r="VJP24" s="91"/>
      <c r="VJQ24" s="91"/>
      <c r="VJR24" s="91"/>
      <c r="VJS24" s="91"/>
      <c r="VJT24" s="91"/>
      <c r="VJU24" s="91"/>
      <c r="VJV24" s="91"/>
      <c r="VJW24" s="91"/>
      <c r="VJX24" s="91"/>
      <c r="VJY24" s="91"/>
      <c r="VJZ24" s="91"/>
      <c r="VKA24" s="91"/>
      <c r="VKB24" s="91"/>
      <c r="VKC24" s="91"/>
      <c r="VKD24" s="91"/>
      <c r="VKE24" s="91"/>
      <c r="VKF24" s="91"/>
      <c r="VKG24" s="91"/>
      <c r="VKH24" s="91"/>
      <c r="VKI24" s="91"/>
      <c r="VKJ24" s="91"/>
      <c r="VKK24" s="91"/>
      <c r="VKL24" s="91"/>
      <c r="VKM24" s="91"/>
      <c r="VKN24" s="91"/>
      <c r="VKO24" s="91"/>
      <c r="VKP24" s="91"/>
      <c r="VKQ24" s="91"/>
      <c r="VKR24" s="91"/>
      <c r="VKS24" s="91"/>
      <c r="VKT24" s="91"/>
      <c r="VKU24" s="91"/>
      <c r="VKV24" s="91"/>
      <c r="VKW24" s="91"/>
      <c r="VKX24" s="91"/>
      <c r="VKY24" s="91"/>
      <c r="VKZ24" s="91"/>
      <c r="VLA24" s="91"/>
      <c r="VLB24" s="91"/>
      <c r="VLC24" s="91"/>
      <c r="VLD24" s="91"/>
      <c r="VLE24" s="91"/>
      <c r="VLF24" s="91"/>
      <c r="VLG24" s="91"/>
      <c r="VLH24" s="91"/>
      <c r="VLI24" s="91"/>
      <c r="VLJ24" s="91"/>
      <c r="VLK24" s="91"/>
      <c r="VLL24" s="91"/>
      <c r="VLM24" s="91"/>
      <c r="VLN24" s="91"/>
      <c r="VLO24" s="91"/>
      <c r="VLP24" s="91"/>
      <c r="VLQ24" s="91"/>
      <c r="VLR24" s="91"/>
      <c r="VLS24" s="91"/>
      <c r="VLT24" s="91"/>
      <c r="VLU24" s="91"/>
      <c r="VLV24" s="91"/>
      <c r="VLW24" s="91"/>
      <c r="VLX24" s="91"/>
      <c r="VLY24" s="91"/>
      <c r="VLZ24" s="91"/>
      <c r="VMA24" s="91"/>
      <c r="VMB24" s="91"/>
      <c r="VMC24" s="91"/>
      <c r="VMD24" s="91"/>
      <c r="VME24" s="91"/>
      <c r="VMF24" s="91"/>
      <c r="VMG24" s="91"/>
      <c r="VMH24" s="91"/>
      <c r="VMI24" s="91"/>
      <c r="VMJ24" s="91"/>
      <c r="VMK24" s="91"/>
      <c r="VML24" s="91"/>
      <c r="VMM24" s="91"/>
      <c r="VMN24" s="91"/>
      <c r="VMO24" s="91"/>
      <c r="VMP24" s="91"/>
      <c r="VMQ24" s="91"/>
      <c r="VMR24" s="91"/>
      <c r="VMS24" s="91"/>
      <c r="VMT24" s="91"/>
      <c r="VMU24" s="91"/>
      <c r="VMV24" s="91"/>
      <c r="VMW24" s="91"/>
      <c r="VMX24" s="91"/>
      <c r="VMY24" s="91"/>
      <c r="VMZ24" s="91"/>
      <c r="VNA24" s="91"/>
      <c r="VNB24" s="91"/>
      <c r="VNC24" s="91"/>
      <c r="VND24" s="91"/>
      <c r="VNE24" s="91"/>
      <c r="VNF24" s="91"/>
      <c r="VNG24" s="91"/>
      <c r="VNH24" s="91"/>
      <c r="VNI24" s="91"/>
      <c r="VNJ24" s="91"/>
      <c r="VNK24" s="91"/>
      <c r="VNL24" s="91"/>
      <c r="VNM24" s="91"/>
      <c r="VNN24" s="91"/>
      <c r="VNO24" s="91"/>
      <c r="VNP24" s="91"/>
      <c r="VNQ24" s="91"/>
      <c r="VNR24" s="91"/>
      <c r="VNS24" s="91"/>
      <c r="VNT24" s="91"/>
      <c r="VNU24" s="91"/>
      <c r="VNV24" s="91"/>
      <c r="VNW24" s="91"/>
      <c r="VNX24" s="91"/>
      <c r="VNY24" s="91"/>
      <c r="VNZ24" s="91"/>
      <c r="VOA24" s="91"/>
      <c r="VOB24" s="91"/>
      <c r="VOC24" s="91"/>
      <c r="VOD24" s="91"/>
      <c r="VOE24" s="91"/>
      <c r="VOF24" s="91"/>
      <c r="VOG24" s="91"/>
      <c r="VOH24" s="91"/>
      <c r="VOI24" s="91"/>
      <c r="VOJ24" s="91"/>
      <c r="VOK24" s="91"/>
      <c r="VOL24" s="91"/>
      <c r="VOM24" s="91"/>
      <c r="VON24" s="91"/>
      <c r="VOO24" s="91"/>
      <c r="VOP24" s="91"/>
      <c r="VOQ24" s="91"/>
      <c r="VOR24" s="91"/>
      <c r="VOS24" s="91"/>
      <c r="VOT24" s="91"/>
      <c r="VOU24" s="91"/>
      <c r="VOV24" s="91"/>
      <c r="VOW24" s="91"/>
      <c r="VOX24" s="91"/>
      <c r="VOY24" s="91"/>
      <c r="VOZ24" s="91"/>
      <c r="VPA24" s="91"/>
      <c r="VPB24" s="91"/>
      <c r="VPC24" s="91"/>
      <c r="VPD24" s="91"/>
      <c r="VPE24" s="91"/>
      <c r="VPF24" s="91"/>
      <c r="VPG24" s="91"/>
      <c r="VPH24" s="91"/>
      <c r="VPI24" s="91"/>
      <c r="VPJ24" s="91"/>
      <c r="VPK24" s="91"/>
      <c r="VPL24" s="91"/>
      <c r="VPM24" s="91"/>
      <c r="VPN24" s="91"/>
      <c r="VPO24" s="91"/>
      <c r="VPP24" s="91"/>
      <c r="VPQ24" s="91"/>
      <c r="VPR24" s="91"/>
      <c r="VPS24" s="91"/>
      <c r="VPT24" s="91"/>
      <c r="VPU24" s="91"/>
      <c r="VPV24" s="91"/>
      <c r="VPW24" s="91"/>
      <c r="VPX24" s="91"/>
      <c r="VPY24" s="91"/>
      <c r="VPZ24" s="91"/>
      <c r="VQA24" s="91"/>
      <c r="VQB24" s="91"/>
      <c r="VQC24" s="91"/>
      <c r="VQD24" s="91"/>
      <c r="VQE24" s="91"/>
      <c r="VQF24" s="91"/>
      <c r="VQG24" s="91"/>
      <c r="VQH24" s="91"/>
      <c r="VQI24" s="91"/>
      <c r="VQJ24" s="91"/>
      <c r="VQK24" s="91"/>
      <c r="VQL24" s="91"/>
      <c r="VQM24" s="91"/>
      <c r="VQN24" s="91"/>
      <c r="VQO24" s="91"/>
      <c r="VQP24" s="91"/>
      <c r="VQQ24" s="91"/>
      <c r="VQR24" s="91"/>
      <c r="VQS24" s="91"/>
      <c r="VQT24" s="91"/>
      <c r="VQU24" s="91"/>
      <c r="VQV24" s="91"/>
      <c r="VQW24" s="91"/>
      <c r="VQX24" s="91"/>
      <c r="VQY24" s="91"/>
      <c r="VQZ24" s="91"/>
      <c r="VRA24" s="91"/>
      <c r="VRB24" s="91"/>
      <c r="VRC24" s="91"/>
      <c r="VRD24" s="91"/>
      <c r="VRE24" s="91"/>
      <c r="VRF24" s="91"/>
      <c r="VRG24" s="91"/>
      <c r="VRH24" s="91"/>
      <c r="VRI24" s="91"/>
      <c r="VRJ24" s="91"/>
      <c r="VRK24" s="91"/>
      <c r="VRL24" s="91"/>
      <c r="VRM24" s="91"/>
      <c r="VRN24" s="91"/>
      <c r="VRO24" s="91"/>
      <c r="VRP24" s="91"/>
      <c r="VRQ24" s="91"/>
      <c r="VRR24" s="91"/>
      <c r="VRS24" s="91"/>
      <c r="VRT24" s="91"/>
      <c r="VRU24" s="91"/>
      <c r="VRV24" s="91"/>
      <c r="VRW24" s="91"/>
      <c r="VRX24" s="91"/>
      <c r="VRY24" s="91"/>
      <c r="VRZ24" s="91"/>
      <c r="VSA24" s="91"/>
      <c r="VSB24" s="91"/>
      <c r="VSC24" s="91"/>
      <c r="VSD24" s="91"/>
      <c r="VSE24" s="91"/>
      <c r="VSF24" s="91"/>
      <c r="VSG24" s="91"/>
      <c r="VSH24" s="91"/>
      <c r="VSI24" s="91"/>
      <c r="VSJ24" s="91"/>
      <c r="VSK24" s="91"/>
      <c r="VSL24" s="91"/>
      <c r="VSM24" s="91"/>
      <c r="VSN24" s="91"/>
      <c r="VSO24" s="91"/>
      <c r="VSP24" s="91"/>
      <c r="VSQ24" s="91"/>
      <c r="VSR24" s="91"/>
      <c r="VSS24" s="91"/>
      <c r="VST24" s="91"/>
      <c r="VSU24" s="91"/>
      <c r="VSV24" s="91"/>
      <c r="VSW24" s="91"/>
      <c r="VSX24" s="91"/>
      <c r="VSY24" s="91"/>
      <c r="VSZ24" s="91"/>
      <c r="VTA24" s="91"/>
      <c r="VTB24" s="91"/>
      <c r="VTC24" s="91"/>
      <c r="VTD24" s="91"/>
      <c r="VTE24" s="91"/>
      <c r="VTF24" s="91"/>
      <c r="VTG24" s="91"/>
      <c r="VTH24" s="91"/>
      <c r="VTI24" s="91"/>
      <c r="VTJ24" s="91"/>
      <c r="VTK24" s="91"/>
      <c r="VTL24" s="91"/>
      <c r="VTM24" s="91"/>
      <c r="VTN24" s="91"/>
      <c r="VTO24" s="91"/>
      <c r="VTP24" s="91"/>
      <c r="VTQ24" s="91"/>
      <c r="VTR24" s="91"/>
      <c r="VTS24" s="91"/>
      <c r="VTT24" s="91"/>
      <c r="VTU24" s="91"/>
      <c r="VTV24" s="91"/>
      <c r="VTW24" s="91"/>
      <c r="VTX24" s="91"/>
      <c r="VTY24" s="91"/>
      <c r="VTZ24" s="91"/>
      <c r="VUA24" s="91"/>
      <c r="VUB24" s="91"/>
      <c r="VUC24" s="91"/>
      <c r="VUD24" s="91"/>
      <c r="VUE24" s="91"/>
      <c r="VUF24" s="91"/>
      <c r="VUG24" s="91"/>
      <c r="VUH24" s="91"/>
      <c r="VUI24" s="91"/>
      <c r="VUJ24" s="91"/>
      <c r="VUK24" s="91"/>
      <c r="VUL24" s="91"/>
      <c r="VUM24" s="91"/>
      <c r="VUN24" s="91"/>
      <c r="VUO24" s="91"/>
      <c r="VUP24" s="91"/>
      <c r="VUQ24" s="91"/>
      <c r="VUR24" s="91"/>
      <c r="VUS24" s="91"/>
      <c r="VUT24" s="91"/>
      <c r="VUU24" s="91"/>
      <c r="VUV24" s="91"/>
      <c r="VUW24" s="91"/>
      <c r="VUX24" s="91"/>
      <c r="VUY24" s="91"/>
      <c r="VUZ24" s="91"/>
      <c r="VVA24" s="91"/>
      <c r="VVB24" s="91"/>
      <c r="VVC24" s="91"/>
      <c r="VVD24" s="91"/>
      <c r="VVE24" s="91"/>
      <c r="VVF24" s="91"/>
      <c r="VVG24" s="91"/>
      <c r="VVH24" s="91"/>
      <c r="VVI24" s="91"/>
      <c r="VVJ24" s="91"/>
      <c r="VVK24" s="91"/>
      <c r="VVL24" s="91"/>
      <c r="VVM24" s="91"/>
      <c r="VVN24" s="91"/>
      <c r="VVO24" s="91"/>
      <c r="VVP24" s="91"/>
      <c r="VVQ24" s="91"/>
      <c r="VVR24" s="91"/>
      <c r="VVS24" s="91"/>
      <c r="VVT24" s="91"/>
      <c r="VVU24" s="91"/>
      <c r="VVV24" s="91"/>
      <c r="VVW24" s="91"/>
      <c r="VVX24" s="91"/>
      <c r="VVY24" s="91"/>
      <c r="VVZ24" s="91"/>
      <c r="VWA24" s="91"/>
      <c r="VWB24" s="91"/>
      <c r="VWC24" s="91"/>
      <c r="VWD24" s="91"/>
      <c r="VWE24" s="91"/>
      <c r="VWF24" s="91"/>
      <c r="VWG24" s="91"/>
      <c r="VWH24" s="91"/>
      <c r="VWI24" s="91"/>
      <c r="VWJ24" s="91"/>
      <c r="VWK24" s="91"/>
      <c r="VWL24" s="91"/>
      <c r="VWM24" s="91"/>
      <c r="VWN24" s="91"/>
      <c r="VWO24" s="91"/>
      <c r="VWP24" s="91"/>
      <c r="VWQ24" s="91"/>
      <c r="VWR24" s="91"/>
      <c r="VWS24" s="91"/>
      <c r="VWT24" s="91"/>
      <c r="VWU24" s="91"/>
      <c r="VWV24" s="91"/>
      <c r="VWW24" s="91"/>
      <c r="VWX24" s="91"/>
      <c r="VWY24" s="91"/>
      <c r="VWZ24" s="91"/>
      <c r="VXA24" s="91"/>
      <c r="VXB24" s="91"/>
      <c r="VXC24" s="91"/>
      <c r="VXD24" s="91"/>
      <c r="VXE24" s="91"/>
      <c r="VXF24" s="91"/>
      <c r="VXG24" s="91"/>
      <c r="VXH24" s="91"/>
      <c r="VXI24" s="91"/>
      <c r="VXJ24" s="91"/>
      <c r="VXK24" s="91"/>
      <c r="VXL24" s="91"/>
      <c r="VXM24" s="91"/>
      <c r="VXN24" s="91"/>
      <c r="VXO24" s="91"/>
      <c r="VXP24" s="91"/>
      <c r="VXQ24" s="91"/>
      <c r="VXR24" s="91"/>
      <c r="VXS24" s="91"/>
      <c r="VXT24" s="91"/>
      <c r="VXU24" s="91"/>
      <c r="VXV24" s="91"/>
      <c r="VXW24" s="91"/>
      <c r="VXX24" s="91"/>
      <c r="VXY24" s="91"/>
      <c r="VXZ24" s="91"/>
      <c r="VYA24" s="91"/>
      <c r="VYB24" s="91"/>
      <c r="VYC24" s="91"/>
      <c r="VYD24" s="91"/>
      <c r="VYE24" s="91"/>
      <c r="VYF24" s="91"/>
      <c r="VYG24" s="91"/>
      <c r="VYH24" s="91"/>
      <c r="VYI24" s="91"/>
      <c r="VYJ24" s="91"/>
      <c r="VYK24" s="91"/>
      <c r="VYL24" s="91"/>
      <c r="VYM24" s="91"/>
      <c r="VYN24" s="91"/>
      <c r="VYO24" s="91"/>
      <c r="VYP24" s="91"/>
      <c r="VYQ24" s="91"/>
      <c r="VYR24" s="91"/>
      <c r="VYS24" s="91"/>
      <c r="VYT24" s="91"/>
      <c r="VYU24" s="91"/>
      <c r="VYV24" s="91"/>
      <c r="VYW24" s="91"/>
      <c r="VYX24" s="91"/>
      <c r="VYY24" s="91"/>
      <c r="VYZ24" s="91"/>
      <c r="VZA24" s="91"/>
      <c r="VZB24" s="91"/>
      <c r="VZC24" s="91"/>
      <c r="VZD24" s="91"/>
      <c r="VZE24" s="91"/>
      <c r="VZF24" s="91"/>
      <c r="VZG24" s="91"/>
      <c r="VZH24" s="91"/>
      <c r="VZI24" s="91"/>
      <c r="VZJ24" s="91"/>
      <c r="VZK24" s="91"/>
      <c r="VZL24" s="91"/>
      <c r="VZM24" s="91"/>
      <c r="VZN24" s="91"/>
      <c r="VZO24" s="91"/>
      <c r="VZP24" s="91"/>
      <c r="VZQ24" s="91"/>
      <c r="VZR24" s="91"/>
      <c r="VZS24" s="91"/>
      <c r="VZT24" s="91"/>
      <c r="VZU24" s="91"/>
      <c r="VZV24" s="91"/>
      <c r="VZW24" s="91"/>
      <c r="VZX24" s="91"/>
      <c r="VZY24" s="91"/>
      <c r="VZZ24" s="91"/>
      <c r="WAA24" s="91"/>
      <c r="WAB24" s="91"/>
      <c r="WAC24" s="91"/>
      <c r="WAD24" s="91"/>
      <c r="WAE24" s="91"/>
      <c r="WAF24" s="91"/>
      <c r="WAG24" s="91"/>
      <c r="WAH24" s="91"/>
      <c r="WAI24" s="91"/>
      <c r="WAJ24" s="91"/>
      <c r="WAK24" s="91"/>
      <c r="WAL24" s="91"/>
      <c r="WAM24" s="91"/>
      <c r="WAN24" s="91"/>
      <c r="WAO24" s="91"/>
      <c r="WAP24" s="91"/>
      <c r="WAQ24" s="91"/>
      <c r="WAR24" s="91"/>
      <c r="WAS24" s="91"/>
      <c r="WAT24" s="91"/>
      <c r="WAU24" s="91"/>
      <c r="WAV24" s="91"/>
      <c r="WAW24" s="91"/>
      <c r="WAX24" s="91"/>
      <c r="WAY24" s="91"/>
      <c r="WAZ24" s="91"/>
      <c r="WBA24" s="91"/>
      <c r="WBB24" s="91"/>
      <c r="WBC24" s="91"/>
      <c r="WBD24" s="91"/>
      <c r="WBE24" s="91"/>
      <c r="WBF24" s="91"/>
      <c r="WBG24" s="91"/>
      <c r="WBH24" s="91"/>
      <c r="WBI24" s="91"/>
      <c r="WBJ24" s="91"/>
      <c r="WBK24" s="91"/>
      <c r="WBL24" s="91"/>
      <c r="WBM24" s="91"/>
      <c r="WBN24" s="91"/>
      <c r="WBO24" s="91"/>
      <c r="WBP24" s="91"/>
      <c r="WBQ24" s="91"/>
      <c r="WBR24" s="91"/>
      <c r="WBS24" s="91"/>
      <c r="WBT24" s="91"/>
      <c r="WBU24" s="91"/>
      <c r="WBV24" s="91"/>
      <c r="WBW24" s="91"/>
      <c r="WBX24" s="91"/>
      <c r="WBY24" s="91"/>
      <c r="WBZ24" s="91"/>
      <c r="WCA24" s="91"/>
      <c r="WCB24" s="91"/>
      <c r="WCC24" s="91"/>
      <c r="WCD24" s="91"/>
      <c r="WCE24" s="91"/>
      <c r="WCF24" s="91"/>
      <c r="WCG24" s="91"/>
      <c r="WCH24" s="91"/>
      <c r="WCI24" s="91"/>
      <c r="WCJ24" s="91"/>
      <c r="WCK24" s="91"/>
      <c r="WCL24" s="91"/>
      <c r="WCM24" s="91"/>
      <c r="WCN24" s="91"/>
      <c r="WCO24" s="91"/>
      <c r="WCP24" s="91"/>
      <c r="WCQ24" s="91"/>
      <c r="WCR24" s="91"/>
      <c r="WCS24" s="91"/>
      <c r="WCT24" s="91"/>
      <c r="WCU24" s="91"/>
      <c r="WCV24" s="91"/>
      <c r="WCW24" s="91"/>
      <c r="WCX24" s="91"/>
      <c r="WCY24" s="91"/>
      <c r="WCZ24" s="91"/>
      <c r="WDA24" s="91"/>
      <c r="WDB24" s="91"/>
      <c r="WDC24" s="91"/>
      <c r="WDD24" s="91"/>
      <c r="WDE24" s="91"/>
      <c r="WDF24" s="91"/>
      <c r="WDG24" s="91"/>
      <c r="WDH24" s="91"/>
      <c r="WDI24" s="91"/>
      <c r="WDJ24" s="91"/>
      <c r="WDK24" s="91"/>
      <c r="WDL24" s="91"/>
      <c r="WDM24" s="91"/>
      <c r="WDN24" s="91"/>
      <c r="WDO24" s="91"/>
      <c r="WDP24" s="91"/>
      <c r="WDQ24" s="91"/>
      <c r="WDR24" s="91"/>
      <c r="WDS24" s="91"/>
      <c r="WDT24" s="91"/>
      <c r="WDU24" s="91"/>
      <c r="WDV24" s="91"/>
      <c r="WDW24" s="91"/>
      <c r="WDX24" s="91"/>
      <c r="WDY24" s="91"/>
      <c r="WDZ24" s="91"/>
      <c r="WEA24" s="91"/>
      <c r="WEB24" s="91"/>
      <c r="WEC24" s="91"/>
      <c r="WED24" s="91"/>
      <c r="WEE24" s="91"/>
      <c r="WEF24" s="91"/>
      <c r="WEG24" s="91"/>
      <c r="WEH24" s="91"/>
      <c r="WEI24" s="91"/>
      <c r="WEJ24" s="91"/>
      <c r="WEK24" s="91"/>
      <c r="WEL24" s="91"/>
      <c r="WEM24" s="91"/>
      <c r="WEN24" s="91"/>
      <c r="WEO24" s="91"/>
      <c r="WEP24" s="91"/>
      <c r="WEQ24" s="91"/>
      <c r="WER24" s="91"/>
      <c r="WES24" s="91"/>
      <c r="WET24" s="91"/>
      <c r="WEU24" s="91"/>
      <c r="WEV24" s="91"/>
      <c r="WEW24" s="91"/>
      <c r="WEX24" s="91"/>
      <c r="WEY24" s="91"/>
      <c r="WEZ24" s="91"/>
      <c r="WFA24" s="91"/>
      <c r="WFB24" s="91"/>
      <c r="WFC24" s="91"/>
      <c r="WFD24" s="91"/>
      <c r="WFE24" s="91"/>
      <c r="WFF24" s="91"/>
      <c r="WFG24" s="91"/>
      <c r="WFH24" s="91"/>
      <c r="WFI24" s="91"/>
      <c r="WFJ24" s="91"/>
      <c r="WFK24" s="91"/>
      <c r="WFL24" s="91"/>
      <c r="WFM24" s="91"/>
      <c r="WFN24" s="91"/>
      <c r="WFO24" s="91"/>
      <c r="WFP24" s="91"/>
      <c r="WFQ24" s="91"/>
      <c r="WFR24" s="91"/>
      <c r="WFS24" s="91"/>
      <c r="WFT24" s="91"/>
      <c r="WFU24" s="91"/>
      <c r="WFV24" s="91"/>
      <c r="WFW24" s="91"/>
      <c r="WFX24" s="91"/>
      <c r="WFY24" s="91"/>
      <c r="WFZ24" s="91"/>
      <c r="WGA24" s="91"/>
      <c r="WGB24" s="91"/>
      <c r="WGC24" s="91"/>
      <c r="WGD24" s="91"/>
      <c r="WGE24" s="91"/>
      <c r="WGF24" s="91"/>
      <c r="WGG24" s="91"/>
      <c r="WGH24" s="91"/>
      <c r="WGI24" s="91"/>
      <c r="WGJ24" s="91"/>
      <c r="WGK24" s="91"/>
      <c r="WGL24" s="91"/>
      <c r="WGM24" s="91"/>
      <c r="WGN24" s="91"/>
      <c r="WGO24" s="91"/>
      <c r="WGP24" s="91"/>
      <c r="WGQ24" s="91"/>
      <c r="WGR24" s="91"/>
      <c r="WGS24" s="91"/>
      <c r="WGT24" s="91"/>
      <c r="WGU24" s="91"/>
      <c r="WGV24" s="91"/>
      <c r="WGW24" s="91"/>
      <c r="WGX24" s="91"/>
      <c r="WGY24" s="91"/>
      <c r="WGZ24" s="91"/>
      <c r="WHA24" s="91"/>
      <c r="WHB24" s="91"/>
      <c r="WHC24" s="91"/>
      <c r="WHD24" s="91"/>
      <c r="WHE24" s="91"/>
      <c r="WHF24" s="91"/>
      <c r="WHG24" s="91"/>
      <c r="WHH24" s="91"/>
      <c r="WHI24" s="91"/>
      <c r="WHJ24" s="91"/>
      <c r="WHK24" s="91"/>
      <c r="WHL24" s="91"/>
      <c r="WHM24" s="91"/>
      <c r="WHN24" s="91"/>
      <c r="WHO24" s="91"/>
      <c r="WHP24" s="91"/>
      <c r="WHQ24" s="91"/>
      <c r="WHR24" s="91"/>
      <c r="WHS24" s="91"/>
      <c r="WHT24" s="91"/>
      <c r="WHU24" s="91"/>
      <c r="WHV24" s="91"/>
      <c r="WHW24" s="91"/>
      <c r="WHX24" s="91"/>
      <c r="WHY24" s="91"/>
      <c r="WHZ24" s="91"/>
      <c r="WIA24" s="91"/>
      <c r="WIB24" s="91"/>
      <c r="WIC24" s="91"/>
      <c r="WID24" s="91"/>
      <c r="WIE24" s="91"/>
      <c r="WIF24" s="91"/>
      <c r="WIG24" s="91"/>
      <c r="WIH24" s="91"/>
      <c r="WII24" s="91"/>
      <c r="WIJ24" s="91"/>
      <c r="WIK24" s="91"/>
      <c r="WIL24" s="91"/>
      <c r="WIM24" s="91"/>
      <c r="WIN24" s="91"/>
      <c r="WIO24" s="91"/>
      <c r="WIP24" s="91"/>
      <c r="WIQ24" s="91"/>
      <c r="WIR24" s="91"/>
      <c r="WIS24" s="91"/>
      <c r="WIT24" s="91"/>
      <c r="WIU24" s="91"/>
      <c r="WIV24" s="91"/>
      <c r="WIW24" s="91"/>
      <c r="WIX24" s="91"/>
      <c r="WIY24" s="91"/>
      <c r="WIZ24" s="91"/>
      <c r="WJA24" s="91"/>
      <c r="WJB24" s="91"/>
      <c r="WJC24" s="91"/>
      <c r="WJD24" s="91"/>
      <c r="WJE24" s="91"/>
      <c r="WJF24" s="91"/>
      <c r="WJG24" s="91"/>
      <c r="WJH24" s="91"/>
      <c r="WJI24" s="91"/>
      <c r="WJJ24" s="91"/>
      <c r="WJK24" s="91"/>
      <c r="WJL24" s="91"/>
      <c r="WJM24" s="91"/>
      <c r="WJN24" s="91"/>
      <c r="WJO24" s="91"/>
      <c r="WJP24" s="91"/>
      <c r="WJQ24" s="91"/>
      <c r="WJR24" s="91"/>
      <c r="WJS24" s="91"/>
      <c r="WJT24" s="91"/>
      <c r="WJU24" s="91"/>
      <c r="WJV24" s="91"/>
      <c r="WJW24" s="91"/>
      <c r="WJX24" s="91"/>
      <c r="WJY24" s="91"/>
      <c r="WJZ24" s="91"/>
      <c r="WKA24" s="91"/>
      <c r="WKB24" s="91"/>
      <c r="WKC24" s="91"/>
      <c r="WKD24" s="91"/>
      <c r="WKE24" s="91"/>
      <c r="WKF24" s="91"/>
      <c r="WKG24" s="91"/>
      <c r="WKH24" s="91"/>
      <c r="WKI24" s="91"/>
      <c r="WKJ24" s="91"/>
      <c r="WKK24" s="91"/>
      <c r="WKL24" s="91"/>
      <c r="WKM24" s="91"/>
      <c r="WKN24" s="91"/>
      <c r="WKO24" s="91"/>
      <c r="WKP24" s="91"/>
      <c r="WKQ24" s="91"/>
      <c r="WKR24" s="91"/>
      <c r="WKS24" s="91"/>
      <c r="WKT24" s="91"/>
      <c r="WKU24" s="91"/>
      <c r="WKV24" s="91"/>
      <c r="WKW24" s="91"/>
      <c r="WKX24" s="91"/>
      <c r="WKY24" s="91"/>
      <c r="WKZ24" s="91"/>
      <c r="WLA24" s="91"/>
      <c r="WLB24" s="91"/>
      <c r="WLC24" s="91"/>
      <c r="WLD24" s="91"/>
      <c r="WLE24" s="91"/>
      <c r="WLF24" s="91"/>
      <c r="WLG24" s="91"/>
      <c r="WLH24" s="91"/>
      <c r="WLI24" s="91"/>
      <c r="WLJ24" s="91"/>
      <c r="WLK24" s="91"/>
      <c r="WLL24" s="91"/>
      <c r="WLM24" s="91"/>
      <c r="WLN24" s="91"/>
      <c r="WLO24" s="91"/>
      <c r="WLP24" s="91"/>
      <c r="WLQ24" s="91"/>
      <c r="WLR24" s="91"/>
      <c r="WLS24" s="91"/>
      <c r="WLT24" s="91"/>
      <c r="WLU24" s="91"/>
      <c r="WLV24" s="91"/>
      <c r="WLW24" s="91"/>
      <c r="WLX24" s="91"/>
      <c r="WLY24" s="91"/>
      <c r="WLZ24" s="91"/>
      <c r="WMA24" s="91"/>
      <c r="WMB24" s="91"/>
      <c r="WMC24" s="91"/>
      <c r="WMD24" s="91"/>
      <c r="WME24" s="91"/>
      <c r="WMF24" s="91"/>
      <c r="WMG24" s="91"/>
      <c r="WMH24" s="91"/>
      <c r="WMI24" s="91"/>
      <c r="WMJ24" s="91"/>
      <c r="WMK24" s="91"/>
      <c r="WML24" s="91"/>
      <c r="WMM24" s="91"/>
      <c r="WMN24" s="91"/>
      <c r="WMO24" s="91"/>
      <c r="WMP24" s="91"/>
      <c r="WMQ24" s="91"/>
      <c r="WMR24" s="91"/>
      <c r="WMS24" s="91"/>
      <c r="WMT24" s="91"/>
      <c r="WMU24" s="91"/>
      <c r="WMV24" s="91"/>
      <c r="WMW24" s="91"/>
      <c r="WMX24" s="91"/>
      <c r="WMY24" s="91"/>
      <c r="WMZ24" s="91"/>
      <c r="WNA24" s="91"/>
      <c r="WNB24" s="91"/>
      <c r="WNC24" s="91"/>
      <c r="WND24" s="91"/>
      <c r="WNE24" s="91"/>
      <c r="WNF24" s="91"/>
      <c r="WNG24" s="91"/>
      <c r="WNH24" s="91"/>
      <c r="WNI24" s="91"/>
      <c r="WNJ24" s="91"/>
      <c r="WNK24" s="91"/>
      <c r="WNL24" s="91"/>
      <c r="WNM24" s="91"/>
      <c r="WNN24" s="91"/>
      <c r="WNO24" s="91"/>
      <c r="WNP24" s="91"/>
      <c r="WNQ24" s="91"/>
      <c r="WNR24" s="91"/>
      <c r="WNS24" s="91"/>
      <c r="WNT24" s="91"/>
      <c r="WNU24" s="91"/>
      <c r="WNV24" s="91"/>
      <c r="WNW24" s="91"/>
      <c r="WNX24" s="91"/>
      <c r="WNY24" s="91"/>
      <c r="WNZ24" s="91"/>
      <c r="WOA24" s="91"/>
      <c r="WOB24" s="91"/>
      <c r="WOC24" s="91"/>
      <c r="WOD24" s="91"/>
      <c r="WOE24" s="91"/>
      <c r="WOF24" s="91"/>
      <c r="WOG24" s="91"/>
      <c r="WOH24" s="91"/>
      <c r="WOI24" s="91"/>
      <c r="WOJ24" s="91"/>
      <c r="WOK24" s="91"/>
      <c r="WOL24" s="91"/>
      <c r="WOM24" s="91"/>
      <c r="WON24" s="91"/>
      <c r="WOO24" s="91"/>
      <c r="WOP24" s="91"/>
      <c r="WOQ24" s="91"/>
      <c r="WOR24" s="91"/>
      <c r="WOS24" s="91"/>
      <c r="WOT24" s="91"/>
      <c r="WOU24" s="91"/>
      <c r="WOV24" s="91"/>
      <c r="WOW24" s="91"/>
      <c r="WOX24" s="91"/>
      <c r="WOY24" s="91"/>
      <c r="WOZ24" s="91"/>
      <c r="WPA24" s="91"/>
      <c r="WPB24" s="91"/>
      <c r="WPC24" s="91"/>
      <c r="WPD24" s="91"/>
      <c r="WPE24" s="91"/>
      <c r="WPF24" s="91"/>
      <c r="WPG24" s="91"/>
      <c r="WPH24" s="91"/>
      <c r="WPI24" s="91"/>
      <c r="WPJ24" s="91"/>
      <c r="WPK24" s="91"/>
      <c r="WPL24" s="91"/>
      <c r="WPM24" s="91"/>
      <c r="WPN24" s="91"/>
      <c r="WPO24" s="91"/>
      <c r="WPP24" s="91"/>
      <c r="WPQ24" s="91"/>
      <c r="WPR24" s="91"/>
      <c r="WPS24" s="91"/>
      <c r="WPT24" s="91"/>
      <c r="WPU24" s="91"/>
      <c r="WPV24" s="91"/>
      <c r="WPW24" s="91"/>
      <c r="WPX24" s="91"/>
      <c r="WPY24" s="91"/>
      <c r="WPZ24" s="91"/>
      <c r="WQA24" s="91"/>
      <c r="WQB24" s="91"/>
      <c r="WQC24" s="91"/>
      <c r="WQD24" s="91"/>
      <c r="WQE24" s="91"/>
      <c r="WQF24" s="91"/>
      <c r="WQG24" s="91"/>
      <c r="WQH24" s="91"/>
      <c r="WQI24" s="91"/>
      <c r="WQJ24" s="91"/>
      <c r="WQK24" s="91"/>
      <c r="WQL24" s="91"/>
      <c r="WQM24" s="91"/>
      <c r="WQN24" s="91"/>
      <c r="WQO24" s="91"/>
      <c r="WQP24" s="91"/>
      <c r="WQQ24" s="91"/>
      <c r="WQR24" s="91"/>
      <c r="WQS24" s="91"/>
      <c r="WQT24" s="91"/>
      <c r="WQU24" s="91"/>
      <c r="WQV24" s="91"/>
      <c r="WQW24" s="91"/>
      <c r="WQX24" s="91"/>
      <c r="WQY24" s="91"/>
      <c r="WQZ24" s="91"/>
      <c r="WRA24" s="91"/>
      <c r="WRB24" s="91"/>
      <c r="WRC24" s="91"/>
      <c r="WRD24" s="91"/>
      <c r="WRE24" s="91"/>
      <c r="WRF24" s="91"/>
      <c r="WRG24" s="91"/>
      <c r="WRH24" s="91"/>
      <c r="WRI24" s="91"/>
      <c r="WRJ24" s="91"/>
      <c r="WRK24" s="91"/>
      <c r="WRL24" s="91"/>
      <c r="WRM24" s="91"/>
      <c r="WRN24" s="91"/>
      <c r="WRO24" s="91"/>
      <c r="WRP24" s="91"/>
      <c r="WRQ24" s="91"/>
      <c r="WRR24" s="91"/>
      <c r="WRS24" s="91"/>
      <c r="WRT24" s="91"/>
      <c r="WRU24" s="91"/>
      <c r="WRV24" s="91"/>
      <c r="WRW24" s="91"/>
      <c r="WRX24" s="91"/>
      <c r="WRY24" s="91"/>
      <c r="WRZ24" s="91"/>
      <c r="WSA24" s="91"/>
      <c r="WSB24" s="91"/>
      <c r="WSC24" s="91"/>
      <c r="WSD24" s="91"/>
      <c r="WSE24" s="91"/>
      <c r="WSF24" s="91"/>
      <c r="WSG24" s="91"/>
      <c r="WSH24" s="91"/>
      <c r="WSI24" s="91"/>
      <c r="WSJ24" s="91"/>
      <c r="WSK24" s="91"/>
      <c r="WSL24" s="91"/>
      <c r="WSM24" s="91"/>
      <c r="WSN24" s="91"/>
      <c r="WSO24" s="91"/>
      <c r="WSP24" s="91"/>
      <c r="WSQ24" s="91"/>
      <c r="WSR24" s="91"/>
      <c r="WSS24" s="91"/>
      <c r="WST24" s="91"/>
      <c r="WSU24" s="91"/>
      <c r="WSV24" s="91"/>
      <c r="WSW24" s="91"/>
      <c r="WSX24" s="91"/>
      <c r="WSY24" s="91"/>
      <c r="WSZ24" s="91"/>
      <c r="WTA24" s="91"/>
      <c r="WTB24" s="91"/>
      <c r="WTC24" s="91"/>
      <c r="WTD24" s="91"/>
      <c r="WTE24" s="91"/>
      <c r="WTF24" s="91"/>
      <c r="WTG24" s="91"/>
      <c r="WTH24" s="91"/>
      <c r="WTI24" s="91"/>
      <c r="WTJ24" s="91"/>
      <c r="WTK24" s="91"/>
      <c r="WTL24" s="91"/>
      <c r="WTM24" s="91"/>
      <c r="WTN24" s="91"/>
      <c r="WTO24" s="91"/>
      <c r="WTP24" s="91"/>
      <c r="WTQ24" s="91"/>
      <c r="WTR24" s="91"/>
      <c r="WTS24" s="91"/>
      <c r="WTT24" s="91"/>
      <c r="WTU24" s="91"/>
      <c r="WTV24" s="91"/>
      <c r="WTW24" s="91"/>
      <c r="WTX24" s="91"/>
      <c r="WTY24" s="91"/>
      <c r="WTZ24" s="91"/>
      <c r="WUA24" s="91"/>
      <c r="WUB24" s="91"/>
      <c r="WUC24" s="91"/>
      <c r="WUD24" s="91"/>
      <c r="WUE24" s="91"/>
      <c r="WUF24" s="91"/>
      <c r="WUG24" s="91"/>
      <c r="WUH24" s="91"/>
      <c r="WUI24" s="91"/>
      <c r="WUJ24" s="91"/>
      <c r="WUK24" s="91"/>
      <c r="WUL24" s="91"/>
      <c r="WUM24" s="91"/>
      <c r="WUN24" s="91"/>
      <c r="WUO24" s="91"/>
      <c r="WUP24" s="91"/>
      <c r="WUQ24" s="91"/>
      <c r="WUR24" s="91"/>
      <c r="WUS24" s="91"/>
      <c r="WUT24" s="91"/>
      <c r="WUU24" s="91"/>
      <c r="WUV24" s="91"/>
      <c r="WUW24" s="91"/>
      <c r="WUX24" s="91"/>
      <c r="WUY24" s="91"/>
      <c r="WUZ24" s="91"/>
      <c r="WVA24" s="91"/>
      <c r="WVB24" s="91"/>
      <c r="WVC24" s="91"/>
      <c r="WVD24" s="91"/>
      <c r="WVE24" s="91"/>
      <c r="WVF24" s="91"/>
      <c r="WVG24" s="91"/>
      <c r="WVH24" s="91"/>
      <c r="WVI24" s="91"/>
      <c r="WVJ24" s="91"/>
      <c r="WVK24" s="91"/>
      <c r="WVL24" s="91"/>
      <c r="WVM24" s="91"/>
      <c r="WVN24" s="91"/>
      <c r="WVO24" s="91"/>
      <c r="WVP24" s="91"/>
      <c r="WVQ24" s="91"/>
      <c r="WVR24" s="91"/>
      <c r="WVS24" s="91"/>
      <c r="WVT24" s="91"/>
      <c r="WVU24" s="91"/>
      <c r="WVV24" s="91"/>
      <c r="WVW24" s="91"/>
      <c r="WVX24" s="91"/>
      <c r="WVY24" s="91"/>
      <c r="WVZ24" s="91"/>
      <c r="WWA24" s="91"/>
      <c r="WWB24" s="91"/>
      <c r="WWC24" s="91"/>
      <c r="WWD24" s="91"/>
      <c r="WWE24" s="91"/>
      <c r="WWF24" s="91"/>
      <c r="WWG24" s="91"/>
      <c r="WWH24" s="91"/>
      <c r="WWI24" s="91"/>
      <c r="WWJ24" s="91"/>
      <c r="WWK24" s="91"/>
      <c r="WWL24" s="91"/>
      <c r="WWM24" s="91"/>
      <c r="WWN24" s="91"/>
      <c r="WWO24" s="91"/>
      <c r="WWP24" s="91"/>
      <c r="WWQ24" s="91"/>
      <c r="WWR24" s="91"/>
      <c r="WWS24" s="91"/>
      <c r="WWT24" s="91"/>
      <c r="WWU24" s="91"/>
      <c r="WWV24" s="91"/>
      <c r="WWW24" s="91"/>
      <c r="WWX24" s="91"/>
      <c r="WWY24" s="91"/>
      <c r="WWZ24" s="91"/>
      <c r="WXA24" s="91"/>
      <c r="WXB24" s="91"/>
      <c r="WXC24" s="91"/>
      <c r="WXD24" s="91"/>
      <c r="WXE24" s="91"/>
      <c r="WXF24" s="91"/>
      <c r="WXG24" s="91"/>
      <c r="WXH24" s="91"/>
      <c r="WXI24" s="91"/>
      <c r="WXJ24" s="91"/>
      <c r="WXK24" s="91"/>
      <c r="WXL24" s="91"/>
      <c r="WXM24" s="91"/>
      <c r="WXN24" s="91"/>
      <c r="WXO24" s="91"/>
      <c r="WXP24" s="91"/>
      <c r="WXQ24" s="91"/>
      <c r="WXR24" s="91"/>
      <c r="WXS24" s="91"/>
      <c r="WXT24" s="91"/>
      <c r="WXU24" s="91"/>
      <c r="WXV24" s="91"/>
      <c r="WXW24" s="91"/>
      <c r="WXX24" s="91"/>
      <c r="WXY24" s="91"/>
      <c r="WXZ24" s="91"/>
      <c r="WYA24" s="91"/>
      <c r="WYB24" s="91"/>
      <c r="WYC24" s="91"/>
      <c r="WYD24" s="91"/>
      <c r="WYE24" s="91"/>
      <c r="WYF24" s="91"/>
      <c r="WYG24" s="91"/>
      <c r="WYH24" s="91"/>
      <c r="WYI24" s="91"/>
      <c r="WYJ24" s="91"/>
      <c r="WYK24" s="91"/>
      <c r="WYL24" s="91"/>
      <c r="WYM24" s="91"/>
      <c r="WYN24" s="91"/>
      <c r="WYO24" s="91"/>
      <c r="WYP24" s="91"/>
      <c r="WYQ24" s="91"/>
      <c r="WYR24" s="91"/>
      <c r="WYS24" s="91"/>
      <c r="WYT24" s="91"/>
      <c r="WYU24" s="91"/>
      <c r="WYV24" s="91"/>
      <c r="WYW24" s="91"/>
      <c r="WYX24" s="91"/>
      <c r="WYY24" s="91"/>
      <c r="WYZ24" s="91"/>
      <c r="WZA24" s="91"/>
      <c r="WZB24" s="91"/>
      <c r="WZC24" s="91"/>
      <c r="WZD24" s="91"/>
      <c r="WZE24" s="91"/>
      <c r="WZF24" s="91"/>
      <c r="WZG24" s="91"/>
      <c r="WZH24" s="91"/>
      <c r="WZI24" s="91"/>
      <c r="WZJ24" s="91"/>
      <c r="WZK24" s="91"/>
      <c r="WZL24" s="91"/>
      <c r="WZM24" s="91"/>
      <c r="WZN24" s="91"/>
      <c r="WZO24" s="91"/>
      <c r="WZP24" s="91"/>
      <c r="WZQ24" s="91"/>
      <c r="WZR24" s="91"/>
      <c r="WZS24" s="91"/>
      <c r="WZT24" s="91"/>
      <c r="WZU24" s="91"/>
      <c r="WZV24" s="91"/>
      <c r="WZW24" s="91"/>
      <c r="WZX24" s="91"/>
      <c r="WZY24" s="91"/>
      <c r="WZZ24" s="91"/>
      <c r="XAA24" s="91"/>
      <c r="XAB24" s="91"/>
      <c r="XAC24" s="91"/>
      <c r="XAD24" s="91"/>
      <c r="XAE24" s="91"/>
      <c r="XAF24" s="91"/>
      <c r="XAG24" s="91"/>
      <c r="XAH24" s="91"/>
      <c r="XAI24" s="91"/>
      <c r="XAJ24" s="91"/>
      <c r="XAK24" s="91"/>
      <c r="XAL24" s="91"/>
      <c r="XAM24" s="91"/>
      <c r="XAN24" s="91"/>
      <c r="XAO24" s="91"/>
      <c r="XAP24" s="91"/>
      <c r="XAQ24" s="91"/>
      <c r="XAR24" s="91"/>
      <c r="XAS24" s="91"/>
      <c r="XAT24" s="91"/>
      <c r="XAU24" s="91"/>
      <c r="XAV24" s="91"/>
      <c r="XAW24" s="91"/>
      <c r="XAX24" s="91"/>
      <c r="XAY24" s="91"/>
      <c r="XAZ24" s="91"/>
      <c r="XBA24" s="91"/>
      <c r="XBB24" s="91"/>
      <c r="XBC24" s="91"/>
      <c r="XBD24" s="91"/>
      <c r="XBE24" s="91"/>
      <c r="XBF24" s="91"/>
      <c r="XBG24" s="91"/>
      <c r="XBH24" s="91"/>
      <c r="XBI24" s="91"/>
      <c r="XBJ24" s="91"/>
      <c r="XBK24" s="91"/>
      <c r="XBL24" s="91"/>
      <c r="XBM24" s="91"/>
      <c r="XBN24" s="91"/>
      <c r="XBO24" s="91"/>
      <c r="XBP24" s="91"/>
      <c r="XBQ24" s="91"/>
      <c r="XBR24" s="91"/>
      <c r="XBS24" s="91"/>
      <c r="XBT24" s="91"/>
      <c r="XBU24" s="91"/>
      <c r="XBV24" s="91"/>
      <c r="XBW24" s="91"/>
      <c r="XBX24" s="91"/>
      <c r="XBY24" s="91"/>
      <c r="XBZ24" s="91"/>
      <c r="XCA24" s="91"/>
      <c r="XCB24" s="91"/>
      <c r="XCC24" s="91"/>
      <c r="XCD24" s="91"/>
      <c r="XCE24" s="91"/>
      <c r="XCF24" s="91"/>
      <c r="XCG24" s="91"/>
      <c r="XCH24" s="91"/>
      <c r="XCI24" s="91"/>
      <c r="XCJ24" s="91"/>
      <c r="XCK24" s="91"/>
      <c r="XCL24" s="91"/>
      <c r="XCM24" s="91"/>
      <c r="XCN24" s="91"/>
      <c r="XCO24" s="91"/>
      <c r="XCP24" s="91"/>
      <c r="XCQ24" s="91"/>
      <c r="XCR24" s="91"/>
      <c r="XCS24" s="91"/>
      <c r="XCT24" s="91"/>
      <c r="XCU24" s="91"/>
      <c r="XCV24" s="91"/>
      <c r="XCW24" s="91"/>
      <c r="XCX24" s="91"/>
      <c r="XCY24" s="91"/>
      <c r="XCZ24" s="91"/>
      <c r="XDA24" s="91"/>
      <c r="XDB24" s="91"/>
      <c r="XDC24" s="91"/>
      <c r="XDD24" s="91"/>
      <c r="XDE24" s="91"/>
      <c r="XDF24" s="91"/>
      <c r="XDG24" s="91"/>
      <c r="XDH24" s="91"/>
      <c r="XDI24" s="91"/>
      <c r="XDJ24" s="91"/>
      <c r="XDK24" s="91"/>
      <c r="XDL24" s="91"/>
      <c r="XDM24" s="91"/>
      <c r="XDN24" s="91"/>
      <c r="XDO24" s="91"/>
      <c r="XDP24" s="91"/>
      <c r="XDQ24" s="91"/>
      <c r="XDR24" s="91"/>
      <c r="XDS24" s="91"/>
      <c r="XDT24" s="91"/>
      <c r="XDU24" s="91"/>
      <c r="XDV24" s="91"/>
      <c r="XDW24" s="91"/>
      <c r="XDX24" s="91"/>
      <c r="XDY24" s="91"/>
      <c r="XDZ24" s="91"/>
      <c r="XEA24" s="91"/>
      <c r="XEB24" s="91"/>
      <c r="XEC24" s="91"/>
      <c r="XED24" s="91"/>
      <c r="XEE24" s="91"/>
      <c r="XEF24" s="91"/>
      <c r="XEG24" s="91"/>
      <c r="XEH24" s="91"/>
      <c r="XEI24" s="91"/>
      <c r="XEJ24" s="91"/>
      <c r="XEK24" s="91"/>
      <c r="XEL24" s="91"/>
      <c r="XEM24" s="91"/>
      <c r="XEN24" s="91"/>
      <c r="XEO24" s="91"/>
      <c r="XEP24" s="91"/>
      <c r="XEQ24" s="91"/>
      <c r="XER24" s="91"/>
      <c r="XES24" s="91"/>
      <c r="XET24" s="91"/>
      <c r="XEU24" s="91"/>
      <c r="XEV24" s="91"/>
    </row>
    <row r="25" spans="1:16376" s="141" customFormat="1" ht="16.5" customHeight="1" x14ac:dyDescent="0.25">
      <c r="A25" s="90"/>
      <c r="B25" s="92"/>
      <c r="C25" s="252" t="s">
        <v>9462</v>
      </c>
      <c r="D25" s="92" t="s">
        <v>9466</v>
      </c>
      <c r="E25" s="92"/>
      <c r="F25" s="92"/>
      <c r="G25" s="95"/>
      <c r="H25" s="645"/>
      <c r="I25" s="647"/>
      <c r="J25" s="647"/>
      <c r="K25" s="647"/>
      <c r="L25" s="90"/>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c r="IT25" s="91"/>
      <c r="IU25" s="91"/>
      <c r="IV25" s="91"/>
      <c r="IW25" s="91"/>
      <c r="IX25" s="91"/>
      <c r="IY25" s="91"/>
      <c r="IZ25" s="91"/>
      <c r="JA25" s="91"/>
      <c r="JB25" s="91"/>
      <c r="JC25" s="91"/>
      <c r="JD25" s="91"/>
      <c r="JE25" s="91"/>
      <c r="JF25" s="91"/>
      <c r="JG25" s="91"/>
      <c r="JH25" s="91"/>
      <c r="JI25" s="91"/>
      <c r="JJ25" s="91"/>
      <c r="JK25" s="91"/>
      <c r="JL25" s="91"/>
      <c r="JM25" s="91"/>
      <c r="JN25" s="91"/>
      <c r="JO25" s="91"/>
      <c r="JP25" s="91"/>
      <c r="JQ25" s="91"/>
      <c r="JR25" s="91"/>
      <c r="JS25" s="91"/>
      <c r="JT25" s="91"/>
      <c r="JU25" s="91"/>
      <c r="JV25" s="91"/>
      <c r="JW25" s="91"/>
      <c r="JX25" s="91"/>
      <c r="JY25" s="91"/>
      <c r="JZ25" s="91"/>
      <c r="KA25" s="91"/>
      <c r="KB25" s="91"/>
      <c r="KC25" s="91"/>
      <c r="KD25" s="91"/>
      <c r="KE25" s="91"/>
      <c r="KF25" s="91"/>
      <c r="KG25" s="91"/>
      <c r="KH25" s="91"/>
      <c r="KI25" s="91"/>
      <c r="KJ25" s="91"/>
      <c r="KK25" s="91"/>
      <c r="KL25" s="91"/>
      <c r="KM25" s="91"/>
      <c r="KN25" s="91"/>
      <c r="KO25" s="91"/>
      <c r="KP25" s="91"/>
      <c r="KQ25" s="91"/>
      <c r="KR25" s="91"/>
      <c r="KS25" s="91"/>
      <c r="KT25" s="91"/>
      <c r="KU25" s="91"/>
      <c r="KV25" s="91"/>
      <c r="KW25" s="91"/>
      <c r="KX25" s="91"/>
      <c r="KY25" s="91"/>
      <c r="KZ25" s="91"/>
      <c r="LA25" s="91"/>
      <c r="LB25" s="91"/>
      <c r="LC25" s="91"/>
      <c r="LD25" s="91"/>
      <c r="LE25" s="91"/>
      <c r="LF25" s="91"/>
      <c r="LG25" s="91"/>
      <c r="LH25" s="91"/>
      <c r="LI25" s="91"/>
      <c r="LJ25" s="91"/>
      <c r="LK25" s="91"/>
      <c r="LL25" s="91"/>
      <c r="LM25" s="91"/>
      <c r="LN25" s="91"/>
      <c r="LO25" s="91"/>
      <c r="LP25" s="91"/>
      <c r="LQ25" s="91"/>
      <c r="LR25" s="91"/>
      <c r="LS25" s="91"/>
      <c r="LT25" s="91"/>
      <c r="LU25" s="91"/>
      <c r="LV25" s="91"/>
      <c r="LW25" s="91"/>
      <c r="LX25" s="91"/>
      <c r="LY25" s="91"/>
      <c r="LZ25" s="91"/>
      <c r="MA25" s="91"/>
      <c r="MB25" s="91"/>
      <c r="MC25" s="91"/>
      <c r="MD25" s="91"/>
      <c r="ME25" s="91"/>
      <c r="MF25" s="91"/>
      <c r="MG25" s="91"/>
      <c r="MH25" s="91"/>
      <c r="MI25" s="91"/>
      <c r="MJ25" s="91"/>
      <c r="MK25" s="91"/>
      <c r="ML25" s="91"/>
      <c r="MM25" s="91"/>
      <c r="MN25" s="91"/>
      <c r="MO25" s="91"/>
      <c r="MP25" s="91"/>
      <c r="MQ25" s="91"/>
      <c r="MR25" s="91"/>
      <c r="MS25" s="91"/>
      <c r="MT25" s="91"/>
      <c r="MU25" s="91"/>
      <c r="MV25" s="91"/>
      <c r="MW25" s="91"/>
      <c r="MX25" s="91"/>
      <c r="MY25" s="91"/>
      <c r="MZ25" s="91"/>
      <c r="NA25" s="91"/>
      <c r="NB25" s="91"/>
      <c r="NC25" s="91"/>
      <c r="ND25" s="91"/>
      <c r="NE25" s="91"/>
      <c r="NF25" s="91"/>
      <c r="NG25" s="91"/>
      <c r="NH25" s="91"/>
      <c r="NI25" s="91"/>
      <c r="NJ25" s="91"/>
      <c r="NK25" s="91"/>
      <c r="NL25" s="91"/>
      <c r="NM25" s="91"/>
      <c r="NN25" s="91"/>
      <c r="NO25" s="91"/>
      <c r="NP25" s="91"/>
      <c r="NQ25" s="91"/>
      <c r="NR25" s="91"/>
      <c r="NS25" s="91"/>
      <c r="NT25" s="91"/>
      <c r="NU25" s="91"/>
      <c r="NV25" s="91"/>
      <c r="NW25" s="91"/>
      <c r="NX25" s="91"/>
      <c r="NY25" s="91"/>
      <c r="NZ25" s="91"/>
      <c r="OA25" s="91"/>
      <c r="OB25" s="91"/>
      <c r="OC25" s="91"/>
      <c r="OD25" s="91"/>
      <c r="OE25" s="91"/>
      <c r="OF25" s="91"/>
      <c r="OG25" s="91"/>
      <c r="OH25" s="91"/>
      <c r="OI25" s="91"/>
      <c r="OJ25" s="91"/>
      <c r="OK25" s="91"/>
      <c r="OL25" s="91"/>
      <c r="OM25" s="91"/>
      <c r="ON25" s="91"/>
      <c r="OO25" s="91"/>
      <c r="OP25" s="91"/>
      <c r="OQ25" s="91"/>
      <c r="OR25" s="91"/>
      <c r="OS25" s="91"/>
      <c r="OT25" s="91"/>
      <c r="OU25" s="91"/>
      <c r="OV25" s="91"/>
      <c r="OW25" s="91"/>
      <c r="OX25" s="91"/>
      <c r="OY25" s="91"/>
      <c r="OZ25" s="91"/>
      <c r="PA25" s="91"/>
      <c r="PB25" s="91"/>
      <c r="PC25" s="91"/>
      <c r="PD25" s="91"/>
      <c r="PE25" s="91"/>
      <c r="PF25" s="91"/>
      <c r="PG25" s="91"/>
      <c r="PH25" s="91"/>
      <c r="PI25" s="91"/>
      <c r="PJ25" s="91"/>
      <c r="PK25" s="91"/>
      <c r="PL25" s="91"/>
      <c r="PM25" s="91"/>
      <c r="PN25" s="91"/>
      <c r="PO25" s="91"/>
      <c r="PP25" s="91"/>
      <c r="PQ25" s="91"/>
      <c r="PR25" s="91"/>
      <c r="PS25" s="91"/>
      <c r="PT25" s="91"/>
      <c r="PU25" s="91"/>
      <c r="PV25" s="91"/>
      <c r="PW25" s="91"/>
      <c r="PX25" s="91"/>
      <c r="PY25" s="91"/>
      <c r="PZ25" s="91"/>
      <c r="QA25" s="91"/>
      <c r="QB25" s="91"/>
      <c r="QC25" s="91"/>
      <c r="QD25" s="91"/>
      <c r="QE25" s="91"/>
      <c r="QF25" s="91"/>
      <c r="QG25" s="91"/>
      <c r="QH25" s="91"/>
      <c r="QI25" s="91"/>
      <c r="QJ25" s="91"/>
      <c r="QK25" s="91"/>
      <c r="QL25" s="91"/>
      <c r="QM25" s="91"/>
      <c r="QN25" s="91"/>
      <c r="QO25" s="91"/>
      <c r="QP25" s="91"/>
      <c r="QQ25" s="91"/>
      <c r="QR25" s="91"/>
      <c r="QS25" s="91"/>
      <c r="QT25" s="91"/>
      <c r="QU25" s="91"/>
      <c r="QV25" s="91"/>
      <c r="QW25" s="91"/>
      <c r="QX25" s="91"/>
      <c r="QY25" s="91"/>
      <c r="QZ25" s="91"/>
      <c r="RA25" s="91"/>
      <c r="RB25" s="91"/>
      <c r="RC25" s="91"/>
      <c r="RD25" s="91"/>
      <c r="RE25" s="91"/>
      <c r="RF25" s="91"/>
      <c r="RG25" s="91"/>
      <c r="RH25" s="91"/>
      <c r="RI25" s="91"/>
      <c r="RJ25" s="91"/>
      <c r="RK25" s="91"/>
      <c r="RL25" s="91"/>
      <c r="RM25" s="91"/>
      <c r="RN25" s="91"/>
      <c r="RO25" s="91"/>
      <c r="RP25" s="91"/>
      <c r="RQ25" s="91"/>
      <c r="RR25" s="91"/>
      <c r="RS25" s="91"/>
      <c r="RT25" s="91"/>
      <c r="RU25" s="91"/>
      <c r="RV25" s="91"/>
      <c r="RW25" s="91"/>
      <c r="RX25" s="91"/>
      <c r="RY25" s="91"/>
      <c r="RZ25" s="91"/>
      <c r="SA25" s="91"/>
      <c r="SB25" s="91"/>
      <c r="SC25" s="91"/>
      <c r="SD25" s="91"/>
      <c r="SE25" s="91"/>
      <c r="SF25" s="91"/>
      <c r="SG25" s="91"/>
      <c r="SH25" s="91"/>
      <c r="SI25" s="91"/>
      <c r="SJ25" s="91"/>
      <c r="SK25" s="91"/>
      <c r="SL25" s="91"/>
      <c r="SM25" s="91"/>
      <c r="SN25" s="91"/>
      <c r="SO25" s="91"/>
      <c r="SP25" s="91"/>
      <c r="SQ25" s="91"/>
      <c r="SR25" s="91"/>
      <c r="SS25" s="91"/>
      <c r="ST25" s="91"/>
      <c r="SU25" s="91"/>
      <c r="SV25" s="91"/>
      <c r="SW25" s="91"/>
      <c r="SX25" s="91"/>
      <c r="SY25" s="91"/>
      <c r="SZ25" s="91"/>
      <c r="TA25" s="91"/>
      <c r="TB25" s="91"/>
      <c r="TC25" s="91"/>
      <c r="TD25" s="91"/>
      <c r="TE25" s="91"/>
      <c r="TF25" s="91"/>
      <c r="TG25" s="91"/>
      <c r="TH25" s="91"/>
      <c r="TI25" s="91"/>
      <c r="TJ25" s="91"/>
      <c r="TK25" s="91"/>
      <c r="TL25" s="91"/>
      <c r="TM25" s="91"/>
      <c r="TN25" s="91"/>
      <c r="TO25" s="91"/>
      <c r="TP25" s="91"/>
      <c r="TQ25" s="91"/>
      <c r="TR25" s="91"/>
      <c r="TS25" s="91"/>
      <c r="TT25" s="91"/>
      <c r="TU25" s="91"/>
      <c r="TV25" s="91"/>
      <c r="TW25" s="91"/>
      <c r="TX25" s="91"/>
      <c r="TY25" s="91"/>
      <c r="TZ25" s="91"/>
      <c r="UA25" s="91"/>
      <c r="UB25" s="91"/>
      <c r="UC25" s="91"/>
      <c r="UD25" s="91"/>
      <c r="UE25" s="91"/>
      <c r="UF25" s="91"/>
      <c r="UG25" s="91"/>
      <c r="UH25" s="91"/>
      <c r="UI25" s="91"/>
      <c r="UJ25" s="91"/>
      <c r="UK25" s="91"/>
      <c r="UL25" s="91"/>
      <c r="UM25" s="91"/>
      <c r="UN25" s="91"/>
      <c r="UO25" s="91"/>
      <c r="UP25" s="91"/>
      <c r="UQ25" s="91"/>
      <c r="UR25" s="91"/>
      <c r="US25" s="91"/>
      <c r="UT25" s="91"/>
      <c r="UU25" s="91"/>
      <c r="UV25" s="91"/>
      <c r="UW25" s="91"/>
      <c r="UX25" s="91"/>
      <c r="UY25" s="91"/>
      <c r="UZ25" s="91"/>
      <c r="VA25" s="91"/>
      <c r="VB25" s="91"/>
      <c r="VC25" s="91"/>
      <c r="VD25" s="91"/>
      <c r="VE25" s="91"/>
      <c r="VF25" s="91"/>
      <c r="VG25" s="91"/>
      <c r="VH25" s="91"/>
      <c r="VI25" s="91"/>
      <c r="VJ25" s="91"/>
      <c r="VK25" s="91"/>
      <c r="VL25" s="91"/>
      <c r="VM25" s="91"/>
      <c r="VN25" s="91"/>
      <c r="VO25" s="91"/>
      <c r="VP25" s="91"/>
      <c r="VQ25" s="91"/>
      <c r="VR25" s="91"/>
      <c r="VS25" s="91"/>
      <c r="VT25" s="91"/>
      <c r="VU25" s="91"/>
      <c r="VV25" s="91"/>
      <c r="VW25" s="91"/>
      <c r="VX25" s="91"/>
      <c r="VY25" s="91"/>
      <c r="VZ25" s="91"/>
      <c r="WA25" s="91"/>
      <c r="WB25" s="91"/>
      <c r="WC25" s="91"/>
      <c r="WD25" s="91"/>
      <c r="WE25" s="91"/>
      <c r="WF25" s="91"/>
      <c r="WG25" s="91"/>
      <c r="WH25" s="91"/>
      <c r="WI25" s="91"/>
      <c r="WJ25" s="91"/>
      <c r="WK25" s="91"/>
      <c r="WL25" s="91"/>
      <c r="WM25" s="91"/>
      <c r="WN25" s="91"/>
      <c r="WO25" s="91"/>
      <c r="WP25" s="91"/>
      <c r="WQ25" s="91"/>
      <c r="WR25" s="91"/>
      <c r="WS25" s="91"/>
      <c r="WT25" s="91"/>
      <c r="WU25" s="91"/>
      <c r="WV25" s="91"/>
      <c r="WW25" s="91"/>
      <c r="WX25" s="91"/>
      <c r="WY25" s="91"/>
      <c r="WZ25" s="91"/>
      <c r="XA25" s="91"/>
      <c r="XB25" s="91"/>
      <c r="XC25" s="91"/>
      <c r="XD25" s="91"/>
      <c r="XE25" s="91"/>
      <c r="XF25" s="91"/>
      <c r="XG25" s="91"/>
      <c r="XH25" s="91"/>
      <c r="XI25" s="91"/>
      <c r="XJ25" s="91"/>
      <c r="XK25" s="91"/>
      <c r="XL25" s="91"/>
      <c r="XM25" s="91"/>
      <c r="XN25" s="91"/>
      <c r="XO25" s="91"/>
      <c r="XP25" s="91"/>
      <c r="XQ25" s="91"/>
      <c r="XR25" s="91"/>
      <c r="XS25" s="91"/>
      <c r="XT25" s="91"/>
      <c r="XU25" s="91"/>
      <c r="XV25" s="91"/>
      <c r="XW25" s="91"/>
      <c r="XX25" s="91"/>
      <c r="XY25" s="91"/>
      <c r="XZ25" s="91"/>
      <c r="YA25" s="91"/>
      <c r="YB25" s="91"/>
      <c r="YC25" s="91"/>
      <c r="YD25" s="91"/>
      <c r="YE25" s="91"/>
      <c r="YF25" s="91"/>
      <c r="YG25" s="91"/>
      <c r="YH25" s="91"/>
      <c r="YI25" s="91"/>
      <c r="YJ25" s="91"/>
      <c r="YK25" s="91"/>
      <c r="YL25" s="91"/>
      <c r="YM25" s="91"/>
      <c r="YN25" s="91"/>
      <c r="YO25" s="91"/>
      <c r="YP25" s="91"/>
      <c r="YQ25" s="91"/>
      <c r="YR25" s="91"/>
      <c r="YS25" s="91"/>
      <c r="YT25" s="91"/>
      <c r="YU25" s="91"/>
      <c r="YV25" s="91"/>
      <c r="YW25" s="91"/>
      <c r="YX25" s="91"/>
      <c r="YY25" s="91"/>
      <c r="YZ25" s="91"/>
      <c r="ZA25" s="91"/>
      <c r="ZB25" s="91"/>
      <c r="ZC25" s="91"/>
      <c r="ZD25" s="91"/>
      <c r="ZE25" s="91"/>
      <c r="ZF25" s="91"/>
      <c r="ZG25" s="91"/>
      <c r="ZH25" s="91"/>
      <c r="ZI25" s="91"/>
      <c r="ZJ25" s="91"/>
      <c r="ZK25" s="91"/>
      <c r="ZL25" s="91"/>
      <c r="ZM25" s="91"/>
      <c r="ZN25" s="91"/>
      <c r="ZO25" s="91"/>
      <c r="ZP25" s="91"/>
      <c r="ZQ25" s="91"/>
      <c r="ZR25" s="91"/>
      <c r="ZS25" s="91"/>
      <c r="ZT25" s="91"/>
      <c r="ZU25" s="91"/>
      <c r="ZV25" s="91"/>
      <c r="ZW25" s="91"/>
      <c r="ZX25" s="91"/>
      <c r="ZY25" s="91"/>
      <c r="ZZ25" s="91"/>
      <c r="AAA25" s="91"/>
      <c r="AAB25" s="91"/>
      <c r="AAC25" s="91"/>
      <c r="AAD25" s="91"/>
      <c r="AAE25" s="91"/>
      <c r="AAF25" s="91"/>
      <c r="AAG25" s="91"/>
      <c r="AAH25" s="91"/>
      <c r="AAI25" s="91"/>
      <c r="AAJ25" s="91"/>
      <c r="AAK25" s="91"/>
      <c r="AAL25" s="91"/>
      <c r="AAM25" s="91"/>
      <c r="AAN25" s="91"/>
      <c r="AAO25" s="91"/>
      <c r="AAP25" s="91"/>
      <c r="AAQ25" s="91"/>
      <c r="AAR25" s="91"/>
      <c r="AAS25" s="91"/>
      <c r="AAT25" s="91"/>
      <c r="AAU25" s="91"/>
      <c r="AAV25" s="91"/>
      <c r="AAW25" s="91"/>
      <c r="AAX25" s="91"/>
      <c r="AAY25" s="91"/>
      <c r="AAZ25" s="91"/>
      <c r="ABA25" s="91"/>
      <c r="ABB25" s="91"/>
      <c r="ABC25" s="91"/>
      <c r="ABD25" s="91"/>
      <c r="ABE25" s="91"/>
      <c r="ABF25" s="91"/>
      <c r="ABG25" s="91"/>
      <c r="ABH25" s="91"/>
      <c r="ABI25" s="91"/>
      <c r="ABJ25" s="91"/>
      <c r="ABK25" s="91"/>
      <c r="ABL25" s="91"/>
      <c r="ABM25" s="91"/>
      <c r="ABN25" s="91"/>
      <c r="ABO25" s="91"/>
      <c r="ABP25" s="91"/>
      <c r="ABQ25" s="91"/>
      <c r="ABR25" s="91"/>
      <c r="ABS25" s="91"/>
      <c r="ABT25" s="91"/>
      <c r="ABU25" s="91"/>
      <c r="ABV25" s="91"/>
      <c r="ABW25" s="91"/>
      <c r="ABX25" s="91"/>
      <c r="ABY25" s="91"/>
      <c r="ABZ25" s="91"/>
      <c r="ACA25" s="91"/>
      <c r="ACB25" s="91"/>
      <c r="ACC25" s="91"/>
      <c r="ACD25" s="91"/>
      <c r="ACE25" s="91"/>
      <c r="ACF25" s="91"/>
      <c r="ACG25" s="91"/>
      <c r="ACH25" s="91"/>
      <c r="ACI25" s="91"/>
      <c r="ACJ25" s="91"/>
      <c r="ACK25" s="91"/>
      <c r="ACL25" s="91"/>
      <c r="ACM25" s="91"/>
      <c r="ACN25" s="91"/>
      <c r="ACO25" s="91"/>
      <c r="ACP25" s="91"/>
      <c r="ACQ25" s="91"/>
      <c r="ACR25" s="91"/>
      <c r="ACS25" s="91"/>
      <c r="ACT25" s="91"/>
      <c r="ACU25" s="91"/>
      <c r="ACV25" s="91"/>
      <c r="ACW25" s="91"/>
      <c r="ACX25" s="91"/>
      <c r="ACY25" s="91"/>
      <c r="ACZ25" s="91"/>
      <c r="ADA25" s="91"/>
      <c r="ADB25" s="91"/>
      <c r="ADC25" s="91"/>
      <c r="ADD25" s="91"/>
      <c r="ADE25" s="91"/>
      <c r="ADF25" s="91"/>
      <c r="ADG25" s="91"/>
      <c r="ADH25" s="91"/>
      <c r="ADI25" s="91"/>
      <c r="ADJ25" s="91"/>
      <c r="ADK25" s="91"/>
      <c r="ADL25" s="91"/>
      <c r="ADM25" s="91"/>
      <c r="ADN25" s="91"/>
      <c r="ADO25" s="91"/>
      <c r="ADP25" s="91"/>
      <c r="ADQ25" s="91"/>
      <c r="ADR25" s="91"/>
      <c r="ADS25" s="91"/>
      <c r="ADT25" s="91"/>
      <c r="ADU25" s="91"/>
      <c r="ADV25" s="91"/>
      <c r="ADW25" s="91"/>
      <c r="ADX25" s="91"/>
      <c r="ADY25" s="91"/>
      <c r="ADZ25" s="91"/>
      <c r="AEA25" s="91"/>
      <c r="AEB25" s="91"/>
      <c r="AEC25" s="91"/>
      <c r="AED25" s="91"/>
      <c r="AEE25" s="91"/>
      <c r="AEF25" s="91"/>
      <c r="AEG25" s="91"/>
      <c r="AEH25" s="91"/>
      <c r="AEI25" s="91"/>
      <c r="AEJ25" s="91"/>
      <c r="AEK25" s="91"/>
      <c r="AEL25" s="91"/>
      <c r="AEM25" s="91"/>
      <c r="AEN25" s="91"/>
      <c r="AEO25" s="91"/>
      <c r="AEP25" s="91"/>
      <c r="AEQ25" s="91"/>
      <c r="AER25" s="91"/>
      <c r="AES25" s="91"/>
      <c r="AET25" s="91"/>
      <c r="AEU25" s="91"/>
      <c r="AEV25" s="91"/>
      <c r="AEW25" s="91"/>
      <c r="AEX25" s="91"/>
      <c r="AEY25" s="91"/>
      <c r="AEZ25" s="91"/>
      <c r="AFA25" s="91"/>
      <c r="AFB25" s="91"/>
      <c r="AFC25" s="91"/>
      <c r="AFD25" s="91"/>
      <c r="AFE25" s="91"/>
      <c r="AFF25" s="91"/>
      <c r="AFG25" s="91"/>
      <c r="AFH25" s="91"/>
      <c r="AFI25" s="91"/>
      <c r="AFJ25" s="91"/>
      <c r="AFK25" s="91"/>
      <c r="AFL25" s="91"/>
      <c r="AFM25" s="91"/>
      <c r="AFN25" s="91"/>
      <c r="AFO25" s="91"/>
      <c r="AFP25" s="91"/>
      <c r="AFQ25" s="91"/>
      <c r="AFR25" s="91"/>
      <c r="AFS25" s="91"/>
      <c r="AFT25" s="91"/>
      <c r="AFU25" s="91"/>
      <c r="AFV25" s="91"/>
      <c r="AFW25" s="91"/>
      <c r="AFX25" s="91"/>
      <c r="AFY25" s="91"/>
      <c r="AFZ25" s="91"/>
      <c r="AGA25" s="91"/>
      <c r="AGB25" s="91"/>
      <c r="AGC25" s="91"/>
      <c r="AGD25" s="91"/>
      <c r="AGE25" s="91"/>
      <c r="AGF25" s="91"/>
      <c r="AGG25" s="91"/>
      <c r="AGH25" s="91"/>
      <c r="AGI25" s="91"/>
      <c r="AGJ25" s="91"/>
      <c r="AGK25" s="91"/>
      <c r="AGL25" s="91"/>
      <c r="AGM25" s="91"/>
      <c r="AGN25" s="91"/>
      <c r="AGO25" s="91"/>
      <c r="AGP25" s="91"/>
      <c r="AGQ25" s="91"/>
      <c r="AGR25" s="91"/>
      <c r="AGS25" s="91"/>
      <c r="AGT25" s="91"/>
      <c r="AGU25" s="91"/>
      <c r="AGV25" s="91"/>
      <c r="AGW25" s="91"/>
      <c r="AGX25" s="91"/>
      <c r="AGY25" s="91"/>
      <c r="AGZ25" s="91"/>
      <c r="AHA25" s="91"/>
      <c r="AHB25" s="91"/>
      <c r="AHC25" s="91"/>
      <c r="AHD25" s="91"/>
      <c r="AHE25" s="91"/>
      <c r="AHF25" s="91"/>
      <c r="AHG25" s="91"/>
      <c r="AHH25" s="91"/>
      <c r="AHI25" s="91"/>
      <c r="AHJ25" s="91"/>
      <c r="AHK25" s="91"/>
      <c r="AHL25" s="91"/>
      <c r="AHM25" s="91"/>
      <c r="AHN25" s="91"/>
      <c r="AHO25" s="91"/>
      <c r="AHP25" s="91"/>
      <c r="AHQ25" s="91"/>
      <c r="AHR25" s="91"/>
      <c r="AHS25" s="91"/>
      <c r="AHT25" s="91"/>
      <c r="AHU25" s="91"/>
      <c r="AHV25" s="91"/>
      <c r="AHW25" s="91"/>
      <c r="AHX25" s="91"/>
      <c r="AHY25" s="91"/>
      <c r="AHZ25" s="91"/>
      <c r="AIA25" s="91"/>
      <c r="AIB25" s="91"/>
      <c r="AIC25" s="91"/>
      <c r="AID25" s="91"/>
      <c r="AIE25" s="91"/>
      <c r="AIF25" s="91"/>
      <c r="AIG25" s="91"/>
      <c r="AIH25" s="91"/>
      <c r="AII25" s="91"/>
      <c r="AIJ25" s="91"/>
      <c r="AIK25" s="91"/>
      <c r="AIL25" s="91"/>
      <c r="AIM25" s="91"/>
      <c r="AIN25" s="91"/>
      <c r="AIO25" s="91"/>
      <c r="AIP25" s="91"/>
      <c r="AIQ25" s="91"/>
      <c r="AIR25" s="91"/>
      <c r="AIS25" s="91"/>
      <c r="AIT25" s="91"/>
      <c r="AIU25" s="91"/>
      <c r="AIV25" s="91"/>
      <c r="AIW25" s="91"/>
      <c r="AIX25" s="91"/>
      <c r="AIY25" s="91"/>
      <c r="AIZ25" s="91"/>
      <c r="AJA25" s="91"/>
      <c r="AJB25" s="91"/>
      <c r="AJC25" s="91"/>
      <c r="AJD25" s="91"/>
      <c r="AJE25" s="91"/>
      <c r="AJF25" s="91"/>
      <c r="AJG25" s="91"/>
      <c r="AJH25" s="91"/>
      <c r="AJI25" s="91"/>
      <c r="AJJ25" s="91"/>
      <c r="AJK25" s="91"/>
      <c r="AJL25" s="91"/>
      <c r="AJM25" s="91"/>
      <c r="AJN25" s="91"/>
      <c r="AJO25" s="91"/>
      <c r="AJP25" s="91"/>
      <c r="AJQ25" s="91"/>
      <c r="AJR25" s="91"/>
      <c r="AJS25" s="91"/>
      <c r="AJT25" s="91"/>
      <c r="AJU25" s="91"/>
      <c r="AJV25" s="91"/>
      <c r="AJW25" s="91"/>
      <c r="AJX25" s="91"/>
      <c r="AJY25" s="91"/>
      <c r="AJZ25" s="91"/>
      <c r="AKA25" s="91"/>
      <c r="AKB25" s="91"/>
      <c r="AKC25" s="91"/>
      <c r="AKD25" s="91"/>
      <c r="AKE25" s="91"/>
      <c r="AKF25" s="91"/>
      <c r="AKG25" s="91"/>
      <c r="AKH25" s="91"/>
      <c r="AKI25" s="91"/>
      <c r="AKJ25" s="91"/>
      <c r="AKK25" s="91"/>
      <c r="AKL25" s="91"/>
      <c r="AKM25" s="91"/>
      <c r="AKN25" s="91"/>
      <c r="AKO25" s="91"/>
      <c r="AKP25" s="91"/>
      <c r="AKQ25" s="91"/>
      <c r="AKR25" s="91"/>
      <c r="AKS25" s="91"/>
      <c r="AKT25" s="91"/>
      <c r="AKU25" s="91"/>
      <c r="AKV25" s="91"/>
      <c r="AKW25" s="91"/>
      <c r="AKX25" s="91"/>
      <c r="AKY25" s="91"/>
      <c r="AKZ25" s="91"/>
      <c r="ALA25" s="91"/>
      <c r="ALB25" s="91"/>
      <c r="ALC25" s="91"/>
      <c r="ALD25" s="91"/>
      <c r="ALE25" s="91"/>
      <c r="ALF25" s="91"/>
      <c r="ALG25" s="91"/>
      <c r="ALH25" s="91"/>
      <c r="ALI25" s="91"/>
      <c r="ALJ25" s="91"/>
      <c r="ALK25" s="91"/>
      <c r="ALL25" s="91"/>
      <c r="ALM25" s="91"/>
      <c r="ALN25" s="91"/>
      <c r="ALO25" s="91"/>
      <c r="ALP25" s="91"/>
      <c r="ALQ25" s="91"/>
      <c r="ALR25" s="91"/>
      <c r="ALS25" s="91"/>
      <c r="ALT25" s="91"/>
      <c r="ALU25" s="91"/>
      <c r="ALV25" s="91"/>
      <c r="ALW25" s="91"/>
      <c r="ALX25" s="91"/>
      <c r="ALY25" s="91"/>
      <c r="ALZ25" s="91"/>
      <c r="AMA25" s="91"/>
      <c r="AMB25" s="91"/>
      <c r="AMC25" s="91"/>
      <c r="AMD25" s="91"/>
      <c r="AME25" s="91"/>
      <c r="AMF25" s="91"/>
      <c r="AMG25" s="91"/>
      <c r="AMH25" s="91"/>
      <c r="AMI25" s="91"/>
      <c r="AMJ25" s="91"/>
      <c r="AMK25" s="91"/>
      <c r="AML25" s="91"/>
      <c r="AMM25" s="91"/>
      <c r="AMN25" s="91"/>
      <c r="AMO25" s="91"/>
      <c r="AMP25" s="91"/>
      <c r="AMQ25" s="91"/>
      <c r="AMR25" s="91"/>
      <c r="AMS25" s="91"/>
      <c r="AMT25" s="91"/>
      <c r="AMU25" s="91"/>
      <c r="AMV25" s="91"/>
      <c r="AMW25" s="91"/>
      <c r="AMX25" s="91"/>
      <c r="AMY25" s="91"/>
      <c r="AMZ25" s="91"/>
      <c r="ANA25" s="91"/>
      <c r="ANB25" s="91"/>
      <c r="ANC25" s="91"/>
      <c r="AND25" s="91"/>
      <c r="ANE25" s="91"/>
      <c r="ANF25" s="91"/>
      <c r="ANG25" s="91"/>
      <c r="ANH25" s="91"/>
      <c r="ANI25" s="91"/>
      <c r="ANJ25" s="91"/>
      <c r="ANK25" s="91"/>
      <c r="ANL25" s="91"/>
      <c r="ANM25" s="91"/>
      <c r="ANN25" s="91"/>
      <c r="ANO25" s="91"/>
      <c r="ANP25" s="91"/>
      <c r="ANQ25" s="91"/>
      <c r="ANR25" s="91"/>
      <c r="ANS25" s="91"/>
      <c r="ANT25" s="91"/>
      <c r="ANU25" s="91"/>
      <c r="ANV25" s="91"/>
      <c r="ANW25" s="91"/>
      <c r="ANX25" s="91"/>
      <c r="ANY25" s="91"/>
      <c r="ANZ25" s="91"/>
      <c r="AOA25" s="91"/>
      <c r="AOB25" s="91"/>
      <c r="AOC25" s="91"/>
      <c r="AOD25" s="91"/>
      <c r="AOE25" s="91"/>
      <c r="AOF25" s="91"/>
      <c r="AOG25" s="91"/>
      <c r="AOH25" s="91"/>
      <c r="AOI25" s="91"/>
      <c r="AOJ25" s="91"/>
      <c r="AOK25" s="91"/>
      <c r="AOL25" s="91"/>
      <c r="AOM25" s="91"/>
      <c r="AON25" s="91"/>
      <c r="AOO25" s="91"/>
      <c r="AOP25" s="91"/>
      <c r="AOQ25" s="91"/>
      <c r="AOR25" s="91"/>
      <c r="AOS25" s="91"/>
      <c r="AOT25" s="91"/>
      <c r="AOU25" s="91"/>
      <c r="AOV25" s="91"/>
      <c r="AOW25" s="91"/>
      <c r="AOX25" s="91"/>
      <c r="AOY25" s="91"/>
      <c r="AOZ25" s="91"/>
      <c r="APA25" s="91"/>
      <c r="APB25" s="91"/>
      <c r="APC25" s="91"/>
      <c r="APD25" s="91"/>
      <c r="APE25" s="91"/>
      <c r="APF25" s="91"/>
      <c r="APG25" s="91"/>
      <c r="APH25" s="91"/>
      <c r="API25" s="91"/>
      <c r="APJ25" s="91"/>
      <c r="APK25" s="91"/>
      <c r="APL25" s="91"/>
      <c r="APM25" s="91"/>
      <c r="APN25" s="91"/>
      <c r="APO25" s="91"/>
      <c r="APP25" s="91"/>
      <c r="APQ25" s="91"/>
      <c r="APR25" s="91"/>
      <c r="APS25" s="91"/>
      <c r="APT25" s="91"/>
      <c r="APU25" s="91"/>
      <c r="APV25" s="91"/>
      <c r="APW25" s="91"/>
      <c r="APX25" s="91"/>
      <c r="APY25" s="91"/>
      <c r="APZ25" s="91"/>
      <c r="AQA25" s="91"/>
      <c r="AQB25" s="91"/>
      <c r="AQC25" s="91"/>
      <c r="AQD25" s="91"/>
      <c r="AQE25" s="91"/>
      <c r="AQF25" s="91"/>
      <c r="AQG25" s="91"/>
      <c r="AQH25" s="91"/>
      <c r="AQI25" s="91"/>
      <c r="AQJ25" s="91"/>
      <c r="AQK25" s="91"/>
      <c r="AQL25" s="91"/>
      <c r="AQM25" s="91"/>
      <c r="AQN25" s="91"/>
      <c r="AQO25" s="91"/>
      <c r="AQP25" s="91"/>
      <c r="AQQ25" s="91"/>
      <c r="AQR25" s="91"/>
      <c r="AQS25" s="91"/>
      <c r="AQT25" s="91"/>
      <c r="AQU25" s="91"/>
      <c r="AQV25" s="91"/>
      <c r="AQW25" s="91"/>
      <c r="AQX25" s="91"/>
      <c r="AQY25" s="91"/>
      <c r="AQZ25" s="91"/>
      <c r="ARA25" s="91"/>
      <c r="ARB25" s="91"/>
      <c r="ARC25" s="91"/>
      <c r="ARD25" s="91"/>
      <c r="ARE25" s="91"/>
      <c r="ARF25" s="91"/>
      <c r="ARG25" s="91"/>
      <c r="ARH25" s="91"/>
      <c r="ARI25" s="91"/>
      <c r="ARJ25" s="91"/>
      <c r="ARK25" s="91"/>
      <c r="ARL25" s="91"/>
      <c r="ARM25" s="91"/>
      <c r="ARN25" s="91"/>
      <c r="ARO25" s="91"/>
      <c r="ARP25" s="91"/>
      <c r="ARQ25" s="91"/>
      <c r="ARR25" s="91"/>
      <c r="ARS25" s="91"/>
      <c r="ART25" s="91"/>
      <c r="ARU25" s="91"/>
      <c r="ARV25" s="91"/>
      <c r="ARW25" s="91"/>
      <c r="ARX25" s="91"/>
      <c r="ARY25" s="91"/>
      <c r="ARZ25" s="91"/>
      <c r="ASA25" s="91"/>
      <c r="ASB25" s="91"/>
      <c r="ASC25" s="91"/>
      <c r="ASD25" s="91"/>
      <c r="ASE25" s="91"/>
      <c r="ASF25" s="91"/>
      <c r="ASG25" s="91"/>
      <c r="ASH25" s="91"/>
      <c r="ASI25" s="91"/>
      <c r="ASJ25" s="91"/>
      <c r="ASK25" s="91"/>
      <c r="ASL25" s="91"/>
      <c r="ASM25" s="91"/>
      <c r="ASN25" s="91"/>
      <c r="ASO25" s="91"/>
      <c r="ASP25" s="91"/>
      <c r="ASQ25" s="91"/>
      <c r="ASR25" s="91"/>
      <c r="ASS25" s="91"/>
      <c r="AST25" s="91"/>
      <c r="ASU25" s="91"/>
      <c r="ASV25" s="91"/>
      <c r="ASW25" s="91"/>
      <c r="ASX25" s="91"/>
      <c r="ASY25" s="91"/>
      <c r="ASZ25" s="91"/>
      <c r="ATA25" s="91"/>
      <c r="ATB25" s="91"/>
      <c r="ATC25" s="91"/>
      <c r="ATD25" s="91"/>
      <c r="ATE25" s="91"/>
      <c r="ATF25" s="91"/>
      <c r="ATG25" s="91"/>
      <c r="ATH25" s="91"/>
      <c r="ATI25" s="91"/>
      <c r="ATJ25" s="91"/>
      <c r="ATK25" s="91"/>
      <c r="ATL25" s="91"/>
      <c r="ATM25" s="91"/>
      <c r="ATN25" s="91"/>
      <c r="ATO25" s="91"/>
      <c r="ATP25" s="91"/>
      <c r="ATQ25" s="91"/>
      <c r="ATR25" s="91"/>
      <c r="ATS25" s="91"/>
      <c r="ATT25" s="91"/>
      <c r="ATU25" s="91"/>
      <c r="ATV25" s="91"/>
      <c r="ATW25" s="91"/>
      <c r="ATX25" s="91"/>
      <c r="ATY25" s="91"/>
      <c r="ATZ25" s="91"/>
      <c r="AUA25" s="91"/>
      <c r="AUB25" s="91"/>
      <c r="AUC25" s="91"/>
      <c r="AUD25" s="91"/>
      <c r="AUE25" s="91"/>
      <c r="AUF25" s="91"/>
      <c r="AUG25" s="91"/>
      <c r="AUH25" s="91"/>
      <c r="AUI25" s="91"/>
      <c r="AUJ25" s="91"/>
      <c r="AUK25" s="91"/>
      <c r="AUL25" s="91"/>
      <c r="AUM25" s="91"/>
      <c r="AUN25" s="91"/>
      <c r="AUO25" s="91"/>
      <c r="AUP25" s="91"/>
      <c r="AUQ25" s="91"/>
      <c r="AUR25" s="91"/>
      <c r="AUS25" s="91"/>
      <c r="AUT25" s="91"/>
      <c r="AUU25" s="91"/>
      <c r="AUV25" s="91"/>
      <c r="AUW25" s="91"/>
      <c r="AUX25" s="91"/>
      <c r="AUY25" s="91"/>
      <c r="AUZ25" s="91"/>
      <c r="AVA25" s="91"/>
      <c r="AVB25" s="91"/>
      <c r="AVC25" s="91"/>
      <c r="AVD25" s="91"/>
      <c r="AVE25" s="91"/>
      <c r="AVF25" s="91"/>
      <c r="AVG25" s="91"/>
      <c r="AVH25" s="91"/>
      <c r="AVI25" s="91"/>
      <c r="AVJ25" s="91"/>
      <c r="AVK25" s="91"/>
      <c r="AVL25" s="91"/>
      <c r="AVM25" s="91"/>
      <c r="AVN25" s="91"/>
      <c r="AVO25" s="91"/>
      <c r="AVP25" s="91"/>
      <c r="AVQ25" s="91"/>
      <c r="AVR25" s="91"/>
      <c r="AVS25" s="91"/>
      <c r="AVT25" s="91"/>
      <c r="AVU25" s="91"/>
      <c r="AVV25" s="91"/>
      <c r="AVW25" s="91"/>
      <c r="AVX25" s="91"/>
      <c r="AVY25" s="91"/>
      <c r="AVZ25" s="91"/>
      <c r="AWA25" s="91"/>
      <c r="AWB25" s="91"/>
      <c r="AWC25" s="91"/>
      <c r="AWD25" s="91"/>
      <c r="AWE25" s="91"/>
      <c r="AWF25" s="91"/>
      <c r="AWG25" s="91"/>
      <c r="AWH25" s="91"/>
      <c r="AWI25" s="91"/>
      <c r="AWJ25" s="91"/>
      <c r="AWK25" s="91"/>
      <c r="AWL25" s="91"/>
      <c r="AWM25" s="91"/>
      <c r="AWN25" s="91"/>
      <c r="AWO25" s="91"/>
      <c r="AWP25" s="91"/>
      <c r="AWQ25" s="91"/>
      <c r="AWR25" s="91"/>
      <c r="AWS25" s="91"/>
      <c r="AWT25" s="91"/>
      <c r="AWU25" s="91"/>
      <c r="AWV25" s="91"/>
      <c r="AWW25" s="91"/>
      <c r="AWX25" s="91"/>
      <c r="AWY25" s="91"/>
      <c r="AWZ25" s="91"/>
      <c r="AXA25" s="91"/>
      <c r="AXB25" s="91"/>
      <c r="AXC25" s="91"/>
      <c r="AXD25" s="91"/>
      <c r="AXE25" s="91"/>
      <c r="AXF25" s="91"/>
      <c r="AXG25" s="91"/>
      <c r="AXH25" s="91"/>
      <c r="AXI25" s="91"/>
      <c r="AXJ25" s="91"/>
      <c r="AXK25" s="91"/>
      <c r="AXL25" s="91"/>
      <c r="AXM25" s="91"/>
      <c r="AXN25" s="91"/>
      <c r="AXO25" s="91"/>
      <c r="AXP25" s="91"/>
      <c r="AXQ25" s="91"/>
      <c r="AXR25" s="91"/>
      <c r="AXS25" s="91"/>
      <c r="AXT25" s="91"/>
      <c r="AXU25" s="91"/>
      <c r="AXV25" s="91"/>
      <c r="AXW25" s="91"/>
      <c r="AXX25" s="91"/>
      <c r="AXY25" s="91"/>
      <c r="AXZ25" s="91"/>
      <c r="AYA25" s="91"/>
      <c r="AYB25" s="91"/>
      <c r="AYC25" s="91"/>
      <c r="AYD25" s="91"/>
      <c r="AYE25" s="91"/>
      <c r="AYF25" s="91"/>
      <c r="AYG25" s="91"/>
      <c r="AYH25" s="91"/>
      <c r="AYI25" s="91"/>
      <c r="AYJ25" s="91"/>
      <c r="AYK25" s="91"/>
      <c r="AYL25" s="91"/>
      <c r="AYM25" s="91"/>
      <c r="AYN25" s="91"/>
      <c r="AYO25" s="91"/>
      <c r="AYP25" s="91"/>
      <c r="AYQ25" s="91"/>
      <c r="AYR25" s="91"/>
      <c r="AYS25" s="91"/>
      <c r="AYT25" s="91"/>
      <c r="AYU25" s="91"/>
      <c r="AYV25" s="91"/>
      <c r="AYW25" s="91"/>
      <c r="AYX25" s="91"/>
      <c r="AYY25" s="91"/>
      <c r="AYZ25" s="91"/>
      <c r="AZA25" s="91"/>
      <c r="AZB25" s="91"/>
      <c r="AZC25" s="91"/>
      <c r="AZD25" s="91"/>
      <c r="AZE25" s="91"/>
      <c r="AZF25" s="91"/>
      <c r="AZG25" s="91"/>
      <c r="AZH25" s="91"/>
      <c r="AZI25" s="91"/>
      <c r="AZJ25" s="91"/>
      <c r="AZK25" s="91"/>
      <c r="AZL25" s="91"/>
      <c r="AZM25" s="91"/>
      <c r="AZN25" s="91"/>
      <c r="AZO25" s="91"/>
      <c r="AZP25" s="91"/>
      <c r="AZQ25" s="91"/>
      <c r="AZR25" s="91"/>
      <c r="AZS25" s="91"/>
      <c r="AZT25" s="91"/>
      <c r="AZU25" s="91"/>
      <c r="AZV25" s="91"/>
      <c r="AZW25" s="91"/>
      <c r="AZX25" s="91"/>
      <c r="AZY25" s="91"/>
      <c r="AZZ25" s="91"/>
      <c r="BAA25" s="91"/>
      <c r="BAB25" s="91"/>
      <c r="BAC25" s="91"/>
      <c r="BAD25" s="91"/>
      <c r="BAE25" s="91"/>
      <c r="BAF25" s="91"/>
      <c r="BAG25" s="91"/>
      <c r="BAH25" s="91"/>
      <c r="BAI25" s="91"/>
      <c r="BAJ25" s="91"/>
      <c r="BAK25" s="91"/>
      <c r="BAL25" s="91"/>
      <c r="BAM25" s="91"/>
      <c r="BAN25" s="91"/>
      <c r="BAO25" s="91"/>
      <c r="BAP25" s="91"/>
      <c r="BAQ25" s="91"/>
      <c r="BAR25" s="91"/>
      <c r="BAS25" s="91"/>
      <c r="BAT25" s="91"/>
      <c r="BAU25" s="91"/>
      <c r="BAV25" s="91"/>
      <c r="BAW25" s="91"/>
      <c r="BAX25" s="91"/>
      <c r="BAY25" s="91"/>
      <c r="BAZ25" s="91"/>
      <c r="BBA25" s="91"/>
      <c r="BBB25" s="91"/>
      <c r="BBC25" s="91"/>
      <c r="BBD25" s="91"/>
      <c r="BBE25" s="91"/>
      <c r="BBF25" s="91"/>
      <c r="BBG25" s="91"/>
      <c r="BBH25" s="91"/>
      <c r="BBI25" s="91"/>
      <c r="BBJ25" s="91"/>
      <c r="BBK25" s="91"/>
      <c r="BBL25" s="91"/>
      <c r="BBM25" s="91"/>
      <c r="BBN25" s="91"/>
      <c r="BBO25" s="91"/>
      <c r="BBP25" s="91"/>
      <c r="BBQ25" s="91"/>
      <c r="BBR25" s="91"/>
      <c r="BBS25" s="91"/>
      <c r="BBT25" s="91"/>
      <c r="BBU25" s="91"/>
      <c r="BBV25" s="91"/>
      <c r="BBW25" s="91"/>
      <c r="BBX25" s="91"/>
      <c r="BBY25" s="91"/>
      <c r="BBZ25" s="91"/>
      <c r="BCA25" s="91"/>
      <c r="BCB25" s="91"/>
      <c r="BCC25" s="91"/>
      <c r="BCD25" s="91"/>
      <c r="BCE25" s="91"/>
      <c r="BCF25" s="91"/>
      <c r="BCG25" s="91"/>
      <c r="BCH25" s="91"/>
      <c r="BCI25" s="91"/>
      <c r="BCJ25" s="91"/>
      <c r="BCK25" s="91"/>
      <c r="BCL25" s="91"/>
      <c r="BCM25" s="91"/>
      <c r="BCN25" s="91"/>
      <c r="BCO25" s="91"/>
      <c r="BCP25" s="91"/>
      <c r="BCQ25" s="91"/>
      <c r="BCR25" s="91"/>
      <c r="BCS25" s="91"/>
      <c r="BCT25" s="91"/>
      <c r="BCU25" s="91"/>
      <c r="BCV25" s="91"/>
      <c r="BCW25" s="91"/>
      <c r="BCX25" s="91"/>
      <c r="BCY25" s="91"/>
      <c r="BCZ25" s="91"/>
      <c r="BDA25" s="91"/>
      <c r="BDB25" s="91"/>
      <c r="BDC25" s="91"/>
      <c r="BDD25" s="91"/>
      <c r="BDE25" s="91"/>
      <c r="BDF25" s="91"/>
      <c r="BDG25" s="91"/>
      <c r="BDH25" s="91"/>
      <c r="BDI25" s="91"/>
      <c r="BDJ25" s="91"/>
      <c r="BDK25" s="91"/>
      <c r="BDL25" s="91"/>
      <c r="BDM25" s="91"/>
      <c r="BDN25" s="91"/>
      <c r="BDO25" s="91"/>
      <c r="BDP25" s="91"/>
      <c r="BDQ25" s="91"/>
      <c r="BDR25" s="91"/>
      <c r="BDS25" s="91"/>
      <c r="BDT25" s="91"/>
      <c r="BDU25" s="91"/>
      <c r="BDV25" s="91"/>
      <c r="BDW25" s="91"/>
      <c r="BDX25" s="91"/>
      <c r="BDY25" s="91"/>
      <c r="BDZ25" s="91"/>
      <c r="BEA25" s="91"/>
      <c r="BEB25" s="91"/>
      <c r="BEC25" s="91"/>
      <c r="BED25" s="91"/>
      <c r="BEE25" s="91"/>
      <c r="BEF25" s="91"/>
      <c r="BEG25" s="91"/>
      <c r="BEH25" s="91"/>
      <c r="BEI25" s="91"/>
      <c r="BEJ25" s="91"/>
      <c r="BEK25" s="91"/>
      <c r="BEL25" s="91"/>
      <c r="BEM25" s="91"/>
      <c r="BEN25" s="91"/>
      <c r="BEO25" s="91"/>
      <c r="BEP25" s="91"/>
      <c r="BEQ25" s="91"/>
      <c r="BER25" s="91"/>
      <c r="BES25" s="91"/>
      <c r="BET25" s="91"/>
      <c r="BEU25" s="91"/>
      <c r="BEV25" s="91"/>
      <c r="BEW25" s="91"/>
      <c r="BEX25" s="91"/>
      <c r="BEY25" s="91"/>
      <c r="BEZ25" s="91"/>
      <c r="BFA25" s="91"/>
      <c r="BFB25" s="91"/>
      <c r="BFC25" s="91"/>
      <c r="BFD25" s="91"/>
      <c r="BFE25" s="91"/>
      <c r="BFF25" s="91"/>
      <c r="BFG25" s="91"/>
      <c r="BFH25" s="91"/>
      <c r="BFI25" s="91"/>
      <c r="BFJ25" s="91"/>
      <c r="BFK25" s="91"/>
      <c r="BFL25" s="91"/>
      <c r="BFM25" s="91"/>
      <c r="BFN25" s="91"/>
      <c r="BFO25" s="91"/>
      <c r="BFP25" s="91"/>
      <c r="BFQ25" s="91"/>
      <c r="BFR25" s="91"/>
      <c r="BFS25" s="91"/>
      <c r="BFT25" s="91"/>
      <c r="BFU25" s="91"/>
      <c r="BFV25" s="91"/>
      <c r="BFW25" s="91"/>
      <c r="BFX25" s="91"/>
      <c r="BFY25" s="91"/>
      <c r="BFZ25" s="91"/>
      <c r="BGA25" s="91"/>
      <c r="BGB25" s="91"/>
      <c r="BGC25" s="91"/>
      <c r="BGD25" s="91"/>
      <c r="BGE25" s="91"/>
      <c r="BGF25" s="91"/>
      <c r="BGG25" s="91"/>
      <c r="BGH25" s="91"/>
      <c r="BGI25" s="91"/>
      <c r="BGJ25" s="91"/>
      <c r="BGK25" s="91"/>
      <c r="BGL25" s="91"/>
      <c r="BGM25" s="91"/>
      <c r="BGN25" s="91"/>
      <c r="BGO25" s="91"/>
      <c r="BGP25" s="91"/>
      <c r="BGQ25" s="91"/>
      <c r="BGR25" s="91"/>
      <c r="BGS25" s="91"/>
      <c r="BGT25" s="91"/>
      <c r="BGU25" s="91"/>
      <c r="BGV25" s="91"/>
      <c r="BGW25" s="91"/>
      <c r="BGX25" s="91"/>
      <c r="BGY25" s="91"/>
      <c r="BGZ25" s="91"/>
      <c r="BHA25" s="91"/>
      <c r="BHB25" s="91"/>
      <c r="BHC25" s="91"/>
      <c r="BHD25" s="91"/>
      <c r="BHE25" s="91"/>
      <c r="BHF25" s="91"/>
      <c r="BHG25" s="91"/>
      <c r="BHH25" s="91"/>
      <c r="BHI25" s="91"/>
      <c r="BHJ25" s="91"/>
      <c r="BHK25" s="91"/>
      <c r="BHL25" s="91"/>
      <c r="BHM25" s="91"/>
      <c r="BHN25" s="91"/>
      <c r="BHO25" s="91"/>
      <c r="BHP25" s="91"/>
      <c r="BHQ25" s="91"/>
      <c r="BHR25" s="91"/>
      <c r="BHS25" s="91"/>
      <c r="BHT25" s="91"/>
      <c r="BHU25" s="91"/>
      <c r="BHV25" s="91"/>
      <c r="BHW25" s="91"/>
      <c r="BHX25" s="91"/>
      <c r="BHY25" s="91"/>
      <c r="BHZ25" s="91"/>
      <c r="BIA25" s="91"/>
      <c r="BIB25" s="91"/>
      <c r="BIC25" s="91"/>
      <c r="BID25" s="91"/>
      <c r="BIE25" s="91"/>
      <c r="BIF25" s="91"/>
      <c r="BIG25" s="91"/>
      <c r="BIH25" s="91"/>
      <c r="BII25" s="91"/>
      <c r="BIJ25" s="91"/>
      <c r="BIK25" s="91"/>
      <c r="BIL25" s="91"/>
      <c r="BIM25" s="91"/>
      <c r="BIN25" s="91"/>
      <c r="BIO25" s="91"/>
      <c r="BIP25" s="91"/>
      <c r="BIQ25" s="91"/>
      <c r="BIR25" s="91"/>
      <c r="BIS25" s="91"/>
      <c r="BIT25" s="91"/>
      <c r="BIU25" s="91"/>
      <c r="BIV25" s="91"/>
      <c r="BIW25" s="91"/>
      <c r="BIX25" s="91"/>
      <c r="BIY25" s="91"/>
      <c r="BIZ25" s="91"/>
      <c r="BJA25" s="91"/>
      <c r="BJB25" s="91"/>
      <c r="BJC25" s="91"/>
      <c r="BJD25" s="91"/>
      <c r="BJE25" s="91"/>
      <c r="BJF25" s="91"/>
      <c r="BJG25" s="91"/>
      <c r="BJH25" s="91"/>
      <c r="BJI25" s="91"/>
      <c r="BJJ25" s="91"/>
      <c r="BJK25" s="91"/>
      <c r="BJL25" s="91"/>
      <c r="BJM25" s="91"/>
      <c r="BJN25" s="91"/>
      <c r="BJO25" s="91"/>
      <c r="BJP25" s="91"/>
      <c r="BJQ25" s="91"/>
      <c r="BJR25" s="91"/>
      <c r="BJS25" s="91"/>
      <c r="BJT25" s="91"/>
      <c r="BJU25" s="91"/>
      <c r="BJV25" s="91"/>
      <c r="BJW25" s="91"/>
      <c r="BJX25" s="91"/>
      <c r="BJY25" s="91"/>
      <c r="BJZ25" s="91"/>
      <c r="BKA25" s="91"/>
      <c r="BKB25" s="91"/>
      <c r="BKC25" s="91"/>
      <c r="BKD25" s="91"/>
      <c r="BKE25" s="91"/>
      <c r="BKF25" s="91"/>
      <c r="BKG25" s="91"/>
      <c r="BKH25" s="91"/>
      <c r="BKI25" s="91"/>
      <c r="BKJ25" s="91"/>
      <c r="BKK25" s="91"/>
      <c r="BKL25" s="91"/>
      <c r="BKM25" s="91"/>
      <c r="BKN25" s="91"/>
      <c r="BKO25" s="91"/>
      <c r="BKP25" s="91"/>
      <c r="BKQ25" s="91"/>
      <c r="BKR25" s="91"/>
      <c r="BKS25" s="91"/>
      <c r="BKT25" s="91"/>
      <c r="BKU25" s="91"/>
      <c r="BKV25" s="91"/>
      <c r="BKW25" s="91"/>
      <c r="BKX25" s="91"/>
      <c r="BKY25" s="91"/>
      <c r="BKZ25" s="91"/>
      <c r="BLA25" s="91"/>
      <c r="BLB25" s="91"/>
      <c r="BLC25" s="91"/>
      <c r="BLD25" s="91"/>
      <c r="BLE25" s="91"/>
      <c r="BLF25" s="91"/>
      <c r="BLG25" s="91"/>
      <c r="BLH25" s="91"/>
      <c r="BLI25" s="91"/>
      <c r="BLJ25" s="91"/>
      <c r="BLK25" s="91"/>
      <c r="BLL25" s="91"/>
      <c r="BLM25" s="91"/>
      <c r="BLN25" s="91"/>
      <c r="BLO25" s="91"/>
      <c r="BLP25" s="91"/>
      <c r="BLQ25" s="91"/>
      <c r="BLR25" s="91"/>
      <c r="BLS25" s="91"/>
      <c r="BLT25" s="91"/>
      <c r="BLU25" s="91"/>
      <c r="BLV25" s="91"/>
      <c r="BLW25" s="91"/>
      <c r="BLX25" s="91"/>
      <c r="BLY25" s="91"/>
      <c r="BLZ25" s="91"/>
      <c r="BMA25" s="91"/>
      <c r="BMB25" s="91"/>
      <c r="BMC25" s="91"/>
      <c r="BMD25" s="91"/>
      <c r="BME25" s="91"/>
      <c r="BMF25" s="91"/>
      <c r="BMG25" s="91"/>
      <c r="BMH25" s="91"/>
      <c r="BMI25" s="91"/>
      <c r="BMJ25" s="91"/>
      <c r="BMK25" s="91"/>
      <c r="BML25" s="91"/>
      <c r="BMM25" s="91"/>
      <c r="BMN25" s="91"/>
      <c r="BMO25" s="91"/>
      <c r="BMP25" s="91"/>
      <c r="BMQ25" s="91"/>
      <c r="BMR25" s="91"/>
      <c r="BMS25" s="91"/>
      <c r="BMT25" s="91"/>
      <c r="BMU25" s="91"/>
      <c r="BMV25" s="91"/>
      <c r="BMW25" s="91"/>
      <c r="BMX25" s="91"/>
      <c r="BMY25" s="91"/>
      <c r="BMZ25" s="91"/>
      <c r="BNA25" s="91"/>
      <c r="BNB25" s="91"/>
      <c r="BNC25" s="91"/>
      <c r="BND25" s="91"/>
      <c r="BNE25" s="91"/>
      <c r="BNF25" s="91"/>
      <c r="BNG25" s="91"/>
      <c r="BNH25" s="91"/>
      <c r="BNI25" s="91"/>
      <c r="BNJ25" s="91"/>
      <c r="BNK25" s="91"/>
      <c r="BNL25" s="91"/>
      <c r="BNM25" s="91"/>
      <c r="BNN25" s="91"/>
      <c r="BNO25" s="91"/>
      <c r="BNP25" s="91"/>
      <c r="BNQ25" s="91"/>
      <c r="BNR25" s="91"/>
      <c r="BNS25" s="91"/>
      <c r="BNT25" s="91"/>
      <c r="BNU25" s="91"/>
      <c r="BNV25" s="91"/>
      <c r="BNW25" s="91"/>
      <c r="BNX25" s="91"/>
      <c r="BNY25" s="91"/>
      <c r="BNZ25" s="91"/>
      <c r="BOA25" s="91"/>
      <c r="BOB25" s="91"/>
      <c r="BOC25" s="91"/>
      <c r="BOD25" s="91"/>
      <c r="BOE25" s="91"/>
      <c r="BOF25" s="91"/>
      <c r="BOG25" s="91"/>
      <c r="BOH25" s="91"/>
      <c r="BOI25" s="91"/>
      <c r="BOJ25" s="91"/>
      <c r="BOK25" s="91"/>
      <c r="BOL25" s="91"/>
      <c r="BOM25" s="91"/>
      <c r="BON25" s="91"/>
      <c r="BOO25" s="91"/>
      <c r="BOP25" s="91"/>
      <c r="BOQ25" s="91"/>
      <c r="BOR25" s="91"/>
      <c r="BOS25" s="91"/>
      <c r="BOT25" s="91"/>
      <c r="BOU25" s="91"/>
      <c r="BOV25" s="91"/>
      <c r="BOW25" s="91"/>
      <c r="BOX25" s="91"/>
      <c r="BOY25" s="91"/>
      <c r="BOZ25" s="91"/>
      <c r="BPA25" s="91"/>
      <c r="BPB25" s="91"/>
      <c r="BPC25" s="91"/>
      <c r="BPD25" s="91"/>
      <c r="BPE25" s="91"/>
      <c r="BPF25" s="91"/>
      <c r="BPG25" s="91"/>
      <c r="BPH25" s="91"/>
      <c r="BPI25" s="91"/>
      <c r="BPJ25" s="91"/>
      <c r="BPK25" s="91"/>
      <c r="BPL25" s="91"/>
      <c r="BPM25" s="91"/>
      <c r="BPN25" s="91"/>
      <c r="BPO25" s="91"/>
      <c r="BPP25" s="91"/>
      <c r="BPQ25" s="91"/>
      <c r="BPR25" s="91"/>
      <c r="BPS25" s="91"/>
      <c r="BPT25" s="91"/>
      <c r="BPU25" s="91"/>
      <c r="BPV25" s="91"/>
      <c r="BPW25" s="91"/>
      <c r="BPX25" s="91"/>
      <c r="BPY25" s="91"/>
      <c r="BPZ25" s="91"/>
      <c r="BQA25" s="91"/>
      <c r="BQB25" s="91"/>
      <c r="BQC25" s="91"/>
      <c r="BQD25" s="91"/>
      <c r="BQE25" s="91"/>
      <c r="BQF25" s="91"/>
      <c r="BQG25" s="91"/>
      <c r="BQH25" s="91"/>
      <c r="BQI25" s="91"/>
      <c r="BQJ25" s="91"/>
      <c r="BQK25" s="91"/>
      <c r="BQL25" s="91"/>
      <c r="BQM25" s="91"/>
      <c r="BQN25" s="91"/>
      <c r="BQO25" s="91"/>
      <c r="BQP25" s="91"/>
      <c r="BQQ25" s="91"/>
      <c r="BQR25" s="91"/>
      <c r="BQS25" s="91"/>
      <c r="BQT25" s="91"/>
      <c r="BQU25" s="91"/>
      <c r="BQV25" s="91"/>
      <c r="BQW25" s="91"/>
      <c r="BQX25" s="91"/>
      <c r="BQY25" s="91"/>
      <c r="BQZ25" s="91"/>
      <c r="BRA25" s="91"/>
      <c r="BRB25" s="91"/>
      <c r="BRC25" s="91"/>
      <c r="BRD25" s="91"/>
      <c r="BRE25" s="91"/>
      <c r="BRF25" s="91"/>
      <c r="BRG25" s="91"/>
      <c r="BRH25" s="91"/>
      <c r="BRI25" s="91"/>
      <c r="BRJ25" s="91"/>
      <c r="BRK25" s="91"/>
      <c r="BRL25" s="91"/>
      <c r="BRM25" s="91"/>
      <c r="BRN25" s="91"/>
      <c r="BRO25" s="91"/>
      <c r="BRP25" s="91"/>
      <c r="BRQ25" s="91"/>
      <c r="BRR25" s="91"/>
      <c r="BRS25" s="91"/>
      <c r="BRT25" s="91"/>
      <c r="BRU25" s="91"/>
      <c r="BRV25" s="91"/>
      <c r="BRW25" s="91"/>
      <c r="BRX25" s="91"/>
      <c r="BRY25" s="91"/>
      <c r="BRZ25" s="91"/>
      <c r="BSA25" s="91"/>
      <c r="BSB25" s="91"/>
      <c r="BSC25" s="91"/>
      <c r="BSD25" s="91"/>
      <c r="BSE25" s="91"/>
      <c r="BSF25" s="91"/>
      <c r="BSG25" s="91"/>
      <c r="BSH25" s="91"/>
      <c r="BSI25" s="91"/>
      <c r="BSJ25" s="91"/>
      <c r="BSK25" s="91"/>
      <c r="BSL25" s="91"/>
      <c r="BSM25" s="91"/>
      <c r="BSN25" s="91"/>
      <c r="BSO25" s="91"/>
      <c r="BSP25" s="91"/>
      <c r="BSQ25" s="91"/>
      <c r="BSR25" s="91"/>
      <c r="BSS25" s="91"/>
      <c r="BST25" s="91"/>
      <c r="BSU25" s="91"/>
      <c r="BSV25" s="91"/>
      <c r="BSW25" s="91"/>
      <c r="BSX25" s="91"/>
      <c r="BSY25" s="91"/>
      <c r="BSZ25" s="91"/>
      <c r="BTA25" s="91"/>
      <c r="BTB25" s="91"/>
      <c r="BTC25" s="91"/>
      <c r="BTD25" s="91"/>
      <c r="BTE25" s="91"/>
      <c r="BTF25" s="91"/>
      <c r="BTG25" s="91"/>
      <c r="BTH25" s="91"/>
      <c r="BTI25" s="91"/>
      <c r="BTJ25" s="91"/>
      <c r="BTK25" s="91"/>
      <c r="BTL25" s="91"/>
      <c r="BTM25" s="91"/>
      <c r="BTN25" s="91"/>
      <c r="BTO25" s="91"/>
      <c r="BTP25" s="91"/>
      <c r="BTQ25" s="91"/>
      <c r="BTR25" s="91"/>
      <c r="BTS25" s="91"/>
      <c r="BTT25" s="91"/>
      <c r="BTU25" s="91"/>
      <c r="BTV25" s="91"/>
      <c r="BTW25" s="91"/>
      <c r="BTX25" s="91"/>
      <c r="BTY25" s="91"/>
      <c r="BTZ25" s="91"/>
      <c r="BUA25" s="91"/>
      <c r="BUB25" s="91"/>
      <c r="BUC25" s="91"/>
      <c r="BUD25" s="91"/>
      <c r="BUE25" s="91"/>
      <c r="BUF25" s="91"/>
      <c r="BUG25" s="91"/>
      <c r="BUH25" s="91"/>
      <c r="BUI25" s="91"/>
      <c r="BUJ25" s="91"/>
      <c r="BUK25" s="91"/>
      <c r="BUL25" s="91"/>
      <c r="BUM25" s="91"/>
      <c r="BUN25" s="91"/>
      <c r="BUO25" s="91"/>
      <c r="BUP25" s="91"/>
      <c r="BUQ25" s="91"/>
      <c r="BUR25" s="91"/>
      <c r="BUS25" s="91"/>
      <c r="BUT25" s="91"/>
      <c r="BUU25" s="91"/>
      <c r="BUV25" s="91"/>
      <c r="BUW25" s="91"/>
      <c r="BUX25" s="91"/>
      <c r="BUY25" s="91"/>
      <c r="BUZ25" s="91"/>
      <c r="BVA25" s="91"/>
      <c r="BVB25" s="91"/>
      <c r="BVC25" s="91"/>
      <c r="BVD25" s="91"/>
      <c r="BVE25" s="91"/>
      <c r="BVF25" s="91"/>
      <c r="BVG25" s="91"/>
      <c r="BVH25" s="91"/>
      <c r="BVI25" s="91"/>
      <c r="BVJ25" s="91"/>
      <c r="BVK25" s="91"/>
      <c r="BVL25" s="91"/>
      <c r="BVM25" s="91"/>
      <c r="BVN25" s="91"/>
      <c r="BVO25" s="91"/>
      <c r="BVP25" s="91"/>
      <c r="BVQ25" s="91"/>
      <c r="BVR25" s="91"/>
      <c r="BVS25" s="91"/>
      <c r="BVT25" s="91"/>
      <c r="BVU25" s="91"/>
      <c r="BVV25" s="91"/>
      <c r="BVW25" s="91"/>
      <c r="BVX25" s="91"/>
      <c r="BVY25" s="91"/>
      <c r="BVZ25" s="91"/>
      <c r="BWA25" s="91"/>
      <c r="BWB25" s="91"/>
      <c r="BWC25" s="91"/>
      <c r="BWD25" s="91"/>
      <c r="BWE25" s="91"/>
      <c r="BWF25" s="91"/>
      <c r="BWG25" s="91"/>
      <c r="BWH25" s="91"/>
      <c r="BWI25" s="91"/>
      <c r="BWJ25" s="91"/>
      <c r="BWK25" s="91"/>
      <c r="BWL25" s="91"/>
      <c r="BWM25" s="91"/>
      <c r="BWN25" s="91"/>
      <c r="BWO25" s="91"/>
      <c r="BWP25" s="91"/>
      <c r="BWQ25" s="91"/>
      <c r="BWR25" s="91"/>
      <c r="BWS25" s="91"/>
      <c r="BWT25" s="91"/>
      <c r="BWU25" s="91"/>
      <c r="BWV25" s="91"/>
      <c r="BWW25" s="91"/>
      <c r="BWX25" s="91"/>
      <c r="BWY25" s="91"/>
      <c r="BWZ25" s="91"/>
      <c r="BXA25" s="91"/>
      <c r="BXB25" s="91"/>
      <c r="BXC25" s="91"/>
      <c r="BXD25" s="91"/>
      <c r="BXE25" s="91"/>
      <c r="BXF25" s="91"/>
      <c r="BXG25" s="91"/>
      <c r="BXH25" s="91"/>
      <c r="BXI25" s="91"/>
      <c r="BXJ25" s="91"/>
      <c r="BXK25" s="91"/>
      <c r="BXL25" s="91"/>
      <c r="BXM25" s="91"/>
      <c r="BXN25" s="91"/>
      <c r="BXO25" s="91"/>
      <c r="BXP25" s="91"/>
      <c r="BXQ25" s="91"/>
      <c r="BXR25" s="91"/>
      <c r="BXS25" s="91"/>
      <c r="BXT25" s="91"/>
      <c r="BXU25" s="91"/>
      <c r="BXV25" s="91"/>
      <c r="BXW25" s="91"/>
      <c r="BXX25" s="91"/>
      <c r="BXY25" s="91"/>
      <c r="BXZ25" s="91"/>
      <c r="BYA25" s="91"/>
      <c r="BYB25" s="91"/>
      <c r="BYC25" s="91"/>
      <c r="BYD25" s="91"/>
      <c r="BYE25" s="91"/>
      <c r="BYF25" s="91"/>
      <c r="BYG25" s="91"/>
      <c r="BYH25" s="91"/>
      <c r="BYI25" s="91"/>
      <c r="BYJ25" s="91"/>
      <c r="BYK25" s="91"/>
      <c r="BYL25" s="91"/>
      <c r="BYM25" s="91"/>
      <c r="BYN25" s="91"/>
      <c r="BYO25" s="91"/>
      <c r="BYP25" s="91"/>
      <c r="BYQ25" s="91"/>
      <c r="BYR25" s="91"/>
      <c r="BYS25" s="91"/>
      <c r="BYT25" s="91"/>
      <c r="BYU25" s="91"/>
      <c r="BYV25" s="91"/>
      <c r="BYW25" s="91"/>
      <c r="BYX25" s="91"/>
      <c r="BYY25" s="91"/>
      <c r="BYZ25" s="91"/>
      <c r="BZA25" s="91"/>
      <c r="BZB25" s="91"/>
      <c r="BZC25" s="91"/>
      <c r="BZD25" s="91"/>
      <c r="BZE25" s="91"/>
      <c r="BZF25" s="91"/>
      <c r="BZG25" s="91"/>
      <c r="BZH25" s="91"/>
      <c r="BZI25" s="91"/>
      <c r="BZJ25" s="91"/>
      <c r="BZK25" s="91"/>
      <c r="BZL25" s="91"/>
      <c r="BZM25" s="91"/>
      <c r="BZN25" s="91"/>
      <c r="BZO25" s="91"/>
      <c r="BZP25" s="91"/>
      <c r="BZQ25" s="91"/>
      <c r="BZR25" s="91"/>
      <c r="BZS25" s="91"/>
      <c r="BZT25" s="91"/>
      <c r="BZU25" s="91"/>
      <c r="BZV25" s="91"/>
      <c r="BZW25" s="91"/>
      <c r="BZX25" s="91"/>
      <c r="BZY25" s="91"/>
      <c r="BZZ25" s="91"/>
      <c r="CAA25" s="91"/>
      <c r="CAB25" s="91"/>
      <c r="CAC25" s="91"/>
      <c r="CAD25" s="91"/>
      <c r="CAE25" s="91"/>
      <c r="CAF25" s="91"/>
      <c r="CAG25" s="91"/>
      <c r="CAH25" s="91"/>
      <c r="CAI25" s="91"/>
      <c r="CAJ25" s="91"/>
      <c r="CAK25" s="91"/>
      <c r="CAL25" s="91"/>
      <c r="CAM25" s="91"/>
      <c r="CAN25" s="91"/>
      <c r="CAO25" s="91"/>
      <c r="CAP25" s="91"/>
      <c r="CAQ25" s="91"/>
      <c r="CAR25" s="91"/>
      <c r="CAS25" s="91"/>
      <c r="CAT25" s="91"/>
      <c r="CAU25" s="91"/>
      <c r="CAV25" s="91"/>
      <c r="CAW25" s="91"/>
      <c r="CAX25" s="91"/>
      <c r="CAY25" s="91"/>
      <c r="CAZ25" s="91"/>
      <c r="CBA25" s="91"/>
      <c r="CBB25" s="91"/>
      <c r="CBC25" s="91"/>
      <c r="CBD25" s="91"/>
      <c r="CBE25" s="91"/>
      <c r="CBF25" s="91"/>
      <c r="CBG25" s="91"/>
      <c r="CBH25" s="91"/>
      <c r="CBI25" s="91"/>
      <c r="CBJ25" s="91"/>
      <c r="CBK25" s="91"/>
      <c r="CBL25" s="91"/>
      <c r="CBM25" s="91"/>
      <c r="CBN25" s="91"/>
      <c r="CBO25" s="91"/>
      <c r="CBP25" s="91"/>
      <c r="CBQ25" s="91"/>
      <c r="CBR25" s="91"/>
      <c r="CBS25" s="91"/>
      <c r="CBT25" s="91"/>
      <c r="CBU25" s="91"/>
      <c r="CBV25" s="91"/>
      <c r="CBW25" s="91"/>
      <c r="CBX25" s="91"/>
      <c r="CBY25" s="91"/>
      <c r="CBZ25" s="91"/>
      <c r="CCA25" s="91"/>
      <c r="CCB25" s="91"/>
      <c r="CCC25" s="91"/>
      <c r="CCD25" s="91"/>
      <c r="CCE25" s="91"/>
      <c r="CCF25" s="91"/>
      <c r="CCG25" s="91"/>
      <c r="CCH25" s="91"/>
      <c r="CCI25" s="91"/>
      <c r="CCJ25" s="91"/>
      <c r="CCK25" s="91"/>
      <c r="CCL25" s="91"/>
      <c r="CCM25" s="91"/>
      <c r="CCN25" s="91"/>
      <c r="CCO25" s="91"/>
      <c r="CCP25" s="91"/>
      <c r="CCQ25" s="91"/>
      <c r="CCR25" s="91"/>
      <c r="CCS25" s="91"/>
      <c r="CCT25" s="91"/>
      <c r="CCU25" s="91"/>
      <c r="CCV25" s="91"/>
      <c r="CCW25" s="91"/>
      <c r="CCX25" s="91"/>
      <c r="CCY25" s="91"/>
      <c r="CCZ25" s="91"/>
      <c r="CDA25" s="91"/>
      <c r="CDB25" s="91"/>
      <c r="CDC25" s="91"/>
      <c r="CDD25" s="91"/>
      <c r="CDE25" s="91"/>
      <c r="CDF25" s="91"/>
      <c r="CDG25" s="91"/>
      <c r="CDH25" s="91"/>
      <c r="CDI25" s="91"/>
      <c r="CDJ25" s="91"/>
      <c r="CDK25" s="91"/>
      <c r="CDL25" s="91"/>
      <c r="CDM25" s="91"/>
      <c r="CDN25" s="91"/>
      <c r="CDO25" s="91"/>
      <c r="CDP25" s="91"/>
      <c r="CDQ25" s="91"/>
      <c r="CDR25" s="91"/>
      <c r="CDS25" s="91"/>
      <c r="CDT25" s="91"/>
      <c r="CDU25" s="91"/>
      <c r="CDV25" s="91"/>
      <c r="CDW25" s="91"/>
      <c r="CDX25" s="91"/>
      <c r="CDY25" s="91"/>
      <c r="CDZ25" s="91"/>
      <c r="CEA25" s="91"/>
      <c r="CEB25" s="91"/>
      <c r="CEC25" s="91"/>
      <c r="CED25" s="91"/>
      <c r="CEE25" s="91"/>
      <c r="CEF25" s="91"/>
      <c r="CEG25" s="91"/>
      <c r="CEH25" s="91"/>
      <c r="CEI25" s="91"/>
      <c r="CEJ25" s="91"/>
      <c r="CEK25" s="91"/>
      <c r="CEL25" s="91"/>
      <c r="CEM25" s="91"/>
      <c r="CEN25" s="91"/>
      <c r="CEO25" s="91"/>
      <c r="CEP25" s="91"/>
      <c r="CEQ25" s="91"/>
      <c r="CER25" s="91"/>
      <c r="CES25" s="91"/>
      <c r="CET25" s="91"/>
      <c r="CEU25" s="91"/>
      <c r="CEV25" s="91"/>
      <c r="CEW25" s="91"/>
      <c r="CEX25" s="91"/>
      <c r="CEY25" s="91"/>
      <c r="CEZ25" s="91"/>
      <c r="CFA25" s="91"/>
      <c r="CFB25" s="91"/>
      <c r="CFC25" s="91"/>
      <c r="CFD25" s="91"/>
      <c r="CFE25" s="91"/>
      <c r="CFF25" s="91"/>
      <c r="CFG25" s="91"/>
      <c r="CFH25" s="91"/>
      <c r="CFI25" s="91"/>
      <c r="CFJ25" s="91"/>
      <c r="CFK25" s="91"/>
      <c r="CFL25" s="91"/>
      <c r="CFM25" s="91"/>
      <c r="CFN25" s="91"/>
      <c r="CFO25" s="91"/>
      <c r="CFP25" s="91"/>
      <c r="CFQ25" s="91"/>
      <c r="CFR25" s="91"/>
      <c r="CFS25" s="91"/>
      <c r="CFT25" s="91"/>
      <c r="CFU25" s="91"/>
      <c r="CFV25" s="91"/>
      <c r="CFW25" s="91"/>
      <c r="CFX25" s="91"/>
      <c r="CFY25" s="91"/>
      <c r="CFZ25" s="91"/>
      <c r="CGA25" s="91"/>
      <c r="CGB25" s="91"/>
      <c r="CGC25" s="91"/>
      <c r="CGD25" s="91"/>
      <c r="CGE25" s="91"/>
      <c r="CGF25" s="91"/>
      <c r="CGG25" s="91"/>
      <c r="CGH25" s="91"/>
      <c r="CGI25" s="91"/>
      <c r="CGJ25" s="91"/>
      <c r="CGK25" s="91"/>
      <c r="CGL25" s="91"/>
      <c r="CGM25" s="91"/>
      <c r="CGN25" s="91"/>
      <c r="CGO25" s="91"/>
      <c r="CGP25" s="91"/>
      <c r="CGQ25" s="91"/>
      <c r="CGR25" s="91"/>
      <c r="CGS25" s="91"/>
      <c r="CGT25" s="91"/>
      <c r="CGU25" s="91"/>
      <c r="CGV25" s="91"/>
      <c r="CGW25" s="91"/>
      <c r="CGX25" s="91"/>
      <c r="CGY25" s="91"/>
      <c r="CGZ25" s="91"/>
      <c r="CHA25" s="91"/>
      <c r="CHB25" s="91"/>
      <c r="CHC25" s="91"/>
      <c r="CHD25" s="91"/>
      <c r="CHE25" s="91"/>
      <c r="CHF25" s="91"/>
      <c r="CHG25" s="91"/>
      <c r="CHH25" s="91"/>
      <c r="CHI25" s="91"/>
      <c r="CHJ25" s="91"/>
      <c r="CHK25" s="91"/>
      <c r="CHL25" s="91"/>
      <c r="CHM25" s="91"/>
      <c r="CHN25" s="91"/>
      <c r="CHO25" s="91"/>
      <c r="CHP25" s="91"/>
      <c r="CHQ25" s="91"/>
      <c r="CHR25" s="91"/>
      <c r="CHS25" s="91"/>
      <c r="CHT25" s="91"/>
      <c r="CHU25" s="91"/>
      <c r="CHV25" s="91"/>
      <c r="CHW25" s="91"/>
      <c r="CHX25" s="91"/>
      <c r="CHY25" s="91"/>
      <c r="CHZ25" s="91"/>
      <c r="CIA25" s="91"/>
      <c r="CIB25" s="91"/>
      <c r="CIC25" s="91"/>
      <c r="CID25" s="91"/>
      <c r="CIE25" s="91"/>
      <c r="CIF25" s="91"/>
      <c r="CIG25" s="91"/>
      <c r="CIH25" s="91"/>
      <c r="CII25" s="91"/>
      <c r="CIJ25" s="91"/>
      <c r="CIK25" s="91"/>
      <c r="CIL25" s="91"/>
      <c r="CIM25" s="91"/>
      <c r="CIN25" s="91"/>
      <c r="CIO25" s="91"/>
      <c r="CIP25" s="91"/>
      <c r="CIQ25" s="91"/>
      <c r="CIR25" s="91"/>
      <c r="CIS25" s="91"/>
      <c r="CIT25" s="91"/>
      <c r="CIU25" s="91"/>
      <c r="CIV25" s="91"/>
      <c r="CIW25" s="91"/>
      <c r="CIX25" s="91"/>
      <c r="CIY25" s="91"/>
      <c r="CIZ25" s="91"/>
      <c r="CJA25" s="91"/>
      <c r="CJB25" s="91"/>
      <c r="CJC25" s="91"/>
      <c r="CJD25" s="91"/>
      <c r="CJE25" s="91"/>
      <c r="CJF25" s="91"/>
      <c r="CJG25" s="91"/>
      <c r="CJH25" s="91"/>
      <c r="CJI25" s="91"/>
      <c r="CJJ25" s="91"/>
      <c r="CJK25" s="91"/>
      <c r="CJL25" s="91"/>
      <c r="CJM25" s="91"/>
      <c r="CJN25" s="91"/>
      <c r="CJO25" s="91"/>
      <c r="CJP25" s="91"/>
      <c r="CJQ25" s="91"/>
      <c r="CJR25" s="91"/>
      <c r="CJS25" s="91"/>
      <c r="CJT25" s="91"/>
      <c r="CJU25" s="91"/>
      <c r="CJV25" s="91"/>
      <c r="CJW25" s="91"/>
      <c r="CJX25" s="91"/>
      <c r="CJY25" s="91"/>
      <c r="CJZ25" s="91"/>
      <c r="CKA25" s="91"/>
      <c r="CKB25" s="91"/>
      <c r="CKC25" s="91"/>
      <c r="CKD25" s="91"/>
      <c r="CKE25" s="91"/>
      <c r="CKF25" s="91"/>
      <c r="CKG25" s="91"/>
      <c r="CKH25" s="91"/>
      <c r="CKI25" s="91"/>
      <c r="CKJ25" s="91"/>
      <c r="CKK25" s="91"/>
      <c r="CKL25" s="91"/>
      <c r="CKM25" s="91"/>
      <c r="CKN25" s="91"/>
      <c r="CKO25" s="91"/>
      <c r="CKP25" s="91"/>
      <c r="CKQ25" s="91"/>
      <c r="CKR25" s="91"/>
      <c r="CKS25" s="91"/>
      <c r="CKT25" s="91"/>
      <c r="CKU25" s="91"/>
      <c r="CKV25" s="91"/>
      <c r="CKW25" s="91"/>
      <c r="CKX25" s="91"/>
      <c r="CKY25" s="91"/>
      <c r="CKZ25" s="91"/>
      <c r="CLA25" s="91"/>
      <c r="CLB25" s="91"/>
      <c r="CLC25" s="91"/>
      <c r="CLD25" s="91"/>
      <c r="CLE25" s="91"/>
      <c r="CLF25" s="91"/>
      <c r="CLG25" s="91"/>
      <c r="CLH25" s="91"/>
      <c r="CLI25" s="91"/>
      <c r="CLJ25" s="91"/>
      <c r="CLK25" s="91"/>
      <c r="CLL25" s="91"/>
      <c r="CLM25" s="91"/>
      <c r="CLN25" s="91"/>
      <c r="CLO25" s="91"/>
      <c r="CLP25" s="91"/>
      <c r="CLQ25" s="91"/>
      <c r="CLR25" s="91"/>
      <c r="CLS25" s="91"/>
      <c r="CLT25" s="91"/>
      <c r="CLU25" s="91"/>
      <c r="CLV25" s="91"/>
      <c r="CLW25" s="91"/>
      <c r="CLX25" s="91"/>
      <c r="CLY25" s="91"/>
      <c r="CLZ25" s="91"/>
      <c r="CMA25" s="91"/>
      <c r="CMB25" s="91"/>
      <c r="CMC25" s="91"/>
      <c r="CMD25" s="91"/>
      <c r="CME25" s="91"/>
      <c r="CMF25" s="91"/>
      <c r="CMG25" s="91"/>
      <c r="CMH25" s="91"/>
      <c r="CMI25" s="91"/>
      <c r="CMJ25" s="91"/>
      <c r="CMK25" s="91"/>
      <c r="CML25" s="91"/>
      <c r="CMM25" s="91"/>
      <c r="CMN25" s="91"/>
      <c r="CMO25" s="91"/>
      <c r="CMP25" s="91"/>
      <c r="CMQ25" s="91"/>
      <c r="CMR25" s="91"/>
      <c r="CMS25" s="91"/>
      <c r="CMT25" s="91"/>
      <c r="CMU25" s="91"/>
      <c r="CMV25" s="91"/>
      <c r="CMW25" s="91"/>
      <c r="CMX25" s="91"/>
      <c r="CMY25" s="91"/>
      <c r="CMZ25" s="91"/>
      <c r="CNA25" s="91"/>
      <c r="CNB25" s="91"/>
      <c r="CNC25" s="91"/>
      <c r="CND25" s="91"/>
      <c r="CNE25" s="91"/>
      <c r="CNF25" s="91"/>
      <c r="CNG25" s="91"/>
      <c r="CNH25" s="91"/>
      <c r="CNI25" s="91"/>
      <c r="CNJ25" s="91"/>
      <c r="CNK25" s="91"/>
      <c r="CNL25" s="91"/>
      <c r="CNM25" s="91"/>
      <c r="CNN25" s="91"/>
      <c r="CNO25" s="91"/>
      <c r="CNP25" s="91"/>
      <c r="CNQ25" s="91"/>
      <c r="CNR25" s="91"/>
      <c r="CNS25" s="91"/>
      <c r="CNT25" s="91"/>
      <c r="CNU25" s="91"/>
      <c r="CNV25" s="91"/>
      <c r="CNW25" s="91"/>
      <c r="CNX25" s="91"/>
      <c r="CNY25" s="91"/>
      <c r="CNZ25" s="91"/>
      <c r="COA25" s="91"/>
      <c r="COB25" s="91"/>
      <c r="COC25" s="91"/>
      <c r="COD25" s="91"/>
      <c r="COE25" s="91"/>
      <c r="COF25" s="91"/>
      <c r="COG25" s="91"/>
      <c r="COH25" s="91"/>
      <c r="COI25" s="91"/>
      <c r="COJ25" s="91"/>
      <c r="COK25" s="91"/>
      <c r="COL25" s="91"/>
      <c r="COM25" s="91"/>
      <c r="CON25" s="91"/>
      <c r="COO25" s="91"/>
      <c r="COP25" s="91"/>
      <c r="COQ25" s="91"/>
      <c r="COR25" s="91"/>
      <c r="COS25" s="91"/>
      <c r="COT25" s="91"/>
      <c r="COU25" s="91"/>
      <c r="COV25" s="91"/>
      <c r="COW25" s="91"/>
      <c r="COX25" s="91"/>
      <c r="COY25" s="91"/>
      <c r="COZ25" s="91"/>
      <c r="CPA25" s="91"/>
      <c r="CPB25" s="91"/>
      <c r="CPC25" s="91"/>
      <c r="CPD25" s="91"/>
      <c r="CPE25" s="91"/>
      <c r="CPF25" s="91"/>
      <c r="CPG25" s="91"/>
      <c r="CPH25" s="91"/>
      <c r="CPI25" s="91"/>
      <c r="CPJ25" s="91"/>
      <c r="CPK25" s="91"/>
      <c r="CPL25" s="91"/>
      <c r="CPM25" s="91"/>
      <c r="CPN25" s="91"/>
      <c r="CPO25" s="91"/>
      <c r="CPP25" s="91"/>
      <c r="CPQ25" s="91"/>
      <c r="CPR25" s="91"/>
      <c r="CPS25" s="91"/>
      <c r="CPT25" s="91"/>
      <c r="CPU25" s="91"/>
      <c r="CPV25" s="91"/>
      <c r="CPW25" s="91"/>
      <c r="CPX25" s="91"/>
      <c r="CPY25" s="91"/>
      <c r="CPZ25" s="91"/>
      <c r="CQA25" s="91"/>
      <c r="CQB25" s="91"/>
      <c r="CQC25" s="91"/>
      <c r="CQD25" s="91"/>
      <c r="CQE25" s="91"/>
      <c r="CQF25" s="91"/>
      <c r="CQG25" s="91"/>
      <c r="CQH25" s="91"/>
      <c r="CQI25" s="91"/>
      <c r="CQJ25" s="91"/>
      <c r="CQK25" s="91"/>
      <c r="CQL25" s="91"/>
      <c r="CQM25" s="91"/>
      <c r="CQN25" s="91"/>
      <c r="CQO25" s="91"/>
      <c r="CQP25" s="91"/>
      <c r="CQQ25" s="91"/>
      <c r="CQR25" s="91"/>
      <c r="CQS25" s="91"/>
      <c r="CQT25" s="91"/>
      <c r="CQU25" s="91"/>
      <c r="CQV25" s="91"/>
      <c r="CQW25" s="91"/>
      <c r="CQX25" s="91"/>
      <c r="CQY25" s="91"/>
      <c r="CQZ25" s="91"/>
      <c r="CRA25" s="91"/>
      <c r="CRB25" s="91"/>
      <c r="CRC25" s="91"/>
      <c r="CRD25" s="91"/>
      <c r="CRE25" s="91"/>
      <c r="CRF25" s="91"/>
      <c r="CRG25" s="91"/>
      <c r="CRH25" s="91"/>
      <c r="CRI25" s="91"/>
      <c r="CRJ25" s="91"/>
      <c r="CRK25" s="91"/>
      <c r="CRL25" s="91"/>
      <c r="CRM25" s="91"/>
      <c r="CRN25" s="91"/>
      <c r="CRO25" s="91"/>
      <c r="CRP25" s="91"/>
      <c r="CRQ25" s="91"/>
      <c r="CRR25" s="91"/>
      <c r="CRS25" s="91"/>
      <c r="CRT25" s="91"/>
      <c r="CRU25" s="91"/>
      <c r="CRV25" s="91"/>
      <c r="CRW25" s="91"/>
      <c r="CRX25" s="91"/>
      <c r="CRY25" s="91"/>
      <c r="CRZ25" s="91"/>
      <c r="CSA25" s="91"/>
      <c r="CSB25" s="91"/>
      <c r="CSC25" s="91"/>
      <c r="CSD25" s="91"/>
      <c r="CSE25" s="91"/>
      <c r="CSF25" s="91"/>
      <c r="CSG25" s="91"/>
      <c r="CSH25" s="91"/>
      <c r="CSI25" s="91"/>
      <c r="CSJ25" s="91"/>
      <c r="CSK25" s="91"/>
      <c r="CSL25" s="91"/>
      <c r="CSM25" s="91"/>
      <c r="CSN25" s="91"/>
      <c r="CSO25" s="91"/>
      <c r="CSP25" s="91"/>
      <c r="CSQ25" s="91"/>
      <c r="CSR25" s="91"/>
      <c r="CSS25" s="91"/>
      <c r="CST25" s="91"/>
      <c r="CSU25" s="91"/>
      <c r="CSV25" s="91"/>
      <c r="CSW25" s="91"/>
      <c r="CSX25" s="91"/>
      <c r="CSY25" s="91"/>
      <c r="CSZ25" s="91"/>
      <c r="CTA25" s="91"/>
      <c r="CTB25" s="91"/>
      <c r="CTC25" s="91"/>
      <c r="CTD25" s="91"/>
      <c r="CTE25" s="91"/>
      <c r="CTF25" s="91"/>
      <c r="CTG25" s="91"/>
      <c r="CTH25" s="91"/>
      <c r="CTI25" s="91"/>
      <c r="CTJ25" s="91"/>
      <c r="CTK25" s="91"/>
      <c r="CTL25" s="91"/>
      <c r="CTM25" s="91"/>
      <c r="CTN25" s="91"/>
      <c r="CTO25" s="91"/>
      <c r="CTP25" s="91"/>
      <c r="CTQ25" s="91"/>
      <c r="CTR25" s="91"/>
      <c r="CTS25" s="91"/>
      <c r="CTT25" s="91"/>
      <c r="CTU25" s="91"/>
      <c r="CTV25" s="91"/>
      <c r="CTW25" s="91"/>
      <c r="CTX25" s="91"/>
      <c r="CTY25" s="91"/>
      <c r="CTZ25" s="91"/>
      <c r="CUA25" s="91"/>
      <c r="CUB25" s="91"/>
      <c r="CUC25" s="91"/>
      <c r="CUD25" s="91"/>
      <c r="CUE25" s="91"/>
      <c r="CUF25" s="91"/>
      <c r="CUG25" s="91"/>
      <c r="CUH25" s="91"/>
      <c r="CUI25" s="91"/>
      <c r="CUJ25" s="91"/>
      <c r="CUK25" s="91"/>
      <c r="CUL25" s="91"/>
      <c r="CUM25" s="91"/>
      <c r="CUN25" s="91"/>
      <c r="CUO25" s="91"/>
      <c r="CUP25" s="91"/>
      <c r="CUQ25" s="91"/>
      <c r="CUR25" s="91"/>
      <c r="CUS25" s="91"/>
      <c r="CUT25" s="91"/>
      <c r="CUU25" s="91"/>
      <c r="CUV25" s="91"/>
      <c r="CUW25" s="91"/>
      <c r="CUX25" s="91"/>
      <c r="CUY25" s="91"/>
      <c r="CUZ25" s="91"/>
      <c r="CVA25" s="91"/>
      <c r="CVB25" s="91"/>
      <c r="CVC25" s="91"/>
      <c r="CVD25" s="91"/>
      <c r="CVE25" s="91"/>
      <c r="CVF25" s="91"/>
      <c r="CVG25" s="91"/>
      <c r="CVH25" s="91"/>
      <c r="CVI25" s="91"/>
      <c r="CVJ25" s="91"/>
      <c r="CVK25" s="91"/>
      <c r="CVL25" s="91"/>
      <c r="CVM25" s="91"/>
      <c r="CVN25" s="91"/>
      <c r="CVO25" s="91"/>
      <c r="CVP25" s="91"/>
      <c r="CVQ25" s="91"/>
      <c r="CVR25" s="91"/>
      <c r="CVS25" s="91"/>
      <c r="CVT25" s="91"/>
      <c r="CVU25" s="91"/>
      <c r="CVV25" s="91"/>
      <c r="CVW25" s="91"/>
      <c r="CVX25" s="91"/>
      <c r="CVY25" s="91"/>
      <c r="CVZ25" s="91"/>
      <c r="CWA25" s="91"/>
      <c r="CWB25" s="91"/>
      <c r="CWC25" s="91"/>
      <c r="CWD25" s="91"/>
      <c r="CWE25" s="91"/>
      <c r="CWF25" s="91"/>
      <c r="CWG25" s="91"/>
      <c r="CWH25" s="91"/>
      <c r="CWI25" s="91"/>
      <c r="CWJ25" s="91"/>
      <c r="CWK25" s="91"/>
      <c r="CWL25" s="91"/>
      <c r="CWM25" s="91"/>
      <c r="CWN25" s="91"/>
      <c r="CWO25" s="91"/>
      <c r="CWP25" s="91"/>
      <c r="CWQ25" s="91"/>
      <c r="CWR25" s="91"/>
      <c r="CWS25" s="91"/>
      <c r="CWT25" s="91"/>
      <c r="CWU25" s="91"/>
      <c r="CWV25" s="91"/>
      <c r="CWW25" s="91"/>
      <c r="CWX25" s="91"/>
      <c r="CWY25" s="91"/>
      <c r="CWZ25" s="91"/>
      <c r="CXA25" s="91"/>
      <c r="CXB25" s="91"/>
      <c r="CXC25" s="91"/>
      <c r="CXD25" s="91"/>
      <c r="CXE25" s="91"/>
      <c r="CXF25" s="91"/>
      <c r="CXG25" s="91"/>
      <c r="CXH25" s="91"/>
      <c r="CXI25" s="91"/>
      <c r="CXJ25" s="91"/>
      <c r="CXK25" s="91"/>
      <c r="CXL25" s="91"/>
      <c r="CXM25" s="91"/>
      <c r="CXN25" s="91"/>
      <c r="CXO25" s="91"/>
      <c r="CXP25" s="91"/>
      <c r="CXQ25" s="91"/>
      <c r="CXR25" s="91"/>
      <c r="CXS25" s="91"/>
      <c r="CXT25" s="91"/>
      <c r="CXU25" s="91"/>
      <c r="CXV25" s="91"/>
      <c r="CXW25" s="91"/>
      <c r="CXX25" s="91"/>
      <c r="CXY25" s="91"/>
      <c r="CXZ25" s="91"/>
      <c r="CYA25" s="91"/>
      <c r="CYB25" s="91"/>
      <c r="CYC25" s="91"/>
      <c r="CYD25" s="91"/>
      <c r="CYE25" s="91"/>
      <c r="CYF25" s="91"/>
      <c r="CYG25" s="91"/>
      <c r="CYH25" s="91"/>
      <c r="CYI25" s="91"/>
      <c r="CYJ25" s="91"/>
      <c r="CYK25" s="91"/>
      <c r="CYL25" s="91"/>
      <c r="CYM25" s="91"/>
      <c r="CYN25" s="91"/>
      <c r="CYO25" s="91"/>
      <c r="CYP25" s="91"/>
      <c r="CYQ25" s="91"/>
      <c r="CYR25" s="91"/>
      <c r="CYS25" s="91"/>
      <c r="CYT25" s="91"/>
      <c r="CYU25" s="91"/>
      <c r="CYV25" s="91"/>
      <c r="CYW25" s="91"/>
      <c r="CYX25" s="91"/>
      <c r="CYY25" s="91"/>
      <c r="CYZ25" s="91"/>
      <c r="CZA25" s="91"/>
      <c r="CZB25" s="91"/>
      <c r="CZC25" s="91"/>
      <c r="CZD25" s="91"/>
      <c r="CZE25" s="91"/>
      <c r="CZF25" s="91"/>
      <c r="CZG25" s="91"/>
      <c r="CZH25" s="91"/>
      <c r="CZI25" s="91"/>
      <c r="CZJ25" s="91"/>
      <c r="CZK25" s="91"/>
      <c r="CZL25" s="91"/>
      <c r="CZM25" s="91"/>
      <c r="CZN25" s="91"/>
      <c r="CZO25" s="91"/>
      <c r="CZP25" s="91"/>
      <c r="CZQ25" s="91"/>
      <c r="CZR25" s="91"/>
      <c r="CZS25" s="91"/>
      <c r="CZT25" s="91"/>
      <c r="CZU25" s="91"/>
      <c r="CZV25" s="91"/>
      <c r="CZW25" s="91"/>
      <c r="CZX25" s="91"/>
      <c r="CZY25" s="91"/>
      <c r="CZZ25" s="91"/>
      <c r="DAA25" s="91"/>
      <c r="DAB25" s="91"/>
      <c r="DAC25" s="91"/>
      <c r="DAD25" s="91"/>
      <c r="DAE25" s="91"/>
      <c r="DAF25" s="91"/>
      <c r="DAG25" s="91"/>
      <c r="DAH25" s="91"/>
      <c r="DAI25" s="91"/>
      <c r="DAJ25" s="91"/>
      <c r="DAK25" s="91"/>
      <c r="DAL25" s="91"/>
      <c r="DAM25" s="91"/>
      <c r="DAN25" s="91"/>
      <c r="DAO25" s="91"/>
      <c r="DAP25" s="91"/>
      <c r="DAQ25" s="91"/>
      <c r="DAR25" s="91"/>
      <c r="DAS25" s="91"/>
      <c r="DAT25" s="91"/>
      <c r="DAU25" s="91"/>
      <c r="DAV25" s="91"/>
      <c r="DAW25" s="91"/>
      <c r="DAX25" s="91"/>
      <c r="DAY25" s="91"/>
      <c r="DAZ25" s="91"/>
      <c r="DBA25" s="91"/>
      <c r="DBB25" s="91"/>
      <c r="DBC25" s="91"/>
      <c r="DBD25" s="91"/>
      <c r="DBE25" s="91"/>
      <c r="DBF25" s="91"/>
      <c r="DBG25" s="91"/>
      <c r="DBH25" s="91"/>
      <c r="DBI25" s="91"/>
      <c r="DBJ25" s="91"/>
      <c r="DBK25" s="91"/>
      <c r="DBL25" s="91"/>
      <c r="DBM25" s="91"/>
      <c r="DBN25" s="91"/>
      <c r="DBO25" s="91"/>
      <c r="DBP25" s="91"/>
      <c r="DBQ25" s="91"/>
      <c r="DBR25" s="91"/>
      <c r="DBS25" s="91"/>
      <c r="DBT25" s="91"/>
      <c r="DBU25" s="91"/>
      <c r="DBV25" s="91"/>
      <c r="DBW25" s="91"/>
      <c r="DBX25" s="91"/>
      <c r="DBY25" s="91"/>
      <c r="DBZ25" s="91"/>
      <c r="DCA25" s="91"/>
      <c r="DCB25" s="91"/>
      <c r="DCC25" s="91"/>
      <c r="DCD25" s="91"/>
      <c r="DCE25" s="91"/>
      <c r="DCF25" s="91"/>
      <c r="DCG25" s="91"/>
      <c r="DCH25" s="91"/>
      <c r="DCI25" s="91"/>
      <c r="DCJ25" s="91"/>
      <c r="DCK25" s="91"/>
      <c r="DCL25" s="91"/>
      <c r="DCM25" s="91"/>
      <c r="DCN25" s="91"/>
      <c r="DCO25" s="91"/>
      <c r="DCP25" s="91"/>
      <c r="DCQ25" s="91"/>
      <c r="DCR25" s="91"/>
      <c r="DCS25" s="91"/>
      <c r="DCT25" s="91"/>
      <c r="DCU25" s="91"/>
      <c r="DCV25" s="91"/>
      <c r="DCW25" s="91"/>
      <c r="DCX25" s="91"/>
      <c r="DCY25" s="91"/>
      <c r="DCZ25" s="91"/>
      <c r="DDA25" s="91"/>
      <c r="DDB25" s="91"/>
      <c r="DDC25" s="91"/>
      <c r="DDD25" s="91"/>
      <c r="DDE25" s="91"/>
      <c r="DDF25" s="91"/>
      <c r="DDG25" s="91"/>
      <c r="DDH25" s="91"/>
      <c r="DDI25" s="91"/>
      <c r="DDJ25" s="91"/>
      <c r="DDK25" s="91"/>
      <c r="DDL25" s="91"/>
      <c r="DDM25" s="91"/>
      <c r="DDN25" s="91"/>
      <c r="DDO25" s="91"/>
      <c r="DDP25" s="91"/>
      <c r="DDQ25" s="91"/>
      <c r="DDR25" s="91"/>
      <c r="DDS25" s="91"/>
      <c r="DDT25" s="91"/>
      <c r="DDU25" s="91"/>
      <c r="DDV25" s="91"/>
      <c r="DDW25" s="91"/>
      <c r="DDX25" s="91"/>
      <c r="DDY25" s="91"/>
      <c r="DDZ25" s="91"/>
      <c r="DEA25" s="91"/>
      <c r="DEB25" s="91"/>
      <c r="DEC25" s="91"/>
      <c r="DED25" s="91"/>
      <c r="DEE25" s="91"/>
      <c r="DEF25" s="91"/>
      <c r="DEG25" s="91"/>
      <c r="DEH25" s="91"/>
      <c r="DEI25" s="91"/>
      <c r="DEJ25" s="91"/>
      <c r="DEK25" s="91"/>
      <c r="DEL25" s="91"/>
      <c r="DEM25" s="91"/>
      <c r="DEN25" s="91"/>
      <c r="DEO25" s="91"/>
      <c r="DEP25" s="91"/>
      <c r="DEQ25" s="91"/>
      <c r="DER25" s="91"/>
      <c r="DES25" s="91"/>
      <c r="DET25" s="91"/>
      <c r="DEU25" s="91"/>
      <c r="DEV25" s="91"/>
      <c r="DEW25" s="91"/>
      <c r="DEX25" s="91"/>
      <c r="DEY25" s="91"/>
      <c r="DEZ25" s="91"/>
      <c r="DFA25" s="91"/>
      <c r="DFB25" s="91"/>
      <c r="DFC25" s="91"/>
      <c r="DFD25" s="91"/>
      <c r="DFE25" s="91"/>
      <c r="DFF25" s="91"/>
      <c r="DFG25" s="91"/>
      <c r="DFH25" s="91"/>
      <c r="DFI25" s="91"/>
      <c r="DFJ25" s="91"/>
      <c r="DFK25" s="91"/>
      <c r="DFL25" s="91"/>
      <c r="DFM25" s="91"/>
      <c r="DFN25" s="91"/>
      <c r="DFO25" s="91"/>
      <c r="DFP25" s="91"/>
      <c r="DFQ25" s="91"/>
      <c r="DFR25" s="91"/>
      <c r="DFS25" s="91"/>
      <c r="DFT25" s="91"/>
      <c r="DFU25" s="91"/>
      <c r="DFV25" s="91"/>
      <c r="DFW25" s="91"/>
      <c r="DFX25" s="91"/>
      <c r="DFY25" s="91"/>
      <c r="DFZ25" s="91"/>
      <c r="DGA25" s="91"/>
      <c r="DGB25" s="91"/>
      <c r="DGC25" s="91"/>
      <c r="DGD25" s="91"/>
      <c r="DGE25" s="91"/>
      <c r="DGF25" s="91"/>
      <c r="DGG25" s="91"/>
      <c r="DGH25" s="91"/>
      <c r="DGI25" s="91"/>
      <c r="DGJ25" s="91"/>
      <c r="DGK25" s="91"/>
      <c r="DGL25" s="91"/>
      <c r="DGM25" s="91"/>
      <c r="DGN25" s="91"/>
      <c r="DGO25" s="91"/>
      <c r="DGP25" s="91"/>
      <c r="DGQ25" s="91"/>
      <c r="DGR25" s="91"/>
      <c r="DGS25" s="91"/>
      <c r="DGT25" s="91"/>
      <c r="DGU25" s="91"/>
      <c r="DGV25" s="91"/>
      <c r="DGW25" s="91"/>
      <c r="DGX25" s="91"/>
      <c r="DGY25" s="91"/>
      <c r="DGZ25" s="91"/>
      <c r="DHA25" s="91"/>
      <c r="DHB25" s="91"/>
      <c r="DHC25" s="91"/>
      <c r="DHD25" s="91"/>
      <c r="DHE25" s="91"/>
      <c r="DHF25" s="91"/>
      <c r="DHG25" s="91"/>
      <c r="DHH25" s="91"/>
      <c r="DHI25" s="91"/>
      <c r="DHJ25" s="91"/>
      <c r="DHK25" s="91"/>
      <c r="DHL25" s="91"/>
      <c r="DHM25" s="91"/>
      <c r="DHN25" s="91"/>
      <c r="DHO25" s="91"/>
      <c r="DHP25" s="91"/>
      <c r="DHQ25" s="91"/>
      <c r="DHR25" s="91"/>
      <c r="DHS25" s="91"/>
      <c r="DHT25" s="91"/>
      <c r="DHU25" s="91"/>
      <c r="DHV25" s="91"/>
      <c r="DHW25" s="91"/>
      <c r="DHX25" s="91"/>
      <c r="DHY25" s="91"/>
      <c r="DHZ25" s="91"/>
      <c r="DIA25" s="91"/>
      <c r="DIB25" s="91"/>
      <c r="DIC25" s="91"/>
      <c r="DID25" s="91"/>
      <c r="DIE25" s="91"/>
      <c r="DIF25" s="91"/>
      <c r="DIG25" s="91"/>
      <c r="DIH25" s="91"/>
      <c r="DII25" s="91"/>
      <c r="DIJ25" s="91"/>
      <c r="DIK25" s="91"/>
      <c r="DIL25" s="91"/>
      <c r="DIM25" s="91"/>
      <c r="DIN25" s="91"/>
      <c r="DIO25" s="91"/>
      <c r="DIP25" s="91"/>
      <c r="DIQ25" s="91"/>
      <c r="DIR25" s="91"/>
      <c r="DIS25" s="91"/>
      <c r="DIT25" s="91"/>
      <c r="DIU25" s="91"/>
      <c r="DIV25" s="91"/>
      <c r="DIW25" s="91"/>
      <c r="DIX25" s="91"/>
      <c r="DIY25" s="91"/>
      <c r="DIZ25" s="91"/>
      <c r="DJA25" s="91"/>
      <c r="DJB25" s="91"/>
      <c r="DJC25" s="91"/>
      <c r="DJD25" s="91"/>
      <c r="DJE25" s="91"/>
      <c r="DJF25" s="91"/>
      <c r="DJG25" s="91"/>
      <c r="DJH25" s="91"/>
      <c r="DJI25" s="91"/>
      <c r="DJJ25" s="91"/>
      <c r="DJK25" s="91"/>
      <c r="DJL25" s="91"/>
      <c r="DJM25" s="91"/>
      <c r="DJN25" s="91"/>
      <c r="DJO25" s="91"/>
      <c r="DJP25" s="91"/>
      <c r="DJQ25" s="91"/>
      <c r="DJR25" s="91"/>
      <c r="DJS25" s="91"/>
      <c r="DJT25" s="91"/>
      <c r="DJU25" s="91"/>
      <c r="DJV25" s="91"/>
      <c r="DJW25" s="91"/>
      <c r="DJX25" s="91"/>
      <c r="DJY25" s="91"/>
      <c r="DJZ25" s="91"/>
      <c r="DKA25" s="91"/>
      <c r="DKB25" s="91"/>
      <c r="DKC25" s="91"/>
      <c r="DKD25" s="91"/>
      <c r="DKE25" s="91"/>
      <c r="DKF25" s="91"/>
      <c r="DKG25" s="91"/>
      <c r="DKH25" s="91"/>
      <c r="DKI25" s="91"/>
      <c r="DKJ25" s="91"/>
      <c r="DKK25" s="91"/>
      <c r="DKL25" s="91"/>
      <c r="DKM25" s="91"/>
      <c r="DKN25" s="91"/>
      <c r="DKO25" s="91"/>
      <c r="DKP25" s="91"/>
      <c r="DKQ25" s="91"/>
      <c r="DKR25" s="91"/>
      <c r="DKS25" s="91"/>
      <c r="DKT25" s="91"/>
      <c r="DKU25" s="91"/>
      <c r="DKV25" s="91"/>
      <c r="DKW25" s="91"/>
      <c r="DKX25" s="91"/>
      <c r="DKY25" s="91"/>
      <c r="DKZ25" s="91"/>
      <c r="DLA25" s="91"/>
      <c r="DLB25" s="91"/>
      <c r="DLC25" s="91"/>
      <c r="DLD25" s="91"/>
      <c r="DLE25" s="91"/>
      <c r="DLF25" s="91"/>
      <c r="DLG25" s="91"/>
      <c r="DLH25" s="91"/>
      <c r="DLI25" s="91"/>
      <c r="DLJ25" s="91"/>
      <c r="DLK25" s="91"/>
      <c r="DLL25" s="91"/>
      <c r="DLM25" s="91"/>
      <c r="DLN25" s="91"/>
      <c r="DLO25" s="91"/>
      <c r="DLP25" s="91"/>
      <c r="DLQ25" s="91"/>
      <c r="DLR25" s="91"/>
      <c r="DLS25" s="91"/>
      <c r="DLT25" s="91"/>
      <c r="DLU25" s="91"/>
      <c r="DLV25" s="91"/>
      <c r="DLW25" s="91"/>
      <c r="DLX25" s="91"/>
      <c r="DLY25" s="91"/>
      <c r="DLZ25" s="91"/>
      <c r="DMA25" s="91"/>
      <c r="DMB25" s="91"/>
      <c r="DMC25" s="91"/>
      <c r="DMD25" s="91"/>
      <c r="DME25" s="91"/>
      <c r="DMF25" s="91"/>
      <c r="DMG25" s="91"/>
      <c r="DMH25" s="91"/>
      <c r="DMI25" s="91"/>
      <c r="DMJ25" s="91"/>
      <c r="DMK25" s="91"/>
      <c r="DML25" s="91"/>
      <c r="DMM25" s="91"/>
      <c r="DMN25" s="91"/>
      <c r="DMO25" s="91"/>
      <c r="DMP25" s="91"/>
      <c r="DMQ25" s="91"/>
      <c r="DMR25" s="91"/>
      <c r="DMS25" s="91"/>
      <c r="DMT25" s="91"/>
      <c r="DMU25" s="91"/>
      <c r="DMV25" s="91"/>
      <c r="DMW25" s="91"/>
      <c r="DMX25" s="91"/>
      <c r="DMY25" s="91"/>
      <c r="DMZ25" s="91"/>
      <c r="DNA25" s="91"/>
      <c r="DNB25" s="91"/>
      <c r="DNC25" s="91"/>
      <c r="DND25" s="91"/>
      <c r="DNE25" s="91"/>
      <c r="DNF25" s="91"/>
      <c r="DNG25" s="91"/>
      <c r="DNH25" s="91"/>
      <c r="DNI25" s="91"/>
      <c r="DNJ25" s="91"/>
      <c r="DNK25" s="91"/>
      <c r="DNL25" s="91"/>
      <c r="DNM25" s="91"/>
      <c r="DNN25" s="91"/>
      <c r="DNO25" s="91"/>
      <c r="DNP25" s="91"/>
      <c r="DNQ25" s="91"/>
      <c r="DNR25" s="91"/>
      <c r="DNS25" s="91"/>
      <c r="DNT25" s="91"/>
      <c r="DNU25" s="91"/>
      <c r="DNV25" s="91"/>
      <c r="DNW25" s="91"/>
      <c r="DNX25" s="91"/>
      <c r="DNY25" s="91"/>
      <c r="DNZ25" s="91"/>
      <c r="DOA25" s="91"/>
      <c r="DOB25" s="91"/>
      <c r="DOC25" s="91"/>
      <c r="DOD25" s="91"/>
      <c r="DOE25" s="91"/>
      <c r="DOF25" s="91"/>
      <c r="DOG25" s="91"/>
      <c r="DOH25" s="91"/>
      <c r="DOI25" s="91"/>
      <c r="DOJ25" s="91"/>
      <c r="DOK25" s="91"/>
      <c r="DOL25" s="91"/>
      <c r="DOM25" s="91"/>
      <c r="DON25" s="91"/>
      <c r="DOO25" s="91"/>
      <c r="DOP25" s="91"/>
      <c r="DOQ25" s="91"/>
      <c r="DOR25" s="91"/>
      <c r="DOS25" s="91"/>
      <c r="DOT25" s="91"/>
      <c r="DOU25" s="91"/>
      <c r="DOV25" s="91"/>
      <c r="DOW25" s="91"/>
      <c r="DOX25" s="91"/>
      <c r="DOY25" s="91"/>
      <c r="DOZ25" s="91"/>
      <c r="DPA25" s="91"/>
      <c r="DPB25" s="91"/>
      <c r="DPC25" s="91"/>
      <c r="DPD25" s="91"/>
      <c r="DPE25" s="91"/>
      <c r="DPF25" s="91"/>
      <c r="DPG25" s="91"/>
      <c r="DPH25" s="91"/>
      <c r="DPI25" s="91"/>
      <c r="DPJ25" s="91"/>
      <c r="DPK25" s="91"/>
      <c r="DPL25" s="91"/>
      <c r="DPM25" s="91"/>
      <c r="DPN25" s="91"/>
      <c r="DPO25" s="91"/>
      <c r="DPP25" s="91"/>
      <c r="DPQ25" s="91"/>
      <c r="DPR25" s="91"/>
      <c r="DPS25" s="91"/>
      <c r="DPT25" s="91"/>
      <c r="DPU25" s="91"/>
      <c r="DPV25" s="91"/>
      <c r="DPW25" s="91"/>
      <c r="DPX25" s="91"/>
      <c r="DPY25" s="91"/>
      <c r="DPZ25" s="91"/>
      <c r="DQA25" s="91"/>
      <c r="DQB25" s="91"/>
      <c r="DQC25" s="91"/>
      <c r="DQD25" s="91"/>
      <c r="DQE25" s="91"/>
      <c r="DQF25" s="91"/>
      <c r="DQG25" s="91"/>
      <c r="DQH25" s="91"/>
      <c r="DQI25" s="91"/>
      <c r="DQJ25" s="91"/>
      <c r="DQK25" s="91"/>
      <c r="DQL25" s="91"/>
      <c r="DQM25" s="91"/>
      <c r="DQN25" s="91"/>
      <c r="DQO25" s="91"/>
      <c r="DQP25" s="91"/>
      <c r="DQQ25" s="91"/>
      <c r="DQR25" s="91"/>
      <c r="DQS25" s="91"/>
      <c r="DQT25" s="91"/>
      <c r="DQU25" s="91"/>
      <c r="DQV25" s="91"/>
      <c r="DQW25" s="91"/>
      <c r="DQX25" s="91"/>
      <c r="DQY25" s="91"/>
      <c r="DQZ25" s="91"/>
      <c r="DRA25" s="91"/>
      <c r="DRB25" s="91"/>
      <c r="DRC25" s="91"/>
      <c r="DRD25" s="91"/>
      <c r="DRE25" s="91"/>
      <c r="DRF25" s="91"/>
      <c r="DRG25" s="91"/>
      <c r="DRH25" s="91"/>
      <c r="DRI25" s="91"/>
      <c r="DRJ25" s="91"/>
      <c r="DRK25" s="91"/>
      <c r="DRL25" s="91"/>
      <c r="DRM25" s="91"/>
      <c r="DRN25" s="91"/>
      <c r="DRO25" s="91"/>
      <c r="DRP25" s="91"/>
      <c r="DRQ25" s="91"/>
      <c r="DRR25" s="91"/>
      <c r="DRS25" s="91"/>
      <c r="DRT25" s="91"/>
      <c r="DRU25" s="91"/>
      <c r="DRV25" s="91"/>
      <c r="DRW25" s="91"/>
      <c r="DRX25" s="91"/>
      <c r="DRY25" s="91"/>
      <c r="DRZ25" s="91"/>
      <c r="DSA25" s="91"/>
      <c r="DSB25" s="91"/>
      <c r="DSC25" s="91"/>
      <c r="DSD25" s="91"/>
      <c r="DSE25" s="91"/>
      <c r="DSF25" s="91"/>
      <c r="DSG25" s="91"/>
      <c r="DSH25" s="91"/>
      <c r="DSI25" s="91"/>
      <c r="DSJ25" s="91"/>
      <c r="DSK25" s="91"/>
      <c r="DSL25" s="91"/>
      <c r="DSM25" s="91"/>
      <c r="DSN25" s="91"/>
      <c r="DSO25" s="91"/>
      <c r="DSP25" s="91"/>
      <c r="DSQ25" s="91"/>
      <c r="DSR25" s="91"/>
      <c r="DSS25" s="91"/>
      <c r="DST25" s="91"/>
      <c r="DSU25" s="91"/>
      <c r="DSV25" s="91"/>
      <c r="DSW25" s="91"/>
      <c r="DSX25" s="91"/>
      <c r="DSY25" s="91"/>
      <c r="DSZ25" s="91"/>
      <c r="DTA25" s="91"/>
      <c r="DTB25" s="91"/>
      <c r="DTC25" s="91"/>
      <c r="DTD25" s="91"/>
      <c r="DTE25" s="91"/>
      <c r="DTF25" s="91"/>
      <c r="DTG25" s="91"/>
      <c r="DTH25" s="91"/>
      <c r="DTI25" s="91"/>
      <c r="DTJ25" s="91"/>
      <c r="DTK25" s="91"/>
      <c r="DTL25" s="91"/>
      <c r="DTM25" s="91"/>
      <c r="DTN25" s="91"/>
      <c r="DTO25" s="91"/>
      <c r="DTP25" s="91"/>
      <c r="DTQ25" s="91"/>
      <c r="DTR25" s="91"/>
      <c r="DTS25" s="91"/>
      <c r="DTT25" s="91"/>
      <c r="DTU25" s="91"/>
      <c r="DTV25" s="91"/>
      <c r="DTW25" s="91"/>
      <c r="DTX25" s="91"/>
      <c r="DTY25" s="91"/>
      <c r="DTZ25" s="91"/>
      <c r="DUA25" s="91"/>
      <c r="DUB25" s="91"/>
      <c r="DUC25" s="91"/>
      <c r="DUD25" s="91"/>
      <c r="DUE25" s="91"/>
      <c r="DUF25" s="91"/>
      <c r="DUG25" s="91"/>
      <c r="DUH25" s="91"/>
      <c r="DUI25" s="91"/>
      <c r="DUJ25" s="91"/>
      <c r="DUK25" s="91"/>
      <c r="DUL25" s="91"/>
      <c r="DUM25" s="91"/>
      <c r="DUN25" s="91"/>
      <c r="DUO25" s="91"/>
      <c r="DUP25" s="91"/>
      <c r="DUQ25" s="91"/>
      <c r="DUR25" s="91"/>
      <c r="DUS25" s="91"/>
      <c r="DUT25" s="91"/>
      <c r="DUU25" s="91"/>
      <c r="DUV25" s="91"/>
      <c r="DUW25" s="91"/>
      <c r="DUX25" s="91"/>
      <c r="DUY25" s="91"/>
      <c r="DUZ25" s="91"/>
      <c r="DVA25" s="91"/>
      <c r="DVB25" s="91"/>
      <c r="DVC25" s="91"/>
      <c r="DVD25" s="91"/>
      <c r="DVE25" s="91"/>
      <c r="DVF25" s="91"/>
      <c r="DVG25" s="91"/>
      <c r="DVH25" s="91"/>
      <c r="DVI25" s="91"/>
      <c r="DVJ25" s="91"/>
      <c r="DVK25" s="91"/>
      <c r="DVL25" s="91"/>
      <c r="DVM25" s="91"/>
      <c r="DVN25" s="91"/>
      <c r="DVO25" s="91"/>
      <c r="DVP25" s="91"/>
      <c r="DVQ25" s="91"/>
      <c r="DVR25" s="91"/>
      <c r="DVS25" s="91"/>
      <c r="DVT25" s="91"/>
      <c r="DVU25" s="91"/>
      <c r="DVV25" s="91"/>
      <c r="DVW25" s="91"/>
      <c r="DVX25" s="91"/>
      <c r="DVY25" s="91"/>
      <c r="DVZ25" s="91"/>
      <c r="DWA25" s="91"/>
      <c r="DWB25" s="91"/>
      <c r="DWC25" s="91"/>
      <c r="DWD25" s="91"/>
      <c r="DWE25" s="91"/>
      <c r="DWF25" s="91"/>
      <c r="DWG25" s="91"/>
      <c r="DWH25" s="91"/>
      <c r="DWI25" s="91"/>
      <c r="DWJ25" s="91"/>
      <c r="DWK25" s="91"/>
      <c r="DWL25" s="91"/>
      <c r="DWM25" s="91"/>
      <c r="DWN25" s="91"/>
      <c r="DWO25" s="91"/>
      <c r="DWP25" s="91"/>
      <c r="DWQ25" s="91"/>
      <c r="DWR25" s="91"/>
      <c r="DWS25" s="91"/>
      <c r="DWT25" s="91"/>
      <c r="DWU25" s="91"/>
      <c r="DWV25" s="91"/>
      <c r="DWW25" s="91"/>
      <c r="DWX25" s="91"/>
      <c r="DWY25" s="91"/>
      <c r="DWZ25" s="91"/>
      <c r="DXA25" s="91"/>
      <c r="DXB25" s="91"/>
      <c r="DXC25" s="91"/>
      <c r="DXD25" s="91"/>
      <c r="DXE25" s="91"/>
      <c r="DXF25" s="91"/>
      <c r="DXG25" s="91"/>
      <c r="DXH25" s="91"/>
      <c r="DXI25" s="91"/>
      <c r="DXJ25" s="91"/>
      <c r="DXK25" s="91"/>
      <c r="DXL25" s="91"/>
      <c r="DXM25" s="91"/>
      <c r="DXN25" s="91"/>
      <c r="DXO25" s="91"/>
      <c r="DXP25" s="91"/>
      <c r="DXQ25" s="91"/>
      <c r="DXR25" s="91"/>
      <c r="DXS25" s="91"/>
      <c r="DXT25" s="91"/>
      <c r="DXU25" s="91"/>
      <c r="DXV25" s="91"/>
      <c r="DXW25" s="91"/>
      <c r="DXX25" s="91"/>
      <c r="DXY25" s="91"/>
      <c r="DXZ25" s="91"/>
      <c r="DYA25" s="91"/>
      <c r="DYB25" s="91"/>
      <c r="DYC25" s="91"/>
      <c r="DYD25" s="91"/>
      <c r="DYE25" s="91"/>
      <c r="DYF25" s="91"/>
      <c r="DYG25" s="91"/>
      <c r="DYH25" s="91"/>
      <c r="DYI25" s="91"/>
      <c r="DYJ25" s="91"/>
      <c r="DYK25" s="91"/>
      <c r="DYL25" s="91"/>
      <c r="DYM25" s="91"/>
      <c r="DYN25" s="91"/>
      <c r="DYO25" s="91"/>
      <c r="DYP25" s="91"/>
      <c r="DYQ25" s="91"/>
      <c r="DYR25" s="91"/>
      <c r="DYS25" s="91"/>
      <c r="DYT25" s="91"/>
      <c r="DYU25" s="91"/>
      <c r="DYV25" s="91"/>
      <c r="DYW25" s="91"/>
      <c r="DYX25" s="91"/>
      <c r="DYY25" s="91"/>
      <c r="DYZ25" s="91"/>
      <c r="DZA25" s="91"/>
      <c r="DZB25" s="91"/>
      <c r="DZC25" s="91"/>
      <c r="DZD25" s="91"/>
      <c r="DZE25" s="91"/>
      <c r="DZF25" s="91"/>
      <c r="DZG25" s="91"/>
      <c r="DZH25" s="91"/>
      <c r="DZI25" s="91"/>
      <c r="DZJ25" s="91"/>
      <c r="DZK25" s="91"/>
      <c r="DZL25" s="91"/>
      <c r="DZM25" s="91"/>
      <c r="DZN25" s="91"/>
      <c r="DZO25" s="91"/>
      <c r="DZP25" s="91"/>
      <c r="DZQ25" s="91"/>
      <c r="DZR25" s="91"/>
      <c r="DZS25" s="91"/>
      <c r="DZT25" s="91"/>
      <c r="DZU25" s="91"/>
      <c r="DZV25" s="91"/>
      <c r="DZW25" s="91"/>
      <c r="DZX25" s="91"/>
      <c r="DZY25" s="91"/>
      <c r="DZZ25" s="91"/>
      <c r="EAA25" s="91"/>
      <c r="EAB25" s="91"/>
      <c r="EAC25" s="91"/>
      <c r="EAD25" s="91"/>
      <c r="EAE25" s="91"/>
      <c r="EAF25" s="91"/>
      <c r="EAG25" s="91"/>
      <c r="EAH25" s="91"/>
      <c r="EAI25" s="91"/>
      <c r="EAJ25" s="91"/>
      <c r="EAK25" s="91"/>
      <c r="EAL25" s="91"/>
      <c r="EAM25" s="91"/>
      <c r="EAN25" s="91"/>
      <c r="EAO25" s="91"/>
      <c r="EAP25" s="91"/>
      <c r="EAQ25" s="91"/>
      <c r="EAR25" s="91"/>
      <c r="EAS25" s="91"/>
      <c r="EAT25" s="91"/>
      <c r="EAU25" s="91"/>
      <c r="EAV25" s="91"/>
      <c r="EAW25" s="91"/>
      <c r="EAX25" s="91"/>
      <c r="EAY25" s="91"/>
      <c r="EAZ25" s="91"/>
      <c r="EBA25" s="91"/>
      <c r="EBB25" s="91"/>
      <c r="EBC25" s="91"/>
      <c r="EBD25" s="91"/>
      <c r="EBE25" s="91"/>
      <c r="EBF25" s="91"/>
      <c r="EBG25" s="91"/>
      <c r="EBH25" s="91"/>
      <c r="EBI25" s="91"/>
      <c r="EBJ25" s="91"/>
      <c r="EBK25" s="91"/>
      <c r="EBL25" s="91"/>
      <c r="EBM25" s="91"/>
      <c r="EBN25" s="91"/>
      <c r="EBO25" s="91"/>
      <c r="EBP25" s="91"/>
      <c r="EBQ25" s="91"/>
      <c r="EBR25" s="91"/>
      <c r="EBS25" s="91"/>
      <c r="EBT25" s="91"/>
      <c r="EBU25" s="91"/>
      <c r="EBV25" s="91"/>
      <c r="EBW25" s="91"/>
      <c r="EBX25" s="91"/>
      <c r="EBY25" s="91"/>
      <c r="EBZ25" s="91"/>
      <c r="ECA25" s="91"/>
      <c r="ECB25" s="91"/>
      <c r="ECC25" s="91"/>
      <c r="ECD25" s="91"/>
      <c r="ECE25" s="91"/>
      <c r="ECF25" s="91"/>
      <c r="ECG25" s="91"/>
      <c r="ECH25" s="91"/>
      <c r="ECI25" s="91"/>
      <c r="ECJ25" s="91"/>
      <c r="ECK25" s="91"/>
      <c r="ECL25" s="91"/>
      <c r="ECM25" s="91"/>
      <c r="ECN25" s="91"/>
      <c r="ECO25" s="91"/>
      <c r="ECP25" s="91"/>
      <c r="ECQ25" s="91"/>
      <c r="ECR25" s="91"/>
      <c r="ECS25" s="91"/>
      <c r="ECT25" s="91"/>
      <c r="ECU25" s="91"/>
      <c r="ECV25" s="91"/>
      <c r="ECW25" s="91"/>
      <c r="ECX25" s="91"/>
      <c r="ECY25" s="91"/>
      <c r="ECZ25" s="91"/>
      <c r="EDA25" s="91"/>
      <c r="EDB25" s="91"/>
      <c r="EDC25" s="91"/>
      <c r="EDD25" s="91"/>
      <c r="EDE25" s="91"/>
      <c r="EDF25" s="91"/>
      <c r="EDG25" s="91"/>
      <c r="EDH25" s="91"/>
      <c r="EDI25" s="91"/>
      <c r="EDJ25" s="91"/>
      <c r="EDK25" s="91"/>
      <c r="EDL25" s="91"/>
      <c r="EDM25" s="91"/>
      <c r="EDN25" s="91"/>
      <c r="EDO25" s="91"/>
      <c r="EDP25" s="91"/>
      <c r="EDQ25" s="91"/>
      <c r="EDR25" s="91"/>
      <c r="EDS25" s="91"/>
      <c r="EDT25" s="91"/>
      <c r="EDU25" s="91"/>
      <c r="EDV25" s="91"/>
      <c r="EDW25" s="91"/>
      <c r="EDX25" s="91"/>
      <c r="EDY25" s="91"/>
      <c r="EDZ25" s="91"/>
      <c r="EEA25" s="91"/>
      <c r="EEB25" s="91"/>
      <c r="EEC25" s="91"/>
      <c r="EED25" s="91"/>
      <c r="EEE25" s="91"/>
      <c r="EEF25" s="91"/>
      <c r="EEG25" s="91"/>
      <c r="EEH25" s="91"/>
      <c r="EEI25" s="91"/>
      <c r="EEJ25" s="91"/>
      <c r="EEK25" s="91"/>
      <c r="EEL25" s="91"/>
      <c r="EEM25" s="91"/>
      <c r="EEN25" s="91"/>
      <c r="EEO25" s="91"/>
      <c r="EEP25" s="91"/>
      <c r="EEQ25" s="91"/>
      <c r="EER25" s="91"/>
      <c r="EES25" s="91"/>
      <c r="EET25" s="91"/>
      <c r="EEU25" s="91"/>
      <c r="EEV25" s="91"/>
      <c r="EEW25" s="91"/>
      <c r="EEX25" s="91"/>
      <c r="EEY25" s="91"/>
      <c r="EEZ25" s="91"/>
      <c r="EFA25" s="91"/>
      <c r="EFB25" s="91"/>
      <c r="EFC25" s="91"/>
      <c r="EFD25" s="91"/>
      <c r="EFE25" s="91"/>
      <c r="EFF25" s="91"/>
      <c r="EFG25" s="91"/>
      <c r="EFH25" s="91"/>
      <c r="EFI25" s="91"/>
      <c r="EFJ25" s="91"/>
      <c r="EFK25" s="91"/>
      <c r="EFL25" s="91"/>
      <c r="EFM25" s="91"/>
      <c r="EFN25" s="91"/>
      <c r="EFO25" s="91"/>
      <c r="EFP25" s="91"/>
      <c r="EFQ25" s="91"/>
      <c r="EFR25" s="91"/>
      <c r="EFS25" s="91"/>
      <c r="EFT25" s="91"/>
      <c r="EFU25" s="91"/>
      <c r="EFV25" s="91"/>
      <c r="EFW25" s="91"/>
      <c r="EFX25" s="91"/>
      <c r="EFY25" s="91"/>
      <c r="EFZ25" s="91"/>
      <c r="EGA25" s="91"/>
      <c r="EGB25" s="91"/>
      <c r="EGC25" s="91"/>
      <c r="EGD25" s="91"/>
      <c r="EGE25" s="91"/>
      <c r="EGF25" s="91"/>
      <c r="EGG25" s="91"/>
      <c r="EGH25" s="91"/>
      <c r="EGI25" s="91"/>
      <c r="EGJ25" s="91"/>
      <c r="EGK25" s="91"/>
      <c r="EGL25" s="91"/>
      <c r="EGM25" s="91"/>
      <c r="EGN25" s="91"/>
      <c r="EGO25" s="91"/>
      <c r="EGP25" s="91"/>
      <c r="EGQ25" s="91"/>
      <c r="EGR25" s="91"/>
      <c r="EGS25" s="91"/>
      <c r="EGT25" s="91"/>
      <c r="EGU25" s="91"/>
      <c r="EGV25" s="91"/>
      <c r="EGW25" s="91"/>
      <c r="EGX25" s="91"/>
      <c r="EGY25" s="91"/>
      <c r="EGZ25" s="91"/>
      <c r="EHA25" s="91"/>
      <c r="EHB25" s="91"/>
      <c r="EHC25" s="91"/>
      <c r="EHD25" s="91"/>
      <c r="EHE25" s="91"/>
      <c r="EHF25" s="91"/>
      <c r="EHG25" s="91"/>
      <c r="EHH25" s="91"/>
      <c r="EHI25" s="91"/>
      <c r="EHJ25" s="91"/>
      <c r="EHK25" s="91"/>
      <c r="EHL25" s="91"/>
      <c r="EHM25" s="91"/>
      <c r="EHN25" s="91"/>
      <c r="EHO25" s="91"/>
      <c r="EHP25" s="91"/>
      <c r="EHQ25" s="91"/>
      <c r="EHR25" s="91"/>
      <c r="EHS25" s="91"/>
      <c r="EHT25" s="91"/>
      <c r="EHU25" s="91"/>
      <c r="EHV25" s="91"/>
      <c r="EHW25" s="91"/>
      <c r="EHX25" s="91"/>
      <c r="EHY25" s="91"/>
      <c r="EHZ25" s="91"/>
      <c r="EIA25" s="91"/>
      <c r="EIB25" s="91"/>
      <c r="EIC25" s="91"/>
      <c r="EID25" s="91"/>
      <c r="EIE25" s="91"/>
      <c r="EIF25" s="91"/>
      <c r="EIG25" s="91"/>
      <c r="EIH25" s="91"/>
      <c r="EII25" s="91"/>
      <c r="EIJ25" s="91"/>
      <c r="EIK25" s="91"/>
      <c r="EIL25" s="91"/>
      <c r="EIM25" s="91"/>
      <c r="EIN25" s="91"/>
      <c r="EIO25" s="91"/>
      <c r="EIP25" s="91"/>
      <c r="EIQ25" s="91"/>
      <c r="EIR25" s="91"/>
      <c r="EIS25" s="91"/>
      <c r="EIT25" s="91"/>
      <c r="EIU25" s="91"/>
      <c r="EIV25" s="91"/>
      <c r="EIW25" s="91"/>
      <c r="EIX25" s="91"/>
      <c r="EIY25" s="91"/>
      <c r="EIZ25" s="91"/>
      <c r="EJA25" s="91"/>
      <c r="EJB25" s="91"/>
      <c r="EJC25" s="91"/>
      <c r="EJD25" s="91"/>
      <c r="EJE25" s="91"/>
      <c r="EJF25" s="91"/>
      <c r="EJG25" s="91"/>
      <c r="EJH25" s="91"/>
      <c r="EJI25" s="91"/>
      <c r="EJJ25" s="91"/>
      <c r="EJK25" s="91"/>
      <c r="EJL25" s="91"/>
      <c r="EJM25" s="91"/>
      <c r="EJN25" s="91"/>
      <c r="EJO25" s="91"/>
      <c r="EJP25" s="91"/>
      <c r="EJQ25" s="91"/>
      <c r="EJR25" s="91"/>
      <c r="EJS25" s="91"/>
      <c r="EJT25" s="91"/>
      <c r="EJU25" s="91"/>
      <c r="EJV25" s="91"/>
      <c r="EJW25" s="91"/>
      <c r="EJX25" s="91"/>
      <c r="EJY25" s="91"/>
      <c r="EJZ25" s="91"/>
      <c r="EKA25" s="91"/>
      <c r="EKB25" s="91"/>
      <c r="EKC25" s="91"/>
      <c r="EKD25" s="91"/>
      <c r="EKE25" s="91"/>
      <c r="EKF25" s="91"/>
      <c r="EKG25" s="91"/>
      <c r="EKH25" s="91"/>
      <c r="EKI25" s="91"/>
      <c r="EKJ25" s="91"/>
      <c r="EKK25" s="91"/>
      <c r="EKL25" s="91"/>
      <c r="EKM25" s="91"/>
      <c r="EKN25" s="91"/>
      <c r="EKO25" s="91"/>
      <c r="EKP25" s="91"/>
      <c r="EKQ25" s="91"/>
      <c r="EKR25" s="91"/>
      <c r="EKS25" s="91"/>
      <c r="EKT25" s="91"/>
      <c r="EKU25" s="91"/>
      <c r="EKV25" s="91"/>
      <c r="EKW25" s="91"/>
      <c r="EKX25" s="91"/>
      <c r="EKY25" s="91"/>
      <c r="EKZ25" s="91"/>
      <c r="ELA25" s="91"/>
      <c r="ELB25" s="91"/>
      <c r="ELC25" s="91"/>
      <c r="ELD25" s="91"/>
      <c r="ELE25" s="91"/>
      <c r="ELF25" s="91"/>
      <c r="ELG25" s="91"/>
      <c r="ELH25" s="91"/>
      <c r="ELI25" s="91"/>
      <c r="ELJ25" s="91"/>
      <c r="ELK25" s="91"/>
      <c r="ELL25" s="91"/>
      <c r="ELM25" s="91"/>
      <c r="ELN25" s="91"/>
      <c r="ELO25" s="91"/>
      <c r="ELP25" s="91"/>
      <c r="ELQ25" s="91"/>
      <c r="ELR25" s="91"/>
      <c r="ELS25" s="91"/>
      <c r="ELT25" s="91"/>
      <c r="ELU25" s="91"/>
      <c r="ELV25" s="91"/>
      <c r="ELW25" s="91"/>
      <c r="ELX25" s="91"/>
      <c r="ELY25" s="91"/>
      <c r="ELZ25" s="91"/>
      <c r="EMA25" s="91"/>
      <c r="EMB25" s="91"/>
      <c r="EMC25" s="91"/>
      <c r="EMD25" s="91"/>
      <c r="EME25" s="91"/>
      <c r="EMF25" s="91"/>
      <c r="EMG25" s="91"/>
      <c r="EMH25" s="91"/>
      <c r="EMI25" s="91"/>
      <c r="EMJ25" s="91"/>
      <c r="EMK25" s="91"/>
      <c r="EML25" s="91"/>
      <c r="EMM25" s="91"/>
      <c r="EMN25" s="91"/>
      <c r="EMO25" s="91"/>
      <c r="EMP25" s="91"/>
      <c r="EMQ25" s="91"/>
      <c r="EMR25" s="91"/>
      <c r="EMS25" s="91"/>
      <c r="EMT25" s="91"/>
      <c r="EMU25" s="91"/>
      <c r="EMV25" s="91"/>
      <c r="EMW25" s="91"/>
      <c r="EMX25" s="91"/>
      <c r="EMY25" s="91"/>
      <c r="EMZ25" s="91"/>
      <c r="ENA25" s="91"/>
      <c r="ENB25" s="91"/>
      <c r="ENC25" s="91"/>
      <c r="END25" s="91"/>
      <c r="ENE25" s="91"/>
      <c r="ENF25" s="91"/>
      <c r="ENG25" s="91"/>
      <c r="ENH25" s="91"/>
      <c r="ENI25" s="91"/>
      <c r="ENJ25" s="91"/>
      <c r="ENK25" s="91"/>
      <c r="ENL25" s="91"/>
      <c r="ENM25" s="91"/>
      <c r="ENN25" s="91"/>
      <c r="ENO25" s="91"/>
      <c r="ENP25" s="91"/>
      <c r="ENQ25" s="91"/>
      <c r="ENR25" s="91"/>
      <c r="ENS25" s="91"/>
      <c r="ENT25" s="91"/>
      <c r="ENU25" s="91"/>
      <c r="ENV25" s="91"/>
      <c r="ENW25" s="91"/>
      <c r="ENX25" s="91"/>
      <c r="ENY25" s="91"/>
      <c r="ENZ25" s="91"/>
      <c r="EOA25" s="91"/>
      <c r="EOB25" s="91"/>
      <c r="EOC25" s="91"/>
      <c r="EOD25" s="91"/>
      <c r="EOE25" s="91"/>
      <c r="EOF25" s="91"/>
      <c r="EOG25" s="91"/>
      <c r="EOH25" s="91"/>
      <c r="EOI25" s="91"/>
      <c r="EOJ25" s="91"/>
      <c r="EOK25" s="91"/>
      <c r="EOL25" s="91"/>
      <c r="EOM25" s="91"/>
      <c r="EON25" s="91"/>
      <c r="EOO25" s="91"/>
      <c r="EOP25" s="91"/>
      <c r="EOQ25" s="91"/>
      <c r="EOR25" s="91"/>
      <c r="EOS25" s="91"/>
      <c r="EOT25" s="91"/>
      <c r="EOU25" s="91"/>
      <c r="EOV25" s="91"/>
      <c r="EOW25" s="91"/>
      <c r="EOX25" s="91"/>
      <c r="EOY25" s="91"/>
      <c r="EOZ25" s="91"/>
      <c r="EPA25" s="91"/>
      <c r="EPB25" s="91"/>
      <c r="EPC25" s="91"/>
      <c r="EPD25" s="91"/>
      <c r="EPE25" s="91"/>
      <c r="EPF25" s="91"/>
      <c r="EPG25" s="91"/>
      <c r="EPH25" s="91"/>
      <c r="EPI25" s="91"/>
      <c r="EPJ25" s="91"/>
      <c r="EPK25" s="91"/>
      <c r="EPL25" s="91"/>
      <c r="EPM25" s="91"/>
      <c r="EPN25" s="91"/>
      <c r="EPO25" s="91"/>
      <c r="EPP25" s="91"/>
      <c r="EPQ25" s="91"/>
      <c r="EPR25" s="91"/>
      <c r="EPS25" s="91"/>
      <c r="EPT25" s="91"/>
      <c r="EPU25" s="91"/>
      <c r="EPV25" s="91"/>
      <c r="EPW25" s="91"/>
      <c r="EPX25" s="91"/>
      <c r="EPY25" s="91"/>
      <c r="EPZ25" s="91"/>
      <c r="EQA25" s="91"/>
      <c r="EQB25" s="91"/>
      <c r="EQC25" s="91"/>
      <c r="EQD25" s="91"/>
      <c r="EQE25" s="91"/>
      <c r="EQF25" s="91"/>
      <c r="EQG25" s="91"/>
      <c r="EQH25" s="91"/>
      <c r="EQI25" s="91"/>
      <c r="EQJ25" s="91"/>
      <c r="EQK25" s="91"/>
      <c r="EQL25" s="91"/>
      <c r="EQM25" s="91"/>
      <c r="EQN25" s="91"/>
      <c r="EQO25" s="91"/>
      <c r="EQP25" s="91"/>
      <c r="EQQ25" s="91"/>
      <c r="EQR25" s="91"/>
      <c r="EQS25" s="91"/>
      <c r="EQT25" s="91"/>
      <c r="EQU25" s="91"/>
      <c r="EQV25" s="91"/>
      <c r="EQW25" s="91"/>
      <c r="EQX25" s="91"/>
      <c r="EQY25" s="91"/>
      <c r="EQZ25" s="91"/>
      <c r="ERA25" s="91"/>
      <c r="ERB25" s="91"/>
      <c r="ERC25" s="91"/>
      <c r="ERD25" s="91"/>
      <c r="ERE25" s="91"/>
      <c r="ERF25" s="91"/>
      <c r="ERG25" s="91"/>
      <c r="ERH25" s="91"/>
      <c r="ERI25" s="91"/>
      <c r="ERJ25" s="91"/>
      <c r="ERK25" s="91"/>
      <c r="ERL25" s="91"/>
      <c r="ERM25" s="91"/>
      <c r="ERN25" s="91"/>
      <c r="ERO25" s="91"/>
      <c r="ERP25" s="91"/>
      <c r="ERQ25" s="91"/>
      <c r="ERR25" s="91"/>
      <c r="ERS25" s="91"/>
      <c r="ERT25" s="91"/>
      <c r="ERU25" s="91"/>
      <c r="ERV25" s="91"/>
      <c r="ERW25" s="91"/>
      <c r="ERX25" s="91"/>
      <c r="ERY25" s="91"/>
      <c r="ERZ25" s="91"/>
      <c r="ESA25" s="91"/>
      <c r="ESB25" s="91"/>
      <c r="ESC25" s="91"/>
      <c r="ESD25" s="91"/>
      <c r="ESE25" s="91"/>
      <c r="ESF25" s="91"/>
      <c r="ESG25" s="91"/>
      <c r="ESH25" s="91"/>
      <c r="ESI25" s="91"/>
      <c r="ESJ25" s="91"/>
      <c r="ESK25" s="91"/>
      <c r="ESL25" s="91"/>
      <c r="ESM25" s="91"/>
      <c r="ESN25" s="91"/>
      <c r="ESO25" s="91"/>
      <c r="ESP25" s="91"/>
      <c r="ESQ25" s="91"/>
      <c r="ESR25" s="91"/>
      <c r="ESS25" s="91"/>
      <c r="EST25" s="91"/>
      <c r="ESU25" s="91"/>
      <c r="ESV25" s="91"/>
      <c r="ESW25" s="91"/>
      <c r="ESX25" s="91"/>
      <c r="ESY25" s="91"/>
      <c r="ESZ25" s="91"/>
      <c r="ETA25" s="91"/>
      <c r="ETB25" s="91"/>
      <c r="ETC25" s="91"/>
      <c r="ETD25" s="91"/>
      <c r="ETE25" s="91"/>
      <c r="ETF25" s="91"/>
      <c r="ETG25" s="91"/>
      <c r="ETH25" s="91"/>
      <c r="ETI25" s="91"/>
      <c r="ETJ25" s="91"/>
      <c r="ETK25" s="91"/>
      <c r="ETL25" s="91"/>
      <c r="ETM25" s="91"/>
      <c r="ETN25" s="91"/>
      <c r="ETO25" s="91"/>
      <c r="ETP25" s="91"/>
      <c r="ETQ25" s="91"/>
      <c r="ETR25" s="91"/>
      <c r="ETS25" s="91"/>
      <c r="ETT25" s="91"/>
      <c r="ETU25" s="91"/>
      <c r="ETV25" s="91"/>
      <c r="ETW25" s="91"/>
      <c r="ETX25" s="91"/>
      <c r="ETY25" s="91"/>
      <c r="ETZ25" s="91"/>
      <c r="EUA25" s="91"/>
      <c r="EUB25" s="91"/>
      <c r="EUC25" s="91"/>
      <c r="EUD25" s="91"/>
      <c r="EUE25" s="91"/>
      <c r="EUF25" s="91"/>
      <c r="EUG25" s="91"/>
      <c r="EUH25" s="91"/>
      <c r="EUI25" s="91"/>
      <c r="EUJ25" s="91"/>
      <c r="EUK25" s="91"/>
      <c r="EUL25" s="91"/>
      <c r="EUM25" s="91"/>
      <c r="EUN25" s="91"/>
      <c r="EUO25" s="91"/>
      <c r="EUP25" s="91"/>
      <c r="EUQ25" s="91"/>
      <c r="EUR25" s="91"/>
      <c r="EUS25" s="91"/>
      <c r="EUT25" s="91"/>
      <c r="EUU25" s="91"/>
      <c r="EUV25" s="91"/>
      <c r="EUW25" s="91"/>
      <c r="EUX25" s="91"/>
      <c r="EUY25" s="91"/>
      <c r="EUZ25" s="91"/>
      <c r="EVA25" s="91"/>
      <c r="EVB25" s="91"/>
      <c r="EVC25" s="91"/>
      <c r="EVD25" s="91"/>
      <c r="EVE25" s="91"/>
      <c r="EVF25" s="91"/>
      <c r="EVG25" s="91"/>
      <c r="EVH25" s="91"/>
      <c r="EVI25" s="91"/>
      <c r="EVJ25" s="91"/>
      <c r="EVK25" s="91"/>
      <c r="EVL25" s="91"/>
      <c r="EVM25" s="91"/>
      <c r="EVN25" s="91"/>
      <c r="EVO25" s="91"/>
      <c r="EVP25" s="91"/>
      <c r="EVQ25" s="91"/>
      <c r="EVR25" s="91"/>
      <c r="EVS25" s="91"/>
      <c r="EVT25" s="91"/>
      <c r="EVU25" s="91"/>
      <c r="EVV25" s="91"/>
      <c r="EVW25" s="91"/>
      <c r="EVX25" s="91"/>
      <c r="EVY25" s="91"/>
      <c r="EVZ25" s="91"/>
      <c r="EWA25" s="91"/>
      <c r="EWB25" s="91"/>
      <c r="EWC25" s="91"/>
      <c r="EWD25" s="91"/>
      <c r="EWE25" s="91"/>
      <c r="EWF25" s="91"/>
      <c r="EWG25" s="91"/>
      <c r="EWH25" s="91"/>
      <c r="EWI25" s="91"/>
      <c r="EWJ25" s="91"/>
      <c r="EWK25" s="91"/>
      <c r="EWL25" s="91"/>
      <c r="EWM25" s="91"/>
      <c r="EWN25" s="91"/>
      <c r="EWO25" s="91"/>
      <c r="EWP25" s="91"/>
      <c r="EWQ25" s="91"/>
      <c r="EWR25" s="91"/>
      <c r="EWS25" s="91"/>
      <c r="EWT25" s="91"/>
      <c r="EWU25" s="91"/>
      <c r="EWV25" s="91"/>
      <c r="EWW25" s="91"/>
      <c r="EWX25" s="91"/>
      <c r="EWY25" s="91"/>
      <c r="EWZ25" s="91"/>
      <c r="EXA25" s="91"/>
      <c r="EXB25" s="91"/>
      <c r="EXC25" s="91"/>
      <c r="EXD25" s="91"/>
      <c r="EXE25" s="91"/>
      <c r="EXF25" s="91"/>
      <c r="EXG25" s="91"/>
      <c r="EXH25" s="91"/>
      <c r="EXI25" s="91"/>
      <c r="EXJ25" s="91"/>
      <c r="EXK25" s="91"/>
      <c r="EXL25" s="91"/>
      <c r="EXM25" s="91"/>
      <c r="EXN25" s="91"/>
      <c r="EXO25" s="91"/>
      <c r="EXP25" s="91"/>
      <c r="EXQ25" s="91"/>
      <c r="EXR25" s="91"/>
      <c r="EXS25" s="91"/>
      <c r="EXT25" s="91"/>
      <c r="EXU25" s="91"/>
      <c r="EXV25" s="91"/>
      <c r="EXW25" s="91"/>
      <c r="EXX25" s="91"/>
      <c r="EXY25" s="91"/>
      <c r="EXZ25" s="91"/>
      <c r="EYA25" s="91"/>
      <c r="EYB25" s="91"/>
      <c r="EYC25" s="91"/>
      <c r="EYD25" s="91"/>
      <c r="EYE25" s="91"/>
      <c r="EYF25" s="91"/>
      <c r="EYG25" s="91"/>
      <c r="EYH25" s="91"/>
      <c r="EYI25" s="91"/>
      <c r="EYJ25" s="91"/>
      <c r="EYK25" s="91"/>
      <c r="EYL25" s="91"/>
      <c r="EYM25" s="91"/>
      <c r="EYN25" s="91"/>
      <c r="EYO25" s="91"/>
      <c r="EYP25" s="91"/>
      <c r="EYQ25" s="91"/>
      <c r="EYR25" s="91"/>
      <c r="EYS25" s="91"/>
      <c r="EYT25" s="91"/>
      <c r="EYU25" s="91"/>
      <c r="EYV25" s="91"/>
      <c r="EYW25" s="91"/>
      <c r="EYX25" s="91"/>
      <c r="EYY25" s="91"/>
      <c r="EYZ25" s="91"/>
      <c r="EZA25" s="91"/>
      <c r="EZB25" s="91"/>
      <c r="EZC25" s="91"/>
      <c r="EZD25" s="91"/>
      <c r="EZE25" s="91"/>
      <c r="EZF25" s="91"/>
      <c r="EZG25" s="91"/>
      <c r="EZH25" s="91"/>
      <c r="EZI25" s="91"/>
      <c r="EZJ25" s="91"/>
      <c r="EZK25" s="91"/>
      <c r="EZL25" s="91"/>
      <c r="EZM25" s="91"/>
      <c r="EZN25" s="91"/>
      <c r="EZO25" s="91"/>
      <c r="EZP25" s="91"/>
      <c r="EZQ25" s="91"/>
      <c r="EZR25" s="91"/>
      <c r="EZS25" s="91"/>
      <c r="EZT25" s="91"/>
      <c r="EZU25" s="91"/>
      <c r="EZV25" s="91"/>
      <c r="EZW25" s="91"/>
      <c r="EZX25" s="91"/>
      <c r="EZY25" s="91"/>
      <c r="EZZ25" s="91"/>
      <c r="FAA25" s="91"/>
      <c r="FAB25" s="91"/>
      <c r="FAC25" s="91"/>
      <c r="FAD25" s="91"/>
      <c r="FAE25" s="91"/>
      <c r="FAF25" s="91"/>
      <c r="FAG25" s="91"/>
      <c r="FAH25" s="91"/>
      <c r="FAI25" s="91"/>
      <c r="FAJ25" s="91"/>
      <c r="FAK25" s="91"/>
      <c r="FAL25" s="91"/>
      <c r="FAM25" s="91"/>
      <c r="FAN25" s="91"/>
      <c r="FAO25" s="91"/>
      <c r="FAP25" s="91"/>
      <c r="FAQ25" s="91"/>
      <c r="FAR25" s="91"/>
      <c r="FAS25" s="91"/>
      <c r="FAT25" s="91"/>
      <c r="FAU25" s="91"/>
      <c r="FAV25" s="91"/>
      <c r="FAW25" s="91"/>
      <c r="FAX25" s="91"/>
      <c r="FAY25" s="91"/>
      <c r="FAZ25" s="91"/>
      <c r="FBA25" s="91"/>
      <c r="FBB25" s="91"/>
      <c r="FBC25" s="91"/>
      <c r="FBD25" s="91"/>
      <c r="FBE25" s="91"/>
      <c r="FBF25" s="91"/>
      <c r="FBG25" s="91"/>
      <c r="FBH25" s="91"/>
      <c r="FBI25" s="91"/>
      <c r="FBJ25" s="91"/>
      <c r="FBK25" s="91"/>
      <c r="FBL25" s="91"/>
      <c r="FBM25" s="91"/>
      <c r="FBN25" s="91"/>
      <c r="FBO25" s="91"/>
      <c r="FBP25" s="91"/>
      <c r="FBQ25" s="91"/>
      <c r="FBR25" s="91"/>
      <c r="FBS25" s="91"/>
      <c r="FBT25" s="91"/>
      <c r="FBU25" s="91"/>
      <c r="FBV25" s="91"/>
      <c r="FBW25" s="91"/>
      <c r="FBX25" s="91"/>
      <c r="FBY25" s="91"/>
      <c r="FBZ25" s="91"/>
      <c r="FCA25" s="91"/>
      <c r="FCB25" s="91"/>
      <c r="FCC25" s="91"/>
      <c r="FCD25" s="91"/>
      <c r="FCE25" s="91"/>
      <c r="FCF25" s="91"/>
      <c r="FCG25" s="91"/>
      <c r="FCH25" s="91"/>
      <c r="FCI25" s="91"/>
      <c r="FCJ25" s="91"/>
      <c r="FCK25" s="91"/>
      <c r="FCL25" s="91"/>
      <c r="FCM25" s="91"/>
      <c r="FCN25" s="91"/>
      <c r="FCO25" s="91"/>
      <c r="FCP25" s="91"/>
      <c r="FCQ25" s="91"/>
      <c r="FCR25" s="91"/>
      <c r="FCS25" s="91"/>
      <c r="FCT25" s="91"/>
      <c r="FCU25" s="91"/>
      <c r="FCV25" s="91"/>
      <c r="FCW25" s="91"/>
      <c r="FCX25" s="91"/>
      <c r="FCY25" s="91"/>
      <c r="FCZ25" s="91"/>
      <c r="FDA25" s="91"/>
      <c r="FDB25" s="91"/>
      <c r="FDC25" s="91"/>
      <c r="FDD25" s="91"/>
      <c r="FDE25" s="91"/>
      <c r="FDF25" s="91"/>
      <c r="FDG25" s="91"/>
      <c r="FDH25" s="91"/>
      <c r="FDI25" s="91"/>
      <c r="FDJ25" s="91"/>
      <c r="FDK25" s="91"/>
      <c r="FDL25" s="91"/>
      <c r="FDM25" s="91"/>
      <c r="FDN25" s="91"/>
      <c r="FDO25" s="91"/>
      <c r="FDP25" s="91"/>
      <c r="FDQ25" s="91"/>
      <c r="FDR25" s="91"/>
      <c r="FDS25" s="91"/>
      <c r="FDT25" s="91"/>
      <c r="FDU25" s="91"/>
      <c r="FDV25" s="91"/>
      <c r="FDW25" s="91"/>
      <c r="FDX25" s="91"/>
      <c r="FDY25" s="91"/>
      <c r="FDZ25" s="91"/>
      <c r="FEA25" s="91"/>
      <c r="FEB25" s="91"/>
      <c r="FEC25" s="91"/>
      <c r="FED25" s="91"/>
      <c r="FEE25" s="91"/>
      <c r="FEF25" s="91"/>
      <c r="FEG25" s="91"/>
      <c r="FEH25" s="91"/>
      <c r="FEI25" s="91"/>
      <c r="FEJ25" s="91"/>
      <c r="FEK25" s="91"/>
      <c r="FEL25" s="91"/>
      <c r="FEM25" s="91"/>
      <c r="FEN25" s="91"/>
      <c r="FEO25" s="91"/>
      <c r="FEP25" s="91"/>
      <c r="FEQ25" s="91"/>
      <c r="FER25" s="91"/>
      <c r="FES25" s="91"/>
      <c r="FET25" s="91"/>
      <c r="FEU25" s="91"/>
      <c r="FEV25" s="91"/>
      <c r="FEW25" s="91"/>
      <c r="FEX25" s="91"/>
      <c r="FEY25" s="91"/>
      <c r="FEZ25" s="91"/>
      <c r="FFA25" s="91"/>
      <c r="FFB25" s="91"/>
      <c r="FFC25" s="91"/>
      <c r="FFD25" s="91"/>
      <c r="FFE25" s="91"/>
      <c r="FFF25" s="91"/>
      <c r="FFG25" s="91"/>
      <c r="FFH25" s="91"/>
      <c r="FFI25" s="91"/>
      <c r="FFJ25" s="91"/>
      <c r="FFK25" s="91"/>
      <c r="FFL25" s="91"/>
      <c r="FFM25" s="91"/>
      <c r="FFN25" s="91"/>
      <c r="FFO25" s="91"/>
      <c r="FFP25" s="91"/>
      <c r="FFQ25" s="91"/>
      <c r="FFR25" s="91"/>
      <c r="FFS25" s="91"/>
      <c r="FFT25" s="91"/>
      <c r="FFU25" s="91"/>
      <c r="FFV25" s="91"/>
      <c r="FFW25" s="91"/>
      <c r="FFX25" s="91"/>
      <c r="FFY25" s="91"/>
      <c r="FFZ25" s="91"/>
      <c r="FGA25" s="91"/>
      <c r="FGB25" s="91"/>
      <c r="FGC25" s="91"/>
      <c r="FGD25" s="91"/>
      <c r="FGE25" s="91"/>
      <c r="FGF25" s="91"/>
      <c r="FGG25" s="91"/>
      <c r="FGH25" s="91"/>
      <c r="FGI25" s="91"/>
      <c r="FGJ25" s="91"/>
      <c r="FGK25" s="91"/>
      <c r="FGL25" s="91"/>
      <c r="FGM25" s="91"/>
      <c r="FGN25" s="91"/>
      <c r="FGO25" s="91"/>
      <c r="FGP25" s="91"/>
      <c r="FGQ25" s="91"/>
      <c r="FGR25" s="91"/>
      <c r="FGS25" s="91"/>
      <c r="FGT25" s="91"/>
      <c r="FGU25" s="91"/>
      <c r="FGV25" s="91"/>
      <c r="FGW25" s="91"/>
      <c r="FGX25" s="91"/>
      <c r="FGY25" s="91"/>
      <c r="FGZ25" s="91"/>
      <c r="FHA25" s="91"/>
      <c r="FHB25" s="91"/>
      <c r="FHC25" s="91"/>
      <c r="FHD25" s="91"/>
      <c r="FHE25" s="91"/>
      <c r="FHF25" s="91"/>
      <c r="FHG25" s="91"/>
      <c r="FHH25" s="91"/>
      <c r="FHI25" s="91"/>
      <c r="FHJ25" s="91"/>
      <c r="FHK25" s="91"/>
      <c r="FHL25" s="91"/>
      <c r="FHM25" s="91"/>
      <c r="FHN25" s="91"/>
      <c r="FHO25" s="91"/>
      <c r="FHP25" s="91"/>
      <c r="FHQ25" s="91"/>
      <c r="FHR25" s="91"/>
      <c r="FHS25" s="91"/>
      <c r="FHT25" s="91"/>
      <c r="FHU25" s="91"/>
      <c r="FHV25" s="91"/>
      <c r="FHW25" s="91"/>
      <c r="FHX25" s="91"/>
      <c r="FHY25" s="91"/>
      <c r="FHZ25" s="91"/>
      <c r="FIA25" s="91"/>
      <c r="FIB25" s="91"/>
      <c r="FIC25" s="91"/>
      <c r="FID25" s="91"/>
      <c r="FIE25" s="91"/>
      <c r="FIF25" s="91"/>
      <c r="FIG25" s="91"/>
      <c r="FIH25" s="91"/>
      <c r="FII25" s="91"/>
      <c r="FIJ25" s="91"/>
      <c r="FIK25" s="91"/>
      <c r="FIL25" s="91"/>
      <c r="FIM25" s="91"/>
      <c r="FIN25" s="91"/>
      <c r="FIO25" s="91"/>
      <c r="FIP25" s="91"/>
      <c r="FIQ25" s="91"/>
      <c r="FIR25" s="91"/>
      <c r="FIS25" s="91"/>
      <c r="FIT25" s="91"/>
      <c r="FIU25" s="91"/>
      <c r="FIV25" s="91"/>
      <c r="FIW25" s="91"/>
      <c r="FIX25" s="91"/>
      <c r="FIY25" s="91"/>
      <c r="FIZ25" s="91"/>
      <c r="FJA25" s="91"/>
      <c r="FJB25" s="91"/>
      <c r="FJC25" s="91"/>
      <c r="FJD25" s="91"/>
      <c r="FJE25" s="91"/>
      <c r="FJF25" s="91"/>
      <c r="FJG25" s="91"/>
      <c r="FJH25" s="91"/>
      <c r="FJI25" s="91"/>
      <c r="FJJ25" s="91"/>
      <c r="FJK25" s="91"/>
      <c r="FJL25" s="91"/>
      <c r="FJM25" s="91"/>
      <c r="FJN25" s="91"/>
      <c r="FJO25" s="91"/>
      <c r="FJP25" s="91"/>
      <c r="FJQ25" s="91"/>
      <c r="FJR25" s="91"/>
      <c r="FJS25" s="91"/>
      <c r="FJT25" s="91"/>
      <c r="FJU25" s="91"/>
      <c r="FJV25" s="91"/>
      <c r="FJW25" s="91"/>
      <c r="FJX25" s="91"/>
      <c r="FJY25" s="91"/>
      <c r="FJZ25" s="91"/>
      <c r="FKA25" s="91"/>
      <c r="FKB25" s="91"/>
      <c r="FKC25" s="91"/>
      <c r="FKD25" s="91"/>
      <c r="FKE25" s="91"/>
      <c r="FKF25" s="91"/>
      <c r="FKG25" s="91"/>
      <c r="FKH25" s="91"/>
      <c r="FKI25" s="91"/>
      <c r="FKJ25" s="91"/>
      <c r="FKK25" s="91"/>
      <c r="FKL25" s="91"/>
      <c r="FKM25" s="91"/>
      <c r="FKN25" s="91"/>
      <c r="FKO25" s="91"/>
      <c r="FKP25" s="91"/>
      <c r="FKQ25" s="91"/>
      <c r="FKR25" s="91"/>
      <c r="FKS25" s="91"/>
      <c r="FKT25" s="91"/>
      <c r="FKU25" s="91"/>
      <c r="FKV25" s="91"/>
      <c r="FKW25" s="91"/>
      <c r="FKX25" s="91"/>
      <c r="FKY25" s="91"/>
      <c r="FKZ25" s="91"/>
      <c r="FLA25" s="91"/>
      <c r="FLB25" s="91"/>
      <c r="FLC25" s="91"/>
      <c r="FLD25" s="91"/>
      <c r="FLE25" s="91"/>
      <c r="FLF25" s="91"/>
      <c r="FLG25" s="91"/>
      <c r="FLH25" s="91"/>
      <c r="FLI25" s="91"/>
      <c r="FLJ25" s="91"/>
      <c r="FLK25" s="91"/>
      <c r="FLL25" s="91"/>
      <c r="FLM25" s="91"/>
      <c r="FLN25" s="91"/>
      <c r="FLO25" s="91"/>
      <c r="FLP25" s="91"/>
      <c r="FLQ25" s="91"/>
      <c r="FLR25" s="91"/>
      <c r="FLS25" s="91"/>
      <c r="FLT25" s="91"/>
      <c r="FLU25" s="91"/>
      <c r="FLV25" s="91"/>
      <c r="FLW25" s="91"/>
      <c r="FLX25" s="91"/>
      <c r="FLY25" s="91"/>
      <c r="FLZ25" s="91"/>
      <c r="FMA25" s="91"/>
      <c r="FMB25" s="91"/>
      <c r="FMC25" s="91"/>
      <c r="FMD25" s="91"/>
      <c r="FME25" s="91"/>
      <c r="FMF25" s="91"/>
      <c r="FMG25" s="91"/>
      <c r="FMH25" s="91"/>
      <c r="FMI25" s="91"/>
      <c r="FMJ25" s="91"/>
      <c r="FMK25" s="91"/>
      <c r="FML25" s="91"/>
      <c r="FMM25" s="91"/>
      <c r="FMN25" s="91"/>
      <c r="FMO25" s="91"/>
      <c r="FMP25" s="91"/>
      <c r="FMQ25" s="91"/>
      <c r="FMR25" s="91"/>
      <c r="FMS25" s="91"/>
      <c r="FMT25" s="91"/>
      <c r="FMU25" s="91"/>
      <c r="FMV25" s="91"/>
      <c r="FMW25" s="91"/>
      <c r="FMX25" s="91"/>
      <c r="FMY25" s="91"/>
      <c r="FMZ25" s="91"/>
      <c r="FNA25" s="91"/>
      <c r="FNB25" s="91"/>
      <c r="FNC25" s="91"/>
      <c r="FND25" s="91"/>
      <c r="FNE25" s="91"/>
      <c r="FNF25" s="91"/>
      <c r="FNG25" s="91"/>
      <c r="FNH25" s="91"/>
      <c r="FNI25" s="91"/>
      <c r="FNJ25" s="91"/>
      <c r="FNK25" s="91"/>
      <c r="FNL25" s="91"/>
      <c r="FNM25" s="91"/>
      <c r="FNN25" s="91"/>
      <c r="FNO25" s="91"/>
      <c r="FNP25" s="91"/>
      <c r="FNQ25" s="91"/>
      <c r="FNR25" s="91"/>
      <c r="FNS25" s="91"/>
      <c r="FNT25" s="91"/>
      <c r="FNU25" s="91"/>
      <c r="FNV25" s="91"/>
      <c r="FNW25" s="91"/>
      <c r="FNX25" s="91"/>
      <c r="FNY25" s="91"/>
      <c r="FNZ25" s="91"/>
      <c r="FOA25" s="91"/>
      <c r="FOB25" s="91"/>
      <c r="FOC25" s="91"/>
      <c r="FOD25" s="91"/>
      <c r="FOE25" s="91"/>
      <c r="FOF25" s="91"/>
      <c r="FOG25" s="91"/>
      <c r="FOH25" s="91"/>
      <c r="FOI25" s="91"/>
      <c r="FOJ25" s="91"/>
      <c r="FOK25" s="91"/>
      <c r="FOL25" s="91"/>
      <c r="FOM25" s="91"/>
      <c r="FON25" s="91"/>
      <c r="FOO25" s="91"/>
      <c r="FOP25" s="91"/>
      <c r="FOQ25" s="91"/>
      <c r="FOR25" s="91"/>
      <c r="FOS25" s="91"/>
      <c r="FOT25" s="91"/>
      <c r="FOU25" s="91"/>
      <c r="FOV25" s="91"/>
      <c r="FOW25" s="91"/>
      <c r="FOX25" s="91"/>
      <c r="FOY25" s="91"/>
      <c r="FOZ25" s="91"/>
      <c r="FPA25" s="91"/>
      <c r="FPB25" s="91"/>
      <c r="FPC25" s="91"/>
      <c r="FPD25" s="91"/>
      <c r="FPE25" s="91"/>
      <c r="FPF25" s="91"/>
      <c r="FPG25" s="91"/>
      <c r="FPH25" s="91"/>
      <c r="FPI25" s="91"/>
      <c r="FPJ25" s="91"/>
      <c r="FPK25" s="91"/>
      <c r="FPL25" s="91"/>
      <c r="FPM25" s="91"/>
      <c r="FPN25" s="91"/>
      <c r="FPO25" s="91"/>
      <c r="FPP25" s="91"/>
      <c r="FPQ25" s="91"/>
      <c r="FPR25" s="91"/>
      <c r="FPS25" s="91"/>
      <c r="FPT25" s="91"/>
      <c r="FPU25" s="91"/>
      <c r="FPV25" s="91"/>
      <c r="FPW25" s="91"/>
      <c r="FPX25" s="91"/>
      <c r="FPY25" s="91"/>
      <c r="FPZ25" s="91"/>
      <c r="FQA25" s="91"/>
      <c r="FQB25" s="91"/>
      <c r="FQC25" s="91"/>
      <c r="FQD25" s="91"/>
      <c r="FQE25" s="91"/>
      <c r="FQF25" s="91"/>
      <c r="FQG25" s="91"/>
      <c r="FQH25" s="91"/>
      <c r="FQI25" s="91"/>
      <c r="FQJ25" s="91"/>
      <c r="FQK25" s="91"/>
      <c r="FQL25" s="91"/>
      <c r="FQM25" s="91"/>
      <c r="FQN25" s="91"/>
      <c r="FQO25" s="91"/>
      <c r="FQP25" s="91"/>
      <c r="FQQ25" s="91"/>
      <c r="FQR25" s="91"/>
      <c r="FQS25" s="91"/>
      <c r="FQT25" s="91"/>
      <c r="FQU25" s="91"/>
      <c r="FQV25" s="91"/>
      <c r="FQW25" s="91"/>
      <c r="FQX25" s="91"/>
      <c r="FQY25" s="91"/>
      <c r="FQZ25" s="91"/>
      <c r="FRA25" s="91"/>
      <c r="FRB25" s="91"/>
      <c r="FRC25" s="91"/>
      <c r="FRD25" s="91"/>
      <c r="FRE25" s="91"/>
      <c r="FRF25" s="91"/>
      <c r="FRG25" s="91"/>
      <c r="FRH25" s="91"/>
      <c r="FRI25" s="91"/>
      <c r="FRJ25" s="91"/>
      <c r="FRK25" s="91"/>
      <c r="FRL25" s="91"/>
      <c r="FRM25" s="91"/>
      <c r="FRN25" s="91"/>
      <c r="FRO25" s="91"/>
      <c r="FRP25" s="91"/>
      <c r="FRQ25" s="91"/>
      <c r="FRR25" s="91"/>
      <c r="FRS25" s="91"/>
      <c r="FRT25" s="91"/>
      <c r="FRU25" s="91"/>
      <c r="FRV25" s="91"/>
      <c r="FRW25" s="91"/>
      <c r="FRX25" s="91"/>
      <c r="FRY25" s="91"/>
      <c r="FRZ25" s="91"/>
      <c r="FSA25" s="91"/>
      <c r="FSB25" s="91"/>
      <c r="FSC25" s="91"/>
      <c r="FSD25" s="91"/>
      <c r="FSE25" s="91"/>
      <c r="FSF25" s="91"/>
      <c r="FSG25" s="91"/>
      <c r="FSH25" s="91"/>
      <c r="FSI25" s="91"/>
      <c r="FSJ25" s="91"/>
      <c r="FSK25" s="91"/>
      <c r="FSL25" s="91"/>
      <c r="FSM25" s="91"/>
      <c r="FSN25" s="91"/>
      <c r="FSO25" s="91"/>
      <c r="FSP25" s="91"/>
      <c r="FSQ25" s="91"/>
      <c r="FSR25" s="91"/>
      <c r="FSS25" s="91"/>
      <c r="FST25" s="91"/>
      <c r="FSU25" s="91"/>
      <c r="FSV25" s="91"/>
      <c r="FSW25" s="91"/>
      <c r="FSX25" s="91"/>
      <c r="FSY25" s="91"/>
      <c r="FSZ25" s="91"/>
      <c r="FTA25" s="91"/>
      <c r="FTB25" s="91"/>
      <c r="FTC25" s="91"/>
      <c r="FTD25" s="91"/>
      <c r="FTE25" s="91"/>
      <c r="FTF25" s="91"/>
      <c r="FTG25" s="91"/>
      <c r="FTH25" s="91"/>
      <c r="FTI25" s="91"/>
      <c r="FTJ25" s="91"/>
      <c r="FTK25" s="91"/>
      <c r="FTL25" s="91"/>
      <c r="FTM25" s="91"/>
      <c r="FTN25" s="91"/>
      <c r="FTO25" s="91"/>
      <c r="FTP25" s="91"/>
      <c r="FTQ25" s="91"/>
      <c r="FTR25" s="91"/>
      <c r="FTS25" s="91"/>
      <c r="FTT25" s="91"/>
      <c r="FTU25" s="91"/>
      <c r="FTV25" s="91"/>
      <c r="FTW25" s="91"/>
      <c r="FTX25" s="91"/>
      <c r="FTY25" s="91"/>
      <c r="FTZ25" s="91"/>
      <c r="FUA25" s="91"/>
      <c r="FUB25" s="91"/>
      <c r="FUC25" s="91"/>
      <c r="FUD25" s="91"/>
      <c r="FUE25" s="91"/>
      <c r="FUF25" s="91"/>
      <c r="FUG25" s="91"/>
      <c r="FUH25" s="91"/>
      <c r="FUI25" s="91"/>
      <c r="FUJ25" s="91"/>
      <c r="FUK25" s="91"/>
      <c r="FUL25" s="91"/>
      <c r="FUM25" s="91"/>
      <c r="FUN25" s="91"/>
      <c r="FUO25" s="91"/>
      <c r="FUP25" s="91"/>
      <c r="FUQ25" s="91"/>
      <c r="FUR25" s="91"/>
      <c r="FUS25" s="91"/>
      <c r="FUT25" s="91"/>
      <c r="FUU25" s="91"/>
      <c r="FUV25" s="91"/>
      <c r="FUW25" s="91"/>
      <c r="FUX25" s="91"/>
      <c r="FUY25" s="91"/>
      <c r="FUZ25" s="91"/>
      <c r="FVA25" s="91"/>
      <c r="FVB25" s="91"/>
      <c r="FVC25" s="91"/>
      <c r="FVD25" s="91"/>
      <c r="FVE25" s="91"/>
      <c r="FVF25" s="91"/>
      <c r="FVG25" s="91"/>
      <c r="FVH25" s="91"/>
      <c r="FVI25" s="91"/>
      <c r="FVJ25" s="91"/>
      <c r="FVK25" s="91"/>
      <c r="FVL25" s="91"/>
      <c r="FVM25" s="91"/>
      <c r="FVN25" s="91"/>
      <c r="FVO25" s="91"/>
      <c r="FVP25" s="91"/>
      <c r="FVQ25" s="91"/>
      <c r="FVR25" s="91"/>
      <c r="FVS25" s="91"/>
      <c r="FVT25" s="91"/>
      <c r="FVU25" s="91"/>
      <c r="FVV25" s="91"/>
      <c r="FVW25" s="91"/>
      <c r="FVX25" s="91"/>
      <c r="FVY25" s="91"/>
      <c r="FVZ25" s="91"/>
      <c r="FWA25" s="91"/>
      <c r="FWB25" s="91"/>
      <c r="FWC25" s="91"/>
      <c r="FWD25" s="91"/>
      <c r="FWE25" s="91"/>
      <c r="FWF25" s="91"/>
      <c r="FWG25" s="91"/>
      <c r="FWH25" s="91"/>
      <c r="FWI25" s="91"/>
      <c r="FWJ25" s="91"/>
      <c r="FWK25" s="91"/>
      <c r="FWL25" s="91"/>
      <c r="FWM25" s="91"/>
      <c r="FWN25" s="91"/>
      <c r="FWO25" s="91"/>
      <c r="FWP25" s="91"/>
      <c r="FWQ25" s="91"/>
      <c r="FWR25" s="91"/>
      <c r="FWS25" s="91"/>
      <c r="FWT25" s="91"/>
      <c r="FWU25" s="91"/>
      <c r="FWV25" s="91"/>
      <c r="FWW25" s="91"/>
      <c r="FWX25" s="91"/>
      <c r="FWY25" s="91"/>
      <c r="FWZ25" s="91"/>
      <c r="FXA25" s="91"/>
      <c r="FXB25" s="91"/>
      <c r="FXC25" s="91"/>
      <c r="FXD25" s="91"/>
      <c r="FXE25" s="91"/>
      <c r="FXF25" s="91"/>
      <c r="FXG25" s="91"/>
      <c r="FXH25" s="91"/>
      <c r="FXI25" s="91"/>
      <c r="FXJ25" s="91"/>
      <c r="FXK25" s="91"/>
      <c r="FXL25" s="91"/>
      <c r="FXM25" s="91"/>
      <c r="FXN25" s="91"/>
      <c r="FXO25" s="91"/>
      <c r="FXP25" s="91"/>
      <c r="FXQ25" s="91"/>
      <c r="FXR25" s="91"/>
      <c r="FXS25" s="91"/>
      <c r="FXT25" s="91"/>
      <c r="FXU25" s="91"/>
      <c r="FXV25" s="91"/>
      <c r="FXW25" s="91"/>
      <c r="FXX25" s="91"/>
      <c r="FXY25" s="91"/>
      <c r="FXZ25" s="91"/>
      <c r="FYA25" s="91"/>
      <c r="FYB25" s="91"/>
      <c r="FYC25" s="91"/>
      <c r="FYD25" s="91"/>
      <c r="FYE25" s="91"/>
      <c r="FYF25" s="91"/>
      <c r="FYG25" s="91"/>
      <c r="FYH25" s="91"/>
      <c r="FYI25" s="91"/>
      <c r="FYJ25" s="91"/>
      <c r="FYK25" s="91"/>
      <c r="FYL25" s="91"/>
      <c r="FYM25" s="91"/>
      <c r="FYN25" s="91"/>
      <c r="FYO25" s="91"/>
      <c r="FYP25" s="91"/>
      <c r="FYQ25" s="91"/>
      <c r="FYR25" s="91"/>
      <c r="FYS25" s="91"/>
      <c r="FYT25" s="91"/>
      <c r="FYU25" s="91"/>
      <c r="FYV25" s="91"/>
      <c r="FYW25" s="91"/>
      <c r="FYX25" s="91"/>
      <c r="FYY25" s="91"/>
      <c r="FYZ25" s="91"/>
      <c r="FZA25" s="91"/>
      <c r="FZB25" s="91"/>
      <c r="FZC25" s="91"/>
      <c r="FZD25" s="91"/>
      <c r="FZE25" s="91"/>
      <c r="FZF25" s="91"/>
      <c r="FZG25" s="91"/>
      <c r="FZH25" s="91"/>
      <c r="FZI25" s="91"/>
      <c r="FZJ25" s="91"/>
      <c r="FZK25" s="91"/>
      <c r="FZL25" s="91"/>
      <c r="FZM25" s="91"/>
      <c r="FZN25" s="91"/>
      <c r="FZO25" s="91"/>
      <c r="FZP25" s="91"/>
      <c r="FZQ25" s="91"/>
      <c r="FZR25" s="91"/>
      <c r="FZS25" s="91"/>
      <c r="FZT25" s="91"/>
      <c r="FZU25" s="91"/>
      <c r="FZV25" s="91"/>
      <c r="FZW25" s="91"/>
      <c r="FZX25" s="91"/>
      <c r="FZY25" s="91"/>
      <c r="FZZ25" s="91"/>
      <c r="GAA25" s="91"/>
      <c r="GAB25" s="91"/>
      <c r="GAC25" s="91"/>
      <c r="GAD25" s="91"/>
      <c r="GAE25" s="91"/>
      <c r="GAF25" s="91"/>
      <c r="GAG25" s="91"/>
      <c r="GAH25" s="91"/>
      <c r="GAI25" s="91"/>
      <c r="GAJ25" s="91"/>
      <c r="GAK25" s="91"/>
      <c r="GAL25" s="91"/>
      <c r="GAM25" s="91"/>
      <c r="GAN25" s="91"/>
      <c r="GAO25" s="91"/>
      <c r="GAP25" s="91"/>
      <c r="GAQ25" s="91"/>
      <c r="GAR25" s="91"/>
      <c r="GAS25" s="91"/>
      <c r="GAT25" s="91"/>
      <c r="GAU25" s="91"/>
      <c r="GAV25" s="91"/>
      <c r="GAW25" s="91"/>
      <c r="GAX25" s="91"/>
      <c r="GAY25" s="91"/>
      <c r="GAZ25" s="91"/>
      <c r="GBA25" s="91"/>
      <c r="GBB25" s="91"/>
      <c r="GBC25" s="91"/>
      <c r="GBD25" s="91"/>
      <c r="GBE25" s="91"/>
      <c r="GBF25" s="91"/>
      <c r="GBG25" s="91"/>
      <c r="GBH25" s="91"/>
      <c r="GBI25" s="91"/>
      <c r="GBJ25" s="91"/>
      <c r="GBK25" s="91"/>
      <c r="GBL25" s="91"/>
      <c r="GBM25" s="91"/>
      <c r="GBN25" s="91"/>
      <c r="GBO25" s="91"/>
      <c r="GBP25" s="91"/>
      <c r="GBQ25" s="91"/>
      <c r="GBR25" s="91"/>
      <c r="GBS25" s="91"/>
      <c r="GBT25" s="91"/>
      <c r="GBU25" s="91"/>
      <c r="GBV25" s="91"/>
      <c r="GBW25" s="91"/>
      <c r="GBX25" s="91"/>
      <c r="GBY25" s="91"/>
      <c r="GBZ25" s="91"/>
      <c r="GCA25" s="91"/>
      <c r="GCB25" s="91"/>
      <c r="GCC25" s="91"/>
      <c r="GCD25" s="91"/>
      <c r="GCE25" s="91"/>
      <c r="GCF25" s="91"/>
      <c r="GCG25" s="91"/>
      <c r="GCH25" s="91"/>
      <c r="GCI25" s="91"/>
      <c r="GCJ25" s="91"/>
      <c r="GCK25" s="91"/>
      <c r="GCL25" s="91"/>
      <c r="GCM25" s="91"/>
      <c r="GCN25" s="91"/>
      <c r="GCO25" s="91"/>
      <c r="GCP25" s="91"/>
      <c r="GCQ25" s="91"/>
      <c r="GCR25" s="91"/>
      <c r="GCS25" s="91"/>
      <c r="GCT25" s="91"/>
      <c r="GCU25" s="91"/>
      <c r="GCV25" s="91"/>
      <c r="GCW25" s="91"/>
      <c r="GCX25" s="91"/>
      <c r="GCY25" s="91"/>
      <c r="GCZ25" s="91"/>
      <c r="GDA25" s="91"/>
      <c r="GDB25" s="91"/>
      <c r="GDC25" s="91"/>
      <c r="GDD25" s="91"/>
      <c r="GDE25" s="91"/>
      <c r="GDF25" s="91"/>
      <c r="GDG25" s="91"/>
      <c r="GDH25" s="91"/>
      <c r="GDI25" s="91"/>
      <c r="GDJ25" s="91"/>
      <c r="GDK25" s="91"/>
      <c r="GDL25" s="91"/>
      <c r="GDM25" s="91"/>
      <c r="GDN25" s="91"/>
      <c r="GDO25" s="91"/>
      <c r="GDP25" s="91"/>
      <c r="GDQ25" s="91"/>
      <c r="GDR25" s="91"/>
      <c r="GDS25" s="91"/>
      <c r="GDT25" s="91"/>
      <c r="GDU25" s="91"/>
      <c r="GDV25" s="91"/>
      <c r="GDW25" s="91"/>
      <c r="GDX25" s="91"/>
      <c r="GDY25" s="91"/>
      <c r="GDZ25" s="91"/>
      <c r="GEA25" s="91"/>
      <c r="GEB25" s="91"/>
      <c r="GEC25" s="91"/>
      <c r="GED25" s="91"/>
      <c r="GEE25" s="91"/>
      <c r="GEF25" s="91"/>
      <c r="GEG25" s="91"/>
      <c r="GEH25" s="91"/>
      <c r="GEI25" s="91"/>
      <c r="GEJ25" s="91"/>
      <c r="GEK25" s="91"/>
      <c r="GEL25" s="91"/>
      <c r="GEM25" s="91"/>
      <c r="GEN25" s="91"/>
      <c r="GEO25" s="91"/>
      <c r="GEP25" s="91"/>
      <c r="GEQ25" s="91"/>
      <c r="GER25" s="91"/>
      <c r="GES25" s="91"/>
      <c r="GET25" s="91"/>
      <c r="GEU25" s="91"/>
      <c r="GEV25" s="91"/>
      <c r="GEW25" s="91"/>
      <c r="GEX25" s="91"/>
      <c r="GEY25" s="91"/>
      <c r="GEZ25" s="91"/>
      <c r="GFA25" s="91"/>
      <c r="GFB25" s="91"/>
      <c r="GFC25" s="91"/>
      <c r="GFD25" s="91"/>
      <c r="GFE25" s="91"/>
      <c r="GFF25" s="91"/>
      <c r="GFG25" s="91"/>
      <c r="GFH25" s="91"/>
      <c r="GFI25" s="91"/>
      <c r="GFJ25" s="91"/>
      <c r="GFK25" s="91"/>
      <c r="GFL25" s="91"/>
      <c r="GFM25" s="91"/>
      <c r="GFN25" s="91"/>
      <c r="GFO25" s="91"/>
      <c r="GFP25" s="91"/>
      <c r="GFQ25" s="91"/>
      <c r="GFR25" s="91"/>
      <c r="GFS25" s="91"/>
      <c r="GFT25" s="91"/>
      <c r="GFU25" s="91"/>
      <c r="GFV25" s="91"/>
      <c r="GFW25" s="91"/>
      <c r="GFX25" s="91"/>
      <c r="GFY25" s="91"/>
      <c r="GFZ25" s="91"/>
      <c r="GGA25" s="91"/>
      <c r="GGB25" s="91"/>
      <c r="GGC25" s="91"/>
      <c r="GGD25" s="91"/>
      <c r="GGE25" s="91"/>
      <c r="GGF25" s="91"/>
      <c r="GGG25" s="91"/>
      <c r="GGH25" s="91"/>
      <c r="GGI25" s="91"/>
      <c r="GGJ25" s="91"/>
      <c r="GGK25" s="91"/>
      <c r="GGL25" s="91"/>
      <c r="GGM25" s="91"/>
      <c r="GGN25" s="91"/>
      <c r="GGO25" s="91"/>
      <c r="GGP25" s="91"/>
      <c r="GGQ25" s="91"/>
      <c r="GGR25" s="91"/>
      <c r="GGS25" s="91"/>
      <c r="GGT25" s="91"/>
      <c r="GGU25" s="91"/>
      <c r="GGV25" s="91"/>
      <c r="GGW25" s="91"/>
      <c r="GGX25" s="91"/>
      <c r="GGY25" s="91"/>
      <c r="GGZ25" s="91"/>
      <c r="GHA25" s="91"/>
      <c r="GHB25" s="91"/>
      <c r="GHC25" s="91"/>
      <c r="GHD25" s="91"/>
      <c r="GHE25" s="91"/>
      <c r="GHF25" s="91"/>
      <c r="GHG25" s="91"/>
      <c r="GHH25" s="91"/>
      <c r="GHI25" s="91"/>
      <c r="GHJ25" s="91"/>
      <c r="GHK25" s="91"/>
      <c r="GHL25" s="91"/>
      <c r="GHM25" s="91"/>
      <c r="GHN25" s="91"/>
      <c r="GHO25" s="91"/>
      <c r="GHP25" s="91"/>
      <c r="GHQ25" s="91"/>
      <c r="GHR25" s="91"/>
      <c r="GHS25" s="91"/>
      <c r="GHT25" s="91"/>
      <c r="GHU25" s="91"/>
      <c r="GHV25" s="91"/>
      <c r="GHW25" s="91"/>
      <c r="GHX25" s="91"/>
      <c r="GHY25" s="91"/>
      <c r="GHZ25" s="91"/>
      <c r="GIA25" s="91"/>
      <c r="GIB25" s="91"/>
      <c r="GIC25" s="91"/>
      <c r="GID25" s="91"/>
      <c r="GIE25" s="91"/>
      <c r="GIF25" s="91"/>
      <c r="GIG25" s="91"/>
      <c r="GIH25" s="91"/>
      <c r="GII25" s="91"/>
      <c r="GIJ25" s="91"/>
      <c r="GIK25" s="91"/>
      <c r="GIL25" s="91"/>
      <c r="GIM25" s="91"/>
      <c r="GIN25" s="91"/>
      <c r="GIO25" s="91"/>
      <c r="GIP25" s="91"/>
      <c r="GIQ25" s="91"/>
      <c r="GIR25" s="91"/>
      <c r="GIS25" s="91"/>
      <c r="GIT25" s="91"/>
      <c r="GIU25" s="91"/>
      <c r="GIV25" s="91"/>
      <c r="GIW25" s="91"/>
      <c r="GIX25" s="91"/>
      <c r="GIY25" s="91"/>
      <c r="GIZ25" s="91"/>
      <c r="GJA25" s="91"/>
      <c r="GJB25" s="91"/>
      <c r="GJC25" s="91"/>
      <c r="GJD25" s="91"/>
      <c r="GJE25" s="91"/>
      <c r="GJF25" s="91"/>
      <c r="GJG25" s="91"/>
      <c r="GJH25" s="91"/>
      <c r="GJI25" s="91"/>
      <c r="GJJ25" s="91"/>
      <c r="GJK25" s="91"/>
      <c r="GJL25" s="91"/>
      <c r="GJM25" s="91"/>
      <c r="GJN25" s="91"/>
      <c r="GJO25" s="91"/>
      <c r="GJP25" s="91"/>
      <c r="GJQ25" s="91"/>
      <c r="GJR25" s="91"/>
      <c r="GJS25" s="91"/>
      <c r="GJT25" s="91"/>
      <c r="GJU25" s="91"/>
      <c r="GJV25" s="91"/>
      <c r="GJW25" s="91"/>
      <c r="GJX25" s="91"/>
      <c r="GJY25" s="91"/>
      <c r="GJZ25" s="91"/>
      <c r="GKA25" s="91"/>
      <c r="GKB25" s="91"/>
      <c r="GKC25" s="91"/>
      <c r="GKD25" s="91"/>
      <c r="GKE25" s="91"/>
      <c r="GKF25" s="91"/>
      <c r="GKG25" s="91"/>
      <c r="GKH25" s="91"/>
      <c r="GKI25" s="91"/>
      <c r="GKJ25" s="91"/>
      <c r="GKK25" s="91"/>
      <c r="GKL25" s="91"/>
      <c r="GKM25" s="91"/>
      <c r="GKN25" s="91"/>
      <c r="GKO25" s="91"/>
      <c r="GKP25" s="91"/>
      <c r="GKQ25" s="91"/>
      <c r="GKR25" s="91"/>
      <c r="GKS25" s="91"/>
      <c r="GKT25" s="91"/>
      <c r="GKU25" s="91"/>
      <c r="GKV25" s="91"/>
      <c r="GKW25" s="91"/>
      <c r="GKX25" s="91"/>
      <c r="GKY25" s="91"/>
      <c r="GKZ25" s="91"/>
      <c r="GLA25" s="91"/>
      <c r="GLB25" s="91"/>
      <c r="GLC25" s="91"/>
      <c r="GLD25" s="91"/>
      <c r="GLE25" s="91"/>
      <c r="GLF25" s="91"/>
      <c r="GLG25" s="91"/>
      <c r="GLH25" s="91"/>
      <c r="GLI25" s="91"/>
      <c r="GLJ25" s="91"/>
      <c r="GLK25" s="91"/>
      <c r="GLL25" s="91"/>
      <c r="GLM25" s="91"/>
      <c r="GLN25" s="91"/>
      <c r="GLO25" s="91"/>
      <c r="GLP25" s="91"/>
      <c r="GLQ25" s="91"/>
      <c r="GLR25" s="91"/>
      <c r="GLS25" s="91"/>
      <c r="GLT25" s="91"/>
      <c r="GLU25" s="91"/>
      <c r="GLV25" s="91"/>
      <c r="GLW25" s="91"/>
      <c r="GLX25" s="91"/>
      <c r="GLY25" s="91"/>
      <c r="GLZ25" s="91"/>
      <c r="GMA25" s="91"/>
      <c r="GMB25" s="91"/>
      <c r="GMC25" s="91"/>
      <c r="GMD25" s="91"/>
      <c r="GME25" s="91"/>
      <c r="GMF25" s="91"/>
      <c r="GMG25" s="91"/>
      <c r="GMH25" s="91"/>
      <c r="GMI25" s="91"/>
      <c r="GMJ25" s="91"/>
      <c r="GMK25" s="91"/>
      <c r="GML25" s="91"/>
      <c r="GMM25" s="91"/>
      <c r="GMN25" s="91"/>
      <c r="GMO25" s="91"/>
      <c r="GMP25" s="91"/>
      <c r="GMQ25" s="91"/>
      <c r="GMR25" s="91"/>
      <c r="GMS25" s="91"/>
      <c r="GMT25" s="91"/>
      <c r="GMU25" s="91"/>
      <c r="GMV25" s="91"/>
      <c r="GMW25" s="91"/>
      <c r="GMX25" s="91"/>
      <c r="GMY25" s="91"/>
      <c r="GMZ25" s="91"/>
      <c r="GNA25" s="91"/>
      <c r="GNB25" s="91"/>
      <c r="GNC25" s="91"/>
      <c r="GND25" s="91"/>
      <c r="GNE25" s="91"/>
      <c r="GNF25" s="91"/>
      <c r="GNG25" s="91"/>
      <c r="GNH25" s="91"/>
      <c r="GNI25" s="91"/>
      <c r="GNJ25" s="91"/>
      <c r="GNK25" s="91"/>
      <c r="GNL25" s="91"/>
      <c r="GNM25" s="91"/>
      <c r="GNN25" s="91"/>
      <c r="GNO25" s="91"/>
      <c r="GNP25" s="91"/>
      <c r="GNQ25" s="91"/>
      <c r="GNR25" s="91"/>
      <c r="GNS25" s="91"/>
      <c r="GNT25" s="91"/>
      <c r="GNU25" s="91"/>
      <c r="GNV25" s="91"/>
      <c r="GNW25" s="91"/>
      <c r="GNX25" s="91"/>
      <c r="GNY25" s="91"/>
      <c r="GNZ25" s="91"/>
      <c r="GOA25" s="91"/>
      <c r="GOB25" s="91"/>
      <c r="GOC25" s="91"/>
      <c r="GOD25" s="91"/>
      <c r="GOE25" s="91"/>
      <c r="GOF25" s="91"/>
      <c r="GOG25" s="91"/>
      <c r="GOH25" s="91"/>
      <c r="GOI25" s="91"/>
      <c r="GOJ25" s="91"/>
      <c r="GOK25" s="91"/>
      <c r="GOL25" s="91"/>
      <c r="GOM25" s="91"/>
      <c r="GON25" s="91"/>
      <c r="GOO25" s="91"/>
      <c r="GOP25" s="91"/>
      <c r="GOQ25" s="91"/>
      <c r="GOR25" s="91"/>
      <c r="GOS25" s="91"/>
      <c r="GOT25" s="91"/>
      <c r="GOU25" s="91"/>
      <c r="GOV25" s="91"/>
      <c r="GOW25" s="91"/>
      <c r="GOX25" s="91"/>
      <c r="GOY25" s="91"/>
      <c r="GOZ25" s="91"/>
      <c r="GPA25" s="91"/>
      <c r="GPB25" s="91"/>
      <c r="GPC25" s="91"/>
      <c r="GPD25" s="91"/>
      <c r="GPE25" s="91"/>
      <c r="GPF25" s="91"/>
      <c r="GPG25" s="91"/>
      <c r="GPH25" s="91"/>
      <c r="GPI25" s="91"/>
      <c r="GPJ25" s="91"/>
      <c r="GPK25" s="91"/>
      <c r="GPL25" s="91"/>
      <c r="GPM25" s="91"/>
      <c r="GPN25" s="91"/>
      <c r="GPO25" s="91"/>
      <c r="GPP25" s="91"/>
      <c r="GPQ25" s="91"/>
      <c r="GPR25" s="91"/>
      <c r="GPS25" s="91"/>
      <c r="GPT25" s="91"/>
      <c r="GPU25" s="91"/>
      <c r="GPV25" s="91"/>
      <c r="GPW25" s="91"/>
      <c r="GPX25" s="91"/>
      <c r="GPY25" s="91"/>
      <c r="GPZ25" s="91"/>
      <c r="GQA25" s="91"/>
      <c r="GQB25" s="91"/>
      <c r="GQC25" s="91"/>
      <c r="GQD25" s="91"/>
      <c r="GQE25" s="91"/>
      <c r="GQF25" s="91"/>
      <c r="GQG25" s="91"/>
      <c r="GQH25" s="91"/>
      <c r="GQI25" s="91"/>
      <c r="GQJ25" s="91"/>
      <c r="GQK25" s="91"/>
      <c r="GQL25" s="91"/>
      <c r="GQM25" s="91"/>
      <c r="GQN25" s="91"/>
      <c r="GQO25" s="91"/>
      <c r="GQP25" s="91"/>
      <c r="GQQ25" s="91"/>
      <c r="GQR25" s="91"/>
      <c r="GQS25" s="91"/>
      <c r="GQT25" s="91"/>
      <c r="GQU25" s="91"/>
      <c r="GQV25" s="91"/>
      <c r="GQW25" s="91"/>
      <c r="GQX25" s="91"/>
      <c r="GQY25" s="91"/>
      <c r="GQZ25" s="91"/>
      <c r="GRA25" s="91"/>
      <c r="GRB25" s="91"/>
      <c r="GRC25" s="91"/>
      <c r="GRD25" s="91"/>
      <c r="GRE25" s="91"/>
      <c r="GRF25" s="91"/>
      <c r="GRG25" s="91"/>
      <c r="GRH25" s="91"/>
      <c r="GRI25" s="91"/>
      <c r="GRJ25" s="91"/>
      <c r="GRK25" s="91"/>
      <c r="GRL25" s="91"/>
      <c r="GRM25" s="91"/>
      <c r="GRN25" s="91"/>
      <c r="GRO25" s="91"/>
      <c r="GRP25" s="91"/>
      <c r="GRQ25" s="91"/>
      <c r="GRR25" s="91"/>
      <c r="GRS25" s="91"/>
      <c r="GRT25" s="91"/>
      <c r="GRU25" s="91"/>
      <c r="GRV25" s="91"/>
      <c r="GRW25" s="91"/>
      <c r="GRX25" s="91"/>
      <c r="GRY25" s="91"/>
      <c r="GRZ25" s="91"/>
      <c r="GSA25" s="91"/>
      <c r="GSB25" s="91"/>
      <c r="GSC25" s="91"/>
      <c r="GSD25" s="91"/>
      <c r="GSE25" s="91"/>
      <c r="GSF25" s="91"/>
      <c r="GSG25" s="91"/>
      <c r="GSH25" s="91"/>
      <c r="GSI25" s="91"/>
      <c r="GSJ25" s="91"/>
      <c r="GSK25" s="91"/>
      <c r="GSL25" s="91"/>
      <c r="GSM25" s="91"/>
      <c r="GSN25" s="91"/>
      <c r="GSO25" s="91"/>
      <c r="GSP25" s="91"/>
      <c r="GSQ25" s="91"/>
      <c r="GSR25" s="91"/>
      <c r="GSS25" s="91"/>
      <c r="GST25" s="91"/>
      <c r="GSU25" s="91"/>
      <c r="GSV25" s="91"/>
      <c r="GSW25" s="91"/>
      <c r="GSX25" s="91"/>
      <c r="GSY25" s="91"/>
      <c r="GSZ25" s="91"/>
      <c r="GTA25" s="91"/>
      <c r="GTB25" s="91"/>
      <c r="GTC25" s="91"/>
      <c r="GTD25" s="91"/>
      <c r="GTE25" s="91"/>
      <c r="GTF25" s="91"/>
      <c r="GTG25" s="91"/>
      <c r="GTH25" s="91"/>
      <c r="GTI25" s="91"/>
      <c r="GTJ25" s="91"/>
      <c r="GTK25" s="91"/>
      <c r="GTL25" s="91"/>
      <c r="GTM25" s="91"/>
      <c r="GTN25" s="91"/>
      <c r="GTO25" s="91"/>
      <c r="GTP25" s="91"/>
      <c r="GTQ25" s="91"/>
      <c r="GTR25" s="91"/>
      <c r="GTS25" s="91"/>
      <c r="GTT25" s="91"/>
      <c r="GTU25" s="91"/>
      <c r="GTV25" s="91"/>
      <c r="GTW25" s="91"/>
      <c r="GTX25" s="91"/>
      <c r="GTY25" s="91"/>
      <c r="GTZ25" s="91"/>
      <c r="GUA25" s="91"/>
      <c r="GUB25" s="91"/>
      <c r="GUC25" s="91"/>
      <c r="GUD25" s="91"/>
      <c r="GUE25" s="91"/>
      <c r="GUF25" s="91"/>
      <c r="GUG25" s="91"/>
      <c r="GUH25" s="91"/>
      <c r="GUI25" s="91"/>
      <c r="GUJ25" s="91"/>
      <c r="GUK25" s="91"/>
      <c r="GUL25" s="91"/>
      <c r="GUM25" s="91"/>
      <c r="GUN25" s="91"/>
      <c r="GUO25" s="91"/>
      <c r="GUP25" s="91"/>
      <c r="GUQ25" s="91"/>
      <c r="GUR25" s="91"/>
      <c r="GUS25" s="91"/>
      <c r="GUT25" s="91"/>
      <c r="GUU25" s="91"/>
      <c r="GUV25" s="91"/>
      <c r="GUW25" s="91"/>
      <c r="GUX25" s="91"/>
      <c r="GUY25" s="91"/>
      <c r="GUZ25" s="91"/>
      <c r="GVA25" s="91"/>
      <c r="GVB25" s="91"/>
      <c r="GVC25" s="91"/>
      <c r="GVD25" s="91"/>
      <c r="GVE25" s="91"/>
      <c r="GVF25" s="91"/>
      <c r="GVG25" s="91"/>
      <c r="GVH25" s="91"/>
      <c r="GVI25" s="91"/>
      <c r="GVJ25" s="91"/>
      <c r="GVK25" s="91"/>
      <c r="GVL25" s="91"/>
      <c r="GVM25" s="91"/>
      <c r="GVN25" s="91"/>
      <c r="GVO25" s="91"/>
      <c r="GVP25" s="91"/>
      <c r="GVQ25" s="91"/>
      <c r="GVR25" s="91"/>
      <c r="GVS25" s="91"/>
      <c r="GVT25" s="91"/>
      <c r="GVU25" s="91"/>
      <c r="GVV25" s="91"/>
      <c r="GVW25" s="91"/>
      <c r="GVX25" s="91"/>
      <c r="GVY25" s="91"/>
      <c r="GVZ25" s="91"/>
      <c r="GWA25" s="91"/>
      <c r="GWB25" s="91"/>
      <c r="GWC25" s="91"/>
      <c r="GWD25" s="91"/>
      <c r="GWE25" s="91"/>
      <c r="GWF25" s="91"/>
      <c r="GWG25" s="91"/>
      <c r="GWH25" s="91"/>
      <c r="GWI25" s="91"/>
      <c r="GWJ25" s="91"/>
      <c r="GWK25" s="91"/>
      <c r="GWL25" s="91"/>
      <c r="GWM25" s="91"/>
      <c r="GWN25" s="91"/>
      <c r="GWO25" s="91"/>
      <c r="GWP25" s="91"/>
      <c r="GWQ25" s="91"/>
      <c r="GWR25" s="91"/>
      <c r="GWS25" s="91"/>
      <c r="GWT25" s="91"/>
      <c r="GWU25" s="91"/>
      <c r="GWV25" s="91"/>
      <c r="GWW25" s="91"/>
      <c r="GWX25" s="91"/>
      <c r="GWY25" s="91"/>
      <c r="GWZ25" s="91"/>
      <c r="GXA25" s="91"/>
      <c r="GXB25" s="91"/>
      <c r="GXC25" s="91"/>
      <c r="GXD25" s="91"/>
      <c r="GXE25" s="91"/>
      <c r="GXF25" s="91"/>
      <c r="GXG25" s="91"/>
      <c r="GXH25" s="91"/>
      <c r="GXI25" s="91"/>
      <c r="GXJ25" s="91"/>
      <c r="GXK25" s="91"/>
      <c r="GXL25" s="91"/>
      <c r="GXM25" s="91"/>
      <c r="GXN25" s="91"/>
      <c r="GXO25" s="91"/>
      <c r="GXP25" s="91"/>
      <c r="GXQ25" s="91"/>
      <c r="GXR25" s="91"/>
      <c r="GXS25" s="91"/>
      <c r="GXT25" s="91"/>
      <c r="GXU25" s="91"/>
      <c r="GXV25" s="91"/>
      <c r="GXW25" s="91"/>
      <c r="GXX25" s="91"/>
      <c r="GXY25" s="91"/>
      <c r="GXZ25" s="91"/>
      <c r="GYA25" s="91"/>
      <c r="GYB25" s="91"/>
      <c r="GYC25" s="91"/>
      <c r="GYD25" s="91"/>
      <c r="GYE25" s="91"/>
      <c r="GYF25" s="91"/>
      <c r="GYG25" s="91"/>
      <c r="GYH25" s="91"/>
      <c r="GYI25" s="91"/>
      <c r="GYJ25" s="91"/>
      <c r="GYK25" s="91"/>
      <c r="GYL25" s="91"/>
      <c r="GYM25" s="91"/>
      <c r="GYN25" s="91"/>
      <c r="GYO25" s="91"/>
      <c r="GYP25" s="91"/>
      <c r="GYQ25" s="91"/>
      <c r="GYR25" s="91"/>
      <c r="GYS25" s="91"/>
      <c r="GYT25" s="91"/>
      <c r="GYU25" s="91"/>
      <c r="GYV25" s="91"/>
      <c r="GYW25" s="91"/>
      <c r="GYX25" s="91"/>
      <c r="GYY25" s="91"/>
      <c r="GYZ25" s="91"/>
      <c r="GZA25" s="91"/>
      <c r="GZB25" s="91"/>
      <c r="GZC25" s="91"/>
      <c r="GZD25" s="91"/>
      <c r="GZE25" s="91"/>
      <c r="GZF25" s="91"/>
      <c r="GZG25" s="91"/>
      <c r="GZH25" s="91"/>
      <c r="GZI25" s="91"/>
      <c r="GZJ25" s="91"/>
      <c r="GZK25" s="91"/>
      <c r="GZL25" s="91"/>
      <c r="GZM25" s="91"/>
      <c r="GZN25" s="91"/>
      <c r="GZO25" s="91"/>
      <c r="GZP25" s="91"/>
      <c r="GZQ25" s="91"/>
      <c r="GZR25" s="91"/>
      <c r="GZS25" s="91"/>
      <c r="GZT25" s="91"/>
      <c r="GZU25" s="91"/>
      <c r="GZV25" s="91"/>
      <c r="GZW25" s="91"/>
      <c r="GZX25" s="91"/>
      <c r="GZY25" s="91"/>
      <c r="GZZ25" s="91"/>
      <c r="HAA25" s="91"/>
      <c r="HAB25" s="91"/>
      <c r="HAC25" s="91"/>
      <c r="HAD25" s="91"/>
      <c r="HAE25" s="91"/>
      <c r="HAF25" s="91"/>
      <c r="HAG25" s="91"/>
      <c r="HAH25" s="91"/>
      <c r="HAI25" s="91"/>
      <c r="HAJ25" s="91"/>
      <c r="HAK25" s="91"/>
      <c r="HAL25" s="91"/>
      <c r="HAM25" s="91"/>
      <c r="HAN25" s="91"/>
      <c r="HAO25" s="91"/>
      <c r="HAP25" s="91"/>
      <c r="HAQ25" s="91"/>
      <c r="HAR25" s="91"/>
      <c r="HAS25" s="91"/>
      <c r="HAT25" s="91"/>
      <c r="HAU25" s="91"/>
      <c r="HAV25" s="91"/>
      <c r="HAW25" s="91"/>
      <c r="HAX25" s="91"/>
      <c r="HAY25" s="91"/>
      <c r="HAZ25" s="91"/>
      <c r="HBA25" s="91"/>
      <c r="HBB25" s="91"/>
      <c r="HBC25" s="91"/>
      <c r="HBD25" s="91"/>
      <c r="HBE25" s="91"/>
      <c r="HBF25" s="91"/>
      <c r="HBG25" s="91"/>
      <c r="HBH25" s="91"/>
      <c r="HBI25" s="91"/>
      <c r="HBJ25" s="91"/>
      <c r="HBK25" s="91"/>
      <c r="HBL25" s="91"/>
      <c r="HBM25" s="91"/>
      <c r="HBN25" s="91"/>
      <c r="HBO25" s="91"/>
      <c r="HBP25" s="91"/>
      <c r="HBQ25" s="91"/>
      <c r="HBR25" s="91"/>
      <c r="HBS25" s="91"/>
      <c r="HBT25" s="91"/>
      <c r="HBU25" s="91"/>
      <c r="HBV25" s="91"/>
      <c r="HBW25" s="91"/>
      <c r="HBX25" s="91"/>
      <c r="HBY25" s="91"/>
      <c r="HBZ25" s="91"/>
      <c r="HCA25" s="91"/>
      <c r="HCB25" s="91"/>
      <c r="HCC25" s="91"/>
      <c r="HCD25" s="91"/>
      <c r="HCE25" s="91"/>
      <c r="HCF25" s="91"/>
      <c r="HCG25" s="91"/>
      <c r="HCH25" s="91"/>
      <c r="HCI25" s="91"/>
      <c r="HCJ25" s="91"/>
      <c r="HCK25" s="91"/>
      <c r="HCL25" s="91"/>
      <c r="HCM25" s="91"/>
      <c r="HCN25" s="91"/>
      <c r="HCO25" s="91"/>
      <c r="HCP25" s="91"/>
      <c r="HCQ25" s="91"/>
      <c r="HCR25" s="91"/>
      <c r="HCS25" s="91"/>
      <c r="HCT25" s="91"/>
      <c r="HCU25" s="91"/>
      <c r="HCV25" s="91"/>
      <c r="HCW25" s="91"/>
      <c r="HCX25" s="91"/>
      <c r="HCY25" s="91"/>
      <c r="HCZ25" s="91"/>
      <c r="HDA25" s="91"/>
      <c r="HDB25" s="91"/>
      <c r="HDC25" s="91"/>
      <c r="HDD25" s="91"/>
      <c r="HDE25" s="91"/>
      <c r="HDF25" s="91"/>
      <c r="HDG25" s="91"/>
      <c r="HDH25" s="91"/>
      <c r="HDI25" s="91"/>
      <c r="HDJ25" s="91"/>
      <c r="HDK25" s="91"/>
      <c r="HDL25" s="91"/>
      <c r="HDM25" s="91"/>
      <c r="HDN25" s="91"/>
      <c r="HDO25" s="91"/>
      <c r="HDP25" s="91"/>
      <c r="HDQ25" s="91"/>
      <c r="HDR25" s="91"/>
      <c r="HDS25" s="91"/>
      <c r="HDT25" s="91"/>
      <c r="HDU25" s="91"/>
      <c r="HDV25" s="91"/>
      <c r="HDW25" s="91"/>
      <c r="HDX25" s="91"/>
      <c r="HDY25" s="91"/>
      <c r="HDZ25" s="91"/>
      <c r="HEA25" s="91"/>
      <c r="HEB25" s="91"/>
      <c r="HEC25" s="91"/>
      <c r="HED25" s="91"/>
      <c r="HEE25" s="91"/>
      <c r="HEF25" s="91"/>
      <c r="HEG25" s="91"/>
      <c r="HEH25" s="91"/>
      <c r="HEI25" s="91"/>
      <c r="HEJ25" s="91"/>
      <c r="HEK25" s="91"/>
      <c r="HEL25" s="91"/>
      <c r="HEM25" s="91"/>
      <c r="HEN25" s="91"/>
      <c r="HEO25" s="91"/>
      <c r="HEP25" s="91"/>
      <c r="HEQ25" s="91"/>
      <c r="HER25" s="91"/>
      <c r="HES25" s="91"/>
      <c r="HET25" s="91"/>
      <c r="HEU25" s="91"/>
      <c r="HEV25" s="91"/>
      <c r="HEW25" s="91"/>
      <c r="HEX25" s="91"/>
      <c r="HEY25" s="91"/>
      <c r="HEZ25" s="91"/>
      <c r="HFA25" s="91"/>
      <c r="HFB25" s="91"/>
      <c r="HFC25" s="91"/>
      <c r="HFD25" s="91"/>
      <c r="HFE25" s="91"/>
      <c r="HFF25" s="91"/>
      <c r="HFG25" s="91"/>
      <c r="HFH25" s="91"/>
      <c r="HFI25" s="91"/>
      <c r="HFJ25" s="91"/>
      <c r="HFK25" s="91"/>
      <c r="HFL25" s="91"/>
      <c r="HFM25" s="91"/>
      <c r="HFN25" s="91"/>
      <c r="HFO25" s="91"/>
      <c r="HFP25" s="91"/>
      <c r="HFQ25" s="91"/>
      <c r="HFR25" s="91"/>
      <c r="HFS25" s="91"/>
      <c r="HFT25" s="91"/>
      <c r="HFU25" s="91"/>
      <c r="HFV25" s="91"/>
      <c r="HFW25" s="91"/>
      <c r="HFX25" s="91"/>
      <c r="HFY25" s="91"/>
      <c r="HFZ25" s="91"/>
      <c r="HGA25" s="91"/>
      <c r="HGB25" s="91"/>
      <c r="HGC25" s="91"/>
      <c r="HGD25" s="91"/>
      <c r="HGE25" s="91"/>
      <c r="HGF25" s="91"/>
      <c r="HGG25" s="91"/>
      <c r="HGH25" s="91"/>
      <c r="HGI25" s="91"/>
      <c r="HGJ25" s="91"/>
      <c r="HGK25" s="91"/>
      <c r="HGL25" s="91"/>
      <c r="HGM25" s="91"/>
      <c r="HGN25" s="91"/>
      <c r="HGO25" s="91"/>
      <c r="HGP25" s="91"/>
      <c r="HGQ25" s="91"/>
      <c r="HGR25" s="91"/>
      <c r="HGS25" s="91"/>
      <c r="HGT25" s="91"/>
      <c r="HGU25" s="91"/>
      <c r="HGV25" s="91"/>
      <c r="HGW25" s="91"/>
      <c r="HGX25" s="91"/>
      <c r="HGY25" s="91"/>
      <c r="HGZ25" s="91"/>
      <c r="HHA25" s="91"/>
      <c r="HHB25" s="91"/>
      <c r="HHC25" s="91"/>
      <c r="HHD25" s="91"/>
      <c r="HHE25" s="91"/>
      <c r="HHF25" s="91"/>
      <c r="HHG25" s="91"/>
      <c r="HHH25" s="91"/>
      <c r="HHI25" s="91"/>
      <c r="HHJ25" s="91"/>
      <c r="HHK25" s="91"/>
      <c r="HHL25" s="91"/>
      <c r="HHM25" s="91"/>
      <c r="HHN25" s="91"/>
      <c r="HHO25" s="91"/>
      <c r="HHP25" s="91"/>
      <c r="HHQ25" s="91"/>
      <c r="HHR25" s="91"/>
      <c r="HHS25" s="91"/>
      <c r="HHT25" s="91"/>
      <c r="HHU25" s="91"/>
      <c r="HHV25" s="91"/>
      <c r="HHW25" s="91"/>
      <c r="HHX25" s="91"/>
      <c r="HHY25" s="91"/>
      <c r="HHZ25" s="91"/>
      <c r="HIA25" s="91"/>
      <c r="HIB25" s="91"/>
      <c r="HIC25" s="91"/>
      <c r="HID25" s="91"/>
      <c r="HIE25" s="91"/>
      <c r="HIF25" s="91"/>
      <c r="HIG25" s="91"/>
      <c r="HIH25" s="91"/>
      <c r="HII25" s="91"/>
      <c r="HIJ25" s="91"/>
      <c r="HIK25" s="91"/>
      <c r="HIL25" s="91"/>
      <c r="HIM25" s="91"/>
      <c r="HIN25" s="91"/>
      <c r="HIO25" s="91"/>
      <c r="HIP25" s="91"/>
      <c r="HIQ25" s="91"/>
      <c r="HIR25" s="91"/>
      <c r="HIS25" s="91"/>
      <c r="HIT25" s="91"/>
      <c r="HIU25" s="91"/>
      <c r="HIV25" s="91"/>
      <c r="HIW25" s="91"/>
      <c r="HIX25" s="91"/>
      <c r="HIY25" s="91"/>
      <c r="HIZ25" s="91"/>
      <c r="HJA25" s="91"/>
      <c r="HJB25" s="91"/>
      <c r="HJC25" s="91"/>
      <c r="HJD25" s="91"/>
      <c r="HJE25" s="91"/>
      <c r="HJF25" s="91"/>
      <c r="HJG25" s="91"/>
      <c r="HJH25" s="91"/>
      <c r="HJI25" s="91"/>
      <c r="HJJ25" s="91"/>
      <c r="HJK25" s="91"/>
      <c r="HJL25" s="91"/>
      <c r="HJM25" s="91"/>
      <c r="HJN25" s="91"/>
      <c r="HJO25" s="91"/>
      <c r="HJP25" s="91"/>
      <c r="HJQ25" s="91"/>
      <c r="HJR25" s="91"/>
      <c r="HJS25" s="91"/>
      <c r="HJT25" s="91"/>
      <c r="HJU25" s="91"/>
      <c r="HJV25" s="91"/>
      <c r="HJW25" s="91"/>
      <c r="HJX25" s="91"/>
      <c r="HJY25" s="91"/>
      <c r="HJZ25" s="91"/>
      <c r="HKA25" s="91"/>
      <c r="HKB25" s="91"/>
      <c r="HKC25" s="91"/>
      <c r="HKD25" s="91"/>
      <c r="HKE25" s="91"/>
      <c r="HKF25" s="91"/>
      <c r="HKG25" s="91"/>
      <c r="HKH25" s="91"/>
      <c r="HKI25" s="91"/>
      <c r="HKJ25" s="91"/>
      <c r="HKK25" s="91"/>
      <c r="HKL25" s="91"/>
      <c r="HKM25" s="91"/>
      <c r="HKN25" s="91"/>
      <c r="HKO25" s="91"/>
      <c r="HKP25" s="91"/>
      <c r="HKQ25" s="91"/>
      <c r="HKR25" s="91"/>
      <c r="HKS25" s="91"/>
      <c r="HKT25" s="91"/>
      <c r="HKU25" s="91"/>
      <c r="HKV25" s="91"/>
      <c r="HKW25" s="91"/>
      <c r="HKX25" s="91"/>
      <c r="HKY25" s="91"/>
      <c r="HKZ25" s="91"/>
      <c r="HLA25" s="91"/>
      <c r="HLB25" s="91"/>
      <c r="HLC25" s="91"/>
      <c r="HLD25" s="91"/>
      <c r="HLE25" s="91"/>
      <c r="HLF25" s="91"/>
      <c r="HLG25" s="91"/>
      <c r="HLH25" s="91"/>
      <c r="HLI25" s="91"/>
      <c r="HLJ25" s="91"/>
      <c r="HLK25" s="91"/>
      <c r="HLL25" s="91"/>
      <c r="HLM25" s="91"/>
      <c r="HLN25" s="91"/>
      <c r="HLO25" s="91"/>
      <c r="HLP25" s="91"/>
      <c r="HLQ25" s="91"/>
      <c r="HLR25" s="91"/>
      <c r="HLS25" s="91"/>
      <c r="HLT25" s="91"/>
      <c r="HLU25" s="91"/>
      <c r="HLV25" s="91"/>
      <c r="HLW25" s="91"/>
      <c r="HLX25" s="91"/>
      <c r="HLY25" s="91"/>
      <c r="HLZ25" s="91"/>
      <c r="HMA25" s="91"/>
      <c r="HMB25" s="91"/>
      <c r="HMC25" s="91"/>
      <c r="HMD25" s="91"/>
      <c r="HME25" s="91"/>
      <c r="HMF25" s="91"/>
      <c r="HMG25" s="91"/>
      <c r="HMH25" s="91"/>
      <c r="HMI25" s="91"/>
      <c r="HMJ25" s="91"/>
      <c r="HMK25" s="91"/>
      <c r="HML25" s="91"/>
      <c r="HMM25" s="91"/>
      <c r="HMN25" s="91"/>
      <c r="HMO25" s="91"/>
      <c r="HMP25" s="91"/>
      <c r="HMQ25" s="91"/>
      <c r="HMR25" s="91"/>
      <c r="HMS25" s="91"/>
      <c r="HMT25" s="91"/>
      <c r="HMU25" s="91"/>
      <c r="HMV25" s="91"/>
      <c r="HMW25" s="91"/>
      <c r="HMX25" s="91"/>
      <c r="HMY25" s="91"/>
      <c r="HMZ25" s="91"/>
      <c r="HNA25" s="91"/>
      <c r="HNB25" s="91"/>
      <c r="HNC25" s="91"/>
      <c r="HND25" s="91"/>
      <c r="HNE25" s="91"/>
      <c r="HNF25" s="91"/>
      <c r="HNG25" s="91"/>
      <c r="HNH25" s="91"/>
      <c r="HNI25" s="91"/>
      <c r="HNJ25" s="91"/>
      <c r="HNK25" s="91"/>
      <c r="HNL25" s="91"/>
      <c r="HNM25" s="91"/>
      <c r="HNN25" s="91"/>
      <c r="HNO25" s="91"/>
      <c r="HNP25" s="91"/>
      <c r="HNQ25" s="91"/>
      <c r="HNR25" s="91"/>
      <c r="HNS25" s="91"/>
      <c r="HNT25" s="91"/>
      <c r="HNU25" s="91"/>
      <c r="HNV25" s="91"/>
      <c r="HNW25" s="91"/>
      <c r="HNX25" s="91"/>
      <c r="HNY25" s="91"/>
      <c r="HNZ25" s="91"/>
      <c r="HOA25" s="91"/>
      <c r="HOB25" s="91"/>
      <c r="HOC25" s="91"/>
      <c r="HOD25" s="91"/>
      <c r="HOE25" s="91"/>
      <c r="HOF25" s="91"/>
      <c r="HOG25" s="91"/>
      <c r="HOH25" s="91"/>
      <c r="HOI25" s="91"/>
      <c r="HOJ25" s="91"/>
      <c r="HOK25" s="91"/>
      <c r="HOL25" s="91"/>
      <c r="HOM25" s="91"/>
      <c r="HON25" s="91"/>
      <c r="HOO25" s="91"/>
      <c r="HOP25" s="91"/>
      <c r="HOQ25" s="91"/>
      <c r="HOR25" s="91"/>
      <c r="HOS25" s="91"/>
      <c r="HOT25" s="91"/>
      <c r="HOU25" s="91"/>
      <c r="HOV25" s="91"/>
      <c r="HOW25" s="91"/>
      <c r="HOX25" s="91"/>
      <c r="HOY25" s="91"/>
      <c r="HOZ25" s="91"/>
      <c r="HPA25" s="91"/>
      <c r="HPB25" s="91"/>
      <c r="HPC25" s="91"/>
      <c r="HPD25" s="91"/>
      <c r="HPE25" s="91"/>
      <c r="HPF25" s="91"/>
      <c r="HPG25" s="91"/>
      <c r="HPH25" s="91"/>
      <c r="HPI25" s="91"/>
      <c r="HPJ25" s="91"/>
      <c r="HPK25" s="91"/>
      <c r="HPL25" s="91"/>
      <c r="HPM25" s="91"/>
      <c r="HPN25" s="91"/>
      <c r="HPO25" s="91"/>
      <c r="HPP25" s="91"/>
      <c r="HPQ25" s="91"/>
      <c r="HPR25" s="91"/>
      <c r="HPS25" s="91"/>
      <c r="HPT25" s="91"/>
      <c r="HPU25" s="91"/>
      <c r="HPV25" s="91"/>
      <c r="HPW25" s="91"/>
      <c r="HPX25" s="91"/>
      <c r="HPY25" s="91"/>
      <c r="HPZ25" s="91"/>
      <c r="HQA25" s="91"/>
      <c r="HQB25" s="91"/>
      <c r="HQC25" s="91"/>
      <c r="HQD25" s="91"/>
      <c r="HQE25" s="91"/>
      <c r="HQF25" s="91"/>
      <c r="HQG25" s="91"/>
      <c r="HQH25" s="91"/>
      <c r="HQI25" s="91"/>
      <c r="HQJ25" s="91"/>
      <c r="HQK25" s="91"/>
      <c r="HQL25" s="91"/>
      <c r="HQM25" s="91"/>
      <c r="HQN25" s="91"/>
      <c r="HQO25" s="91"/>
      <c r="HQP25" s="91"/>
      <c r="HQQ25" s="91"/>
      <c r="HQR25" s="91"/>
      <c r="HQS25" s="91"/>
      <c r="HQT25" s="91"/>
      <c r="HQU25" s="91"/>
      <c r="HQV25" s="91"/>
      <c r="HQW25" s="91"/>
      <c r="HQX25" s="91"/>
      <c r="HQY25" s="91"/>
      <c r="HQZ25" s="91"/>
      <c r="HRA25" s="91"/>
      <c r="HRB25" s="91"/>
      <c r="HRC25" s="91"/>
      <c r="HRD25" s="91"/>
      <c r="HRE25" s="91"/>
      <c r="HRF25" s="91"/>
      <c r="HRG25" s="91"/>
      <c r="HRH25" s="91"/>
      <c r="HRI25" s="91"/>
      <c r="HRJ25" s="91"/>
      <c r="HRK25" s="91"/>
      <c r="HRL25" s="91"/>
      <c r="HRM25" s="91"/>
      <c r="HRN25" s="91"/>
      <c r="HRO25" s="91"/>
      <c r="HRP25" s="91"/>
      <c r="HRQ25" s="91"/>
      <c r="HRR25" s="91"/>
      <c r="HRS25" s="91"/>
      <c r="HRT25" s="91"/>
      <c r="HRU25" s="91"/>
      <c r="HRV25" s="91"/>
      <c r="HRW25" s="91"/>
      <c r="HRX25" s="91"/>
      <c r="HRY25" s="91"/>
      <c r="HRZ25" s="91"/>
      <c r="HSA25" s="91"/>
      <c r="HSB25" s="91"/>
      <c r="HSC25" s="91"/>
      <c r="HSD25" s="91"/>
      <c r="HSE25" s="91"/>
      <c r="HSF25" s="91"/>
      <c r="HSG25" s="91"/>
      <c r="HSH25" s="91"/>
      <c r="HSI25" s="91"/>
      <c r="HSJ25" s="91"/>
      <c r="HSK25" s="91"/>
      <c r="HSL25" s="91"/>
      <c r="HSM25" s="91"/>
      <c r="HSN25" s="91"/>
      <c r="HSO25" s="91"/>
      <c r="HSP25" s="91"/>
      <c r="HSQ25" s="91"/>
      <c r="HSR25" s="91"/>
      <c r="HSS25" s="91"/>
      <c r="HST25" s="91"/>
      <c r="HSU25" s="91"/>
      <c r="HSV25" s="91"/>
      <c r="HSW25" s="91"/>
      <c r="HSX25" s="91"/>
      <c r="HSY25" s="91"/>
      <c r="HSZ25" s="91"/>
      <c r="HTA25" s="91"/>
      <c r="HTB25" s="91"/>
      <c r="HTC25" s="91"/>
      <c r="HTD25" s="91"/>
      <c r="HTE25" s="91"/>
      <c r="HTF25" s="91"/>
      <c r="HTG25" s="91"/>
      <c r="HTH25" s="91"/>
      <c r="HTI25" s="91"/>
      <c r="HTJ25" s="91"/>
      <c r="HTK25" s="91"/>
      <c r="HTL25" s="91"/>
      <c r="HTM25" s="91"/>
      <c r="HTN25" s="91"/>
      <c r="HTO25" s="91"/>
      <c r="HTP25" s="91"/>
      <c r="HTQ25" s="91"/>
      <c r="HTR25" s="91"/>
      <c r="HTS25" s="91"/>
      <c r="HTT25" s="91"/>
      <c r="HTU25" s="91"/>
      <c r="HTV25" s="91"/>
      <c r="HTW25" s="91"/>
      <c r="HTX25" s="91"/>
      <c r="HTY25" s="91"/>
      <c r="HTZ25" s="91"/>
      <c r="HUA25" s="91"/>
      <c r="HUB25" s="91"/>
      <c r="HUC25" s="91"/>
      <c r="HUD25" s="91"/>
      <c r="HUE25" s="91"/>
      <c r="HUF25" s="91"/>
      <c r="HUG25" s="91"/>
      <c r="HUH25" s="91"/>
      <c r="HUI25" s="91"/>
      <c r="HUJ25" s="91"/>
      <c r="HUK25" s="91"/>
      <c r="HUL25" s="91"/>
      <c r="HUM25" s="91"/>
      <c r="HUN25" s="91"/>
      <c r="HUO25" s="91"/>
      <c r="HUP25" s="91"/>
      <c r="HUQ25" s="91"/>
      <c r="HUR25" s="91"/>
      <c r="HUS25" s="91"/>
      <c r="HUT25" s="91"/>
      <c r="HUU25" s="91"/>
      <c r="HUV25" s="91"/>
      <c r="HUW25" s="91"/>
      <c r="HUX25" s="91"/>
      <c r="HUY25" s="91"/>
      <c r="HUZ25" s="91"/>
      <c r="HVA25" s="91"/>
      <c r="HVB25" s="91"/>
      <c r="HVC25" s="91"/>
      <c r="HVD25" s="91"/>
      <c r="HVE25" s="91"/>
      <c r="HVF25" s="91"/>
      <c r="HVG25" s="91"/>
      <c r="HVH25" s="91"/>
      <c r="HVI25" s="91"/>
      <c r="HVJ25" s="91"/>
      <c r="HVK25" s="91"/>
      <c r="HVL25" s="91"/>
      <c r="HVM25" s="91"/>
      <c r="HVN25" s="91"/>
      <c r="HVO25" s="91"/>
      <c r="HVP25" s="91"/>
      <c r="HVQ25" s="91"/>
      <c r="HVR25" s="91"/>
      <c r="HVS25" s="91"/>
      <c r="HVT25" s="91"/>
      <c r="HVU25" s="91"/>
      <c r="HVV25" s="91"/>
      <c r="HVW25" s="91"/>
      <c r="HVX25" s="91"/>
      <c r="HVY25" s="91"/>
      <c r="HVZ25" s="91"/>
      <c r="HWA25" s="91"/>
      <c r="HWB25" s="91"/>
      <c r="HWC25" s="91"/>
      <c r="HWD25" s="91"/>
      <c r="HWE25" s="91"/>
      <c r="HWF25" s="91"/>
      <c r="HWG25" s="91"/>
      <c r="HWH25" s="91"/>
      <c r="HWI25" s="91"/>
      <c r="HWJ25" s="91"/>
      <c r="HWK25" s="91"/>
      <c r="HWL25" s="91"/>
      <c r="HWM25" s="91"/>
      <c r="HWN25" s="91"/>
      <c r="HWO25" s="91"/>
      <c r="HWP25" s="91"/>
      <c r="HWQ25" s="91"/>
      <c r="HWR25" s="91"/>
      <c r="HWS25" s="91"/>
      <c r="HWT25" s="91"/>
      <c r="HWU25" s="91"/>
      <c r="HWV25" s="91"/>
      <c r="HWW25" s="91"/>
      <c r="HWX25" s="91"/>
      <c r="HWY25" s="91"/>
      <c r="HWZ25" s="91"/>
      <c r="HXA25" s="91"/>
      <c r="HXB25" s="91"/>
      <c r="HXC25" s="91"/>
      <c r="HXD25" s="91"/>
      <c r="HXE25" s="91"/>
      <c r="HXF25" s="91"/>
      <c r="HXG25" s="91"/>
      <c r="HXH25" s="91"/>
      <c r="HXI25" s="91"/>
      <c r="HXJ25" s="91"/>
      <c r="HXK25" s="91"/>
      <c r="HXL25" s="91"/>
      <c r="HXM25" s="91"/>
      <c r="HXN25" s="91"/>
      <c r="HXO25" s="91"/>
      <c r="HXP25" s="91"/>
      <c r="HXQ25" s="91"/>
      <c r="HXR25" s="91"/>
      <c r="HXS25" s="91"/>
      <c r="HXT25" s="91"/>
      <c r="HXU25" s="91"/>
      <c r="HXV25" s="91"/>
      <c r="HXW25" s="91"/>
      <c r="HXX25" s="91"/>
      <c r="HXY25" s="91"/>
      <c r="HXZ25" s="91"/>
      <c r="HYA25" s="91"/>
      <c r="HYB25" s="91"/>
      <c r="HYC25" s="91"/>
      <c r="HYD25" s="91"/>
      <c r="HYE25" s="91"/>
      <c r="HYF25" s="91"/>
      <c r="HYG25" s="91"/>
      <c r="HYH25" s="91"/>
      <c r="HYI25" s="91"/>
      <c r="HYJ25" s="91"/>
      <c r="HYK25" s="91"/>
      <c r="HYL25" s="91"/>
      <c r="HYM25" s="91"/>
      <c r="HYN25" s="91"/>
      <c r="HYO25" s="91"/>
      <c r="HYP25" s="91"/>
      <c r="HYQ25" s="91"/>
      <c r="HYR25" s="91"/>
      <c r="HYS25" s="91"/>
      <c r="HYT25" s="91"/>
      <c r="HYU25" s="91"/>
      <c r="HYV25" s="91"/>
      <c r="HYW25" s="91"/>
      <c r="HYX25" s="91"/>
      <c r="HYY25" s="91"/>
      <c r="HYZ25" s="91"/>
      <c r="HZA25" s="91"/>
      <c r="HZB25" s="91"/>
      <c r="HZC25" s="91"/>
      <c r="HZD25" s="91"/>
      <c r="HZE25" s="91"/>
      <c r="HZF25" s="91"/>
      <c r="HZG25" s="91"/>
      <c r="HZH25" s="91"/>
      <c r="HZI25" s="91"/>
      <c r="HZJ25" s="91"/>
      <c r="HZK25" s="91"/>
      <c r="HZL25" s="91"/>
      <c r="HZM25" s="91"/>
      <c r="HZN25" s="91"/>
      <c r="HZO25" s="91"/>
      <c r="HZP25" s="91"/>
      <c r="HZQ25" s="91"/>
      <c r="HZR25" s="91"/>
      <c r="HZS25" s="91"/>
      <c r="HZT25" s="91"/>
      <c r="HZU25" s="91"/>
      <c r="HZV25" s="91"/>
      <c r="HZW25" s="91"/>
      <c r="HZX25" s="91"/>
      <c r="HZY25" s="91"/>
      <c r="HZZ25" s="91"/>
      <c r="IAA25" s="91"/>
      <c r="IAB25" s="91"/>
      <c r="IAC25" s="91"/>
      <c r="IAD25" s="91"/>
      <c r="IAE25" s="91"/>
      <c r="IAF25" s="91"/>
      <c r="IAG25" s="91"/>
      <c r="IAH25" s="91"/>
      <c r="IAI25" s="91"/>
      <c r="IAJ25" s="91"/>
      <c r="IAK25" s="91"/>
      <c r="IAL25" s="91"/>
      <c r="IAM25" s="91"/>
      <c r="IAN25" s="91"/>
      <c r="IAO25" s="91"/>
      <c r="IAP25" s="91"/>
      <c r="IAQ25" s="91"/>
      <c r="IAR25" s="91"/>
      <c r="IAS25" s="91"/>
      <c r="IAT25" s="91"/>
      <c r="IAU25" s="91"/>
      <c r="IAV25" s="91"/>
      <c r="IAW25" s="91"/>
      <c r="IAX25" s="91"/>
      <c r="IAY25" s="91"/>
      <c r="IAZ25" s="91"/>
      <c r="IBA25" s="91"/>
      <c r="IBB25" s="91"/>
      <c r="IBC25" s="91"/>
      <c r="IBD25" s="91"/>
      <c r="IBE25" s="91"/>
      <c r="IBF25" s="91"/>
      <c r="IBG25" s="91"/>
      <c r="IBH25" s="91"/>
      <c r="IBI25" s="91"/>
      <c r="IBJ25" s="91"/>
      <c r="IBK25" s="91"/>
      <c r="IBL25" s="91"/>
      <c r="IBM25" s="91"/>
      <c r="IBN25" s="91"/>
      <c r="IBO25" s="91"/>
      <c r="IBP25" s="91"/>
      <c r="IBQ25" s="91"/>
      <c r="IBR25" s="91"/>
      <c r="IBS25" s="91"/>
      <c r="IBT25" s="91"/>
      <c r="IBU25" s="91"/>
      <c r="IBV25" s="91"/>
      <c r="IBW25" s="91"/>
      <c r="IBX25" s="91"/>
      <c r="IBY25" s="91"/>
      <c r="IBZ25" s="91"/>
      <c r="ICA25" s="91"/>
      <c r="ICB25" s="91"/>
      <c r="ICC25" s="91"/>
      <c r="ICD25" s="91"/>
      <c r="ICE25" s="91"/>
      <c r="ICF25" s="91"/>
      <c r="ICG25" s="91"/>
      <c r="ICH25" s="91"/>
      <c r="ICI25" s="91"/>
      <c r="ICJ25" s="91"/>
      <c r="ICK25" s="91"/>
      <c r="ICL25" s="91"/>
      <c r="ICM25" s="91"/>
      <c r="ICN25" s="91"/>
      <c r="ICO25" s="91"/>
      <c r="ICP25" s="91"/>
      <c r="ICQ25" s="91"/>
      <c r="ICR25" s="91"/>
      <c r="ICS25" s="91"/>
      <c r="ICT25" s="91"/>
      <c r="ICU25" s="91"/>
      <c r="ICV25" s="91"/>
      <c r="ICW25" s="91"/>
      <c r="ICX25" s="91"/>
      <c r="ICY25" s="91"/>
      <c r="ICZ25" s="91"/>
      <c r="IDA25" s="91"/>
      <c r="IDB25" s="91"/>
      <c r="IDC25" s="91"/>
      <c r="IDD25" s="91"/>
      <c r="IDE25" s="91"/>
      <c r="IDF25" s="91"/>
      <c r="IDG25" s="91"/>
      <c r="IDH25" s="91"/>
      <c r="IDI25" s="91"/>
      <c r="IDJ25" s="91"/>
      <c r="IDK25" s="91"/>
      <c r="IDL25" s="91"/>
      <c r="IDM25" s="91"/>
      <c r="IDN25" s="91"/>
      <c r="IDO25" s="91"/>
      <c r="IDP25" s="91"/>
      <c r="IDQ25" s="91"/>
      <c r="IDR25" s="91"/>
      <c r="IDS25" s="91"/>
      <c r="IDT25" s="91"/>
      <c r="IDU25" s="91"/>
      <c r="IDV25" s="91"/>
      <c r="IDW25" s="91"/>
      <c r="IDX25" s="91"/>
      <c r="IDY25" s="91"/>
      <c r="IDZ25" s="91"/>
      <c r="IEA25" s="91"/>
      <c r="IEB25" s="91"/>
      <c r="IEC25" s="91"/>
      <c r="IED25" s="91"/>
      <c r="IEE25" s="91"/>
      <c r="IEF25" s="91"/>
      <c r="IEG25" s="91"/>
      <c r="IEH25" s="91"/>
      <c r="IEI25" s="91"/>
      <c r="IEJ25" s="91"/>
      <c r="IEK25" s="91"/>
      <c r="IEL25" s="91"/>
      <c r="IEM25" s="91"/>
      <c r="IEN25" s="91"/>
      <c r="IEO25" s="91"/>
      <c r="IEP25" s="91"/>
      <c r="IEQ25" s="91"/>
      <c r="IER25" s="91"/>
      <c r="IES25" s="91"/>
      <c r="IET25" s="91"/>
      <c r="IEU25" s="91"/>
      <c r="IEV25" s="91"/>
      <c r="IEW25" s="91"/>
      <c r="IEX25" s="91"/>
      <c r="IEY25" s="91"/>
      <c r="IEZ25" s="91"/>
      <c r="IFA25" s="91"/>
      <c r="IFB25" s="91"/>
      <c r="IFC25" s="91"/>
      <c r="IFD25" s="91"/>
      <c r="IFE25" s="91"/>
      <c r="IFF25" s="91"/>
      <c r="IFG25" s="91"/>
      <c r="IFH25" s="91"/>
      <c r="IFI25" s="91"/>
      <c r="IFJ25" s="91"/>
      <c r="IFK25" s="91"/>
      <c r="IFL25" s="91"/>
      <c r="IFM25" s="91"/>
      <c r="IFN25" s="91"/>
      <c r="IFO25" s="91"/>
      <c r="IFP25" s="91"/>
      <c r="IFQ25" s="91"/>
      <c r="IFR25" s="91"/>
      <c r="IFS25" s="91"/>
      <c r="IFT25" s="91"/>
      <c r="IFU25" s="91"/>
      <c r="IFV25" s="91"/>
      <c r="IFW25" s="91"/>
      <c r="IFX25" s="91"/>
      <c r="IFY25" s="91"/>
      <c r="IFZ25" s="91"/>
      <c r="IGA25" s="91"/>
      <c r="IGB25" s="91"/>
      <c r="IGC25" s="91"/>
      <c r="IGD25" s="91"/>
      <c r="IGE25" s="91"/>
      <c r="IGF25" s="91"/>
      <c r="IGG25" s="91"/>
      <c r="IGH25" s="91"/>
      <c r="IGI25" s="91"/>
      <c r="IGJ25" s="91"/>
      <c r="IGK25" s="91"/>
      <c r="IGL25" s="91"/>
      <c r="IGM25" s="91"/>
      <c r="IGN25" s="91"/>
      <c r="IGO25" s="91"/>
      <c r="IGP25" s="91"/>
      <c r="IGQ25" s="91"/>
      <c r="IGR25" s="91"/>
      <c r="IGS25" s="91"/>
      <c r="IGT25" s="91"/>
      <c r="IGU25" s="91"/>
      <c r="IGV25" s="91"/>
      <c r="IGW25" s="91"/>
      <c r="IGX25" s="91"/>
      <c r="IGY25" s="91"/>
      <c r="IGZ25" s="91"/>
      <c r="IHA25" s="91"/>
      <c r="IHB25" s="91"/>
      <c r="IHC25" s="91"/>
      <c r="IHD25" s="91"/>
      <c r="IHE25" s="91"/>
      <c r="IHF25" s="91"/>
      <c r="IHG25" s="91"/>
      <c r="IHH25" s="91"/>
      <c r="IHI25" s="91"/>
      <c r="IHJ25" s="91"/>
      <c r="IHK25" s="91"/>
      <c r="IHL25" s="91"/>
      <c r="IHM25" s="91"/>
      <c r="IHN25" s="91"/>
      <c r="IHO25" s="91"/>
      <c r="IHP25" s="91"/>
      <c r="IHQ25" s="91"/>
      <c r="IHR25" s="91"/>
      <c r="IHS25" s="91"/>
      <c r="IHT25" s="91"/>
      <c r="IHU25" s="91"/>
      <c r="IHV25" s="91"/>
      <c r="IHW25" s="91"/>
      <c r="IHX25" s="91"/>
      <c r="IHY25" s="91"/>
      <c r="IHZ25" s="91"/>
      <c r="IIA25" s="91"/>
      <c r="IIB25" s="91"/>
      <c r="IIC25" s="91"/>
      <c r="IID25" s="91"/>
      <c r="IIE25" s="91"/>
      <c r="IIF25" s="91"/>
      <c r="IIG25" s="91"/>
      <c r="IIH25" s="91"/>
      <c r="III25" s="91"/>
      <c r="IIJ25" s="91"/>
      <c r="IIK25" s="91"/>
      <c r="IIL25" s="91"/>
      <c r="IIM25" s="91"/>
      <c r="IIN25" s="91"/>
      <c r="IIO25" s="91"/>
      <c r="IIP25" s="91"/>
      <c r="IIQ25" s="91"/>
      <c r="IIR25" s="91"/>
      <c r="IIS25" s="91"/>
      <c r="IIT25" s="91"/>
      <c r="IIU25" s="91"/>
      <c r="IIV25" s="91"/>
      <c r="IIW25" s="91"/>
      <c r="IIX25" s="91"/>
      <c r="IIY25" s="91"/>
      <c r="IIZ25" s="91"/>
      <c r="IJA25" s="91"/>
      <c r="IJB25" s="91"/>
      <c r="IJC25" s="91"/>
      <c r="IJD25" s="91"/>
      <c r="IJE25" s="91"/>
      <c r="IJF25" s="91"/>
      <c r="IJG25" s="91"/>
      <c r="IJH25" s="91"/>
      <c r="IJI25" s="91"/>
      <c r="IJJ25" s="91"/>
      <c r="IJK25" s="91"/>
      <c r="IJL25" s="91"/>
      <c r="IJM25" s="91"/>
      <c r="IJN25" s="91"/>
      <c r="IJO25" s="91"/>
      <c r="IJP25" s="91"/>
      <c r="IJQ25" s="91"/>
      <c r="IJR25" s="91"/>
      <c r="IJS25" s="91"/>
      <c r="IJT25" s="91"/>
      <c r="IJU25" s="91"/>
      <c r="IJV25" s="91"/>
      <c r="IJW25" s="91"/>
      <c r="IJX25" s="91"/>
      <c r="IJY25" s="91"/>
      <c r="IJZ25" s="91"/>
      <c r="IKA25" s="91"/>
      <c r="IKB25" s="91"/>
      <c r="IKC25" s="91"/>
      <c r="IKD25" s="91"/>
      <c r="IKE25" s="91"/>
      <c r="IKF25" s="91"/>
      <c r="IKG25" s="91"/>
      <c r="IKH25" s="91"/>
      <c r="IKI25" s="91"/>
      <c r="IKJ25" s="91"/>
      <c r="IKK25" s="91"/>
      <c r="IKL25" s="91"/>
      <c r="IKM25" s="91"/>
      <c r="IKN25" s="91"/>
      <c r="IKO25" s="91"/>
      <c r="IKP25" s="91"/>
      <c r="IKQ25" s="91"/>
      <c r="IKR25" s="91"/>
      <c r="IKS25" s="91"/>
      <c r="IKT25" s="91"/>
      <c r="IKU25" s="91"/>
      <c r="IKV25" s="91"/>
      <c r="IKW25" s="91"/>
      <c r="IKX25" s="91"/>
      <c r="IKY25" s="91"/>
      <c r="IKZ25" s="91"/>
      <c r="ILA25" s="91"/>
      <c r="ILB25" s="91"/>
      <c r="ILC25" s="91"/>
      <c r="ILD25" s="91"/>
      <c r="ILE25" s="91"/>
      <c r="ILF25" s="91"/>
      <c r="ILG25" s="91"/>
      <c r="ILH25" s="91"/>
      <c r="ILI25" s="91"/>
      <c r="ILJ25" s="91"/>
      <c r="ILK25" s="91"/>
      <c r="ILL25" s="91"/>
      <c r="ILM25" s="91"/>
      <c r="ILN25" s="91"/>
      <c r="ILO25" s="91"/>
      <c r="ILP25" s="91"/>
      <c r="ILQ25" s="91"/>
      <c r="ILR25" s="91"/>
      <c r="ILS25" s="91"/>
      <c r="ILT25" s="91"/>
      <c r="ILU25" s="91"/>
      <c r="ILV25" s="91"/>
      <c r="ILW25" s="91"/>
      <c r="ILX25" s="91"/>
      <c r="ILY25" s="91"/>
      <c r="ILZ25" s="91"/>
      <c r="IMA25" s="91"/>
      <c r="IMB25" s="91"/>
      <c r="IMC25" s="91"/>
      <c r="IMD25" s="91"/>
      <c r="IME25" s="91"/>
      <c r="IMF25" s="91"/>
      <c r="IMG25" s="91"/>
      <c r="IMH25" s="91"/>
      <c r="IMI25" s="91"/>
      <c r="IMJ25" s="91"/>
      <c r="IMK25" s="91"/>
      <c r="IML25" s="91"/>
      <c r="IMM25" s="91"/>
      <c r="IMN25" s="91"/>
      <c r="IMO25" s="91"/>
      <c r="IMP25" s="91"/>
      <c r="IMQ25" s="91"/>
      <c r="IMR25" s="91"/>
      <c r="IMS25" s="91"/>
      <c r="IMT25" s="91"/>
      <c r="IMU25" s="91"/>
      <c r="IMV25" s="91"/>
      <c r="IMW25" s="91"/>
      <c r="IMX25" s="91"/>
      <c r="IMY25" s="91"/>
      <c r="IMZ25" s="91"/>
      <c r="INA25" s="91"/>
      <c r="INB25" s="91"/>
      <c r="INC25" s="91"/>
      <c r="IND25" s="91"/>
      <c r="INE25" s="91"/>
      <c r="INF25" s="91"/>
      <c r="ING25" s="91"/>
      <c r="INH25" s="91"/>
      <c r="INI25" s="91"/>
      <c r="INJ25" s="91"/>
      <c r="INK25" s="91"/>
      <c r="INL25" s="91"/>
      <c r="INM25" s="91"/>
      <c r="INN25" s="91"/>
      <c r="INO25" s="91"/>
      <c r="INP25" s="91"/>
      <c r="INQ25" s="91"/>
      <c r="INR25" s="91"/>
      <c r="INS25" s="91"/>
      <c r="INT25" s="91"/>
      <c r="INU25" s="91"/>
      <c r="INV25" s="91"/>
      <c r="INW25" s="91"/>
      <c r="INX25" s="91"/>
      <c r="INY25" s="91"/>
      <c r="INZ25" s="91"/>
      <c r="IOA25" s="91"/>
      <c r="IOB25" s="91"/>
      <c r="IOC25" s="91"/>
      <c r="IOD25" s="91"/>
      <c r="IOE25" s="91"/>
      <c r="IOF25" s="91"/>
      <c r="IOG25" s="91"/>
      <c r="IOH25" s="91"/>
      <c r="IOI25" s="91"/>
      <c r="IOJ25" s="91"/>
      <c r="IOK25" s="91"/>
      <c r="IOL25" s="91"/>
      <c r="IOM25" s="91"/>
      <c r="ION25" s="91"/>
      <c r="IOO25" s="91"/>
      <c r="IOP25" s="91"/>
      <c r="IOQ25" s="91"/>
      <c r="IOR25" s="91"/>
      <c r="IOS25" s="91"/>
      <c r="IOT25" s="91"/>
      <c r="IOU25" s="91"/>
      <c r="IOV25" s="91"/>
      <c r="IOW25" s="91"/>
      <c r="IOX25" s="91"/>
      <c r="IOY25" s="91"/>
      <c r="IOZ25" s="91"/>
      <c r="IPA25" s="91"/>
      <c r="IPB25" s="91"/>
      <c r="IPC25" s="91"/>
      <c r="IPD25" s="91"/>
      <c r="IPE25" s="91"/>
      <c r="IPF25" s="91"/>
      <c r="IPG25" s="91"/>
      <c r="IPH25" s="91"/>
      <c r="IPI25" s="91"/>
      <c r="IPJ25" s="91"/>
      <c r="IPK25" s="91"/>
      <c r="IPL25" s="91"/>
      <c r="IPM25" s="91"/>
      <c r="IPN25" s="91"/>
      <c r="IPO25" s="91"/>
      <c r="IPP25" s="91"/>
      <c r="IPQ25" s="91"/>
      <c r="IPR25" s="91"/>
      <c r="IPS25" s="91"/>
      <c r="IPT25" s="91"/>
      <c r="IPU25" s="91"/>
      <c r="IPV25" s="91"/>
      <c r="IPW25" s="91"/>
      <c r="IPX25" s="91"/>
      <c r="IPY25" s="91"/>
      <c r="IPZ25" s="91"/>
      <c r="IQA25" s="91"/>
      <c r="IQB25" s="91"/>
      <c r="IQC25" s="91"/>
      <c r="IQD25" s="91"/>
      <c r="IQE25" s="91"/>
      <c r="IQF25" s="91"/>
      <c r="IQG25" s="91"/>
      <c r="IQH25" s="91"/>
      <c r="IQI25" s="91"/>
      <c r="IQJ25" s="91"/>
      <c r="IQK25" s="91"/>
      <c r="IQL25" s="91"/>
      <c r="IQM25" s="91"/>
      <c r="IQN25" s="91"/>
      <c r="IQO25" s="91"/>
      <c r="IQP25" s="91"/>
      <c r="IQQ25" s="91"/>
      <c r="IQR25" s="91"/>
      <c r="IQS25" s="91"/>
      <c r="IQT25" s="91"/>
      <c r="IQU25" s="91"/>
      <c r="IQV25" s="91"/>
      <c r="IQW25" s="91"/>
      <c r="IQX25" s="91"/>
      <c r="IQY25" s="91"/>
      <c r="IQZ25" s="91"/>
      <c r="IRA25" s="91"/>
      <c r="IRB25" s="91"/>
      <c r="IRC25" s="91"/>
      <c r="IRD25" s="91"/>
      <c r="IRE25" s="91"/>
      <c r="IRF25" s="91"/>
      <c r="IRG25" s="91"/>
      <c r="IRH25" s="91"/>
      <c r="IRI25" s="91"/>
      <c r="IRJ25" s="91"/>
      <c r="IRK25" s="91"/>
      <c r="IRL25" s="91"/>
      <c r="IRM25" s="91"/>
      <c r="IRN25" s="91"/>
      <c r="IRO25" s="91"/>
      <c r="IRP25" s="91"/>
      <c r="IRQ25" s="91"/>
      <c r="IRR25" s="91"/>
      <c r="IRS25" s="91"/>
      <c r="IRT25" s="91"/>
      <c r="IRU25" s="91"/>
      <c r="IRV25" s="91"/>
      <c r="IRW25" s="91"/>
      <c r="IRX25" s="91"/>
      <c r="IRY25" s="91"/>
      <c r="IRZ25" s="91"/>
      <c r="ISA25" s="91"/>
      <c r="ISB25" s="91"/>
      <c r="ISC25" s="91"/>
      <c r="ISD25" s="91"/>
      <c r="ISE25" s="91"/>
      <c r="ISF25" s="91"/>
      <c r="ISG25" s="91"/>
      <c r="ISH25" s="91"/>
      <c r="ISI25" s="91"/>
      <c r="ISJ25" s="91"/>
      <c r="ISK25" s="91"/>
      <c r="ISL25" s="91"/>
      <c r="ISM25" s="91"/>
      <c r="ISN25" s="91"/>
      <c r="ISO25" s="91"/>
      <c r="ISP25" s="91"/>
      <c r="ISQ25" s="91"/>
      <c r="ISR25" s="91"/>
      <c r="ISS25" s="91"/>
      <c r="IST25" s="91"/>
      <c r="ISU25" s="91"/>
      <c r="ISV25" s="91"/>
      <c r="ISW25" s="91"/>
      <c r="ISX25" s="91"/>
      <c r="ISY25" s="91"/>
      <c r="ISZ25" s="91"/>
      <c r="ITA25" s="91"/>
      <c r="ITB25" s="91"/>
      <c r="ITC25" s="91"/>
      <c r="ITD25" s="91"/>
      <c r="ITE25" s="91"/>
      <c r="ITF25" s="91"/>
      <c r="ITG25" s="91"/>
      <c r="ITH25" s="91"/>
      <c r="ITI25" s="91"/>
      <c r="ITJ25" s="91"/>
      <c r="ITK25" s="91"/>
      <c r="ITL25" s="91"/>
      <c r="ITM25" s="91"/>
      <c r="ITN25" s="91"/>
      <c r="ITO25" s="91"/>
      <c r="ITP25" s="91"/>
      <c r="ITQ25" s="91"/>
      <c r="ITR25" s="91"/>
      <c r="ITS25" s="91"/>
      <c r="ITT25" s="91"/>
      <c r="ITU25" s="91"/>
      <c r="ITV25" s="91"/>
      <c r="ITW25" s="91"/>
      <c r="ITX25" s="91"/>
      <c r="ITY25" s="91"/>
      <c r="ITZ25" s="91"/>
      <c r="IUA25" s="91"/>
      <c r="IUB25" s="91"/>
      <c r="IUC25" s="91"/>
      <c r="IUD25" s="91"/>
      <c r="IUE25" s="91"/>
      <c r="IUF25" s="91"/>
      <c r="IUG25" s="91"/>
      <c r="IUH25" s="91"/>
      <c r="IUI25" s="91"/>
      <c r="IUJ25" s="91"/>
      <c r="IUK25" s="91"/>
      <c r="IUL25" s="91"/>
      <c r="IUM25" s="91"/>
      <c r="IUN25" s="91"/>
      <c r="IUO25" s="91"/>
      <c r="IUP25" s="91"/>
      <c r="IUQ25" s="91"/>
      <c r="IUR25" s="91"/>
      <c r="IUS25" s="91"/>
      <c r="IUT25" s="91"/>
      <c r="IUU25" s="91"/>
      <c r="IUV25" s="91"/>
      <c r="IUW25" s="91"/>
      <c r="IUX25" s="91"/>
      <c r="IUY25" s="91"/>
      <c r="IUZ25" s="91"/>
      <c r="IVA25" s="91"/>
      <c r="IVB25" s="91"/>
      <c r="IVC25" s="91"/>
      <c r="IVD25" s="91"/>
      <c r="IVE25" s="91"/>
      <c r="IVF25" s="91"/>
      <c r="IVG25" s="91"/>
      <c r="IVH25" s="91"/>
      <c r="IVI25" s="91"/>
      <c r="IVJ25" s="91"/>
      <c r="IVK25" s="91"/>
      <c r="IVL25" s="91"/>
      <c r="IVM25" s="91"/>
      <c r="IVN25" s="91"/>
      <c r="IVO25" s="91"/>
      <c r="IVP25" s="91"/>
      <c r="IVQ25" s="91"/>
      <c r="IVR25" s="91"/>
      <c r="IVS25" s="91"/>
      <c r="IVT25" s="91"/>
      <c r="IVU25" s="91"/>
      <c r="IVV25" s="91"/>
      <c r="IVW25" s="91"/>
      <c r="IVX25" s="91"/>
      <c r="IVY25" s="91"/>
      <c r="IVZ25" s="91"/>
      <c r="IWA25" s="91"/>
      <c r="IWB25" s="91"/>
      <c r="IWC25" s="91"/>
      <c r="IWD25" s="91"/>
      <c r="IWE25" s="91"/>
      <c r="IWF25" s="91"/>
      <c r="IWG25" s="91"/>
      <c r="IWH25" s="91"/>
      <c r="IWI25" s="91"/>
      <c r="IWJ25" s="91"/>
      <c r="IWK25" s="91"/>
      <c r="IWL25" s="91"/>
      <c r="IWM25" s="91"/>
      <c r="IWN25" s="91"/>
      <c r="IWO25" s="91"/>
      <c r="IWP25" s="91"/>
      <c r="IWQ25" s="91"/>
      <c r="IWR25" s="91"/>
      <c r="IWS25" s="91"/>
      <c r="IWT25" s="91"/>
      <c r="IWU25" s="91"/>
      <c r="IWV25" s="91"/>
      <c r="IWW25" s="91"/>
      <c r="IWX25" s="91"/>
      <c r="IWY25" s="91"/>
      <c r="IWZ25" s="91"/>
      <c r="IXA25" s="91"/>
      <c r="IXB25" s="91"/>
      <c r="IXC25" s="91"/>
      <c r="IXD25" s="91"/>
      <c r="IXE25" s="91"/>
      <c r="IXF25" s="91"/>
      <c r="IXG25" s="91"/>
      <c r="IXH25" s="91"/>
      <c r="IXI25" s="91"/>
      <c r="IXJ25" s="91"/>
      <c r="IXK25" s="91"/>
      <c r="IXL25" s="91"/>
      <c r="IXM25" s="91"/>
      <c r="IXN25" s="91"/>
      <c r="IXO25" s="91"/>
      <c r="IXP25" s="91"/>
      <c r="IXQ25" s="91"/>
      <c r="IXR25" s="91"/>
      <c r="IXS25" s="91"/>
      <c r="IXT25" s="91"/>
      <c r="IXU25" s="91"/>
      <c r="IXV25" s="91"/>
      <c r="IXW25" s="91"/>
      <c r="IXX25" s="91"/>
      <c r="IXY25" s="91"/>
      <c r="IXZ25" s="91"/>
      <c r="IYA25" s="91"/>
      <c r="IYB25" s="91"/>
      <c r="IYC25" s="91"/>
      <c r="IYD25" s="91"/>
      <c r="IYE25" s="91"/>
      <c r="IYF25" s="91"/>
      <c r="IYG25" s="91"/>
      <c r="IYH25" s="91"/>
      <c r="IYI25" s="91"/>
      <c r="IYJ25" s="91"/>
      <c r="IYK25" s="91"/>
      <c r="IYL25" s="91"/>
      <c r="IYM25" s="91"/>
      <c r="IYN25" s="91"/>
      <c r="IYO25" s="91"/>
      <c r="IYP25" s="91"/>
      <c r="IYQ25" s="91"/>
      <c r="IYR25" s="91"/>
      <c r="IYS25" s="91"/>
      <c r="IYT25" s="91"/>
      <c r="IYU25" s="91"/>
      <c r="IYV25" s="91"/>
      <c r="IYW25" s="91"/>
      <c r="IYX25" s="91"/>
      <c r="IYY25" s="91"/>
      <c r="IYZ25" s="91"/>
      <c r="IZA25" s="91"/>
      <c r="IZB25" s="91"/>
      <c r="IZC25" s="91"/>
      <c r="IZD25" s="91"/>
      <c r="IZE25" s="91"/>
      <c r="IZF25" s="91"/>
      <c r="IZG25" s="91"/>
      <c r="IZH25" s="91"/>
      <c r="IZI25" s="91"/>
      <c r="IZJ25" s="91"/>
      <c r="IZK25" s="91"/>
      <c r="IZL25" s="91"/>
      <c r="IZM25" s="91"/>
      <c r="IZN25" s="91"/>
      <c r="IZO25" s="91"/>
      <c r="IZP25" s="91"/>
      <c r="IZQ25" s="91"/>
      <c r="IZR25" s="91"/>
      <c r="IZS25" s="91"/>
      <c r="IZT25" s="91"/>
      <c r="IZU25" s="91"/>
      <c r="IZV25" s="91"/>
      <c r="IZW25" s="91"/>
      <c r="IZX25" s="91"/>
      <c r="IZY25" s="91"/>
      <c r="IZZ25" s="91"/>
      <c r="JAA25" s="91"/>
      <c r="JAB25" s="91"/>
      <c r="JAC25" s="91"/>
      <c r="JAD25" s="91"/>
      <c r="JAE25" s="91"/>
      <c r="JAF25" s="91"/>
      <c r="JAG25" s="91"/>
      <c r="JAH25" s="91"/>
      <c r="JAI25" s="91"/>
      <c r="JAJ25" s="91"/>
      <c r="JAK25" s="91"/>
      <c r="JAL25" s="91"/>
      <c r="JAM25" s="91"/>
      <c r="JAN25" s="91"/>
      <c r="JAO25" s="91"/>
      <c r="JAP25" s="91"/>
      <c r="JAQ25" s="91"/>
      <c r="JAR25" s="91"/>
      <c r="JAS25" s="91"/>
      <c r="JAT25" s="91"/>
      <c r="JAU25" s="91"/>
      <c r="JAV25" s="91"/>
      <c r="JAW25" s="91"/>
      <c r="JAX25" s="91"/>
      <c r="JAY25" s="91"/>
      <c r="JAZ25" s="91"/>
      <c r="JBA25" s="91"/>
      <c r="JBB25" s="91"/>
      <c r="JBC25" s="91"/>
      <c r="JBD25" s="91"/>
      <c r="JBE25" s="91"/>
      <c r="JBF25" s="91"/>
      <c r="JBG25" s="91"/>
      <c r="JBH25" s="91"/>
      <c r="JBI25" s="91"/>
      <c r="JBJ25" s="91"/>
      <c r="JBK25" s="91"/>
      <c r="JBL25" s="91"/>
      <c r="JBM25" s="91"/>
      <c r="JBN25" s="91"/>
      <c r="JBO25" s="91"/>
      <c r="JBP25" s="91"/>
      <c r="JBQ25" s="91"/>
      <c r="JBR25" s="91"/>
      <c r="JBS25" s="91"/>
      <c r="JBT25" s="91"/>
      <c r="JBU25" s="91"/>
      <c r="JBV25" s="91"/>
      <c r="JBW25" s="91"/>
      <c r="JBX25" s="91"/>
      <c r="JBY25" s="91"/>
      <c r="JBZ25" s="91"/>
      <c r="JCA25" s="91"/>
      <c r="JCB25" s="91"/>
      <c r="JCC25" s="91"/>
      <c r="JCD25" s="91"/>
      <c r="JCE25" s="91"/>
      <c r="JCF25" s="91"/>
      <c r="JCG25" s="91"/>
      <c r="JCH25" s="91"/>
      <c r="JCI25" s="91"/>
      <c r="JCJ25" s="91"/>
      <c r="JCK25" s="91"/>
      <c r="JCL25" s="91"/>
      <c r="JCM25" s="91"/>
      <c r="JCN25" s="91"/>
      <c r="JCO25" s="91"/>
      <c r="JCP25" s="91"/>
      <c r="JCQ25" s="91"/>
      <c r="JCR25" s="91"/>
      <c r="JCS25" s="91"/>
      <c r="JCT25" s="91"/>
      <c r="JCU25" s="91"/>
      <c r="JCV25" s="91"/>
      <c r="JCW25" s="91"/>
      <c r="JCX25" s="91"/>
      <c r="JCY25" s="91"/>
      <c r="JCZ25" s="91"/>
      <c r="JDA25" s="91"/>
      <c r="JDB25" s="91"/>
      <c r="JDC25" s="91"/>
      <c r="JDD25" s="91"/>
      <c r="JDE25" s="91"/>
      <c r="JDF25" s="91"/>
      <c r="JDG25" s="91"/>
      <c r="JDH25" s="91"/>
      <c r="JDI25" s="91"/>
      <c r="JDJ25" s="91"/>
      <c r="JDK25" s="91"/>
      <c r="JDL25" s="91"/>
      <c r="JDM25" s="91"/>
      <c r="JDN25" s="91"/>
      <c r="JDO25" s="91"/>
      <c r="JDP25" s="91"/>
      <c r="JDQ25" s="91"/>
      <c r="JDR25" s="91"/>
      <c r="JDS25" s="91"/>
      <c r="JDT25" s="91"/>
      <c r="JDU25" s="91"/>
      <c r="JDV25" s="91"/>
      <c r="JDW25" s="91"/>
      <c r="JDX25" s="91"/>
      <c r="JDY25" s="91"/>
      <c r="JDZ25" s="91"/>
      <c r="JEA25" s="91"/>
      <c r="JEB25" s="91"/>
      <c r="JEC25" s="91"/>
      <c r="JED25" s="91"/>
      <c r="JEE25" s="91"/>
      <c r="JEF25" s="91"/>
      <c r="JEG25" s="91"/>
      <c r="JEH25" s="91"/>
      <c r="JEI25" s="91"/>
      <c r="JEJ25" s="91"/>
      <c r="JEK25" s="91"/>
      <c r="JEL25" s="91"/>
      <c r="JEM25" s="91"/>
      <c r="JEN25" s="91"/>
      <c r="JEO25" s="91"/>
      <c r="JEP25" s="91"/>
      <c r="JEQ25" s="91"/>
      <c r="JER25" s="91"/>
      <c r="JES25" s="91"/>
      <c r="JET25" s="91"/>
      <c r="JEU25" s="91"/>
      <c r="JEV25" s="91"/>
      <c r="JEW25" s="91"/>
      <c r="JEX25" s="91"/>
      <c r="JEY25" s="91"/>
      <c r="JEZ25" s="91"/>
      <c r="JFA25" s="91"/>
      <c r="JFB25" s="91"/>
      <c r="JFC25" s="91"/>
      <c r="JFD25" s="91"/>
      <c r="JFE25" s="91"/>
      <c r="JFF25" s="91"/>
      <c r="JFG25" s="91"/>
      <c r="JFH25" s="91"/>
      <c r="JFI25" s="91"/>
      <c r="JFJ25" s="91"/>
      <c r="JFK25" s="91"/>
      <c r="JFL25" s="91"/>
      <c r="JFM25" s="91"/>
      <c r="JFN25" s="91"/>
      <c r="JFO25" s="91"/>
      <c r="JFP25" s="91"/>
      <c r="JFQ25" s="91"/>
      <c r="JFR25" s="91"/>
      <c r="JFS25" s="91"/>
      <c r="JFT25" s="91"/>
      <c r="JFU25" s="91"/>
      <c r="JFV25" s="91"/>
      <c r="JFW25" s="91"/>
      <c r="JFX25" s="91"/>
      <c r="JFY25" s="91"/>
      <c r="JFZ25" s="91"/>
      <c r="JGA25" s="91"/>
      <c r="JGB25" s="91"/>
      <c r="JGC25" s="91"/>
      <c r="JGD25" s="91"/>
      <c r="JGE25" s="91"/>
      <c r="JGF25" s="91"/>
      <c r="JGG25" s="91"/>
      <c r="JGH25" s="91"/>
      <c r="JGI25" s="91"/>
      <c r="JGJ25" s="91"/>
      <c r="JGK25" s="91"/>
      <c r="JGL25" s="91"/>
      <c r="JGM25" s="91"/>
      <c r="JGN25" s="91"/>
      <c r="JGO25" s="91"/>
      <c r="JGP25" s="91"/>
      <c r="JGQ25" s="91"/>
      <c r="JGR25" s="91"/>
      <c r="JGS25" s="91"/>
      <c r="JGT25" s="91"/>
      <c r="JGU25" s="91"/>
      <c r="JGV25" s="91"/>
      <c r="JGW25" s="91"/>
      <c r="JGX25" s="91"/>
      <c r="JGY25" s="91"/>
      <c r="JGZ25" s="91"/>
      <c r="JHA25" s="91"/>
      <c r="JHB25" s="91"/>
      <c r="JHC25" s="91"/>
      <c r="JHD25" s="91"/>
      <c r="JHE25" s="91"/>
      <c r="JHF25" s="91"/>
      <c r="JHG25" s="91"/>
      <c r="JHH25" s="91"/>
      <c r="JHI25" s="91"/>
      <c r="JHJ25" s="91"/>
      <c r="JHK25" s="91"/>
      <c r="JHL25" s="91"/>
      <c r="JHM25" s="91"/>
      <c r="JHN25" s="91"/>
      <c r="JHO25" s="91"/>
      <c r="JHP25" s="91"/>
      <c r="JHQ25" s="91"/>
      <c r="JHR25" s="91"/>
      <c r="JHS25" s="91"/>
      <c r="JHT25" s="91"/>
      <c r="JHU25" s="91"/>
      <c r="JHV25" s="91"/>
      <c r="JHW25" s="91"/>
      <c r="JHX25" s="91"/>
      <c r="JHY25" s="91"/>
      <c r="JHZ25" s="91"/>
      <c r="JIA25" s="91"/>
      <c r="JIB25" s="91"/>
      <c r="JIC25" s="91"/>
      <c r="JID25" s="91"/>
      <c r="JIE25" s="91"/>
      <c r="JIF25" s="91"/>
      <c r="JIG25" s="91"/>
      <c r="JIH25" s="91"/>
      <c r="JII25" s="91"/>
      <c r="JIJ25" s="91"/>
      <c r="JIK25" s="91"/>
      <c r="JIL25" s="91"/>
      <c r="JIM25" s="91"/>
      <c r="JIN25" s="91"/>
      <c r="JIO25" s="91"/>
      <c r="JIP25" s="91"/>
      <c r="JIQ25" s="91"/>
      <c r="JIR25" s="91"/>
      <c r="JIS25" s="91"/>
      <c r="JIT25" s="91"/>
      <c r="JIU25" s="91"/>
      <c r="JIV25" s="91"/>
      <c r="JIW25" s="91"/>
      <c r="JIX25" s="91"/>
      <c r="JIY25" s="91"/>
      <c r="JIZ25" s="91"/>
      <c r="JJA25" s="91"/>
      <c r="JJB25" s="91"/>
      <c r="JJC25" s="91"/>
      <c r="JJD25" s="91"/>
      <c r="JJE25" s="91"/>
      <c r="JJF25" s="91"/>
      <c r="JJG25" s="91"/>
      <c r="JJH25" s="91"/>
      <c r="JJI25" s="91"/>
      <c r="JJJ25" s="91"/>
      <c r="JJK25" s="91"/>
      <c r="JJL25" s="91"/>
      <c r="JJM25" s="91"/>
      <c r="JJN25" s="91"/>
      <c r="JJO25" s="91"/>
      <c r="JJP25" s="91"/>
      <c r="JJQ25" s="91"/>
      <c r="JJR25" s="91"/>
      <c r="JJS25" s="91"/>
      <c r="JJT25" s="91"/>
      <c r="JJU25" s="91"/>
      <c r="JJV25" s="91"/>
      <c r="JJW25" s="91"/>
      <c r="JJX25" s="91"/>
      <c r="JJY25" s="91"/>
      <c r="JJZ25" s="91"/>
      <c r="JKA25" s="91"/>
      <c r="JKB25" s="91"/>
      <c r="JKC25" s="91"/>
      <c r="JKD25" s="91"/>
      <c r="JKE25" s="91"/>
      <c r="JKF25" s="91"/>
      <c r="JKG25" s="91"/>
      <c r="JKH25" s="91"/>
      <c r="JKI25" s="91"/>
      <c r="JKJ25" s="91"/>
      <c r="JKK25" s="91"/>
      <c r="JKL25" s="91"/>
      <c r="JKM25" s="91"/>
      <c r="JKN25" s="91"/>
      <c r="JKO25" s="91"/>
      <c r="JKP25" s="91"/>
      <c r="JKQ25" s="91"/>
      <c r="JKR25" s="91"/>
      <c r="JKS25" s="91"/>
      <c r="JKT25" s="91"/>
      <c r="JKU25" s="91"/>
      <c r="JKV25" s="91"/>
      <c r="JKW25" s="91"/>
      <c r="JKX25" s="91"/>
      <c r="JKY25" s="91"/>
      <c r="JKZ25" s="91"/>
      <c r="JLA25" s="91"/>
      <c r="JLB25" s="91"/>
      <c r="JLC25" s="91"/>
      <c r="JLD25" s="91"/>
      <c r="JLE25" s="91"/>
      <c r="JLF25" s="91"/>
      <c r="JLG25" s="91"/>
      <c r="JLH25" s="91"/>
      <c r="JLI25" s="91"/>
      <c r="JLJ25" s="91"/>
      <c r="JLK25" s="91"/>
      <c r="JLL25" s="91"/>
      <c r="JLM25" s="91"/>
      <c r="JLN25" s="91"/>
      <c r="JLO25" s="91"/>
      <c r="JLP25" s="91"/>
      <c r="JLQ25" s="91"/>
      <c r="JLR25" s="91"/>
      <c r="JLS25" s="91"/>
      <c r="JLT25" s="91"/>
      <c r="JLU25" s="91"/>
      <c r="JLV25" s="91"/>
      <c r="JLW25" s="91"/>
      <c r="JLX25" s="91"/>
      <c r="JLY25" s="91"/>
      <c r="JLZ25" s="91"/>
      <c r="JMA25" s="91"/>
      <c r="JMB25" s="91"/>
      <c r="JMC25" s="91"/>
      <c r="JMD25" s="91"/>
      <c r="JME25" s="91"/>
      <c r="JMF25" s="91"/>
      <c r="JMG25" s="91"/>
      <c r="JMH25" s="91"/>
      <c r="JMI25" s="91"/>
      <c r="JMJ25" s="91"/>
      <c r="JMK25" s="91"/>
      <c r="JML25" s="91"/>
      <c r="JMM25" s="91"/>
      <c r="JMN25" s="91"/>
      <c r="JMO25" s="91"/>
      <c r="JMP25" s="91"/>
      <c r="JMQ25" s="91"/>
      <c r="JMR25" s="91"/>
      <c r="JMS25" s="91"/>
      <c r="JMT25" s="91"/>
      <c r="JMU25" s="91"/>
      <c r="JMV25" s="91"/>
      <c r="JMW25" s="91"/>
      <c r="JMX25" s="91"/>
      <c r="JMY25" s="91"/>
      <c r="JMZ25" s="91"/>
      <c r="JNA25" s="91"/>
      <c r="JNB25" s="91"/>
      <c r="JNC25" s="91"/>
      <c r="JND25" s="91"/>
      <c r="JNE25" s="91"/>
      <c r="JNF25" s="91"/>
      <c r="JNG25" s="91"/>
      <c r="JNH25" s="91"/>
      <c r="JNI25" s="91"/>
      <c r="JNJ25" s="91"/>
      <c r="JNK25" s="91"/>
      <c r="JNL25" s="91"/>
      <c r="JNM25" s="91"/>
      <c r="JNN25" s="91"/>
      <c r="JNO25" s="91"/>
      <c r="JNP25" s="91"/>
      <c r="JNQ25" s="91"/>
      <c r="JNR25" s="91"/>
      <c r="JNS25" s="91"/>
      <c r="JNT25" s="91"/>
      <c r="JNU25" s="91"/>
      <c r="JNV25" s="91"/>
      <c r="JNW25" s="91"/>
      <c r="JNX25" s="91"/>
      <c r="JNY25" s="91"/>
      <c r="JNZ25" s="91"/>
      <c r="JOA25" s="91"/>
      <c r="JOB25" s="91"/>
      <c r="JOC25" s="91"/>
      <c r="JOD25" s="91"/>
      <c r="JOE25" s="91"/>
      <c r="JOF25" s="91"/>
      <c r="JOG25" s="91"/>
      <c r="JOH25" s="91"/>
      <c r="JOI25" s="91"/>
      <c r="JOJ25" s="91"/>
      <c r="JOK25" s="91"/>
      <c r="JOL25" s="91"/>
      <c r="JOM25" s="91"/>
      <c r="JON25" s="91"/>
      <c r="JOO25" s="91"/>
      <c r="JOP25" s="91"/>
      <c r="JOQ25" s="91"/>
      <c r="JOR25" s="91"/>
      <c r="JOS25" s="91"/>
      <c r="JOT25" s="91"/>
      <c r="JOU25" s="91"/>
      <c r="JOV25" s="91"/>
      <c r="JOW25" s="91"/>
      <c r="JOX25" s="91"/>
      <c r="JOY25" s="91"/>
      <c r="JOZ25" s="91"/>
      <c r="JPA25" s="91"/>
      <c r="JPB25" s="91"/>
      <c r="JPC25" s="91"/>
      <c r="JPD25" s="91"/>
      <c r="JPE25" s="91"/>
      <c r="JPF25" s="91"/>
      <c r="JPG25" s="91"/>
      <c r="JPH25" s="91"/>
      <c r="JPI25" s="91"/>
      <c r="JPJ25" s="91"/>
      <c r="JPK25" s="91"/>
      <c r="JPL25" s="91"/>
      <c r="JPM25" s="91"/>
      <c r="JPN25" s="91"/>
      <c r="JPO25" s="91"/>
      <c r="JPP25" s="91"/>
      <c r="JPQ25" s="91"/>
      <c r="JPR25" s="91"/>
      <c r="JPS25" s="91"/>
      <c r="JPT25" s="91"/>
      <c r="JPU25" s="91"/>
      <c r="JPV25" s="91"/>
      <c r="JPW25" s="91"/>
      <c r="JPX25" s="91"/>
      <c r="JPY25" s="91"/>
      <c r="JPZ25" s="91"/>
      <c r="JQA25" s="91"/>
      <c r="JQB25" s="91"/>
      <c r="JQC25" s="91"/>
      <c r="JQD25" s="91"/>
      <c r="JQE25" s="91"/>
      <c r="JQF25" s="91"/>
      <c r="JQG25" s="91"/>
      <c r="JQH25" s="91"/>
      <c r="JQI25" s="91"/>
      <c r="JQJ25" s="91"/>
      <c r="JQK25" s="91"/>
      <c r="JQL25" s="91"/>
      <c r="JQM25" s="91"/>
      <c r="JQN25" s="91"/>
      <c r="JQO25" s="91"/>
      <c r="JQP25" s="91"/>
      <c r="JQQ25" s="91"/>
      <c r="JQR25" s="91"/>
      <c r="JQS25" s="91"/>
      <c r="JQT25" s="91"/>
      <c r="JQU25" s="91"/>
      <c r="JQV25" s="91"/>
      <c r="JQW25" s="91"/>
      <c r="JQX25" s="91"/>
      <c r="JQY25" s="91"/>
      <c r="JQZ25" s="91"/>
      <c r="JRA25" s="91"/>
      <c r="JRB25" s="91"/>
      <c r="JRC25" s="91"/>
      <c r="JRD25" s="91"/>
      <c r="JRE25" s="91"/>
      <c r="JRF25" s="91"/>
      <c r="JRG25" s="91"/>
      <c r="JRH25" s="91"/>
      <c r="JRI25" s="91"/>
      <c r="JRJ25" s="91"/>
      <c r="JRK25" s="91"/>
      <c r="JRL25" s="91"/>
      <c r="JRM25" s="91"/>
      <c r="JRN25" s="91"/>
      <c r="JRO25" s="91"/>
      <c r="JRP25" s="91"/>
      <c r="JRQ25" s="91"/>
      <c r="JRR25" s="91"/>
      <c r="JRS25" s="91"/>
      <c r="JRT25" s="91"/>
      <c r="JRU25" s="91"/>
      <c r="JRV25" s="91"/>
      <c r="JRW25" s="91"/>
      <c r="JRX25" s="91"/>
      <c r="JRY25" s="91"/>
      <c r="JRZ25" s="91"/>
      <c r="JSA25" s="91"/>
      <c r="JSB25" s="91"/>
      <c r="JSC25" s="91"/>
      <c r="JSD25" s="91"/>
      <c r="JSE25" s="91"/>
      <c r="JSF25" s="91"/>
      <c r="JSG25" s="91"/>
      <c r="JSH25" s="91"/>
      <c r="JSI25" s="91"/>
      <c r="JSJ25" s="91"/>
      <c r="JSK25" s="91"/>
      <c r="JSL25" s="91"/>
      <c r="JSM25" s="91"/>
      <c r="JSN25" s="91"/>
      <c r="JSO25" s="91"/>
      <c r="JSP25" s="91"/>
      <c r="JSQ25" s="91"/>
      <c r="JSR25" s="91"/>
      <c r="JSS25" s="91"/>
      <c r="JST25" s="91"/>
      <c r="JSU25" s="91"/>
      <c r="JSV25" s="91"/>
      <c r="JSW25" s="91"/>
      <c r="JSX25" s="91"/>
      <c r="JSY25" s="91"/>
      <c r="JSZ25" s="91"/>
      <c r="JTA25" s="91"/>
      <c r="JTB25" s="91"/>
      <c r="JTC25" s="91"/>
      <c r="JTD25" s="91"/>
      <c r="JTE25" s="91"/>
      <c r="JTF25" s="91"/>
      <c r="JTG25" s="91"/>
      <c r="JTH25" s="91"/>
      <c r="JTI25" s="91"/>
      <c r="JTJ25" s="91"/>
      <c r="JTK25" s="91"/>
      <c r="JTL25" s="91"/>
      <c r="JTM25" s="91"/>
      <c r="JTN25" s="91"/>
      <c r="JTO25" s="91"/>
      <c r="JTP25" s="91"/>
      <c r="JTQ25" s="91"/>
      <c r="JTR25" s="91"/>
      <c r="JTS25" s="91"/>
      <c r="JTT25" s="91"/>
      <c r="JTU25" s="91"/>
      <c r="JTV25" s="91"/>
      <c r="JTW25" s="91"/>
      <c r="JTX25" s="91"/>
      <c r="JTY25" s="91"/>
      <c r="JTZ25" s="91"/>
      <c r="JUA25" s="91"/>
      <c r="JUB25" s="91"/>
      <c r="JUC25" s="91"/>
      <c r="JUD25" s="91"/>
      <c r="JUE25" s="91"/>
      <c r="JUF25" s="91"/>
      <c r="JUG25" s="91"/>
      <c r="JUH25" s="91"/>
      <c r="JUI25" s="91"/>
      <c r="JUJ25" s="91"/>
      <c r="JUK25" s="91"/>
      <c r="JUL25" s="91"/>
      <c r="JUM25" s="91"/>
      <c r="JUN25" s="91"/>
      <c r="JUO25" s="91"/>
      <c r="JUP25" s="91"/>
      <c r="JUQ25" s="91"/>
      <c r="JUR25" s="91"/>
      <c r="JUS25" s="91"/>
      <c r="JUT25" s="91"/>
      <c r="JUU25" s="91"/>
      <c r="JUV25" s="91"/>
      <c r="JUW25" s="91"/>
      <c r="JUX25" s="91"/>
      <c r="JUY25" s="91"/>
      <c r="JUZ25" s="91"/>
      <c r="JVA25" s="91"/>
      <c r="JVB25" s="91"/>
      <c r="JVC25" s="91"/>
      <c r="JVD25" s="91"/>
      <c r="JVE25" s="91"/>
      <c r="JVF25" s="91"/>
      <c r="JVG25" s="91"/>
      <c r="JVH25" s="91"/>
      <c r="JVI25" s="91"/>
      <c r="JVJ25" s="91"/>
      <c r="JVK25" s="91"/>
      <c r="JVL25" s="91"/>
      <c r="JVM25" s="91"/>
      <c r="JVN25" s="91"/>
      <c r="JVO25" s="91"/>
      <c r="JVP25" s="91"/>
      <c r="JVQ25" s="91"/>
      <c r="JVR25" s="91"/>
      <c r="JVS25" s="91"/>
      <c r="JVT25" s="91"/>
      <c r="JVU25" s="91"/>
      <c r="JVV25" s="91"/>
      <c r="JVW25" s="91"/>
      <c r="JVX25" s="91"/>
      <c r="JVY25" s="91"/>
      <c r="JVZ25" s="91"/>
      <c r="JWA25" s="91"/>
      <c r="JWB25" s="91"/>
      <c r="JWC25" s="91"/>
      <c r="JWD25" s="91"/>
      <c r="JWE25" s="91"/>
      <c r="JWF25" s="91"/>
      <c r="JWG25" s="91"/>
      <c r="JWH25" s="91"/>
      <c r="JWI25" s="91"/>
      <c r="JWJ25" s="91"/>
      <c r="JWK25" s="91"/>
      <c r="JWL25" s="91"/>
      <c r="JWM25" s="91"/>
      <c r="JWN25" s="91"/>
      <c r="JWO25" s="91"/>
      <c r="JWP25" s="91"/>
      <c r="JWQ25" s="91"/>
      <c r="JWR25" s="91"/>
      <c r="JWS25" s="91"/>
      <c r="JWT25" s="91"/>
      <c r="JWU25" s="91"/>
      <c r="JWV25" s="91"/>
      <c r="JWW25" s="91"/>
      <c r="JWX25" s="91"/>
      <c r="JWY25" s="91"/>
      <c r="JWZ25" s="91"/>
      <c r="JXA25" s="91"/>
      <c r="JXB25" s="91"/>
      <c r="JXC25" s="91"/>
      <c r="JXD25" s="91"/>
      <c r="JXE25" s="91"/>
      <c r="JXF25" s="91"/>
      <c r="JXG25" s="91"/>
      <c r="JXH25" s="91"/>
      <c r="JXI25" s="91"/>
      <c r="JXJ25" s="91"/>
      <c r="JXK25" s="91"/>
      <c r="JXL25" s="91"/>
      <c r="JXM25" s="91"/>
      <c r="JXN25" s="91"/>
      <c r="JXO25" s="91"/>
      <c r="JXP25" s="91"/>
      <c r="JXQ25" s="91"/>
      <c r="JXR25" s="91"/>
      <c r="JXS25" s="91"/>
      <c r="JXT25" s="91"/>
      <c r="JXU25" s="91"/>
      <c r="JXV25" s="91"/>
      <c r="JXW25" s="91"/>
      <c r="JXX25" s="91"/>
      <c r="JXY25" s="91"/>
      <c r="JXZ25" s="91"/>
      <c r="JYA25" s="91"/>
      <c r="JYB25" s="91"/>
      <c r="JYC25" s="91"/>
      <c r="JYD25" s="91"/>
      <c r="JYE25" s="91"/>
      <c r="JYF25" s="91"/>
      <c r="JYG25" s="91"/>
      <c r="JYH25" s="91"/>
      <c r="JYI25" s="91"/>
      <c r="JYJ25" s="91"/>
      <c r="JYK25" s="91"/>
      <c r="JYL25" s="91"/>
      <c r="JYM25" s="91"/>
      <c r="JYN25" s="91"/>
      <c r="JYO25" s="91"/>
      <c r="JYP25" s="91"/>
      <c r="JYQ25" s="91"/>
      <c r="JYR25" s="91"/>
      <c r="JYS25" s="91"/>
      <c r="JYT25" s="91"/>
      <c r="JYU25" s="91"/>
      <c r="JYV25" s="91"/>
      <c r="JYW25" s="91"/>
      <c r="JYX25" s="91"/>
      <c r="JYY25" s="91"/>
      <c r="JYZ25" s="91"/>
      <c r="JZA25" s="91"/>
      <c r="JZB25" s="91"/>
      <c r="JZC25" s="91"/>
      <c r="JZD25" s="91"/>
      <c r="JZE25" s="91"/>
      <c r="JZF25" s="91"/>
      <c r="JZG25" s="91"/>
      <c r="JZH25" s="91"/>
      <c r="JZI25" s="91"/>
      <c r="JZJ25" s="91"/>
      <c r="JZK25" s="91"/>
      <c r="JZL25" s="91"/>
      <c r="JZM25" s="91"/>
      <c r="JZN25" s="91"/>
      <c r="JZO25" s="91"/>
      <c r="JZP25" s="91"/>
      <c r="JZQ25" s="91"/>
      <c r="JZR25" s="91"/>
      <c r="JZS25" s="91"/>
      <c r="JZT25" s="91"/>
      <c r="JZU25" s="91"/>
      <c r="JZV25" s="91"/>
      <c r="JZW25" s="91"/>
      <c r="JZX25" s="91"/>
      <c r="JZY25" s="91"/>
      <c r="JZZ25" s="91"/>
      <c r="KAA25" s="91"/>
      <c r="KAB25" s="91"/>
      <c r="KAC25" s="91"/>
      <c r="KAD25" s="91"/>
      <c r="KAE25" s="91"/>
      <c r="KAF25" s="91"/>
      <c r="KAG25" s="91"/>
      <c r="KAH25" s="91"/>
      <c r="KAI25" s="91"/>
      <c r="KAJ25" s="91"/>
      <c r="KAK25" s="91"/>
      <c r="KAL25" s="91"/>
      <c r="KAM25" s="91"/>
      <c r="KAN25" s="91"/>
      <c r="KAO25" s="91"/>
      <c r="KAP25" s="91"/>
      <c r="KAQ25" s="91"/>
      <c r="KAR25" s="91"/>
      <c r="KAS25" s="91"/>
      <c r="KAT25" s="91"/>
      <c r="KAU25" s="91"/>
      <c r="KAV25" s="91"/>
      <c r="KAW25" s="91"/>
      <c r="KAX25" s="91"/>
      <c r="KAY25" s="91"/>
      <c r="KAZ25" s="91"/>
      <c r="KBA25" s="91"/>
      <c r="KBB25" s="91"/>
      <c r="KBC25" s="91"/>
      <c r="KBD25" s="91"/>
      <c r="KBE25" s="91"/>
      <c r="KBF25" s="91"/>
      <c r="KBG25" s="91"/>
      <c r="KBH25" s="91"/>
      <c r="KBI25" s="91"/>
      <c r="KBJ25" s="91"/>
      <c r="KBK25" s="91"/>
      <c r="KBL25" s="91"/>
      <c r="KBM25" s="91"/>
      <c r="KBN25" s="91"/>
      <c r="KBO25" s="91"/>
      <c r="KBP25" s="91"/>
      <c r="KBQ25" s="91"/>
      <c r="KBR25" s="91"/>
      <c r="KBS25" s="91"/>
      <c r="KBT25" s="91"/>
      <c r="KBU25" s="91"/>
      <c r="KBV25" s="91"/>
      <c r="KBW25" s="91"/>
      <c r="KBX25" s="91"/>
      <c r="KBY25" s="91"/>
      <c r="KBZ25" s="91"/>
      <c r="KCA25" s="91"/>
      <c r="KCB25" s="91"/>
      <c r="KCC25" s="91"/>
      <c r="KCD25" s="91"/>
      <c r="KCE25" s="91"/>
      <c r="KCF25" s="91"/>
      <c r="KCG25" s="91"/>
      <c r="KCH25" s="91"/>
      <c r="KCI25" s="91"/>
      <c r="KCJ25" s="91"/>
      <c r="KCK25" s="91"/>
      <c r="KCL25" s="91"/>
      <c r="KCM25" s="91"/>
      <c r="KCN25" s="91"/>
      <c r="KCO25" s="91"/>
      <c r="KCP25" s="91"/>
      <c r="KCQ25" s="91"/>
      <c r="KCR25" s="91"/>
      <c r="KCS25" s="91"/>
      <c r="KCT25" s="91"/>
      <c r="KCU25" s="91"/>
      <c r="KCV25" s="91"/>
      <c r="KCW25" s="91"/>
      <c r="KCX25" s="91"/>
      <c r="KCY25" s="91"/>
      <c r="KCZ25" s="91"/>
      <c r="KDA25" s="91"/>
      <c r="KDB25" s="91"/>
      <c r="KDC25" s="91"/>
      <c r="KDD25" s="91"/>
      <c r="KDE25" s="91"/>
      <c r="KDF25" s="91"/>
      <c r="KDG25" s="91"/>
      <c r="KDH25" s="91"/>
      <c r="KDI25" s="91"/>
      <c r="KDJ25" s="91"/>
      <c r="KDK25" s="91"/>
      <c r="KDL25" s="91"/>
      <c r="KDM25" s="91"/>
      <c r="KDN25" s="91"/>
      <c r="KDO25" s="91"/>
      <c r="KDP25" s="91"/>
      <c r="KDQ25" s="91"/>
      <c r="KDR25" s="91"/>
      <c r="KDS25" s="91"/>
      <c r="KDT25" s="91"/>
      <c r="KDU25" s="91"/>
      <c r="KDV25" s="91"/>
      <c r="KDW25" s="91"/>
      <c r="KDX25" s="91"/>
      <c r="KDY25" s="91"/>
      <c r="KDZ25" s="91"/>
      <c r="KEA25" s="91"/>
      <c r="KEB25" s="91"/>
      <c r="KEC25" s="91"/>
      <c r="KED25" s="91"/>
      <c r="KEE25" s="91"/>
      <c r="KEF25" s="91"/>
      <c r="KEG25" s="91"/>
      <c r="KEH25" s="91"/>
      <c r="KEI25" s="91"/>
      <c r="KEJ25" s="91"/>
      <c r="KEK25" s="91"/>
      <c r="KEL25" s="91"/>
      <c r="KEM25" s="91"/>
      <c r="KEN25" s="91"/>
      <c r="KEO25" s="91"/>
      <c r="KEP25" s="91"/>
      <c r="KEQ25" s="91"/>
      <c r="KER25" s="91"/>
      <c r="KES25" s="91"/>
      <c r="KET25" s="91"/>
      <c r="KEU25" s="91"/>
      <c r="KEV25" s="91"/>
      <c r="KEW25" s="91"/>
      <c r="KEX25" s="91"/>
      <c r="KEY25" s="91"/>
      <c r="KEZ25" s="91"/>
      <c r="KFA25" s="91"/>
      <c r="KFB25" s="91"/>
      <c r="KFC25" s="91"/>
      <c r="KFD25" s="91"/>
      <c r="KFE25" s="91"/>
      <c r="KFF25" s="91"/>
      <c r="KFG25" s="91"/>
      <c r="KFH25" s="91"/>
      <c r="KFI25" s="91"/>
      <c r="KFJ25" s="91"/>
      <c r="KFK25" s="91"/>
      <c r="KFL25" s="91"/>
      <c r="KFM25" s="91"/>
      <c r="KFN25" s="91"/>
      <c r="KFO25" s="91"/>
      <c r="KFP25" s="91"/>
      <c r="KFQ25" s="91"/>
      <c r="KFR25" s="91"/>
      <c r="KFS25" s="91"/>
      <c r="KFT25" s="91"/>
      <c r="KFU25" s="91"/>
      <c r="KFV25" s="91"/>
      <c r="KFW25" s="91"/>
      <c r="KFX25" s="91"/>
      <c r="KFY25" s="91"/>
      <c r="KFZ25" s="91"/>
      <c r="KGA25" s="91"/>
      <c r="KGB25" s="91"/>
      <c r="KGC25" s="91"/>
      <c r="KGD25" s="91"/>
      <c r="KGE25" s="91"/>
      <c r="KGF25" s="91"/>
      <c r="KGG25" s="91"/>
      <c r="KGH25" s="91"/>
      <c r="KGI25" s="91"/>
      <c r="KGJ25" s="91"/>
      <c r="KGK25" s="91"/>
      <c r="KGL25" s="91"/>
      <c r="KGM25" s="91"/>
      <c r="KGN25" s="91"/>
      <c r="KGO25" s="91"/>
      <c r="KGP25" s="91"/>
      <c r="KGQ25" s="91"/>
      <c r="KGR25" s="91"/>
      <c r="KGS25" s="91"/>
      <c r="KGT25" s="91"/>
      <c r="KGU25" s="91"/>
      <c r="KGV25" s="91"/>
      <c r="KGW25" s="91"/>
      <c r="KGX25" s="91"/>
      <c r="KGY25" s="91"/>
      <c r="KGZ25" s="91"/>
      <c r="KHA25" s="91"/>
      <c r="KHB25" s="91"/>
      <c r="KHC25" s="91"/>
      <c r="KHD25" s="91"/>
      <c r="KHE25" s="91"/>
      <c r="KHF25" s="91"/>
      <c r="KHG25" s="91"/>
      <c r="KHH25" s="91"/>
      <c r="KHI25" s="91"/>
      <c r="KHJ25" s="91"/>
      <c r="KHK25" s="91"/>
      <c r="KHL25" s="91"/>
      <c r="KHM25" s="91"/>
      <c r="KHN25" s="91"/>
      <c r="KHO25" s="91"/>
      <c r="KHP25" s="91"/>
      <c r="KHQ25" s="91"/>
      <c r="KHR25" s="91"/>
      <c r="KHS25" s="91"/>
      <c r="KHT25" s="91"/>
      <c r="KHU25" s="91"/>
      <c r="KHV25" s="91"/>
      <c r="KHW25" s="91"/>
      <c r="KHX25" s="91"/>
      <c r="KHY25" s="91"/>
      <c r="KHZ25" s="91"/>
      <c r="KIA25" s="91"/>
      <c r="KIB25" s="91"/>
      <c r="KIC25" s="91"/>
      <c r="KID25" s="91"/>
      <c r="KIE25" s="91"/>
      <c r="KIF25" s="91"/>
      <c r="KIG25" s="91"/>
      <c r="KIH25" s="91"/>
      <c r="KII25" s="91"/>
      <c r="KIJ25" s="91"/>
      <c r="KIK25" s="91"/>
      <c r="KIL25" s="91"/>
      <c r="KIM25" s="91"/>
      <c r="KIN25" s="91"/>
      <c r="KIO25" s="91"/>
      <c r="KIP25" s="91"/>
      <c r="KIQ25" s="91"/>
      <c r="KIR25" s="91"/>
      <c r="KIS25" s="91"/>
      <c r="KIT25" s="91"/>
      <c r="KIU25" s="91"/>
      <c r="KIV25" s="91"/>
      <c r="KIW25" s="91"/>
      <c r="KIX25" s="91"/>
      <c r="KIY25" s="91"/>
      <c r="KIZ25" s="91"/>
      <c r="KJA25" s="91"/>
      <c r="KJB25" s="91"/>
      <c r="KJC25" s="91"/>
      <c r="KJD25" s="91"/>
      <c r="KJE25" s="91"/>
      <c r="KJF25" s="91"/>
      <c r="KJG25" s="91"/>
      <c r="KJH25" s="91"/>
      <c r="KJI25" s="91"/>
      <c r="KJJ25" s="91"/>
      <c r="KJK25" s="91"/>
      <c r="KJL25" s="91"/>
      <c r="KJM25" s="91"/>
      <c r="KJN25" s="91"/>
      <c r="KJO25" s="91"/>
      <c r="KJP25" s="91"/>
      <c r="KJQ25" s="91"/>
      <c r="KJR25" s="91"/>
      <c r="KJS25" s="91"/>
      <c r="KJT25" s="91"/>
      <c r="KJU25" s="91"/>
      <c r="KJV25" s="91"/>
      <c r="KJW25" s="91"/>
      <c r="KJX25" s="91"/>
      <c r="KJY25" s="91"/>
      <c r="KJZ25" s="91"/>
      <c r="KKA25" s="91"/>
      <c r="KKB25" s="91"/>
      <c r="KKC25" s="91"/>
      <c r="KKD25" s="91"/>
      <c r="KKE25" s="91"/>
      <c r="KKF25" s="91"/>
      <c r="KKG25" s="91"/>
      <c r="KKH25" s="91"/>
      <c r="KKI25" s="91"/>
      <c r="KKJ25" s="91"/>
      <c r="KKK25" s="91"/>
      <c r="KKL25" s="91"/>
      <c r="KKM25" s="91"/>
      <c r="KKN25" s="91"/>
      <c r="KKO25" s="91"/>
      <c r="KKP25" s="91"/>
      <c r="KKQ25" s="91"/>
      <c r="KKR25" s="91"/>
      <c r="KKS25" s="91"/>
      <c r="KKT25" s="91"/>
      <c r="KKU25" s="91"/>
      <c r="KKV25" s="91"/>
      <c r="KKW25" s="91"/>
      <c r="KKX25" s="91"/>
      <c r="KKY25" s="91"/>
      <c r="KKZ25" s="91"/>
      <c r="KLA25" s="91"/>
      <c r="KLB25" s="91"/>
      <c r="KLC25" s="91"/>
      <c r="KLD25" s="91"/>
      <c r="KLE25" s="91"/>
      <c r="KLF25" s="91"/>
      <c r="KLG25" s="91"/>
      <c r="KLH25" s="91"/>
      <c r="KLI25" s="91"/>
      <c r="KLJ25" s="91"/>
      <c r="KLK25" s="91"/>
      <c r="KLL25" s="91"/>
      <c r="KLM25" s="91"/>
      <c r="KLN25" s="91"/>
      <c r="KLO25" s="91"/>
      <c r="KLP25" s="91"/>
      <c r="KLQ25" s="91"/>
      <c r="KLR25" s="91"/>
      <c r="KLS25" s="91"/>
      <c r="KLT25" s="91"/>
      <c r="KLU25" s="91"/>
      <c r="KLV25" s="91"/>
      <c r="KLW25" s="91"/>
      <c r="KLX25" s="91"/>
      <c r="KLY25" s="91"/>
      <c r="KLZ25" s="91"/>
      <c r="KMA25" s="91"/>
      <c r="KMB25" s="91"/>
      <c r="KMC25" s="91"/>
      <c r="KMD25" s="91"/>
      <c r="KME25" s="91"/>
      <c r="KMF25" s="91"/>
      <c r="KMG25" s="91"/>
      <c r="KMH25" s="91"/>
      <c r="KMI25" s="91"/>
      <c r="KMJ25" s="91"/>
      <c r="KMK25" s="91"/>
      <c r="KML25" s="91"/>
      <c r="KMM25" s="91"/>
      <c r="KMN25" s="91"/>
      <c r="KMO25" s="91"/>
      <c r="KMP25" s="91"/>
      <c r="KMQ25" s="91"/>
      <c r="KMR25" s="91"/>
      <c r="KMS25" s="91"/>
      <c r="KMT25" s="91"/>
      <c r="KMU25" s="91"/>
      <c r="KMV25" s="91"/>
      <c r="KMW25" s="91"/>
      <c r="KMX25" s="91"/>
      <c r="KMY25" s="91"/>
      <c r="KMZ25" s="91"/>
      <c r="KNA25" s="91"/>
      <c r="KNB25" s="91"/>
      <c r="KNC25" s="91"/>
      <c r="KND25" s="91"/>
      <c r="KNE25" s="91"/>
      <c r="KNF25" s="91"/>
      <c r="KNG25" s="91"/>
      <c r="KNH25" s="91"/>
      <c r="KNI25" s="91"/>
      <c r="KNJ25" s="91"/>
      <c r="KNK25" s="91"/>
      <c r="KNL25" s="91"/>
      <c r="KNM25" s="91"/>
      <c r="KNN25" s="91"/>
      <c r="KNO25" s="91"/>
      <c r="KNP25" s="91"/>
      <c r="KNQ25" s="91"/>
      <c r="KNR25" s="91"/>
      <c r="KNS25" s="91"/>
      <c r="KNT25" s="91"/>
      <c r="KNU25" s="91"/>
      <c r="KNV25" s="91"/>
      <c r="KNW25" s="91"/>
      <c r="KNX25" s="91"/>
      <c r="KNY25" s="91"/>
      <c r="KNZ25" s="91"/>
      <c r="KOA25" s="91"/>
      <c r="KOB25" s="91"/>
      <c r="KOC25" s="91"/>
      <c r="KOD25" s="91"/>
      <c r="KOE25" s="91"/>
      <c r="KOF25" s="91"/>
      <c r="KOG25" s="91"/>
      <c r="KOH25" s="91"/>
      <c r="KOI25" s="91"/>
      <c r="KOJ25" s="91"/>
      <c r="KOK25" s="91"/>
      <c r="KOL25" s="91"/>
      <c r="KOM25" s="91"/>
      <c r="KON25" s="91"/>
      <c r="KOO25" s="91"/>
      <c r="KOP25" s="91"/>
      <c r="KOQ25" s="91"/>
      <c r="KOR25" s="91"/>
      <c r="KOS25" s="91"/>
      <c r="KOT25" s="91"/>
      <c r="KOU25" s="91"/>
      <c r="KOV25" s="91"/>
      <c r="KOW25" s="91"/>
      <c r="KOX25" s="91"/>
      <c r="KOY25" s="91"/>
      <c r="KOZ25" s="91"/>
      <c r="KPA25" s="91"/>
      <c r="KPB25" s="91"/>
      <c r="KPC25" s="91"/>
      <c r="KPD25" s="91"/>
      <c r="KPE25" s="91"/>
      <c r="KPF25" s="91"/>
      <c r="KPG25" s="91"/>
      <c r="KPH25" s="91"/>
      <c r="KPI25" s="91"/>
      <c r="KPJ25" s="91"/>
      <c r="KPK25" s="91"/>
      <c r="KPL25" s="91"/>
      <c r="KPM25" s="91"/>
      <c r="KPN25" s="91"/>
      <c r="KPO25" s="91"/>
      <c r="KPP25" s="91"/>
      <c r="KPQ25" s="91"/>
      <c r="KPR25" s="91"/>
      <c r="KPS25" s="91"/>
      <c r="KPT25" s="91"/>
      <c r="KPU25" s="91"/>
      <c r="KPV25" s="91"/>
      <c r="KPW25" s="91"/>
      <c r="KPX25" s="91"/>
      <c r="KPY25" s="91"/>
      <c r="KPZ25" s="91"/>
      <c r="KQA25" s="91"/>
      <c r="KQB25" s="91"/>
      <c r="KQC25" s="91"/>
      <c r="KQD25" s="91"/>
      <c r="KQE25" s="91"/>
      <c r="KQF25" s="91"/>
      <c r="KQG25" s="91"/>
      <c r="KQH25" s="91"/>
      <c r="KQI25" s="91"/>
      <c r="KQJ25" s="91"/>
      <c r="KQK25" s="91"/>
      <c r="KQL25" s="91"/>
      <c r="KQM25" s="91"/>
      <c r="KQN25" s="91"/>
      <c r="KQO25" s="91"/>
      <c r="KQP25" s="91"/>
      <c r="KQQ25" s="91"/>
      <c r="KQR25" s="91"/>
      <c r="KQS25" s="91"/>
      <c r="KQT25" s="91"/>
      <c r="KQU25" s="91"/>
      <c r="KQV25" s="91"/>
      <c r="KQW25" s="91"/>
      <c r="KQX25" s="91"/>
      <c r="KQY25" s="91"/>
      <c r="KQZ25" s="91"/>
      <c r="KRA25" s="91"/>
      <c r="KRB25" s="91"/>
      <c r="KRC25" s="91"/>
      <c r="KRD25" s="91"/>
      <c r="KRE25" s="91"/>
      <c r="KRF25" s="91"/>
      <c r="KRG25" s="91"/>
      <c r="KRH25" s="91"/>
      <c r="KRI25" s="91"/>
      <c r="KRJ25" s="91"/>
      <c r="KRK25" s="91"/>
      <c r="KRL25" s="91"/>
      <c r="KRM25" s="91"/>
      <c r="KRN25" s="91"/>
      <c r="KRO25" s="91"/>
      <c r="KRP25" s="91"/>
      <c r="KRQ25" s="91"/>
      <c r="KRR25" s="91"/>
      <c r="KRS25" s="91"/>
      <c r="KRT25" s="91"/>
      <c r="KRU25" s="91"/>
      <c r="KRV25" s="91"/>
      <c r="KRW25" s="91"/>
      <c r="KRX25" s="91"/>
      <c r="KRY25" s="91"/>
      <c r="KRZ25" s="91"/>
      <c r="KSA25" s="91"/>
      <c r="KSB25" s="91"/>
      <c r="KSC25" s="91"/>
      <c r="KSD25" s="91"/>
      <c r="KSE25" s="91"/>
      <c r="KSF25" s="91"/>
      <c r="KSG25" s="91"/>
      <c r="KSH25" s="91"/>
      <c r="KSI25" s="91"/>
      <c r="KSJ25" s="91"/>
      <c r="KSK25" s="91"/>
      <c r="KSL25" s="91"/>
      <c r="KSM25" s="91"/>
      <c r="KSN25" s="91"/>
      <c r="KSO25" s="91"/>
      <c r="KSP25" s="91"/>
      <c r="KSQ25" s="91"/>
      <c r="KSR25" s="91"/>
      <c r="KSS25" s="91"/>
      <c r="KST25" s="91"/>
      <c r="KSU25" s="91"/>
      <c r="KSV25" s="91"/>
      <c r="KSW25" s="91"/>
      <c r="KSX25" s="91"/>
      <c r="KSY25" s="91"/>
      <c r="KSZ25" s="91"/>
      <c r="KTA25" s="91"/>
      <c r="KTB25" s="91"/>
      <c r="KTC25" s="91"/>
      <c r="KTD25" s="91"/>
      <c r="KTE25" s="91"/>
      <c r="KTF25" s="91"/>
      <c r="KTG25" s="91"/>
      <c r="KTH25" s="91"/>
      <c r="KTI25" s="91"/>
      <c r="KTJ25" s="91"/>
      <c r="KTK25" s="91"/>
      <c r="KTL25" s="91"/>
      <c r="KTM25" s="91"/>
      <c r="KTN25" s="91"/>
      <c r="KTO25" s="91"/>
      <c r="KTP25" s="91"/>
      <c r="KTQ25" s="91"/>
      <c r="KTR25" s="91"/>
      <c r="KTS25" s="91"/>
      <c r="KTT25" s="91"/>
      <c r="KTU25" s="91"/>
      <c r="KTV25" s="91"/>
      <c r="KTW25" s="91"/>
      <c r="KTX25" s="91"/>
      <c r="KTY25" s="91"/>
      <c r="KTZ25" s="91"/>
      <c r="KUA25" s="91"/>
      <c r="KUB25" s="91"/>
      <c r="KUC25" s="91"/>
      <c r="KUD25" s="91"/>
      <c r="KUE25" s="91"/>
      <c r="KUF25" s="91"/>
      <c r="KUG25" s="91"/>
      <c r="KUH25" s="91"/>
      <c r="KUI25" s="91"/>
      <c r="KUJ25" s="91"/>
      <c r="KUK25" s="91"/>
      <c r="KUL25" s="91"/>
      <c r="KUM25" s="91"/>
      <c r="KUN25" s="91"/>
      <c r="KUO25" s="91"/>
      <c r="KUP25" s="91"/>
      <c r="KUQ25" s="91"/>
      <c r="KUR25" s="91"/>
      <c r="KUS25" s="91"/>
      <c r="KUT25" s="91"/>
      <c r="KUU25" s="91"/>
      <c r="KUV25" s="91"/>
      <c r="KUW25" s="91"/>
      <c r="KUX25" s="91"/>
      <c r="KUY25" s="91"/>
      <c r="KUZ25" s="91"/>
      <c r="KVA25" s="91"/>
      <c r="KVB25" s="91"/>
      <c r="KVC25" s="91"/>
      <c r="KVD25" s="91"/>
      <c r="KVE25" s="91"/>
      <c r="KVF25" s="91"/>
      <c r="KVG25" s="91"/>
      <c r="KVH25" s="91"/>
      <c r="KVI25" s="91"/>
      <c r="KVJ25" s="91"/>
      <c r="KVK25" s="91"/>
      <c r="KVL25" s="91"/>
      <c r="KVM25" s="91"/>
      <c r="KVN25" s="91"/>
      <c r="KVO25" s="91"/>
      <c r="KVP25" s="91"/>
      <c r="KVQ25" s="91"/>
      <c r="KVR25" s="91"/>
      <c r="KVS25" s="91"/>
      <c r="KVT25" s="91"/>
      <c r="KVU25" s="91"/>
      <c r="KVV25" s="91"/>
      <c r="KVW25" s="91"/>
      <c r="KVX25" s="91"/>
      <c r="KVY25" s="91"/>
      <c r="KVZ25" s="91"/>
      <c r="KWA25" s="91"/>
      <c r="KWB25" s="91"/>
      <c r="KWC25" s="91"/>
      <c r="KWD25" s="91"/>
      <c r="KWE25" s="91"/>
      <c r="KWF25" s="91"/>
      <c r="KWG25" s="91"/>
      <c r="KWH25" s="91"/>
      <c r="KWI25" s="91"/>
      <c r="KWJ25" s="91"/>
      <c r="KWK25" s="91"/>
      <c r="KWL25" s="91"/>
      <c r="KWM25" s="91"/>
      <c r="KWN25" s="91"/>
      <c r="KWO25" s="91"/>
      <c r="KWP25" s="91"/>
      <c r="KWQ25" s="91"/>
      <c r="KWR25" s="91"/>
      <c r="KWS25" s="91"/>
      <c r="KWT25" s="91"/>
      <c r="KWU25" s="91"/>
      <c r="KWV25" s="91"/>
      <c r="KWW25" s="91"/>
      <c r="KWX25" s="91"/>
      <c r="KWY25" s="91"/>
      <c r="KWZ25" s="91"/>
      <c r="KXA25" s="91"/>
      <c r="KXB25" s="91"/>
      <c r="KXC25" s="91"/>
      <c r="KXD25" s="91"/>
      <c r="KXE25" s="91"/>
      <c r="KXF25" s="91"/>
      <c r="KXG25" s="91"/>
      <c r="KXH25" s="91"/>
      <c r="KXI25" s="91"/>
      <c r="KXJ25" s="91"/>
      <c r="KXK25" s="91"/>
      <c r="KXL25" s="91"/>
      <c r="KXM25" s="91"/>
      <c r="KXN25" s="91"/>
      <c r="KXO25" s="91"/>
      <c r="KXP25" s="91"/>
      <c r="KXQ25" s="91"/>
      <c r="KXR25" s="91"/>
      <c r="KXS25" s="91"/>
      <c r="KXT25" s="91"/>
      <c r="KXU25" s="91"/>
      <c r="KXV25" s="91"/>
      <c r="KXW25" s="91"/>
      <c r="KXX25" s="91"/>
      <c r="KXY25" s="91"/>
      <c r="KXZ25" s="91"/>
      <c r="KYA25" s="91"/>
      <c r="KYB25" s="91"/>
      <c r="KYC25" s="91"/>
      <c r="KYD25" s="91"/>
      <c r="KYE25" s="91"/>
      <c r="KYF25" s="91"/>
      <c r="KYG25" s="91"/>
      <c r="KYH25" s="91"/>
      <c r="KYI25" s="91"/>
      <c r="KYJ25" s="91"/>
      <c r="KYK25" s="91"/>
      <c r="KYL25" s="91"/>
      <c r="KYM25" s="91"/>
      <c r="KYN25" s="91"/>
      <c r="KYO25" s="91"/>
      <c r="KYP25" s="91"/>
      <c r="KYQ25" s="91"/>
      <c r="KYR25" s="91"/>
      <c r="KYS25" s="91"/>
      <c r="KYT25" s="91"/>
      <c r="KYU25" s="91"/>
      <c r="KYV25" s="91"/>
      <c r="KYW25" s="91"/>
      <c r="KYX25" s="91"/>
      <c r="KYY25" s="91"/>
      <c r="KYZ25" s="91"/>
      <c r="KZA25" s="91"/>
      <c r="KZB25" s="91"/>
      <c r="KZC25" s="91"/>
      <c r="KZD25" s="91"/>
      <c r="KZE25" s="91"/>
      <c r="KZF25" s="91"/>
      <c r="KZG25" s="91"/>
      <c r="KZH25" s="91"/>
      <c r="KZI25" s="91"/>
      <c r="KZJ25" s="91"/>
      <c r="KZK25" s="91"/>
      <c r="KZL25" s="91"/>
      <c r="KZM25" s="91"/>
      <c r="KZN25" s="91"/>
      <c r="KZO25" s="91"/>
      <c r="KZP25" s="91"/>
      <c r="KZQ25" s="91"/>
      <c r="KZR25" s="91"/>
      <c r="KZS25" s="91"/>
      <c r="KZT25" s="91"/>
      <c r="KZU25" s="91"/>
      <c r="KZV25" s="91"/>
      <c r="KZW25" s="91"/>
      <c r="KZX25" s="91"/>
      <c r="KZY25" s="91"/>
      <c r="KZZ25" s="91"/>
      <c r="LAA25" s="91"/>
      <c r="LAB25" s="91"/>
      <c r="LAC25" s="91"/>
      <c r="LAD25" s="91"/>
      <c r="LAE25" s="91"/>
      <c r="LAF25" s="91"/>
      <c r="LAG25" s="91"/>
      <c r="LAH25" s="91"/>
      <c r="LAI25" s="91"/>
      <c r="LAJ25" s="91"/>
      <c r="LAK25" s="91"/>
      <c r="LAL25" s="91"/>
      <c r="LAM25" s="91"/>
      <c r="LAN25" s="91"/>
      <c r="LAO25" s="91"/>
      <c r="LAP25" s="91"/>
      <c r="LAQ25" s="91"/>
      <c r="LAR25" s="91"/>
      <c r="LAS25" s="91"/>
      <c r="LAT25" s="91"/>
      <c r="LAU25" s="91"/>
      <c r="LAV25" s="91"/>
      <c r="LAW25" s="91"/>
      <c r="LAX25" s="91"/>
      <c r="LAY25" s="91"/>
      <c r="LAZ25" s="91"/>
      <c r="LBA25" s="91"/>
      <c r="LBB25" s="91"/>
      <c r="LBC25" s="91"/>
      <c r="LBD25" s="91"/>
      <c r="LBE25" s="91"/>
      <c r="LBF25" s="91"/>
      <c r="LBG25" s="91"/>
      <c r="LBH25" s="91"/>
      <c r="LBI25" s="91"/>
      <c r="LBJ25" s="91"/>
      <c r="LBK25" s="91"/>
      <c r="LBL25" s="91"/>
      <c r="LBM25" s="91"/>
      <c r="LBN25" s="91"/>
      <c r="LBO25" s="91"/>
      <c r="LBP25" s="91"/>
      <c r="LBQ25" s="91"/>
      <c r="LBR25" s="91"/>
      <c r="LBS25" s="91"/>
      <c r="LBT25" s="91"/>
      <c r="LBU25" s="91"/>
      <c r="LBV25" s="91"/>
      <c r="LBW25" s="91"/>
      <c r="LBX25" s="91"/>
      <c r="LBY25" s="91"/>
      <c r="LBZ25" s="91"/>
      <c r="LCA25" s="91"/>
      <c r="LCB25" s="91"/>
      <c r="LCC25" s="91"/>
      <c r="LCD25" s="91"/>
      <c r="LCE25" s="91"/>
      <c r="LCF25" s="91"/>
      <c r="LCG25" s="91"/>
      <c r="LCH25" s="91"/>
      <c r="LCI25" s="91"/>
      <c r="LCJ25" s="91"/>
      <c r="LCK25" s="91"/>
      <c r="LCL25" s="91"/>
      <c r="LCM25" s="91"/>
      <c r="LCN25" s="91"/>
      <c r="LCO25" s="91"/>
      <c r="LCP25" s="91"/>
      <c r="LCQ25" s="91"/>
      <c r="LCR25" s="91"/>
      <c r="LCS25" s="91"/>
      <c r="LCT25" s="91"/>
      <c r="LCU25" s="91"/>
      <c r="LCV25" s="91"/>
      <c r="LCW25" s="91"/>
      <c r="LCX25" s="91"/>
      <c r="LCY25" s="91"/>
      <c r="LCZ25" s="91"/>
      <c r="LDA25" s="91"/>
      <c r="LDB25" s="91"/>
      <c r="LDC25" s="91"/>
      <c r="LDD25" s="91"/>
      <c r="LDE25" s="91"/>
      <c r="LDF25" s="91"/>
      <c r="LDG25" s="91"/>
      <c r="LDH25" s="91"/>
      <c r="LDI25" s="91"/>
      <c r="LDJ25" s="91"/>
      <c r="LDK25" s="91"/>
      <c r="LDL25" s="91"/>
      <c r="LDM25" s="91"/>
      <c r="LDN25" s="91"/>
      <c r="LDO25" s="91"/>
      <c r="LDP25" s="91"/>
      <c r="LDQ25" s="91"/>
      <c r="LDR25" s="91"/>
      <c r="LDS25" s="91"/>
      <c r="LDT25" s="91"/>
      <c r="LDU25" s="91"/>
      <c r="LDV25" s="91"/>
      <c r="LDW25" s="91"/>
      <c r="LDX25" s="91"/>
      <c r="LDY25" s="91"/>
      <c r="LDZ25" s="91"/>
      <c r="LEA25" s="91"/>
      <c r="LEB25" s="91"/>
      <c r="LEC25" s="91"/>
      <c r="LED25" s="91"/>
      <c r="LEE25" s="91"/>
      <c r="LEF25" s="91"/>
      <c r="LEG25" s="91"/>
      <c r="LEH25" s="91"/>
      <c r="LEI25" s="91"/>
      <c r="LEJ25" s="91"/>
      <c r="LEK25" s="91"/>
      <c r="LEL25" s="91"/>
      <c r="LEM25" s="91"/>
      <c r="LEN25" s="91"/>
      <c r="LEO25" s="91"/>
      <c r="LEP25" s="91"/>
      <c r="LEQ25" s="91"/>
      <c r="LER25" s="91"/>
      <c r="LES25" s="91"/>
      <c r="LET25" s="91"/>
      <c r="LEU25" s="91"/>
      <c r="LEV25" s="91"/>
      <c r="LEW25" s="91"/>
      <c r="LEX25" s="91"/>
      <c r="LEY25" s="91"/>
      <c r="LEZ25" s="91"/>
      <c r="LFA25" s="91"/>
      <c r="LFB25" s="91"/>
      <c r="LFC25" s="91"/>
      <c r="LFD25" s="91"/>
      <c r="LFE25" s="91"/>
      <c r="LFF25" s="91"/>
      <c r="LFG25" s="91"/>
      <c r="LFH25" s="91"/>
      <c r="LFI25" s="91"/>
      <c r="LFJ25" s="91"/>
      <c r="LFK25" s="91"/>
      <c r="LFL25" s="91"/>
      <c r="LFM25" s="91"/>
      <c r="LFN25" s="91"/>
      <c r="LFO25" s="91"/>
      <c r="LFP25" s="91"/>
      <c r="LFQ25" s="91"/>
      <c r="LFR25" s="91"/>
      <c r="LFS25" s="91"/>
      <c r="LFT25" s="91"/>
      <c r="LFU25" s="91"/>
      <c r="LFV25" s="91"/>
      <c r="LFW25" s="91"/>
      <c r="LFX25" s="91"/>
      <c r="LFY25" s="91"/>
      <c r="LFZ25" s="91"/>
      <c r="LGA25" s="91"/>
      <c r="LGB25" s="91"/>
      <c r="LGC25" s="91"/>
      <c r="LGD25" s="91"/>
      <c r="LGE25" s="91"/>
      <c r="LGF25" s="91"/>
      <c r="LGG25" s="91"/>
      <c r="LGH25" s="91"/>
      <c r="LGI25" s="91"/>
      <c r="LGJ25" s="91"/>
      <c r="LGK25" s="91"/>
      <c r="LGL25" s="91"/>
      <c r="LGM25" s="91"/>
      <c r="LGN25" s="91"/>
      <c r="LGO25" s="91"/>
      <c r="LGP25" s="91"/>
      <c r="LGQ25" s="91"/>
      <c r="LGR25" s="91"/>
      <c r="LGS25" s="91"/>
      <c r="LGT25" s="91"/>
      <c r="LGU25" s="91"/>
      <c r="LGV25" s="91"/>
      <c r="LGW25" s="91"/>
      <c r="LGX25" s="91"/>
      <c r="LGY25" s="91"/>
      <c r="LGZ25" s="91"/>
      <c r="LHA25" s="91"/>
      <c r="LHB25" s="91"/>
      <c r="LHC25" s="91"/>
      <c r="LHD25" s="91"/>
      <c r="LHE25" s="91"/>
      <c r="LHF25" s="91"/>
      <c r="LHG25" s="91"/>
      <c r="LHH25" s="91"/>
      <c r="LHI25" s="91"/>
      <c r="LHJ25" s="91"/>
      <c r="LHK25" s="91"/>
      <c r="LHL25" s="91"/>
      <c r="LHM25" s="91"/>
      <c r="LHN25" s="91"/>
      <c r="LHO25" s="91"/>
      <c r="LHP25" s="91"/>
      <c r="LHQ25" s="91"/>
      <c r="LHR25" s="91"/>
      <c r="LHS25" s="91"/>
      <c r="LHT25" s="91"/>
      <c r="LHU25" s="91"/>
      <c r="LHV25" s="91"/>
      <c r="LHW25" s="91"/>
      <c r="LHX25" s="91"/>
      <c r="LHY25" s="91"/>
      <c r="LHZ25" s="91"/>
      <c r="LIA25" s="91"/>
      <c r="LIB25" s="91"/>
      <c r="LIC25" s="91"/>
      <c r="LID25" s="91"/>
      <c r="LIE25" s="91"/>
      <c r="LIF25" s="91"/>
      <c r="LIG25" s="91"/>
      <c r="LIH25" s="91"/>
      <c r="LII25" s="91"/>
      <c r="LIJ25" s="91"/>
      <c r="LIK25" s="91"/>
      <c r="LIL25" s="91"/>
      <c r="LIM25" s="91"/>
      <c r="LIN25" s="91"/>
      <c r="LIO25" s="91"/>
      <c r="LIP25" s="91"/>
      <c r="LIQ25" s="91"/>
      <c r="LIR25" s="91"/>
      <c r="LIS25" s="91"/>
      <c r="LIT25" s="91"/>
      <c r="LIU25" s="91"/>
      <c r="LIV25" s="91"/>
      <c r="LIW25" s="91"/>
      <c r="LIX25" s="91"/>
      <c r="LIY25" s="91"/>
      <c r="LIZ25" s="91"/>
      <c r="LJA25" s="91"/>
      <c r="LJB25" s="91"/>
      <c r="LJC25" s="91"/>
      <c r="LJD25" s="91"/>
      <c r="LJE25" s="91"/>
      <c r="LJF25" s="91"/>
      <c r="LJG25" s="91"/>
      <c r="LJH25" s="91"/>
      <c r="LJI25" s="91"/>
      <c r="LJJ25" s="91"/>
      <c r="LJK25" s="91"/>
      <c r="LJL25" s="91"/>
      <c r="LJM25" s="91"/>
      <c r="LJN25" s="91"/>
      <c r="LJO25" s="91"/>
      <c r="LJP25" s="91"/>
      <c r="LJQ25" s="91"/>
      <c r="LJR25" s="91"/>
      <c r="LJS25" s="91"/>
      <c r="LJT25" s="91"/>
      <c r="LJU25" s="91"/>
      <c r="LJV25" s="91"/>
      <c r="LJW25" s="91"/>
      <c r="LJX25" s="91"/>
      <c r="LJY25" s="91"/>
      <c r="LJZ25" s="91"/>
      <c r="LKA25" s="91"/>
      <c r="LKB25" s="91"/>
      <c r="LKC25" s="91"/>
      <c r="LKD25" s="91"/>
      <c r="LKE25" s="91"/>
      <c r="LKF25" s="91"/>
      <c r="LKG25" s="91"/>
      <c r="LKH25" s="91"/>
      <c r="LKI25" s="91"/>
      <c r="LKJ25" s="91"/>
      <c r="LKK25" s="91"/>
      <c r="LKL25" s="91"/>
      <c r="LKM25" s="91"/>
      <c r="LKN25" s="91"/>
      <c r="LKO25" s="91"/>
      <c r="LKP25" s="91"/>
      <c r="LKQ25" s="91"/>
      <c r="LKR25" s="91"/>
      <c r="LKS25" s="91"/>
      <c r="LKT25" s="91"/>
      <c r="LKU25" s="91"/>
      <c r="LKV25" s="91"/>
      <c r="LKW25" s="91"/>
      <c r="LKX25" s="91"/>
      <c r="LKY25" s="91"/>
      <c r="LKZ25" s="91"/>
      <c r="LLA25" s="91"/>
      <c r="LLB25" s="91"/>
      <c r="LLC25" s="91"/>
      <c r="LLD25" s="91"/>
      <c r="LLE25" s="91"/>
      <c r="LLF25" s="91"/>
      <c r="LLG25" s="91"/>
      <c r="LLH25" s="91"/>
      <c r="LLI25" s="91"/>
      <c r="LLJ25" s="91"/>
      <c r="LLK25" s="91"/>
      <c r="LLL25" s="91"/>
      <c r="LLM25" s="91"/>
      <c r="LLN25" s="91"/>
      <c r="LLO25" s="91"/>
      <c r="LLP25" s="91"/>
      <c r="LLQ25" s="91"/>
      <c r="LLR25" s="91"/>
      <c r="LLS25" s="91"/>
      <c r="LLT25" s="91"/>
      <c r="LLU25" s="91"/>
      <c r="LLV25" s="91"/>
      <c r="LLW25" s="91"/>
      <c r="LLX25" s="91"/>
      <c r="LLY25" s="91"/>
      <c r="LLZ25" s="91"/>
      <c r="LMA25" s="91"/>
      <c r="LMB25" s="91"/>
      <c r="LMC25" s="91"/>
      <c r="LMD25" s="91"/>
      <c r="LME25" s="91"/>
      <c r="LMF25" s="91"/>
      <c r="LMG25" s="91"/>
      <c r="LMH25" s="91"/>
      <c r="LMI25" s="91"/>
      <c r="LMJ25" s="91"/>
      <c r="LMK25" s="91"/>
      <c r="LML25" s="91"/>
      <c r="LMM25" s="91"/>
      <c r="LMN25" s="91"/>
      <c r="LMO25" s="91"/>
      <c r="LMP25" s="91"/>
      <c r="LMQ25" s="91"/>
      <c r="LMR25" s="91"/>
      <c r="LMS25" s="91"/>
      <c r="LMT25" s="91"/>
      <c r="LMU25" s="91"/>
      <c r="LMV25" s="91"/>
      <c r="LMW25" s="91"/>
      <c r="LMX25" s="91"/>
      <c r="LMY25" s="91"/>
      <c r="LMZ25" s="91"/>
      <c r="LNA25" s="91"/>
      <c r="LNB25" s="91"/>
      <c r="LNC25" s="91"/>
      <c r="LND25" s="91"/>
      <c r="LNE25" s="91"/>
      <c r="LNF25" s="91"/>
      <c r="LNG25" s="91"/>
      <c r="LNH25" s="91"/>
      <c r="LNI25" s="91"/>
      <c r="LNJ25" s="91"/>
      <c r="LNK25" s="91"/>
      <c r="LNL25" s="91"/>
      <c r="LNM25" s="91"/>
      <c r="LNN25" s="91"/>
      <c r="LNO25" s="91"/>
      <c r="LNP25" s="91"/>
      <c r="LNQ25" s="91"/>
      <c r="LNR25" s="91"/>
      <c r="LNS25" s="91"/>
      <c r="LNT25" s="91"/>
      <c r="LNU25" s="91"/>
      <c r="LNV25" s="91"/>
      <c r="LNW25" s="91"/>
      <c r="LNX25" s="91"/>
      <c r="LNY25" s="91"/>
      <c r="LNZ25" s="91"/>
      <c r="LOA25" s="91"/>
      <c r="LOB25" s="91"/>
      <c r="LOC25" s="91"/>
      <c r="LOD25" s="91"/>
      <c r="LOE25" s="91"/>
      <c r="LOF25" s="91"/>
      <c r="LOG25" s="91"/>
      <c r="LOH25" s="91"/>
      <c r="LOI25" s="91"/>
      <c r="LOJ25" s="91"/>
      <c r="LOK25" s="91"/>
      <c r="LOL25" s="91"/>
      <c r="LOM25" s="91"/>
      <c r="LON25" s="91"/>
      <c r="LOO25" s="91"/>
      <c r="LOP25" s="91"/>
      <c r="LOQ25" s="91"/>
      <c r="LOR25" s="91"/>
      <c r="LOS25" s="91"/>
      <c r="LOT25" s="91"/>
      <c r="LOU25" s="91"/>
      <c r="LOV25" s="91"/>
      <c r="LOW25" s="91"/>
      <c r="LOX25" s="91"/>
      <c r="LOY25" s="91"/>
      <c r="LOZ25" s="91"/>
      <c r="LPA25" s="91"/>
      <c r="LPB25" s="91"/>
      <c r="LPC25" s="91"/>
      <c r="LPD25" s="91"/>
      <c r="LPE25" s="91"/>
      <c r="LPF25" s="91"/>
      <c r="LPG25" s="91"/>
      <c r="LPH25" s="91"/>
      <c r="LPI25" s="91"/>
      <c r="LPJ25" s="91"/>
      <c r="LPK25" s="91"/>
      <c r="LPL25" s="91"/>
      <c r="LPM25" s="91"/>
      <c r="LPN25" s="91"/>
      <c r="LPO25" s="91"/>
      <c r="LPP25" s="91"/>
      <c r="LPQ25" s="91"/>
      <c r="LPR25" s="91"/>
      <c r="LPS25" s="91"/>
      <c r="LPT25" s="91"/>
      <c r="LPU25" s="91"/>
      <c r="LPV25" s="91"/>
      <c r="LPW25" s="91"/>
      <c r="LPX25" s="91"/>
      <c r="LPY25" s="91"/>
      <c r="LPZ25" s="91"/>
      <c r="LQA25" s="91"/>
      <c r="LQB25" s="91"/>
      <c r="LQC25" s="91"/>
      <c r="LQD25" s="91"/>
      <c r="LQE25" s="91"/>
      <c r="LQF25" s="91"/>
      <c r="LQG25" s="91"/>
      <c r="LQH25" s="91"/>
      <c r="LQI25" s="91"/>
      <c r="LQJ25" s="91"/>
      <c r="LQK25" s="91"/>
      <c r="LQL25" s="91"/>
      <c r="LQM25" s="91"/>
      <c r="LQN25" s="91"/>
      <c r="LQO25" s="91"/>
      <c r="LQP25" s="91"/>
      <c r="LQQ25" s="91"/>
      <c r="LQR25" s="91"/>
      <c r="LQS25" s="91"/>
      <c r="LQT25" s="91"/>
      <c r="LQU25" s="91"/>
      <c r="LQV25" s="91"/>
      <c r="LQW25" s="91"/>
      <c r="LQX25" s="91"/>
      <c r="LQY25" s="91"/>
      <c r="LQZ25" s="91"/>
      <c r="LRA25" s="91"/>
      <c r="LRB25" s="91"/>
      <c r="LRC25" s="91"/>
      <c r="LRD25" s="91"/>
      <c r="LRE25" s="91"/>
      <c r="LRF25" s="91"/>
      <c r="LRG25" s="91"/>
      <c r="LRH25" s="91"/>
      <c r="LRI25" s="91"/>
      <c r="LRJ25" s="91"/>
      <c r="LRK25" s="91"/>
      <c r="LRL25" s="91"/>
      <c r="LRM25" s="91"/>
      <c r="LRN25" s="91"/>
      <c r="LRO25" s="91"/>
      <c r="LRP25" s="91"/>
      <c r="LRQ25" s="91"/>
      <c r="LRR25" s="91"/>
      <c r="LRS25" s="91"/>
      <c r="LRT25" s="91"/>
      <c r="LRU25" s="91"/>
      <c r="LRV25" s="91"/>
      <c r="LRW25" s="91"/>
      <c r="LRX25" s="91"/>
      <c r="LRY25" s="91"/>
      <c r="LRZ25" s="91"/>
      <c r="LSA25" s="91"/>
      <c r="LSB25" s="91"/>
      <c r="LSC25" s="91"/>
      <c r="LSD25" s="91"/>
      <c r="LSE25" s="91"/>
      <c r="LSF25" s="91"/>
      <c r="LSG25" s="91"/>
      <c r="LSH25" s="91"/>
      <c r="LSI25" s="91"/>
      <c r="LSJ25" s="91"/>
      <c r="LSK25" s="91"/>
      <c r="LSL25" s="91"/>
      <c r="LSM25" s="91"/>
      <c r="LSN25" s="91"/>
      <c r="LSO25" s="91"/>
      <c r="LSP25" s="91"/>
      <c r="LSQ25" s="91"/>
      <c r="LSR25" s="91"/>
      <c r="LSS25" s="91"/>
      <c r="LST25" s="91"/>
      <c r="LSU25" s="91"/>
      <c r="LSV25" s="91"/>
      <c r="LSW25" s="91"/>
      <c r="LSX25" s="91"/>
      <c r="LSY25" s="91"/>
      <c r="LSZ25" s="91"/>
      <c r="LTA25" s="91"/>
      <c r="LTB25" s="91"/>
      <c r="LTC25" s="91"/>
      <c r="LTD25" s="91"/>
      <c r="LTE25" s="91"/>
      <c r="LTF25" s="91"/>
      <c r="LTG25" s="91"/>
      <c r="LTH25" s="91"/>
      <c r="LTI25" s="91"/>
      <c r="LTJ25" s="91"/>
      <c r="LTK25" s="91"/>
      <c r="LTL25" s="91"/>
      <c r="LTM25" s="91"/>
      <c r="LTN25" s="91"/>
      <c r="LTO25" s="91"/>
      <c r="LTP25" s="91"/>
      <c r="LTQ25" s="91"/>
      <c r="LTR25" s="91"/>
      <c r="LTS25" s="91"/>
      <c r="LTT25" s="91"/>
      <c r="LTU25" s="91"/>
      <c r="LTV25" s="91"/>
      <c r="LTW25" s="91"/>
      <c r="LTX25" s="91"/>
      <c r="LTY25" s="91"/>
      <c r="LTZ25" s="91"/>
      <c r="LUA25" s="91"/>
      <c r="LUB25" s="91"/>
      <c r="LUC25" s="91"/>
      <c r="LUD25" s="91"/>
      <c r="LUE25" s="91"/>
      <c r="LUF25" s="91"/>
      <c r="LUG25" s="91"/>
      <c r="LUH25" s="91"/>
      <c r="LUI25" s="91"/>
      <c r="LUJ25" s="91"/>
      <c r="LUK25" s="91"/>
      <c r="LUL25" s="91"/>
      <c r="LUM25" s="91"/>
      <c r="LUN25" s="91"/>
      <c r="LUO25" s="91"/>
      <c r="LUP25" s="91"/>
      <c r="LUQ25" s="91"/>
      <c r="LUR25" s="91"/>
      <c r="LUS25" s="91"/>
      <c r="LUT25" s="91"/>
      <c r="LUU25" s="91"/>
      <c r="LUV25" s="91"/>
      <c r="LUW25" s="91"/>
      <c r="LUX25" s="91"/>
      <c r="LUY25" s="91"/>
      <c r="LUZ25" s="91"/>
      <c r="LVA25" s="91"/>
      <c r="LVB25" s="91"/>
      <c r="LVC25" s="91"/>
      <c r="LVD25" s="91"/>
      <c r="LVE25" s="91"/>
      <c r="LVF25" s="91"/>
      <c r="LVG25" s="91"/>
      <c r="LVH25" s="91"/>
      <c r="LVI25" s="91"/>
      <c r="LVJ25" s="91"/>
      <c r="LVK25" s="91"/>
      <c r="LVL25" s="91"/>
      <c r="LVM25" s="91"/>
      <c r="LVN25" s="91"/>
      <c r="LVO25" s="91"/>
      <c r="LVP25" s="91"/>
      <c r="LVQ25" s="91"/>
      <c r="LVR25" s="91"/>
      <c r="LVS25" s="91"/>
      <c r="LVT25" s="91"/>
      <c r="LVU25" s="91"/>
      <c r="LVV25" s="91"/>
      <c r="LVW25" s="91"/>
      <c r="LVX25" s="91"/>
      <c r="LVY25" s="91"/>
      <c r="LVZ25" s="91"/>
      <c r="LWA25" s="91"/>
      <c r="LWB25" s="91"/>
      <c r="LWC25" s="91"/>
      <c r="LWD25" s="91"/>
      <c r="LWE25" s="91"/>
      <c r="LWF25" s="91"/>
      <c r="LWG25" s="91"/>
      <c r="LWH25" s="91"/>
      <c r="LWI25" s="91"/>
      <c r="LWJ25" s="91"/>
      <c r="LWK25" s="91"/>
      <c r="LWL25" s="91"/>
      <c r="LWM25" s="91"/>
      <c r="LWN25" s="91"/>
      <c r="LWO25" s="91"/>
      <c r="LWP25" s="91"/>
      <c r="LWQ25" s="91"/>
      <c r="LWR25" s="91"/>
      <c r="LWS25" s="91"/>
      <c r="LWT25" s="91"/>
      <c r="LWU25" s="91"/>
      <c r="LWV25" s="91"/>
      <c r="LWW25" s="91"/>
      <c r="LWX25" s="91"/>
      <c r="LWY25" s="91"/>
      <c r="LWZ25" s="91"/>
      <c r="LXA25" s="91"/>
      <c r="LXB25" s="91"/>
      <c r="LXC25" s="91"/>
      <c r="LXD25" s="91"/>
      <c r="LXE25" s="91"/>
      <c r="LXF25" s="91"/>
      <c r="LXG25" s="91"/>
      <c r="LXH25" s="91"/>
      <c r="LXI25" s="91"/>
      <c r="LXJ25" s="91"/>
      <c r="LXK25" s="91"/>
      <c r="LXL25" s="91"/>
      <c r="LXM25" s="91"/>
      <c r="LXN25" s="91"/>
      <c r="LXO25" s="91"/>
      <c r="LXP25" s="91"/>
      <c r="LXQ25" s="91"/>
      <c r="LXR25" s="91"/>
      <c r="LXS25" s="91"/>
      <c r="LXT25" s="91"/>
      <c r="LXU25" s="91"/>
      <c r="LXV25" s="91"/>
      <c r="LXW25" s="91"/>
      <c r="LXX25" s="91"/>
      <c r="LXY25" s="91"/>
      <c r="LXZ25" s="91"/>
      <c r="LYA25" s="91"/>
      <c r="LYB25" s="91"/>
      <c r="LYC25" s="91"/>
      <c r="LYD25" s="91"/>
      <c r="LYE25" s="91"/>
      <c r="LYF25" s="91"/>
      <c r="LYG25" s="91"/>
      <c r="LYH25" s="91"/>
      <c r="LYI25" s="91"/>
      <c r="LYJ25" s="91"/>
      <c r="LYK25" s="91"/>
      <c r="LYL25" s="91"/>
      <c r="LYM25" s="91"/>
      <c r="LYN25" s="91"/>
      <c r="LYO25" s="91"/>
      <c r="LYP25" s="91"/>
      <c r="LYQ25" s="91"/>
      <c r="LYR25" s="91"/>
      <c r="LYS25" s="91"/>
      <c r="LYT25" s="91"/>
      <c r="LYU25" s="91"/>
      <c r="LYV25" s="91"/>
      <c r="LYW25" s="91"/>
      <c r="LYX25" s="91"/>
      <c r="LYY25" s="91"/>
      <c r="LYZ25" s="91"/>
      <c r="LZA25" s="91"/>
      <c r="LZB25" s="91"/>
      <c r="LZC25" s="91"/>
      <c r="LZD25" s="91"/>
      <c r="LZE25" s="91"/>
      <c r="LZF25" s="91"/>
      <c r="LZG25" s="91"/>
      <c r="LZH25" s="91"/>
      <c r="LZI25" s="91"/>
      <c r="LZJ25" s="91"/>
      <c r="LZK25" s="91"/>
      <c r="LZL25" s="91"/>
      <c r="LZM25" s="91"/>
      <c r="LZN25" s="91"/>
      <c r="LZO25" s="91"/>
      <c r="LZP25" s="91"/>
      <c r="LZQ25" s="91"/>
      <c r="LZR25" s="91"/>
      <c r="LZS25" s="91"/>
      <c r="LZT25" s="91"/>
      <c r="LZU25" s="91"/>
      <c r="LZV25" s="91"/>
      <c r="LZW25" s="91"/>
      <c r="LZX25" s="91"/>
      <c r="LZY25" s="91"/>
      <c r="LZZ25" s="91"/>
      <c r="MAA25" s="91"/>
      <c r="MAB25" s="91"/>
      <c r="MAC25" s="91"/>
      <c r="MAD25" s="91"/>
      <c r="MAE25" s="91"/>
      <c r="MAF25" s="91"/>
      <c r="MAG25" s="91"/>
      <c r="MAH25" s="91"/>
      <c r="MAI25" s="91"/>
      <c r="MAJ25" s="91"/>
      <c r="MAK25" s="91"/>
      <c r="MAL25" s="91"/>
      <c r="MAM25" s="91"/>
      <c r="MAN25" s="91"/>
      <c r="MAO25" s="91"/>
      <c r="MAP25" s="91"/>
      <c r="MAQ25" s="91"/>
      <c r="MAR25" s="91"/>
      <c r="MAS25" s="91"/>
      <c r="MAT25" s="91"/>
      <c r="MAU25" s="91"/>
      <c r="MAV25" s="91"/>
      <c r="MAW25" s="91"/>
      <c r="MAX25" s="91"/>
      <c r="MAY25" s="91"/>
      <c r="MAZ25" s="91"/>
      <c r="MBA25" s="91"/>
      <c r="MBB25" s="91"/>
      <c r="MBC25" s="91"/>
      <c r="MBD25" s="91"/>
      <c r="MBE25" s="91"/>
      <c r="MBF25" s="91"/>
      <c r="MBG25" s="91"/>
      <c r="MBH25" s="91"/>
      <c r="MBI25" s="91"/>
      <c r="MBJ25" s="91"/>
      <c r="MBK25" s="91"/>
      <c r="MBL25" s="91"/>
      <c r="MBM25" s="91"/>
      <c r="MBN25" s="91"/>
      <c r="MBO25" s="91"/>
      <c r="MBP25" s="91"/>
      <c r="MBQ25" s="91"/>
      <c r="MBR25" s="91"/>
      <c r="MBS25" s="91"/>
      <c r="MBT25" s="91"/>
      <c r="MBU25" s="91"/>
      <c r="MBV25" s="91"/>
      <c r="MBW25" s="91"/>
      <c r="MBX25" s="91"/>
      <c r="MBY25" s="91"/>
      <c r="MBZ25" s="91"/>
      <c r="MCA25" s="91"/>
      <c r="MCB25" s="91"/>
      <c r="MCC25" s="91"/>
      <c r="MCD25" s="91"/>
      <c r="MCE25" s="91"/>
      <c r="MCF25" s="91"/>
      <c r="MCG25" s="91"/>
      <c r="MCH25" s="91"/>
      <c r="MCI25" s="91"/>
      <c r="MCJ25" s="91"/>
      <c r="MCK25" s="91"/>
      <c r="MCL25" s="91"/>
      <c r="MCM25" s="91"/>
      <c r="MCN25" s="91"/>
      <c r="MCO25" s="91"/>
      <c r="MCP25" s="91"/>
      <c r="MCQ25" s="91"/>
      <c r="MCR25" s="91"/>
      <c r="MCS25" s="91"/>
      <c r="MCT25" s="91"/>
      <c r="MCU25" s="91"/>
      <c r="MCV25" s="91"/>
      <c r="MCW25" s="91"/>
      <c r="MCX25" s="91"/>
      <c r="MCY25" s="91"/>
      <c r="MCZ25" s="91"/>
      <c r="MDA25" s="91"/>
      <c r="MDB25" s="91"/>
      <c r="MDC25" s="91"/>
      <c r="MDD25" s="91"/>
      <c r="MDE25" s="91"/>
      <c r="MDF25" s="91"/>
      <c r="MDG25" s="91"/>
      <c r="MDH25" s="91"/>
      <c r="MDI25" s="91"/>
      <c r="MDJ25" s="91"/>
      <c r="MDK25" s="91"/>
      <c r="MDL25" s="91"/>
      <c r="MDM25" s="91"/>
      <c r="MDN25" s="91"/>
      <c r="MDO25" s="91"/>
      <c r="MDP25" s="91"/>
      <c r="MDQ25" s="91"/>
      <c r="MDR25" s="91"/>
      <c r="MDS25" s="91"/>
      <c r="MDT25" s="91"/>
      <c r="MDU25" s="91"/>
      <c r="MDV25" s="91"/>
      <c r="MDW25" s="91"/>
      <c r="MDX25" s="91"/>
      <c r="MDY25" s="91"/>
      <c r="MDZ25" s="91"/>
      <c r="MEA25" s="91"/>
      <c r="MEB25" s="91"/>
      <c r="MEC25" s="91"/>
      <c r="MED25" s="91"/>
      <c r="MEE25" s="91"/>
      <c r="MEF25" s="91"/>
      <c r="MEG25" s="91"/>
      <c r="MEH25" s="91"/>
      <c r="MEI25" s="91"/>
      <c r="MEJ25" s="91"/>
      <c r="MEK25" s="91"/>
      <c r="MEL25" s="91"/>
      <c r="MEM25" s="91"/>
      <c r="MEN25" s="91"/>
      <c r="MEO25" s="91"/>
      <c r="MEP25" s="91"/>
      <c r="MEQ25" s="91"/>
      <c r="MER25" s="91"/>
      <c r="MES25" s="91"/>
      <c r="MET25" s="91"/>
      <c r="MEU25" s="91"/>
      <c r="MEV25" s="91"/>
      <c r="MEW25" s="91"/>
      <c r="MEX25" s="91"/>
      <c r="MEY25" s="91"/>
      <c r="MEZ25" s="91"/>
      <c r="MFA25" s="91"/>
      <c r="MFB25" s="91"/>
      <c r="MFC25" s="91"/>
      <c r="MFD25" s="91"/>
      <c r="MFE25" s="91"/>
      <c r="MFF25" s="91"/>
      <c r="MFG25" s="91"/>
      <c r="MFH25" s="91"/>
      <c r="MFI25" s="91"/>
      <c r="MFJ25" s="91"/>
      <c r="MFK25" s="91"/>
      <c r="MFL25" s="91"/>
      <c r="MFM25" s="91"/>
      <c r="MFN25" s="91"/>
      <c r="MFO25" s="91"/>
      <c r="MFP25" s="91"/>
      <c r="MFQ25" s="91"/>
      <c r="MFR25" s="91"/>
      <c r="MFS25" s="91"/>
      <c r="MFT25" s="91"/>
      <c r="MFU25" s="91"/>
      <c r="MFV25" s="91"/>
      <c r="MFW25" s="91"/>
      <c r="MFX25" s="91"/>
      <c r="MFY25" s="91"/>
      <c r="MFZ25" s="91"/>
      <c r="MGA25" s="91"/>
      <c r="MGB25" s="91"/>
      <c r="MGC25" s="91"/>
      <c r="MGD25" s="91"/>
      <c r="MGE25" s="91"/>
      <c r="MGF25" s="91"/>
      <c r="MGG25" s="91"/>
      <c r="MGH25" s="91"/>
      <c r="MGI25" s="91"/>
      <c r="MGJ25" s="91"/>
      <c r="MGK25" s="91"/>
      <c r="MGL25" s="91"/>
      <c r="MGM25" s="91"/>
      <c r="MGN25" s="91"/>
      <c r="MGO25" s="91"/>
      <c r="MGP25" s="91"/>
      <c r="MGQ25" s="91"/>
      <c r="MGR25" s="91"/>
      <c r="MGS25" s="91"/>
      <c r="MGT25" s="91"/>
      <c r="MGU25" s="91"/>
      <c r="MGV25" s="91"/>
      <c r="MGW25" s="91"/>
      <c r="MGX25" s="91"/>
      <c r="MGY25" s="91"/>
      <c r="MGZ25" s="91"/>
      <c r="MHA25" s="91"/>
      <c r="MHB25" s="91"/>
      <c r="MHC25" s="91"/>
      <c r="MHD25" s="91"/>
      <c r="MHE25" s="91"/>
      <c r="MHF25" s="91"/>
      <c r="MHG25" s="91"/>
      <c r="MHH25" s="91"/>
      <c r="MHI25" s="91"/>
      <c r="MHJ25" s="91"/>
      <c r="MHK25" s="91"/>
      <c r="MHL25" s="91"/>
      <c r="MHM25" s="91"/>
      <c r="MHN25" s="91"/>
      <c r="MHO25" s="91"/>
      <c r="MHP25" s="91"/>
      <c r="MHQ25" s="91"/>
      <c r="MHR25" s="91"/>
      <c r="MHS25" s="91"/>
      <c r="MHT25" s="91"/>
      <c r="MHU25" s="91"/>
      <c r="MHV25" s="91"/>
      <c r="MHW25" s="91"/>
      <c r="MHX25" s="91"/>
      <c r="MHY25" s="91"/>
      <c r="MHZ25" s="91"/>
      <c r="MIA25" s="91"/>
      <c r="MIB25" s="91"/>
      <c r="MIC25" s="91"/>
      <c r="MID25" s="91"/>
      <c r="MIE25" s="91"/>
      <c r="MIF25" s="91"/>
      <c r="MIG25" s="91"/>
      <c r="MIH25" s="91"/>
      <c r="MII25" s="91"/>
      <c r="MIJ25" s="91"/>
      <c r="MIK25" s="91"/>
      <c r="MIL25" s="91"/>
      <c r="MIM25" s="91"/>
      <c r="MIN25" s="91"/>
      <c r="MIO25" s="91"/>
      <c r="MIP25" s="91"/>
      <c r="MIQ25" s="91"/>
      <c r="MIR25" s="91"/>
      <c r="MIS25" s="91"/>
      <c r="MIT25" s="91"/>
      <c r="MIU25" s="91"/>
      <c r="MIV25" s="91"/>
      <c r="MIW25" s="91"/>
      <c r="MIX25" s="91"/>
      <c r="MIY25" s="91"/>
      <c r="MIZ25" s="91"/>
      <c r="MJA25" s="91"/>
      <c r="MJB25" s="91"/>
      <c r="MJC25" s="91"/>
      <c r="MJD25" s="91"/>
      <c r="MJE25" s="91"/>
      <c r="MJF25" s="91"/>
      <c r="MJG25" s="91"/>
      <c r="MJH25" s="91"/>
      <c r="MJI25" s="91"/>
      <c r="MJJ25" s="91"/>
      <c r="MJK25" s="91"/>
      <c r="MJL25" s="91"/>
      <c r="MJM25" s="91"/>
      <c r="MJN25" s="91"/>
      <c r="MJO25" s="91"/>
      <c r="MJP25" s="91"/>
      <c r="MJQ25" s="91"/>
      <c r="MJR25" s="91"/>
      <c r="MJS25" s="91"/>
      <c r="MJT25" s="91"/>
      <c r="MJU25" s="91"/>
      <c r="MJV25" s="91"/>
      <c r="MJW25" s="91"/>
      <c r="MJX25" s="91"/>
      <c r="MJY25" s="91"/>
      <c r="MJZ25" s="91"/>
      <c r="MKA25" s="91"/>
      <c r="MKB25" s="91"/>
      <c r="MKC25" s="91"/>
      <c r="MKD25" s="91"/>
      <c r="MKE25" s="91"/>
      <c r="MKF25" s="91"/>
      <c r="MKG25" s="91"/>
      <c r="MKH25" s="91"/>
      <c r="MKI25" s="91"/>
      <c r="MKJ25" s="91"/>
      <c r="MKK25" s="91"/>
      <c r="MKL25" s="91"/>
      <c r="MKM25" s="91"/>
      <c r="MKN25" s="91"/>
      <c r="MKO25" s="91"/>
      <c r="MKP25" s="91"/>
      <c r="MKQ25" s="91"/>
      <c r="MKR25" s="91"/>
      <c r="MKS25" s="91"/>
      <c r="MKT25" s="91"/>
      <c r="MKU25" s="91"/>
      <c r="MKV25" s="91"/>
      <c r="MKW25" s="91"/>
      <c r="MKX25" s="91"/>
      <c r="MKY25" s="91"/>
      <c r="MKZ25" s="91"/>
      <c r="MLA25" s="91"/>
      <c r="MLB25" s="91"/>
      <c r="MLC25" s="91"/>
      <c r="MLD25" s="91"/>
      <c r="MLE25" s="91"/>
      <c r="MLF25" s="91"/>
      <c r="MLG25" s="91"/>
      <c r="MLH25" s="91"/>
      <c r="MLI25" s="91"/>
      <c r="MLJ25" s="91"/>
      <c r="MLK25" s="91"/>
      <c r="MLL25" s="91"/>
      <c r="MLM25" s="91"/>
      <c r="MLN25" s="91"/>
      <c r="MLO25" s="91"/>
      <c r="MLP25" s="91"/>
      <c r="MLQ25" s="91"/>
      <c r="MLR25" s="91"/>
      <c r="MLS25" s="91"/>
      <c r="MLT25" s="91"/>
      <c r="MLU25" s="91"/>
      <c r="MLV25" s="91"/>
      <c r="MLW25" s="91"/>
      <c r="MLX25" s="91"/>
      <c r="MLY25" s="91"/>
      <c r="MLZ25" s="91"/>
      <c r="MMA25" s="91"/>
      <c r="MMB25" s="91"/>
      <c r="MMC25" s="91"/>
      <c r="MMD25" s="91"/>
      <c r="MME25" s="91"/>
      <c r="MMF25" s="91"/>
      <c r="MMG25" s="91"/>
      <c r="MMH25" s="91"/>
      <c r="MMI25" s="91"/>
      <c r="MMJ25" s="91"/>
      <c r="MMK25" s="91"/>
      <c r="MML25" s="91"/>
      <c r="MMM25" s="91"/>
      <c r="MMN25" s="91"/>
      <c r="MMO25" s="91"/>
      <c r="MMP25" s="91"/>
      <c r="MMQ25" s="91"/>
      <c r="MMR25" s="91"/>
      <c r="MMS25" s="91"/>
      <c r="MMT25" s="91"/>
      <c r="MMU25" s="91"/>
      <c r="MMV25" s="91"/>
      <c r="MMW25" s="91"/>
      <c r="MMX25" s="91"/>
      <c r="MMY25" s="91"/>
      <c r="MMZ25" s="91"/>
      <c r="MNA25" s="91"/>
      <c r="MNB25" s="91"/>
      <c r="MNC25" s="91"/>
      <c r="MND25" s="91"/>
      <c r="MNE25" s="91"/>
      <c r="MNF25" s="91"/>
      <c r="MNG25" s="91"/>
      <c r="MNH25" s="91"/>
      <c r="MNI25" s="91"/>
      <c r="MNJ25" s="91"/>
      <c r="MNK25" s="91"/>
      <c r="MNL25" s="91"/>
      <c r="MNM25" s="91"/>
      <c r="MNN25" s="91"/>
      <c r="MNO25" s="91"/>
      <c r="MNP25" s="91"/>
      <c r="MNQ25" s="91"/>
      <c r="MNR25" s="91"/>
      <c r="MNS25" s="91"/>
      <c r="MNT25" s="91"/>
      <c r="MNU25" s="91"/>
      <c r="MNV25" s="91"/>
      <c r="MNW25" s="91"/>
      <c r="MNX25" s="91"/>
      <c r="MNY25" s="91"/>
      <c r="MNZ25" s="91"/>
      <c r="MOA25" s="91"/>
      <c r="MOB25" s="91"/>
      <c r="MOC25" s="91"/>
      <c r="MOD25" s="91"/>
      <c r="MOE25" s="91"/>
      <c r="MOF25" s="91"/>
      <c r="MOG25" s="91"/>
      <c r="MOH25" s="91"/>
      <c r="MOI25" s="91"/>
      <c r="MOJ25" s="91"/>
      <c r="MOK25" s="91"/>
      <c r="MOL25" s="91"/>
      <c r="MOM25" s="91"/>
      <c r="MON25" s="91"/>
      <c r="MOO25" s="91"/>
      <c r="MOP25" s="91"/>
      <c r="MOQ25" s="91"/>
      <c r="MOR25" s="91"/>
      <c r="MOS25" s="91"/>
      <c r="MOT25" s="91"/>
      <c r="MOU25" s="91"/>
      <c r="MOV25" s="91"/>
      <c r="MOW25" s="91"/>
      <c r="MOX25" s="91"/>
      <c r="MOY25" s="91"/>
      <c r="MOZ25" s="91"/>
      <c r="MPA25" s="91"/>
      <c r="MPB25" s="91"/>
      <c r="MPC25" s="91"/>
      <c r="MPD25" s="91"/>
      <c r="MPE25" s="91"/>
      <c r="MPF25" s="91"/>
      <c r="MPG25" s="91"/>
      <c r="MPH25" s="91"/>
      <c r="MPI25" s="91"/>
      <c r="MPJ25" s="91"/>
      <c r="MPK25" s="91"/>
      <c r="MPL25" s="91"/>
      <c r="MPM25" s="91"/>
      <c r="MPN25" s="91"/>
      <c r="MPO25" s="91"/>
      <c r="MPP25" s="91"/>
      <c r="MPQ25" s="91"/>
      <c r="MPR25" s="91"/>
      <c r="MPS25" s="91"/>
      <c r="MPT25" s="91"/>
      <c r="MPU25" s="91"/>
      <c r="MPV25" s="91"/>
      <c r="MPW25" s="91"/>
      <c r="MPX25" s="91"/>
      <c r="MPY25" s="91"/>
      <c r="MPZ25" s="91"/>
      <c r="MQA25" s="91"/>
      <c r="MQB25" s="91"/>
      <c r="MQC25" s="91"/>
      <c r="MQD25" s="91"/>
      <c r="MQE25" s="91"/>
      <c r="MQF25" s="91"/>
      <c r="MQG25" s="91"/>
      <c r="MQH25" s="91"/>
      <c r="MQI25" s="91"/>
      <c r="MQJ25" s="91"/>
      <c r="MQK25" s="91"/>
      <c r="MQL25" s="91"/>
      <c r="MQM25" s="91"/>
      <c r="MQN25" s="91"/>
      <c r="MQO25" s="91"/>
      <c r="MQP25" s="91"/>
      <c r="MQQ25" s="91"/>
      <c r="MQR25" s="91"/>
      <c r="MQS25" s="91"/>
      <c r="MQT25" s="91"/>
      <c r="MQU25" s="91"/>
      <c r="MQV25" s="91"/>
      <c r="MQW25" s="91"/>
      <c r="MQX25" s="91"/>
      <c r="MQY25" s="91"/>
      <c r="MQZ25" s="91"/>
      <c r="MRA25" s="91"/>
      <c r="MRB25" s="91"/>
      <c r="MRC25" s="91"/>
      <c r="MRD25" s="91"/>
      <c r="MRE25" s="91"/>
      <c r="MRF25" s="91"/>
      <c r="MRG25" s="91"/>
      <c r="MRH25" s="91"/>
      <c r="MRI25" s="91"/>
      <c r="MRJ25" s="91"/>
      <c r="MRK25" s="91"/>
      <c r="MRL25" s="91"/>
      <c r="MRM25" s="91"/>
      <c r="MRN25" s="91"/>
      <c r="MRO25" s="91"/>
      <c r="MRP25" s="91"/>
      <c r="MRQ25" s="91"/>
      <c r="MRR25" s="91"/>
      <c r="MRS25" s="91"/>
      <c r="MRT25" s="91"/>
      <c r="MRU25" s="91"/>
      <c r="MRV25" s="91"/>
      <c r="MRW25" s="91"/>
      <c r="MRX25" s="91"/>
      <c r="MRY25" s="91"/>
      <c r="MRZ25" s="91"/>
      <c r="MSA25" s="91"/>
      <c r="MSB25" s="91"/>
      <c r="MSC25" s="91"/>
      <c r="MSD25" s="91"/>
      <c r="MSE25" s="91"/>
      <c r="MSF25" s="91"/>
      <c r="MSG25" s="91"/>
      <c r="MSH25" s="91"/>
      <c r="MSI25" s="91"/>
      <c r="MSJ25" s="91"/>
      <c r="MSK25" s="91"/>
      <c r="MSL25" s="91"/>
      <c r="MSM25" s="91"/>
      <c r="MSN25" s="91"/>
      <c r="MSO25" s="91"/>
      <c r="MSP25" s="91"/>
      <c r="MSQ25" s="91"/>
      <c r="MSR25" s="91"/>
      <c r="MSS25" s="91"/>
      <c r="MST25" s="91"/>
      <c r="MSU25" s="91"/>
      <c r="MSV25" s="91"/>
      <c r="MSW25" s="91"/>
      <c r="MSX25" s="91"/>
      <c r="MSY25" s="91"/>
      <c r="MSZ25" s="91"/>
      <c r="MTA25" s="91"/>
      <c r="MTB25" s="91"/>
      <c r="MTC25" s="91"/>
      <c r="MTD25" s="91"/>
      <c r="MTE25" s="91"/>
      <c r="MTF25" s="91"/>
      <c r="MTG25" s="91"/>
      <c r="MTH25" s="91"/>
      <c r="MTI25" s="91"/>
      <c r="MTJ25" s="91"/>
      <c r="MTK25" s="91"/>
      <c r="MTL25" s="91"/>
      <c r="MTM25" s="91"/>
      <c r="MTN25" s="91"/>
      <c r="MTO25" s="91"/>
      <c r="MTP25" s="91"/>
      <c r="MTQ25" s="91"/>
      <c r="MTR25" s="91"/>
      <c r="MTS25" s="91"/>
      <c r="MTT25" s="91"/>
      <c r="MTU25" s="91"/>
      <c r="MTV25" s="91"/>
      <c r="MTW25" s="91"/>
      <c r="MTX25" s="91"/>
      <c r="MTY25" s="91"/>
      <c r="MTZ25" s="91"/>
      <c r="MUA25" s="91"/>
      <c r="MUB25" s="91"/>
      <c r="MUC25" s="91"/>
      <c r="MUD25" s="91"/>
      <c r="MUE25" s="91"/>
      <c r="MUF25" s="91"/>
      <c r="MUG25" s="91"/>
      <c r="MUH25" s="91"/>
      <c r="MUI25" s="91"/>
      <c r="MUJ25" s="91"/>
      <c r="MUK25" s="91"/>
      <c r="MUL25" s="91"/>
      <c r="MUM25" s="91"/>
      <c r="MUN25" s="91"/>
      <c r="MUO25" s="91"/>
      <c r="MUP25" s="91"/>
      <c r="MUQ25" s="91"/>
      <c r="MUR25" s="91"/>
      <c r="MUS25" s="91"/>
      <c r="MUT25" s="91"/>
      <c r="MUU25" s="91"/>
      <c r="MUV25" s="91"/>
      <c r="MUW25" s="91"/>
      <c r="MUX25" s="91"/>
      <c r="MUY25" s="91"/>
      <c r="MUZ25" s="91"/>
      <c r="MVA25" s="91"/>
      <c r="MVB25" s="91"/>
      <c r="MVC25" s="91"/>
      <c r="MVD25" s="91"/>
      <c r="MVE25" s="91"/>
      <c r="MVF25" s="91"/>
      <c r="MVG25" s="91"/>
      <c r="MVH25" s="91"/>
      <c r="MVI25" s="91"/>
      <c r="MVJ25" s="91"/>
      <c r="MVK25" s="91"/>
      <c r="MVL25" s="91"/>
      <c r="MVM25" s="91"/>
      <c r="MVN25" s="91"/>
      <c r="MVO25" s="91"/>
      <c r="MVP25" s="91"/>
      <c r="MVQ25" s="91"/>
      <c r="MVR25" s="91"/>
      <c r="MVS25" s="91"/>
      <c r="MVT25" s="91"/>
      <c r="MVU25" s="91"/>
      <c r="MVV25" s="91"/>
      <c r="MVW25" s="91"/>
      <c r="MVX25" s="91"/>
      <c r="MVY25" s="91"/>
      <c r="MVZ25" s="91"/>
      <c r="MWA25" s="91"/>
      <c r="MWB25" s="91"/>
      <c r="MWC25" s="91"/>
      <c r="MWD25" s="91"/>
      <c r="MWE25" s="91"/>
      <c r="MWF25" s="91"/>
      <c r="MWG25" s="91"/>
      <c r="MWH25" s="91"/>
      <c r="MWI25" s="91"/>
      <c r="MWJ25" s="91"/>
      <c r="MWK25" s="91"/>
      <c r="MWL25" s="91"/>
      <c r="MWM25" s="91"/>
      <c r="MWN25" s="91"/>
      <c r="MWO25" s="91"/>
      <c r="MWP25" s="91"/>
      <c r="MWQ25" s="91"/>
      <c r="MWR25" s="91"/>
      <c r="MWS25" s="91"/>
      <c r="MWT25" s="91"/>
      <c r="MWU25" s="91"/>
      <c r="MWV25" s="91"/>
      <c r="MWW25" s="91"/>
      <c r="MWX25" s="91"/>
      <c r="MWY25" s="91"/>
      <c r="MWZ25" s="91"/>
      <c r="MXA25" s="91"/>
      <c r="MXB25" s="91"/>
      <c r="MXC25" s="91"/>
      <c r="MXD25" s="91"/>
      <c r="MXE25" s="91"/>
      <c r="MXF25" s="91"/>
      <c r="MXG25" s="91"/>
      <c r="MXH25" s="91"/>
      <c r="MXI25" s="91"/>
      <c r="MXJ25" s="91"/>
      <c r="MXK25" s="91"/>
      <c r="MXL25" s="91"/>
      <c r="MXM25" s="91"/>
      <c r="MXN25" s="91"/>
      <c r="MXO25" s="91"/>
      <c r="MXP25" s="91"/>
      <c r="MXQ25" s="91"/>
      <c r="MXR25" s="91"/>
      <c r="MXS25" s="91"/>
      <c r="MXT25" s="91"/>
      <c r="MXU25" s="91"/>
      <c r="MXV25" s="91"/>
      <c r="MXW25" s="91"/>
      <c r="MXX25" s="91"/>
      <c r="MXY25" s="91"/>
      <c r="MXZ25" s="91"/>
      <c r="MYA25" s="91"/>
      <c r="MYB25" s="91"/>
      <c r="MYC25" s="91"/>
      <c r="MYD25" s="91"/>
      <c r="MYE25" s="91"/>
      <c r="MYF25" s="91"/>
      <c r="MYG25" s="91"/>
      <c r="MYH25" s="91"/>
      <c r="MYI25" s="91"/>
      <c r="MYJ25" s="91"/>
      <c r="MYK25" s="91"/>
      <c r="MYL25" s="91"/>
      <c r="MYM25" s="91"/>
      <c r="MYN25" s="91"/>
      <c r="MYO25" s="91"/>
      <c r="MYP25" s="91"/>
      <c r="MYQ25" s="91"/>
      <c r="MYR25" s="91"/>
      <c r="MYS25" s="91"/>
      <c r="MYT25" s="91"/>
      <c r="MYU25" s="91"/>
      <c r="MYV25" s="91"/>
      <c r="MYW25" s="91"/>
      <c r="MYX25" s="91"/>
      <c r="MYY25" s="91"/>
      <c r="MYZ25" s="91"/>
      <c r="MZA25" s="91"/>
      <c r="MZB25" s="91"/>
      <c r="MZC25" s="91"/>
      <c r="MZD25" s="91"/>
      <c r="MZE25" s="91"/>
      <c r="MZF25" s="91"/>
      <c r="MZG25" s="91"/>
      <c r="MZH25" s="91"/>
      <c r="MZI25" s="91"/>
      <c r="MZJ25" s="91"/>
      <c r="MZK25" s="91"/>
      <c r="MZL25" s="91"/>
      <c r="MZM25" s="91"/>
      <c r="MZN25" s="91"/>
      <c r="MZO25" s="91"/>
      <c r="MZP25" s="91"/>
      <c r="MZQ25" s="91"/>
      <c r="MZR25" s="91"/>
      <c r="MZS25" s="91"/>
      <c r="MZT25" s="91"/>
      <c r="MZU25" s="91"/>
      <c r="MZV25" s="91"/>
      <c r="MZW25" s="91"/>
      <c r="MZX25" s="91"/>
      <c r="MZY25" s="91"/>
      <c r="MZZ25" s="91"/>
      <c r="NAA25" s="91"/>
      <c r="NAB25" s="91"/>
      <c r="NAC25" s="91"/>
      <c r="NAD25" s="91"/>
      <c r="NAE25" s="91"/>
      <c r="NAF25" s="91"/>
      <c r="NAG25" s="91"/>
      <c r="NAH25" s="91"/>
      <c r="NAI25" s="91"/>
      <c r="NAJ25" s="91"/>
      <c r="NAK25" s="91"/>
      <c r="NAL25" s="91"/>
      <c r="NAM25" s="91"/>
      <c r="NAN25" s="91"/>
      <c r="NAO25" s="91"/>
      <c r="NAP25" s="91"/>
      <c r="NAQ25" s="91"/>
      <c r="NAR25" s="91"/>
      <c r="NAS25" s="91"/>
      <c r="NAT25" s="91"/>
      <c r="NAU25" s="91"/>
      <c r="NAV25" s="91"/>
      <c r="NAW25" s="91"/>
      <c r="NAX25" s="91"/>
      <c r="NAY25" s="91"/>
      <c r="NAZ25" s="91"/>
      <c r="NBA25" s="91"/>
      <c r="NBB25" s="91"/>
      <c r="NBC25" s="91"/>
      <c r="NBD25" s="91"/>
      <c r="NBE25" s="91"/>
      <c r="NBF25" s="91"/>
      <c r="NBG25" s="91"/>
      <c r="NBH25" s="91"/>
      <c r="NBI25" s="91"/>
      <c r="NBJ25" s="91"/>
      <c r="NBK25" s="91"/>
      <c r="NBL25" s="91"/>
      <c r="NBM25" s="91"/>
      <c r="NBN25" s="91"/>
      <c r="NBO25" s="91"/>
      <c r="NBP25" s="91"/>
      <c r="NBQ25" s="91"/>
      <c r="NBR25" s="91"/>
      <c r="NBS25" s="91"/>
      <c r="NBT25" s="91"/>
      <c r="NBU25" s="91"/>
      <c r="NBV25" s="91"/>
      <c r="NBW25" s="91"/>
      <c r="NBX25" s="91"/>
      <c r="NBY25" s="91"/>
      <c r="NBZ25" s="91"/>
      <c r="NCA25" s="91"/>
      <c r="NCB25" s="91"/>
      <c r="NCC25" s="91"/>
      <c r="NCD25" s="91"/>
      <c r="NCE25" s="91"/>
      <c r="NCF25" s="91"/>
      <c r="NCG25" s="91"/>
      <c r="NCH25" s="91"/>
      <c r="NCI25" s="91"/>
      <c r="NCJ25" s="91"/>
      <c r="NCK25" s="91"/>
      <c r="NCL25" s="91"/>
      <c r="NCM25" s="91"/>
      <c r="NCN25" s="91"/>
      <c r="NCO25" s="91"/>
      <c r="NCP25" s="91"/>
      <c r="NCQ25" s="91"/>
      <c r="NCR25" s="91"/>
      <c r="NCS25" s="91"/>
      <c r="NCT25" s="91"/>
      <c r="NCU25" s="91"/>
      <c r="NCV25" s="91"/>
      <c r="NCW25" s="91"/>
      <c r="NCX25" s="91"/>
      <c r="NCY25" s="91"/>
      <c r="NCZ25" s="91"/>
      <c r="NDA25" s="91"/>
      <c r="NDB25" s="91"/>
      <c r="NDC25" s="91"/>
      <c r="NDD25" s="91"/>
      <c r="NDE25" s="91"/>
      <c r="NDF25" s="91"/>
      <c r="NDG25" s="91"/>
      <c r="NDH25" s="91"/>
      <c r="NDI25" s="91"/>
      <c r="NDJ25" s="91"/>
      <c r="NDK25" s="91"/>
      <c r="NDL25" s="91"/>
      <c r="NDM25" s="91"/>
      <c r="NDN25" s="91"/>
      <c r="NDO25" s="91"/>
      <c r="NDP25" s="91"/>
      <c r="NDQ25" s="91"/>
      <c r="NDR25" s="91"/>
      <c r="NDS25" s="91"/>
      <c r="NDT25" s="91"/>
      <c r="NDU25" s="91"/>
      <c r="NDV25" s="91"/>
      <c r="NDW25" s="91"/>
      <c r="NDX25" s="91"/>
      <c r="NDY25" s="91"/>
      <c r="NDZ25" s="91"/>
      <c r="NEA25" s="91"/>
      <c r="NEB25" s="91"/>
      <c r="NEC25" s="91"/>
      <c r="NED25" s="91"/>
      <c r="NEE25" s="91"/>
      <c r="NEF25" s="91"/>
      <c r="NEG25" s="91"/>
      <c r="NEH25" s="91"/>
      <c r="NEI25" s="91"/>
      <c r="NEJ25" s="91"/>
      <c r="NEK25" s="91"/>
      <c r="NEL25" s="91"/>
      <c r="NEM25" s="91"/>
      <c r="NEN25" s="91"/>
      <c r="NEO25" s="91"/>
      <c r="NEP25" s="91"/>
      <c r="NEQ25" s="91"/>
      <c r="NER25" s="91"/>
      <c r="NES25" s="91"/>
      <c r="NET25" s="91"/>
      <c r="NEU25" s="91"/>
      <c r="NEV25" s="91"/>
      <c r="NEW25" s="91"/>
      <c r="NEX25" s="91"/>
      <c r="NEY25" s="91"/>
      <c r="NEZ25" s="91"/>
      <c r="NFA25" s="91"/>
      <c r="NFB25" s="91"/>
      <c r="NFC25" s="91"/>
      <c r="NFD25" s="91"/>
      <c r="NFE25" s="91"/>
      <c r="NFF25" s="91"/>
      <c r="NFG25" s="91"/>
      <c r="NFH25" s="91"/>
      <c r="NFI25" s="91"/>
      <c r="NFJ25" s="91"/>
      <c r="NFK25" s="91"/>
      <c r="NFL25" s="91"/>
      <c r="NFM25" s="91"/>
      <c r="NFN25" s="91"/>
      <c r="NFO25" s="91"/>
      <c r="NFP25" s="91"/>
      <c r="NFQ25" s="91"/>
      <c r="NFR25" s="91"/>
      <c r="NFS25" s="91"/>
      <c r="NFT25" s="91"/>
      <c r="NFU25" s="91"/>
      <c r="NFV25" s="91"/>
      <c r="NFW25" s="91"/>
      <c r="NFX25" s="91"/>
      <c r="NFY25" s="91"/>
      <c r="NFZ25" s="91"/>
      <c r="NGA25" s="91"/>
      <c r="NGB25" s="91"/>
      <c r="NGC25" s="91"/>
      <c r="NGD25" s="91"/>
      <c r="NGE25" s="91"/>
      <c r="NGF25" s="91"/>
      <c r="NGG25" s="91"/>
      <c r="NGH25" s="91"/>
      <c r="NGI25" s="91"/>
      <c r="NGJ25" s="91"/>
      <c r="NGK25" s="91"/>
      <c r="NGL25" s="91"/>
      <c r="NGM25" s="91"/>
      <c r="NGN25" s="91"/>
      <c r="NGO25" s="91"/>
      <c r="NGP25" s="91"/>
      <c r="NGQ25" s="91"/>
      <c r="NGR25" s="91"/>
      <c r="NGS25" s="91"/>
      <c r="NGT25" s="91"/>
      <c r="NGU25" s="91"/>
      <c r="NGV25" s="91"/>
      <c r="NGW25" s="91"/>
      <c r="NGX25" s="91"/>
      <c r="NGY25" s="91"/>
      <c r="NGZ25" s="91"/>
      <c r="NHA25" s="91"/>
      <c r="NHB25" s="91"/>
      <c r="NHC25" s="91"/>
      <c r="NHD25" s="91"/>
      <c r="NHE25" s="91"/>
      <c r="NHF25" s="91"/>
      <c r="NHG25" s="91"/>
      <c r="NHH25" s="91"/>
      <c r="NHI25" s="91"/>
      <c r="NHJ25" s="91"/>
      <c r="NHK25" s="91"/>
      <c r="NHL25" s="91"/>
      <c r="NHM25" s="91"/>
      <c r="NHN25" s="91"/>
      <c r="NHO25" s="91"/>
      <c r="NHP25" s="91"/>
      <c r="NHQ25" s="91"/>
      <c r="NHR25" s="91"/>
      <c r="NHS25" s="91"/>
      <c r="NHT25" s="91"/>
      <c r="NHU25" s="91"/>
      <c r="NHV25" s="91"/>
      <c r="NHW25" s="91"/>
      <c r="NHX25" s="91"/>
      <c r="NHY25" s="91"/>
      <c r="NHZ25" s="91"/>
      <c r="NIA25" s="91"/>
      <c r="NIB25" s="91"/>
      <c r="NIC25" s="91"/>
      <c r="NID25" s="91"/>
      <c r="NIE25" s="91"/>
      <c r="NIF25" s="91"/>
      <c r="NIG25" s="91"/>
      <c r="NIH25" s="91"/>
      <c r="NII25" s="91"/>
      <c r="NIJ25" s="91"/>
      <c r="NIK25" s="91"/>
      <c r="NIL25" s="91"/>
      <c r="NIM25" s="91"/>
      <c r="NIN25" s="91"/>
      <c r="NIO25" s="91"/>
      <c r="NIP25" s="91"/>
      <c r="NIQ25" s="91"/>
      <c r="NIR25" s="91"/>
      <c r="NIS25" s="91"/>
      <c r="NIT25" s="91"/>
      <c r="NIU25" s="91"/>
      <c r="NIV25" s="91"/>
      <c r="NIW25" s="91"/>
      <c r="NIX25" s="91"/>
      <c r="NIY25" s="91"/>
      <c r="NIZ25" s="91"/>
      <c r="NJA25" s="91"/>
      <c r="NJB25" s="91"/>
      <c r="NJC25" s="91"/>
      <c r="NJD25" s="91"/>
      <c r="NJE25" s="91"/>
      <c r="NJF25" s="91"/>
      <c r="NJG25" s="91"/>
      <c r="NJH25" s="91"/>
      <c r="NJI25" s="91"/>
      <c r="NJJ25" s="91"/>
      <c r="NJK25" s="91"/>
      <c r="NJL25" s="91"/>
      <c r="NJM25" s="91"/>
      <c r="NJN25" s="91"/>
      <c r="NJO25" s="91"/>
      <c r="NJP25" s="91"/>
      <c r="NJQ25" s="91"/>
      <c r="NJR25" s="91"/>
      <c r="NJS25" s="91"/>
      <c r="NJT25" s="91"/>
      <c r="NJU25" s="91"/>
      <c r="NJV25" s="91"/>
      <c r="NJW25" s="91"/>
      <c r="NJX25" s="91"/>
      <c r="NJY25" s="91"/>
      <c r="NJZ25" s="91"/>
      <c r="NKA25" s="91"/>
      <c r="NKB25" s="91"/>
      <c r="NKC25" s="91"/>
      <c r="NKD25" s="91"/>
      <c r="NKE25" s="91"/>
      <c r="NKF25" s="91"/>
      <c r="NKG25" s="91"/>
      <c r="NKH25" s="91"/>
      <c r="NKI25" s="91"/>
      <c r="NKJ25" s="91"/>
      <c r="NKK25" s="91"/>
      <c r="NKL25" s="91"/>
      <c r="NKM25" s="91"/>
      <c r="NKN25" s="91"/>
      <c r="NKO25" s="91"/>
      <c r="NKP25" s="91"/>
      <c r="NKQ25" s="91"/>
      <c r="NKR25" s="91"/>
      <c r="NKS25" s="91"/>
      <c r="NKT25" s="91"/>
      <c r="NKU25" s="91"/>
      <c r="NKV25" s="91"/>
      <c r="NKW25" s="91"/>
      <c r="NKX25" s="91"/>
      <c r="NKY25" s="91"/>
      <c r="NKZ25" s="91"/>
      <c r="NLA25" s="91"/>
      <c r="NLB25" s="91"/>
      <c r="NLC25" s="91"/>
      <c r="NLD25" s="91"/>
      <c r="NLE25" s="91"/>
      <c r="NLF25" s="91"/>
      <c r="NLG25" s="91"/>
      <c r="NLH25" s="91"/>
      <c r="NLI25" s="91"/>
      <c r="NLJ25" s="91"/>
      <c r="NLK25" s="91"/>
      <c r="NLL25" s="91"/>
      <c r="NLM25" s="91"/>
      <c r="NLN25" s="91"/>
      <c r="NLO25" s="91"/>
      <c r="NLP25" s="91"/>
      <c r="NLQ25" s="91"/>
      <c r="NLR25" s="91"/>
      <c r="NLS25" s="91"/>
      <c r="NLT25" s="91"/>
      <c r="NLU25" s="91"/>
      <c r="NLV25" s="91"/>
      <c r="NLW25" s="91"/>
      <c r="NLX25" s="91"/>
      <c r="NLY25" s="91"/>
      <c r="NLZ25" s="91"/>
      <c r="NMA25" s="91"/>
      <c r="NMB25" s="91"/>
      <c r="NMC25" s="91"/>
      <c r="NMD25" s="91"/>
      <c r="NME25" s="91"/>
      <c r="NMF25" s="91"/>
      <c r="NMG25" s="91"/>
      <c r="NMH25" s="91"/>
      <c r="NMI25" s="91"/>
      <c r="NMJ25" s="91"/>
      <c r="NMK25" s="91"/>
      <c r="NML25" s="91"/>
      <c r="NMM25" s="91"/>
      <c r="NMN25" s="91"/>
      <c r="NMO25" s="91"/>
      <c r="NMP25" s="91"/>
      <c r="NMQ25" s="91"/>
      <c r="NMR25" s="91"/>
      <c r="NMS25" s="91"/>
      <c r="NMT25" s="91"/>
      <c r="NMU25" s="91"/>
      <c r="NMV25" s="91"/>
      <c r="NMW25" s="91"/>
      <c r="NMX25" s="91"/>
      <c r="NMY25" s="91"/>
      <c r="NMZ25" s="91"/>
      <c r="NNA25" s="91"/>
      <c r="NNB25" s="91"/>
      <c r="NNC25" s="91"/>
      <c r="NND25" s="91"/>
      <c r="NNE25" s="91"/>
      <c r="NNF25" s="91"/>
      <c r="NNG25" s="91"/>
      <c r="NNH25" s="91"/>
      <c r="NNI25" s="91"/>
      <c r="NNJ25" s="91"/>
      <c r="NNK25" s="91"/>
      <c r="NNL25" s="91"/>
      <c r="NNM25" s="91"/>
      <c r="NNN25" s="91"/>
      <c r="NNO25" s="91"/>
      <c r="NNP25" s="91"/>
      <c r="NNQ25" s="91"/>
      <c r="NNR25" s="91"/>
      <c r="NNS25" s="91"/>
      <c r="NNT25" s="91"/>
      <c r="NNU25" s="91"/>
      <c r="NNV25" s="91"/>
      <c r="NNW25" s="91"/>
      <c r="NNX25" s="91"/>
      <c r="NNY25" s="91"/>
      <c r="NNZ25" s="91"/>
      <c r="NOA25" s="91"/>
      <c r="NOB25" s="91"/>
      <c r="NOC25" s="91"/>
      <c r="NOD25" s="91"/>
      <c r="NOE25" s="91"/>
      <c r="NOF25" s="91"/>
      <c r="NOG25" s="91"/>
      <c r="NOH25" s="91"/>
      <c r="NOI25" s="91"/>
      <c r="NOJ25" s="91"/>
      <c r="NOK25" s="91"/>
      <c r="NOL25" s="91"/>
      <c r="NOM25" s="91"/>
      <c r="NON25" s="91"/>
      <c r="NOO25" s="91"/>
      <c r="NOP25" s="91"/>
      <c r="NOQ25" s="91"/>
      <c r="NOR25" s="91"/>
      <c r="NOS25" s="91"/>
      <c r="NOT25" s="91"/>
      <c r="NOU25" s="91"/>
      <c r="NOV25" s="91"/>
      <c r="NOW25" s="91"/>
      <c r="NOX25" s="91"/>
      <c r="NOY25" s="91"/>
      <c r="NOZ25" s="91"/>
      <c r="NPA25" s="91"/>
      <c r="NPB25" s="91"/>
      <c r="NPC25" s="91"/>
      <c r="NPD25" s="91"/>
      <c r="NPE25" s="91"/>
      <c r="NPF25" s="91"/>
      <c r="NPG25" s="91"/>
      <c r="NPH25" s="91"/>
      <c r="NPI25" s="91"/>
      <c r="NPJ25" s="91"/>
      <c r="NPK25" s="91"/>
      <c r="NPL25" s="91"/>
      <c r="NPM25" s="91"/>
      <c r="NPN25" s="91"/>
      <c r="NPO25" s="91"/>
      <c r="NPP25" s="91"/>
      <c r="NPQ25" s="91"/>
      <c r="NPR25" s="91"/>
      <c r="NPS25" s="91"/>
      <c r="NPT25" s="91"/>
      <c r="NPU25" s="91"/>
      <c r="NPV25" s="91"/>
      <c r="NPW25" s="91"/>
      <c r="NPX25" s="91"/>
      <c r="NPY25" s="91"/>
      <c r="NPZ25" s="91"/>
      <c r="NQA25" s="91"/>
      <c r="NQB25" s="91"/>
      <c r="NQC25" s="91"/>
      <c r="NQD25" s="91"/>
      <c r="NQE25" s="91"/>
      <c r="NQF25" s="91"/>
      <c r="NQG25" s="91"/>
      <c r="NQH25" s="91"/>
      <c r="NQI25" s="91"/>
      <c r="NQJ25" s="91"/>
      <c r="NQK25" s="91"/>
      <c r="NQL25" s="91"/>
      <c r="NQM25" s="91"/>
      <c r="NQN25" s="91"/>
      <c r="NQO25" s="91"/>
      <c r="NQP25" s="91"/>
      <c r="NQQ25" s="91"/>
      <c r="NQR25" s="91"/>
      <c r="NQS25" s="91"/>
      <c r="NQT25" s="91"/>
      <c r="NQU25" s="91"/>
      <c r="NQV25" s="91"/>
      <c r="NQW25" s="91"/>
      <c r="NQX25" s="91"/>
      <c r="NQY25" s="91"/>
      <c r="NQZ25" s="91"/>
      <c r="NRA25" s="91"/>
      <c r="NRB25" s="91"/>
      <c r="NRC25" s="91"/>
      <c r="NRD25" s="91"/>
      <c r="NRE25" s="91"/>
      <c r="NRF25" s="91"/>
      <c r="NRG25" s="91"/>
      <c r="NRH25" s="91"/>
      <c r="NRI25" s="91"/>
      <c r="NRJ25" s="91"/>
      <c r="NRK25" s="91"/>
      <c r="NRL25" s="91"/>
      <c r="NRM25" s="91"/>
      <c r="NRN25" s="91"/>
      <c r="NRO25" s="91"/>
      <c r="NRP25" s="91"/>
      <c r="NRQ25" s="91"/>
      <c r="NRR25" s="91"/>
      <c r="NRS25" s="91"/>
      <c r="NRT25" s="91"/>
      <c r="NRU25" s="91"/>
      <c r="NRV25" s="91"/>
      <c r="NRW25" s="91"/>
      <c r="NRX25" s="91"/>
      <c r="NRY25" s="91"/>
      <c r="NRZ25" s="91"/>
      <c r="NSA25" s="91"/>
      <c r="NSB25" s="91"/>
      <c r="NSC25" s="91"/>
      <c r="NSD25" s="91"/>
      <c r="NSE25" s="91"/>
      <c r="NSF25" s="91"/>
      <c r="NSG25" s="91"/>
      <c r="NSH25" s="91"/>
      <c r="NSI25" s="91"/>
      <c r="NSJ25" s="91"/>
      <c r="NSK25" s="91"/>
      <c r="NSL25" s="91"/>
      <c r="NSM25" s="91"/>
      <c r="NSN25" s="91"/>
      <c r="NSO25" s="91"/>
      <c r="NSP25" s="91"/>
      <c r="NSQ25" s="91"/>
      <c r="NSR25" s="91"/>
      <c r="NSS25" s="91"/>
      <c r="NST25" s="91"/>
      <c r="NSU25" s="91"/>
      <c r="NSV25" s="91"/>
      <c r="NSW25" s="91"/>
      <c r="NSX25" s="91"/>
      <c r="NSY25" s="91"/>
      <c r="NSZ25" s="91"/>
      <c r="NTA25" s="91"/>
      <c r="NTB25" s="91"/>
      <c r="NTC25" s="91"/>
      <c r="NTD25" s="91"/>
      <c r="NTE25" s="91"/>
      <c r="NTF25" s="91"/>
      <c r="NTG25" s="91"/>
      <c r="NTH25" s="91"/>
      <c r="NTI25" s="91"/>
      <c r="NTJ25" s="91"/>
      <c r="NTK25" s="91"/>
      <c r="NTL25" s="91"/>
      <c r="NTM25" s="91"/>
      <c r="NTN25" s="91"/>
      <c r="NTO25" s="91"/>
      <c r="NTP25" s="91"/>
      <c r="NTQ25" s="91"/>
      <c r="NTR25" s="91"/>
      <c r="NTS25" s="91"/>
      <c r="NTT25" s="91"/>
      <c r="NTU25" s="91"/>
      <c r="NTV25" s="91"/>
      <c r="NTW25" s="91"/>
      <c r="NTX25" s="91"/>
      <c r="NTY25" s="91"/>
      <c r="NTZ25" s="91"/>
      <c r="NUA25" s="91"/>
      <c r="NUB25" s="91"/>
      <c r="NUC25" s="91"/>
      <c r="NUD25" s="91"/>
      <c r="NUE25" s="91"/>
      <c r="NUF25" s="91"/>
      <c r="NUG25" s="91"/>
      <c r="NUH25" s="91"/>
      <c r="NUI25" s="91"/>
      <c r="NUJ25" s="91"/>
      <c r="NUK25" s="91"/>
      <c r="NUL25" s="91"/>
      <c r="NUM25" s="91"/>
      <c r="NUN25" s="91"/>
      <c r="NUO25" s="91"/>
      <c r="NUP25" s="91"/>
      <c r="NUQ25" s="91"/>
      <c r="NUR25" s="91"/>
      <c r="NUS25" s="91"/>
      <c r="NUT25" s="91"/>
      <c r="NUU25" s="91"/>
      <c r="NUV25" s="91"/>
      <c r="NUW25" s="91"/>
      <c r="NUX25" s="91"/>
      <c r="NUY25" s="91"/>
      <c r="NUZ25" s="91"/>
      <c r="NVA25" s="91"/>
      <c r="NVB25" s="91"/>
      <c r="NVC25" s="91"/>
      <c r="NVD25" s="91"/>
      <c r="NVE25" s="91"/>
      <c r="NVF25" s="91"/>
      <c r="NVG25" s="91"/>
      <c r="NVH25" s="91"/>
      <c r="NVI25" s="91"/>
      <c r="NVJ25" s="91"/>
      <c r="NVK25" s="91"/>
      <c r="NVL25" s="91"/>
      <c r="NVM25" s="91"/>
      <c r="NVN25" s="91"/>
      <c r="NVO25" s="91"/>
      <c r="NVP25" s="91"/>
      <c r="NVQ25" s="91"/>
      <c r="NVR25" s="91"/>
      <c r="NVS25" s="91"/>
      <c r="NVT25" s="91"/>
      <c r="NVU25" s="91"/>
      <c r="NVV25" s="91"/>
      <c r="NVW25" s="91"/>
      <c r="NVX25" s="91"/>
      <c r="NVY25" s="91"/>
      <c r="NVZ25" s="91"/>
      <c r="NWA25" s="91"/>
      <c r="NWB25" s="91"/>
      <c r="NWC25" s="91"/>
      <c r="NWD25" s="91"/>
      <c r="NWE25" s="91"/>
      <c r="NWF25" s="91"/>
      <c r="NWG25" s="91"/>
      <c r="NWH25" s="91"/>
      <c r="NWI25" s="91"/>
      <c r="NWJ25" s="91"/>
      <c r="NWK25" s="91"/>
      <c r="NWL25" s="91"/>
      <c r="NWM25" s="91"/>
      <c r="NWN25" s="91"/>
      <c r="NWO25" s="91"/>
      <c r="NWP25" s="91"/>
      <c r="NWQ25" s="91"/>
      <c r="NWR25" s="91"/>
      <c r="NWS25" s="91"/>
      <c r="NWT25" s="91"/>
      <c r="NWU25" s="91"/>
      <c r="NWV25" s="91"/>
      <c r="NWW25" s="91"/>
      <c r="NWX25" s="91"/>
      <c r="NWY25" s="91"/>
      <c r="NWZ25" s="91"/>
      <c r="NXA25" s="91"/>
      <c r="NXB25" s="91"/>
      <c r="NXC25" s="91"/>
      <c r="NXD25" s="91"/>
      <c r="NXE25" s="91"/>
      <c r="NXF25" s="91"/>
      <c r="NXG25" s="91"/>
      <c r="NXH25" s="91"/>
      <c r="NXI25" s="91"/>
      <c r="NXJ25" s="91"/>
      <c r="NXK25" s="91"/>
      <c r="NXL25" s="91"/>
      <c r="NXM25" s="91"/>
      <c r="NXN25" s="91"/>
      <c r="NXO25" s="91"/>
      <c r="NXP25" s="91"/>
      <c r="NXQ25" s="91"/>
      <c r="NXR25" s="91"/>
      <c r="NXS25" s="91"/>
      <c r="NXT25" s="91"/>
      <c r="NXU25" s="91"/>
      <c r="NXV25" s="91"/>
      <c r="NXW25" s="91"/>
      <c r="NXX25" s="91"/>
      <c r="NXY25" s="91"/>
      <c r="NXZ25" s="91"/>
      <c r="NYA25" s="91"/>
      <c r="NYB25" s="91"/>
      <c r="NYC25" s="91"/>
      <c r="NYD25" s="91"/>
      <c r="NYE25" s="91"/>
      <c r="NYF25" s="91"/>
      <c r="NYG25" s="91"/>
      <c r="NYH25" s="91"/>
      <c r="NYI25" s="91"/>
      <c r="NYJ25" s="91"/>
      <c r="NYK25" s="91"/>
      <c r="NYL25" s="91"/>
      <c r="NYM25" s="91"/>
      <c r="NYN25" s="91"/>
      <c r="NYO25" s="91"/>
      <c r="NYP25" s="91"/>
      <c r="NYQ25" s="91"/>
      <c r="NYR25" s="91"/>
      <c r="NYS25" s="91"/>
      <c r="NYT25" s="91"/>
      <c r="NYU25" s="91"/>
      <c r="NYV25" s="91"/>
      <c r="NYW25" s="91"/>
      <c r="NYX25" s="91"/>
      <c r="NYY25" s="91"/>
      <c r="NYZ25" s="91"/>
      <c r="NZA25" s="91"/>
      <c r="NZB25" s="91"/>
      <c r="NZC25" s="91"/>
      <c r="NZD25" s="91"/>
      <c r="NZE25" s="91"/>
      <c r="NZF25" s="91"/>
      <c r="NZG25" s="91"/>
      <c r="NZH25" s="91"/>
      <c r="NZI25" s="91"/>
      <c r="NZJ25" s="91"/>
      <c r="NZK25" s="91"/>
      <c r="NZL25" s="91"/>
      <c r="NZM25" s="91"/>
      <c r="NZN25" s="91"/>
      <c r="NZO25" s="91"/>
      <c r="NZP25" s="91"/>
      <c r="NZQ25" s="91"/>
      <c r="NZR25" s="91"/>
      <c r="NZS25" s="91"/>
      <c r="NZT25" s="91"/>
      <c r="NZU25" s="91"/>
      <c r="NZV25" s="91"/>
      <c r="NZW25" s="91"/>
      <c r="NZX25" s="91"/>
      <c r="NZY25" s="91"/>
      <c r="NZZ25" s="91"/>
      <c r="OAA25" s="91"/>
      <c r="OAB25" s="91"/>
      <c r="OAC25" s="91"/>
      <c r="OAD25" s="91"/>
      <c r="OAE25" s="91"/>
      <c r="OAF25" s="91"/>
      <c r="OAG25" s="91"/>
      <c r="OAH25" s="91"/>
      <c r="OAI25" s="91"/>
      <c r="OAJ25" s="91"/>
      <c r="OAK25" s="91"/>
      <c r="OAL25" s="91"/>
      <c r="OAM25" s="91"/>
      <c r="OAN25" s="91"/>
      <c r="OAO25" s="91"/>
      <c r="OAP25" s="91"/>
      <c r="OAQ25" s="91"/>
      <c r="OAR25" s="91"/>
      <c r="OAS25" s="91"/>
      <c r="OAT25" s="91"/>
      <c r="OAU25" s="91"/>
      <c r="OAV25" s="91"/>
      <c r="OAW25" s="91"/>
      <c r="OAX25" s="91"/>
      <c r="OAY25" s="91"/>
      <c r="OAZ25" s="91"/>
      <c r="OBA25" s="91"/>
      <c r="OBB25" s="91"/>
      <c r="OBC25" s="91"/>
      <c r="OBD25" s="91"/>
      <c r="OBE25" s="91"/>
      <c r="OBF25" s="91"/>
      <c r="OBG25" s="91"/>
      <c r="OBH25" s="91"/>
      <c r="OBI25" s="91"/>
      <c r="OBJ25" s="91"/>
      <c r="OBK25" s="91"/>
      <c r="OBL25" s="91"/>
      <c r="OBM25" s="91"/>
      <c r="OBN25" s="91"/>
      <c r="OBO25" s="91"/>
      <c r="OBP25" s="91"/>
      <c r="OBQ25" s="91"/>
      <c r="OBR25" s="91"/>
      <c r="OBS25" s="91"/>
      <c r="OBT25" s="91"/>
      <c r="OBU25" s="91"/>
      <c r="OBV25" s="91"/>
      <c r="OBW25" s="91"/>
      <c r="OBX25" s="91"/>
      <c r="OBY25" s="91"/>
      <c r="OBZ25" s="91"/>
      <c r="OCA25" s="91"/>
      <c r="OCB25" s="91"/>
      <c r="OCC25" s="91"/>
      <c r="OCD25" s="91"/>
      <c r="OCE25" s="91"/>
      <c r="OCF25" s="91"/>
      <c r="OCG25" s="91"/>
      <c r="OCH25" s="91"/>
      <c r="OCI25" s="91"/>
      <c r="OCJ25" s="91"/>
      <c r="OCK25" s="91"/>
      <c r="OCL25" s="91"/>
      <c r="OCM25" s="91"/>
      <c r="OCN25" s="91"/>
      <c r="OCO25" s="91"/>
      <c r="OCP25" s="91"/>
      <c r="OCQ25" s="91"/>
      <c r="OCR25" s="91"/>
      <c r="OCS25" s="91"/>
      <c r="OCT25" s="91"/>
      <c r="OCU25" s="91"/>
      <c r="OCV25" s="91"/>
      <c r="OCW25" s="91"/>
      <c r="OCX25" s="91"/>
      <c r="OCY25" s="91"/>
      <c r="OCZ25" s="91"/>
      <c r="ODA25" s="91"/>
      <c r="ODB25" s="91"/>
      <c r="ODC25" s="91"/>
      <c r="ODD25" s="91"/>
      <c r="ODE25" s="91"/>
      <c r="ODF25" s="91"/>
      <c r="ODG25" s="91"/>
      <c r="ODH25" s="91"/>
      <c r="ODI25" s="91"/>
      <c r="ODJ25" s="91"/>
      <c r="ODK25" s="91"/>
      <c r="ODL25" s="91"/>
      <c r="ODM25" s="91"/>
      <c r="ODN25" s="91"/>
      <c r="ODO25" s="91"/>
      <c r="ODP25" s="91"/>
      <c r="ODQ25" s="91"/>
      <c r="ODR25" s="91"/>
      <c r="ODS25" s="91"/>
      <c r="ODT25" s="91"/>
      <c r="ODU25" s="91"/>
      <c r="ODV25" s="91"/>
      <c r="ODW25" s="91"/>
      <c r="ODX25" s="91"/>
      <c r="ODY25" s="91"/>
      <c r="ODZ25" s="91"/>
      <c r="OEA25" s="91"/>
      <c r="OEB25" s="91"/>
      <c r="OEC25" s="91"/>
      <c r="OED25" s="91"/>
      <c r="OEE25" s="91"/>
      <c r="OEF25" s="91"/>
      <c r="OEG25" s="91"/>
      <c r="OEH25" s="91"/>
      <c r="OEI25" s="91"/>
      <c r="OEJ25" s="91"/>
      <c r="OEK25" s="91"/>
      <c r="OEL25" s="91"/>
      <c r="OEM25" s="91"/>
      <c r="OEN25" s="91"/>
      <c r="OEO25" s="91"/>
      <c r="OEP25" s="91"/>
      <c r="OEQ25" s="91"/>
      <c r="OER25" s="91"/>
      <c r="OES25" s="91"/>
      <c r="OET25" s="91"/>
      <c r="OEU25" s="91"/>
      <c r="OEV25" s="91"/>
      <c r="OEW25" s="91"/>
      <c r="OEX25" s="91"/>
      <c r="OEY25" s="91"/>
      <c r="OEZ25" s="91"/>
      <c r="OFA25" s="91"/>
      <c r="OFB25" s="91"/>
      <c r="OFC25" s="91"/>
      <c r="OFD25" s="91"/>
      <c r="OFE25" s="91"/>
      <c r="OFF25" s="91"/>
      <c r="OFG25" s="91"/>
      <c r="OFH25" s="91"/>
      <c r="OFI25" s="91"/>
      <c r="OFJ25" s="91"/>
      <c r="OFK25" s="91"/>
      <c r="OFL25" s="91"/>
      <c r="OFM25" s="91"/>
      <c r="OFN25" s="91"/>
      <c r="OFO25" s="91"/>
      <c r="OFP25" s="91"/>
      <c r="OFQ25" s="91"/>
      <c r="OFR25" s="91"/>
      <c r="OFS25" s="91"/>
      <c r="OFT25" s="91"/>
      <c r="OFU25" s="91"/>
      <c r="OFV25" s="91"/>
      <c r="OFW25" s="91"/>
      <c r="OFX25" s="91"/>
      <c r="OFY25" s="91"/>
      <c r="OFZ25" s="91"/>
      <c r="OGA25" s="91"/>
      <c r="OGB25" s="91"/>
      <c r="OGC25" s="91"/>
      <c r="OGD25" s="91"/>
      <c r="OGE25" s="91"/>
      <c r="OGF25" s="91"/>
      <c r="OGG25" s="91"/>
      <c r="OGH25" s="91"/>
      <c r="OGI25" s="91"/>
      <c r="OGJ25" s="91"/>
      <c r="OGK25" s="91"/>
      <c r="OGL25" s="91"/>
      <c r="OGM25" s="91"/>
      <c r="OGN25" s="91"/>
      <c r="OGO25" s="91"/>
      <c r="OGP25" s="91"/>
      <c r="OGQ25" s="91"/>
      <c r="OGR25" s="91"/>
      <c r="OGS25" s="91"/>
      <c r="OGT25" s="91"/>
      <c r="OGU25" s="91"/>
      <c r="OGV25" s="91"/>
      <c r="OGW25" s="91"/>
      <c r="OGX25" s="91"/>
      <c r="OGY25" s="91"/>
      <c r="OGZ25" s="91"/>
      <c r="OHA25" s="91"/>
      <c r="OHB25" s="91"/>
      <c r="OHC25" s="91"/>
      <c r="OHD25" s="91"/>
      <c r="OHE25" s="91"/>
      <c r="OHF25" s="91"/>
      <c r="OHG25" s="91"/>
      <c r="OHH25" s="91"/>
      <c r="OHI25" s="91"/>
      <c r="OHJ25" s="91"/>
      <c r="OHK25" s="91"/>
      <c r="OHL25" s="91"/>
      <c r="OHM25" s="91"/>
      <c r="OHN25" s="91"/>
      <c r="OHO25" s="91"/>
      <c r="OHP25" s="91"/>
      <c r="OHQ25" s="91"/>
      <c r="OHR25" s="91"/>
      <c r="OHS25" s="91"/>
      <c r="OHT25" s="91"/>
      <c r="OHU25" s="91"/>
      <c r="OHV25" s="91"/>
      <c r="OHW25" s="91"/>
      <c r="OHX25" s="91"/>
      <c r="OHY25" s="91"/>
      <c r="OHZ25" s="91"/>
      <c r="OIA25" s="91"/>
      <c r="OIB25" s="91"/>
      <c r="OIC25" s="91"/>
      <c r="OID25" s="91"/>
      <c r="OIE25" s="91"/>
      <c r="OIF25" s="91"/>
      <c r="OIG25" s="91"/>
      <c r="OIH25" s="91"/>
      <c r="OII25" s="91"/>
      <c r="OIJ25" s="91"/>
      <c r="OIK25" s="91"/>
      <c r="OIL25" s="91"/>
      <c r="OIM25" s="91"/>
      <c r="OIN25" s="91"/>
      <c r="OIO25" s="91"/>
      <c r="OIP25" s="91"/>
      <c r="OIQ25" s="91"/>
      <c r="OIR25" s="91"/>
      <c r="OIS25" s="91"/>
      <c r="OIT25" s="91"/>
      <c r="OIU25" s="91"/>
      <c r="OIV25" s="91"/>
      <c r="OIW25" s="91"/>
      <c r="OIX25" s="91"/>
      <c r="OIY25" s="91"/>
      <c r="OIZ25" s="91"/>
      <c r="OJA25" s="91"/>
      <c r="OJB25" s="91"/>
      <c r="OJC25" s="91"/>
      <c r="OJD25" s="91"/>
      <c r="OJE25" s="91"/>
      <c r="OJF25" s="91"/>
      <c r="OJG25" s="91"/>
      <c r="OJH25" s="91"/>
      <c r="OJI25" s="91"/>
      <c r="OJJ25" s="91"/>
      <c r="OJK25" s="91"/>
      <c r="OJL25" s="91"/>
      <c r="OJM25" s="91"/>
      <c r="OJN25" s="91"/>
      <c r="OJO25" s="91"/>
      <c r="OJP25" s="91"/>
      <c r="OJQ25" s="91"/>
      <c r="OJR25" s="91"/>
      <c r="OJS25" s="91"/>
      <c r="OJT25" s="91"/>
      <c r="OJU25" s="91"/>
      <c r="OJV25" s="91"/>
      <c r="OJW25" s="91"/>
      <c r="OJX25" s="91"/>
      <c r="OJY25" s="91"/>
      <c r="OJZ25" s="91"/>
      <c r="OKA25" s="91"/>
      <c r="OKB25" s="91"/>
      <c r="OKC25" s="91"/>
      <c r="OKD25" s="91"/>
      <c r="OKE25" s="91"/>
      <c r="OKF25" s="91"/>
      <c r="OKG25" s="91"/>
      <c r="OKH25" s="91"/>
      <c r="OKI25" s="91"/>
      <c r="OKJ25" s="91"/>
      <c r="OKK25" s="91"/>
      <c r="OKL25" s="91"/>
      <c r="OKM25" s="91"/>
      <c r="OKN25" s="91"/>
      <c r="OKO25" s="91"/>
      <c r="OKP25" s="91"/>
      <c r="OKQ25" s="91"/>
      <c r="OKR25" s="91"/>
      <c r="OKS25" s="91"/>
      <c r="OKT25" s="91"/>
      <c r="OKU25" s="91"/>
      <c r="OKV25" s="91"/>
      <c r="OKW25" s="91"/>
      <c r="OKX25" s="91"/>
      <c r="OKY25" s="91"/>
      <c r="OKZ25" s="91"/>
      <c r="OLA25" s="91"/>
      <c r="OLB25" s="91"/>
      <c r="OLC25" s="91"/>
      <c r="OLD25" s="91"/>
      <c r="OLE25" s="91"/>
      <c r="OLF25" s="91"/>
      <c r="OLG25" s="91"/>
      <c r="OLH25" s="91"/>
      <c r="OLI25" s="91"/>
      <c r="OLJ25" s="91"/>
      <c r="OLK25" s="91"/>
      <c r="OLL25" s="91"/>
      <c r="OLM25" s="91"/>
      <c r="OLN25" s="91"/>
      <c r="OLO25" s="91"/>
      <c r="OLP25" s="91"/>
      <c r="OLQ25" s="91"/>
      <c r="OLR25" s="91"/>
      <c r="OLS25" s="91"/>
      <c r="OLT25" s="91"/>
      <c r="OLU25" s="91"/>
      <c r="OLV25" s="91"/>
      <c r="OLW25" s="91"/>
      <c r="OLX25" s="91"/>
      <c r="OLY25" s="91"/>
      <c r="OLZ25" s="91"/>
      <c r="OMA25" s="91"/>
      <c r="OMB25" s="91"/>
      <c r="OMC25" s="91"/>
      <c r="OMD25" s="91"/>
      <c r="OME25" s="91"/>
      <c r="OMF25" s="91"/>
      <c r="OMG25" s="91"/>
      <c r="OMH25" s="91"/>
      <c r="OMI25" s="91"/>
      <c r="OMJ25" s="91"/>
      <c r="OMK25" s="91"/>
      <c r="OML25" s="91"/>
      <c r="OMM25" s="91"/>
      <c r="OMN25" s="91"/>
      <c r="OMO25" s="91"/>
      <c r="OMP25" s="91"/>
      <c r="OMQ25" s="91"/>
      <c r="OMR25" s="91"/>
      <c r="OMS25" s="91"/>
      <c r="OMT25" s="91"/>
      <c r="OMU25" s="91"/>
      <c r="OMV25" s="91"/>
      <c r="OMW25" s="91"/>
      <c r="OMX25" s="91"/>
      <c r="OMY25" s="91"/>
      <c r="OMZ25" s="91"/>
      <c r="ONA25" s="91"/>
      <c r="ONB25" s="91"/>
      <c r="ONC25" s="91"/>
      <c r="OND25" s="91"/>
      <c r="ONE25" s="91"/>
      <c r="ONF25" s="91"/>
      <c r="ONG25" s="91"/>
      <c r="ONH25" s="91"/>
      <c r="ONI25" s="91"/>
      <c r="ONJ25" s="91"/>
      <c r="ONK25" s="91"/>
      <c r="ONL25" s="91"/>
      <c r="ONM25" s="91"/>
      <c r="ONN25" s="91"/>
      <c r="ONO25" s="91"/>
      <c r="ONP25" s="91"/>
      <c r="ONQ25" s="91"/>
      <c r="ONR25" s="91"/>
      <c r="ONS25" s="91"/>
      <c r="ONT25" s="91"/>
      <c r="ONU25" s="91"/>
      <c r="ONV25" s="91"/>
      <c r="ONW25" s="91"/>
      <c r="ONX25" s="91"/>
      <c r="ONY25" s="91"/>
      <c r="ONZ25" s="91"/>
      <c r="OOA25" s="91"/>
      <c r="OOB25" s="91"/>
      <c r="OOC25" s="91"/>
      <c r="OOD25" s="91"/>
      <c r="OOE25" s="91"/>
      <c r="OOF25" s="91"/>
      <c r="OOG25" s="91"/>
      <c r="OOH25" s="91"/>
      <c r="OOI25" s="91"/>
      <c r="OOJ25" s="91"/>
      <c r="OOK25" s="91"/>
      <c r="OOL25" s="91"/>
      <c r="OOM25" s="91"/>
      <c r="OON25" s="91"/>
      <c r="OOO25" s="91"/>
      <c r="OOP25" s="91"/>
      <c r="OOQ25" s="91"/>
      <c r="OOR25" s="91"/>
      <c r="OOS25" s="91"/>
      <c r="OOT25" s="91"/>
      <c r="OOU25" s="91"/>
      <c r="OOV25" s="91"/>
      <c r="OOW25" s="91"/>
      <c r="OOX25" s="91"/>
      <c r="OOY25" s="91"/>
      <c r="OOZ25" s="91"/>
      <c r="OPA25" s="91"/>
      <c r="OPB25" s="91"/>
      <c r="OPC25" s="91"/>
      <c r="OPD25" s="91"/>
      <c r="OPE25" s="91"/>
      <c r="OPF25" s="91"/>
      <c r="OPG25" s="91"/>
      <c r="OPH25" s="91"/>
      <c r="OPI25" s="91"/>
      <c r="OPJ25" s="91"/>
      <c r="OPK25" s="91"/>
      <c r="OPL25" s="91"/>
      <c r="OPM25" s="91"/>
      <c r="OPN25" s="91"/>
      <c r="OPO25" s="91"/>
      <c r="OPP25" s="91"/>
      <c r="OPQ25" s="91"/>
      <c r="OPR25" s="91"/>
      <c r="OPS25" s="91"/>
      <c r="OPT25" s="91"/>
      <c r="OPU25" s="91"/>
      <c r="OPV25" s="91"/>
      <c r="OPW25" s="91"/>
      <c r="OPX25" s="91"/>
      <c r="OPY25" s="91"/>
      <c r="OPZ25" s="91"/>
      <c r="OQA25" s="91"/>
      <c r="OQB25" s="91"/>
      <c r="OQC25" s="91"/>
      <c r="OQD25" s="91"/>
      <c r="OQE25" s="91"/>
      <c r="OQF25" s="91"/>
      <c r="OQG25" s="91"/>
      <c r="OQH25" s="91"/>
      <c r="OQI25" s="91"/>
      <c r="OQJ25" s="91"/>
      <c r="OQK25" s="91"/>
      <c r="OQL25" s="91"/>
      <c r="OQM25" s="91"/>
      <c r="OQN25" s="91"/>
      <c r="OQO25" s="91"/>
      <c r="OQP25" s="91"/>
      <c r="OQQ25" s="91"/>
      <c r="OQR25" s="91"/>
      <c r="OQS25" s="91"/>
      <c r="OQT25" s="91"/>
      <c r="OQU25" s="91"/>
      <c r="OQV25" s="91"/>
      <c r="OQW25" s="91"/>
      <c r="OQX25" s="91"/>
      <c r="OQY25" s="91"/>
      <c r="OQZ25" s="91"/>
      <c r="ORA25" s="91"/>
      <c r="ORB25" s="91"/>
      <c r="ORC25" s="91"/>
      <c r="ORD25" s="91"/>
      <c r="ORE25" s="91"/>
      <c r="ORF25" s="91"/>
      <c r="ORG25" s="91"/>
      <c r="ORH25" s="91"/>
      <c r="ORI25" s="91"/>
      <c r="ORJ25" s="91"/>
      <c r="ORK25" s="91"/>
      <c r="ORL25" s="91"/>
      <c r="ORM25" s="91"/>
      <c r="ORN25" s="91"/>
      <c r="ORO25" s="91"/>
      <c r="ORP25" s="91"/>
      <c r="ORQ25" s="91"/>
      <c r="ORR25" s="91"/>
      <c r="ORS25" s="91"/>
      <c r="ORT25" s="91"/>
      <c r="ORU25" s="91"/>
      <c r="ORV25" s="91"/>
      <c r="ORW25" s="91"/>
      <c r="ORX25" s="91"/>
      <c r="ORY25" s="91"/>
      <c r="ORZ25" s="91"/>
      <c r="OSA25" s="91"/>
      <c r="OSB25" s="91"/>
      <c r="OSC25" s="91"/>
      <c r="OSD25" s="91"/>
      <c r="OSE25" s="91"/>
      <c r="OSF25" s="91"/>
      <c r="OSG25" s="91"/>
      <c r="OSH25" s="91"/>
      <c r="OSI25" s="91"/>
      <c r="OSJ25" s="91"/>
      <c r="OSK25" s="91"/>
      <c r="OSL25" s="91"/>
      <c r="OSM25" s="91"/>
      <c r="OSN25" s="91"/>
      <c r="OSO25" s="91"/>
      <c r="OSP25" s="91"/>
      <c r="OSQ25" s="91"/>
      <c r="OSR25" s="91"/>
      <c r="OSS25" s="91"/>
      <c r="OST25" s="91"/>
      <c r="OSU25" s="91"/>
      <c r="OSV25" s="91"/>
      <c r="OSW25" s="91"/>
      <c r="OSX25" s="91"/>
      <c r="OSY25" s="91"/>
      <c r="OSZ25" s="91"/>
      <c r="OTA25" s="91"/>
      <c r="OTB25" s="91"/>
      <c r="OTC25" s="91"/>
      <c r="OTD25" s="91"/>
      <c r="OTE25" s="91"/>
      <c r="OTF25" s="91"/>
      <c r="OTG25" s="91"/>
      <c r="OTH25" s="91"/>
      <c r="OTI25" s="91"/>
      <c r="OTJ25" s="91"/>
      <c r="OTK25" s="91"/>
      <c r="OTL25" s="91"/>
      <c r="OTM25" s="91"/>
      <c r="OTN25" s="91"/>
      <c r="OTO25" s="91"/>
      <c r="OTP25" s="91"/>
      <c r="OTQ25" s="91"/>
      <c r="OTR25" s="91"/>
      <c r="OTS25" s="91"/>
      <c r="OTT25" s="91"/>
      <c r="OTU25" s="91"/>
      <c r="OTV25" s="91"/>
      <c r="OTW25" s="91"/>
      <c r="OTX25" s="91"/>
      <c r="OTY25" s="91"/>
      <c r="OTZ25" s="91"/>
      <c r="OUA25" s="91"/>
      <c r="OUB25" s="91"/>
      <c r="OUC25" s="91"/>
      <c r="OUD25" s="91"/>
      <c r="OUE25" s="91"/>
      <c r="OUF25" s="91"/>
      <c r="OUG25" s="91"/>
      <c r="OUH25" s="91"/>
      <c r="OUI25" s="91"/>
      <c r="OUJ25" s="91"/>
      <c r="OUK25" s="91"/>
      <c r="OUL25" s="91"/>
      <c r="OUM25" s="91"/>
      <c r="OUN25" s="91"/>
      <c r="OUO25" s="91"/>
      <c r="OUP25" s="91"/>
      <c r="OUQ25" s="91"/>
      <c r="OUR25" s="91"/>
      <c r="OUS25" s="91"/>
      <c r="OUT25" s="91"/>
      <c r="OUU25" s="91"/>
      <c r="OUV25" s="91"/>
      <c r="OUW25" s="91"/>
      <c r="OUX25" s="91"/>
      <c r="OUY25" s="91"/>
      <c r="OUZ25" s="91"/>
      <c r="OVA25" s="91"/>
      <c r="OVB25" s="91"/>
      <c r="OVC25" s="91"/>
      <c r="OVD25" s="91"/>
      <c r="OVE25" s="91"/>
      <c r="OVF25" s="91"/>
      <c r="OVG25" s="91"/>
      <c r="OVH25" s="91"/>
      <c r="OVI25" s="91"/>
      <c r="OVJ25" s="91"/>
      <c r="OVK25" s="91"/>
      <c r="OVL25" s="91"/>
      <c r="OVM25" s="91"/>
      <c r="OVN25" s="91"/>
      <c r="OVO25" s="91"/>
      <c r="OVP25" s="91"/>
      <c r="OVQ25" s="91"/>
      <c r="OVR25" s="91"/>
      <c r="OVS25" s="91"/>
      <c r="OVT25" s="91"/>
      <c r="OVU25" s="91"/>
      <c r="OVV25" s="91"/>
      <c r="OVW25" s="91"/>
      <c r="OVX25" s="91"/>
      <c r="OVY25" s="91"/>
      <c r="OVZ25" s="91"/>
      <c r="OWA25" s="91"/>
      <c r="OWB25" s="91"/>
      <c r="OWC25" s="91"/>
      <c r="OWD25" s="91"/>
      <c r="OWE25" s="91"/>
      <c r="OWF25" s="91"/>
      <c r="OWG25" s="91"/>
      <c r="OWH25" s="91"/>
      <c r="OWI25" s="91"/>
      <c r="OWJ25" s="91"/>
      <c r="OWK25" s="91"/>
      <c r="OWL25" s="91"/>
      <c r="OWM25" s="91"/>
      <c r="OWN25" s="91"/>
      <c r="OWO25" s="91"/>
      <c r="OWP25" s="91"/>
      <c r="OWQ25" s="91"/>
      <c r="OWR25" s="91"/>
      <c r="OWS25" s="91"/>
      <c r="OWT25" s="91"/>
      <c r="OWU25" s="91"/>
      <c r="OWV25" s="91"/>
      <c r="OWW25" s="91"/>
      <c r="OWX25" s="91"/>
      <c r="OWY25" s="91"/>
      <c r="OWZ25" s="91"/>
      <c r="OXA25" s="91"/>
      <c r="OXB25" s="91"/>
      <c r="OXC25" s="91"/>
      <c r="OXD25" s="91"/>
      <c r="OXE25" s="91"/>
      <c r="OXF25" s="91"/>
      <c r="OXG25" s="91"/>
      <c r="OXH25" s="91"/>
      <c r="OXI25" s="91"/>
      <c r="OXJ25" s="91"/>
      <c r="OXK25" s="91"/>
      <c r="OXL25" s="91"/>
      <c r="OXM25" s="91"/>
      <c r="OXN25" s="91"/>
      <c r="OXO25" s="91"/>
      <c r="OXP25" s="91"/>
      <c r="OXQ25" s="91"/>
      <c r="OXR25" s="91"/>
      <c r="OXS25" s="91"/>
      <c r="OXT25" s="91"/>
      <c r="OXU25" s="91"/>
      <c r="OXV25" s="91"/>
      <c r="OXW25" s="91"/>
      <c r="OXX25" s="91"/>
      <c r="OXY25" s="91"/>
      <c r="OXZ25" s="91"/>
      <c r="OYA25" s="91"/>
      <c r="OYB25" s="91"/>
      <c r="OYC25" s="91"/>
      <c r="OYD25" s="91"/>
      <c r="OYE25" s="91"/>
      <c r="OYF25" s="91"/>
      <c r="OYG25" s="91"/>
      <c r="OYH25" s="91"/>
      <c r="OYI25" s="91"/>
      <c r="OYJ25" s="91"/>
      <c r="OYK25" s="91"/>
      <c r="OYL25" s="91"/>
      <c r="OYM25" s="91"/>
      <c r="OYN25" s="91"/>
      <c r="OYO25" s="91"/>
      <c r="OYP25" s="91"/>
      <c r="OYQ25" s="91"/>
      <c r="OYR25" s="91"/>
      <c r="OYS25" s="91"/>
      <c r="OYT25" s="91"/>
      <c r="OYU25" s="91"/>
      <c r="OYV25" s="91"/>
      <c r="OYW25" s="91"/>
      <c r="OYX25" s="91"/>
      <c r="OYY25" s="91"/>
      <c r="OYZ25" s="91"/>
      <c r="OZA25" s="91"/>
      <c r="OZB25" s="91"/>
      <c r="OZC25" s="91"/>
      <c r="OZD25" s="91"/>
      <c r="OZE25" s="91"/>
      <c r="OZF25" s="91"/>
      <c r="OZG25" s="91"/>
      <c r="OZH25" s="91"/>
      <c r="OZI25" s="91"/>
      <c r="OZJ25" s="91"/>
      <c r="OZK25" s="91"/>
      <c r="OZL25" s="91"/>
      <c r="OZM25" s="91"/>
      <c r="OZN25" s="91"/>
      <c r="OZO25" s="91"/>
      <c r="OZP25" s="91"/>
      <c r="OZQ25" s="91"/>
      <c r="OZR25" s="91"/>
      <c r="OZS25" s="91"/>
      <c r="OZT25" s="91"/>
      <c r="OZU25" s="91"/>
      <c r="OZV25" s="91"/>
      <c r="OZW25" s="91"/>
      <c r="OZX25" s="91"/>
      <c r="OZY25" s="91"/>
      <c r="OZZ25" s="91"/>
      <c r="PAA25" s="91"/>
      <c r="PAB25" s="91"/>
      <c r="PAC25" s="91"/>
      <c r="PAD25" s="91"/>
      <c r="PAE25" s="91"/>
      <c r="PAF25" s="91"/>
      <c r="PAG25" s="91"/>
      <c r="PAH25" s="91"/>
      <c r="PAI25" s="91"/>
      <c r="PAJ25" s="91"/>
      <c r="PAK25" s="91"/>
      <c r="PAL25" s="91"/>
      <c r="PAM25" s="91"/>
      <c r="PAN25" s="91"/>
      <c r="PAO25" s="91"/>
      <c r="PAP25" s="91"/>
      <c r="PAQ25" s="91"/>
      <c r="PAR25" s="91"/>
      <c r="PAS25" s="91"/>
      <c r="PAT25" s="91"/>
      <c r="PAU25" s="91"/>
      <c r="PAV25" s="91"/>
      <c r="PAW25" s="91"/>
      <c r="PAX25" s="91"/>
      <c r="PAY25" s="91"/>
      <c r="PAZ25" s="91"/>
      <c r="PBA25" s="91"/>
      <c r="PBB25" s="91"/>
      <c r="PBC25" s="91"/>
      <c r="PBD25" s="91"/>
      <c r="PBE25" s="91"/>
      <c r="PBF25" s="91"/>
      <c r="PBG25" s="91"/>
      <c r="PBH25" s="91"/>
      <c r="PBI25" s="91"/>
      <c r="PBJ25" s="91"/>
      <c r="PBK25" s="91"/>
      <c r="PBL25" s="91"/>
      <c r="PBM25" s="91"/>
      <c r="PBN25" s="91"/>
      <c r="PBO25" s="91"/>
      <c r="PBP25" s="91"/>
      <c r="PBQ25" s="91"/>
      <c r="PBR25" s="91"/>
      <c r="PBS25" s="91"/>
      <c r="PBT25" s="91"/>
      <c r="PBU25" s="91"/>
      <c r="PBV25" s="91"/>
      <c r="PBW25" s="91"/>
      <c r="PBX25" s="91"/>
      <c r="PBY25" s="91"/>
      <c r="PBZ25" s="91"/>
      <c r="PCA25" s="91"/>
      <c r="PCB25" s="91"/>
      <c r="PCC25" s="91"/>
      <c r="PCD25" s="91"/>
      <c r="PCE25" s="91"/>
      <c r="PCF25" s="91"/>
      <c r="PCG25" s="91"/>
      <c r="PCH25" s="91"/>
      <c r="PCI25" s="91"/>
      <c r="PCJ25" s="91"/>
      <c r="PCK25" s="91"/>
      <c r="PCL25" s="91"/>
      <c r="PCM25" s="91"/>
      <c r="PCN25" s="91"/>
      <c r="PCO25" s="91"/>
      <c r="PCP25" s="91"/>
      <c r="PCQ25" s="91"/>
      <c r="PCR25" s="91"/>
      <c r="PCS25" s="91"/>
      <c r="PCT25" s="91"/>
      <c r="PCU25" s="91"/>
      <c r="PCV25" s="91"/>
      <c r="PCW25" s="91"/>
      <c r="PCX25" s="91"/>
      <c r="PCY25" s="91"/>
      <c r="PCZ25" s="91"/>
      <c r="PDA25" s="91"/>
      <c r="PDB25" s="91"/>
      <c r="PDC25" s="91"/>
      <c r="PDD25" s="91"/>
      <c r="PDE25" s="91"/>
      <c r="PDF25" s="91"/>
      <c r="PDG25" s="91"/>
      <c r="PDH25" s="91"/>
      <c r="PDI25" s="91"/>
      <c r="PDJ25" s="91"/>
      <c r="PDK25" s="91"/>
      <c r="PDL25" s="91"/>
      <c r="PDM25" s="91"/>
      <c r="PDN25" s="91"/>
      <c r="PDO25" s="91"/>
      <c r="PDP25" s="91"/>
      <c r="PDQ25" s="91"/>
      <c r="PDR25" s="91"/>
      <c r="PDS25" s="91"/>
      <c r="PDT25" s="91"/>
      <c r="PDU25" s="91"/>
      <c r="PDV25" s="91"/>
      <c r="PDW25" s="91"/>
      <c r="PDX25" s="91"/>
      <c r="PDY25" s="91"/>
      <c r="PDZ25" s="91"/>
      <c r="PEA25" s="91"/>
      <c r="PEB25" s="91"/>
      <c r="PEC25" s="91"/>
      <c r="PED25" s="91"/>
      <c r="PEE25" s="91"/>
      <c r="PEF25" s="91"/>
      <c r="PEG25" s="91"/>
      <c r="PEH25" s="91"/>
      <c r="PEI25" s="91"/>
      <c r="PEJ25" s="91"/>
      <c r="PEK25" s="91"/>
      <c r="PEL25" s="91"/>
      <c r="PEM25" s="91"/>
      <c r="PEN25" s="91"/>
      <c r="PEO25" s="91"/>
      <c r="PEP25" s="91"/>
      <c r="PEQ25" s="91"/>
      <c r="PER25" s="91"/>
      <c r="PES25" s="91"/>
      <c r="PET25" s="91"/>
      <c r="PEU25" s="91"/>
      <c r="PEV25" s="91"/>
      <c r="PEW25" s="91"/>
      <c r="PEX25" s="91"/>
      <c r="PEY25" s="91"/>
      <c r="PEZ25" s="91"/>
      <c r="PFA25" s="91"/>
      <c r="PFB25" s="91"/>
      <c r="PFC25" s="91"/>
      <c r="PFD25" s="91"/>
      <c r="PFE25" s="91"/>
      <c r="PFF25" s="91"/>
      <c r="PFG25" s="91"/>
      <c r="PFH25" s="91"/>
      <c r="PFI25" s="91"/>
      <c r="PFJ25" s="91"/>
      <c r="PFK25" s="91"/>
      <c r="PFL25" s="91"/>
      <c r="PFM25" s="91"/>
      <c r="PFN25" s="91"/>
      <c r="PFO25" s="91"/>
      <c r="PFP25" s="91"/>
      <c r="PFQ25" s="91"/>
      <c r="PFR25" s="91"/>
      <c r="PFS25" s="91"/>
      <c r="PFT25" s="91"/>
      <c r="PFU25" s="91"/>
      <c r="PFV25" s="91"/>
      <c r="PFW25" s="91"/>
      <c r="PFX25" s="91"/>
      <c r="PFY25" s="91"/>
      <c r="PFZ25" s="91"/>
      <c r="PGA25" s="91"/>
      <c r="PGB25" s="91"/>
      <c r="PGC25" s="91"/>
      <c r="PGD25" s="91"/>
      <c r="PGE25" s="91"/>
      <c r="PGF25" s="91"/>
      <c r="PGG25" s="91"/>
      <c r="PGH25" s="91"/>
      <c r="PGI25" s="91"/>
      <c r="PGJ25" s="91"/>
      <c r="PGK25" s="91"/>
      <c r="PGL25" s="91"/>
      <c r="PGM25" s="91"/>
      <c r="PGN25" s="91"/>
      <c r="PGO25" s="91"/>
      <c r="PGP25" s="91"/>
      <c r="PGQ25" s="91"/>
      <c r="PGR25" s="91"/>
      <c r="PGS25" s="91"/>
      <c r="PGT25" s="91"/>
      <c r="PGU25" s="91"/>
      <c r="PGV25" s="91"/>
      <c r="PGW25" s="91"/>
      <c r="PGX25" s="91"/>
      <c r="PGY25" s="91"/>
      <c r="PGZ25" s="91"/>
      <c r="PHA25" s="91"/>
      <c r="PHB25" s="91"/>
      <c r="PHC25" s="91"/>
      <c r="PHD25" s="91"/>
      <c r="PHE25" s="91"/>
      <c r="PHF25" s="91"/>
      <c r="PHG25" s="91"/>
      <c r="PHH25" s="91"/>
      <c r="PHI25" s="91"/>
      <c r="PHJ25" s="91"/>
      <c r="PHK25" s="91"/>
      <c r="PHL25" s="91"/>
      <c r="PHM25" s="91"/>
      <c r="PHN25" s="91"/>
      <c r="PHO25" s="91"/>
      <c r="PHP25" s="91"/>
      <c r="PHQ25" s="91"/>
      <c r="PHR25" s="91"/>
      <c r="PHS25" s="91"/>
      <c r="PHT25" s="91"/>
      <c r="PHU25" s="91"/>
      <c r="PHV25" s="91"/>
      <c r="PHW25" s="91"/>
      <c r="PHX25" s="91"/>
      <c r="PHY25" s="91"/>
      <c r="PHZ25" s="91"/>
      <c r="PIA25" s="91"/>
      <c r="PIB25" s="91"/>
      <c r="PIC25" s="91"/>
      <c r="PID25" s="91"/>
      <c r="PIE25" s="91"/>
      <c r="PIF25" s="91"/>
      <c r="PIG25" s="91"/>
      <c r="PIH25" s="91"/>
      <c r="PII25" s="91"/>
      <c r="PIJ25" s="91"/>
      <c r="PIK25" s="91"/>
      <c r="PIL25" s="91"/>
      <c r="PIM25" s="91"/>
      <c r="PIN25" s="91"/>
      <c r="PIO25" s="91"/>
      <c r="PIP25" s="91"/>
      <c r="PIQ25" s="91"/>
      <c r="PIR25" s="91"/>
      <c r="PIS25" s="91"/>
      <c r="PIT25" s="91"/>
      <c r="PIU25" s="91"/>
      <c r="PIV25" s="91"/>
      <c r="PIW25" s="91"/>
      <c r="PIX25" s="91"/>
      <c r="PIY25" s="91"/>
      <c r="PIZ25" s="91"/>
      <c r="PJA25" s="91"/>
      <c r="PJB25" s="91"/>
      <c r="PJC25" s="91"/>
      <c r="PJD25" s="91"/>
      <c r="PJE25" s="91"/>
      <c r="PJF25" s="91"/>
      <c r="PJG25" s="91"/>
      <c r="PJH25" s="91"/>
      <c r="PJI25" s="91"/>
      <c r="PJJ25" s="91"/>
      <c r="PJK25" s="91"/>
      <c r="PJL25" s="91"/>
      <c r="PJM25" s="91"/>
      <c r="PJN25" s="91"/>
      <c r="PJO25" s="91"/>
      <c r="PJP25" s="91"/>
      <c r="PJQ25" s="91"/>
      <c r="PJR25" s="91"/>
      <c r="PJS25" s="91"/>
      <c r="PJT25" s="91"/>
      <c r="PJU25" s="91"/>
      <c r="PJV25" s="91"/>
      <c r="PJW25" s="91"/>
      <c r="PJX25" s="91"/>
      <c r="PJY25" s="91"/>
      <c r="PJZ25" s="91"/>
      <c r="PKA25" s="91"/>
      <c r="PKB25" s="91"/>
      <c r="PKC25" s="91"/>
      <c r="PKD25" s="91"/>
      <c r="PKE25" s="91"/>
      <c r="PKF25" s="91"/>
      <c r="PKG25" s="91"/>
      <c r="PKH25" s="91"/>
      <c r="PKI25" s="91"/>
      <c r="PKJ25" s="91"/>
      <c r="PKK25" s="91"/>
      <c r="PKL25" s="91"/>
      <c r="PKM25" s="91"/>
      <c r="PKN25" s="91"/>
      <c r="PKO25" s="91"/>
      <c r="PKP25" s="91"/>
      <c r="PKQ25" s="91"/>
      <c r="PKR25" s="91"/>
      <c r="PKS25" s="91"/>
      <c r="PKT25" s="91"/>
      <c r="PKU25" s="91"/>
      <c r="PKV25" s="91"/>
      <c r="PKW25" s="91"/>
      <c r="PKX25" s="91"/>
      <c r="PKY25" s="91"/>
      <c r="PKZ25" s="91"/>
      <c r="PLA25" s="91"/>
      <c r="PLB25" s="91"/>
      <c r="PLC25" s="91"/>
      <c r="PLD25" s="91"/>
      <c r="PLE25" s="91"/>
      <c r="PLF25" s="91"/>
      <c r="PLG25" s="91"/>
      <c r="PLH25" s="91"/>
      <c r="PLI25" s="91"/>
      <c r="PLJ25" s="91"/>
      <c r="PLK25" s="91"/>
      <c r="PLL25" s="91"/>
      <c r="PLM25" s="91"/>
      <c r="PLN25" s="91"/>
      <c r="PLO25" s="91"/>
      <c r="PLP25" s="91"/>
      <c r="PLQ25" s="91"/>
      <c r="PLR25" s="91"/>
      <c r="PLS25" s="91"/>
      <c r="PLT25" s="91"/>
      <c r="PLU25" s="91"/>
      <c r="PLV25" s="91"/>
      <c r="PLW25" s="91"/>
      <c r="PLX25" s="91"/>
      <c r="PLY25" s="91"/>
      <c r="PLZ25" s="91"/>
      <c r="PMA25" s="91"/>
      <c r="PMB25" s="91"/>
      <c r="PMC25" s="91"/>
      <c r="PMD25" s="91"/>
      <c r="PME25" s="91"/>
      <c r="PMF25" s="91"/>
      <c r="PMG25" s="91"/>
      <c r="PMH25" s="91"/>
      <c r="PMI25" s="91"/>
      <c r="PMJ25" s="91"/>
      <c r="PMK25" s="91"/>
      <c r="PML25" s="91"/>
      <c r="PMM25" s="91"/>
      <c r="PMN25" s="91"/>
      <c r="PMO25" s="91"/>
      <c r="PMP25" s="91"/>
      <c r="PMQ25" s="91"/>
      <c r="PMR25" s="91"/>
      <c r="PMS25" s="91"/>
      <c r="PMT25" s="91"/>
      <c r="PMU25" s="91"/>
      <c r="PMV25" s="91"/>
      <c r="PMW25" s="91"/>
      <c r="PMX25" s="91"/>
      <c r="PMY25" s="91"/>
      <c r="PMZ25" s="91"/>
      <c r="PNA25" s="91"/>
      <c r="PNB25" s="91"/>
      <c r="PNC25" s="91"/>
      <c r="PND25" s="91"/>
      <c r="PNE25" s="91"/>
      <c r="PNF25" s="91"/>
      <c r="PNG25" s="91"/>
      <c r="PNH25" s="91"/>
      <c r="PNI25" s="91"/>
      <c r="PNJ25" s="91"/>
      <c r="PNK25" s="91"/>
      <c r="PNL25" s="91"/>
      <c r="PNM25" s="91"/>
      <c r="PNN25" s="91"/>
      <c r="PNO25" s="91"/>
      <c r="PNP25" s="91"/>
      <c r="PNQ25" s="91"/>
      <c r="PNR25" s="91"/>
      <c r="PNS25" s="91"/>
      <c r="PNT25" s="91"/>
      <c r="PNU25" s="91"/>
      <c r="PNV25" s="91"/>
      <c r="PNW25" s="91"/>
      <c r="PNX25" s="91"/>
      <c r="PNY25" s="91"/>
      <c r="PNZ25" s="91"/>
      <c r="POA25" s="91"/>
      <c r="POB25" s="91"/>
      <c r="POC25" s="91"/>
      <c r="POD25" s="91"/>
      <c r="POE25" s="91"/>
      <c r="POF25" s="91"/>
      <c r="POG25" s="91"/>
      <c r="POH25" s="91"/>
      <c r="POI25" s="91"/>
      <c r="POJ25" s="91"/>
      <c r="POK25" s="91"/>
      <c r="POL25" s="91"/>
      <c r="POM25" s="91"/>
      <c r="PON25" s="91"/>
      <c r="POO25" s="91"/>
      <c r="POP25" s="91"/>
      <c r="POQ25" s="91"/>
      <c r="POR25" s="91"/>
      <c r="POS25" s="91"/>
      <c r="POT25" s="91"/>
      <c r="POU25" s="91"/>
      <c r="POV25" s="91"/>
      <c r="POW25" s="91"/>
      <c r="POX25" s="91"/>
      <c r="POY25" s="91"/>
      <c r="POZ25" s="91"/>
      <c r="PPA25" s="91"/>
      <c r="PPB25" s="91"/>
      <c r="PPC25" s="91"/>
      <c r="PPD25" s="91"/>
      <c r="PPE25" s="91"/>
      <c r="PPF25" s="91"/>
      <c r="PPG25" s="91"/>
      <c r="PPH25" s="91"/>
      <c r="PPI25" s="91"/>
      <c r="PPJ25" s="91"/>
      <c r="PPK25" s="91"/>
      <c r="PPL25" s="91"/>
      <c r="PPM25" s="91"/>
      <c r="PPN25" s="91"/>
      <c r="PPO25" s="91"/>
      <c r="PPP25" s="91"/>
      <c r="PPQ25" s="91"/>
      <c r="PPR25" s="91"/>
      <c r="PPS25" s="91"/>
      <c r="PPT25" s="91"/>
      <c r="PPU25" s="91"/>
      <c r="PPV25" s="91"/>
      <c r="PPW25" s="91"/>
      <c r="PPX25" s="91"/>
      <c r="PPY25" s="91"/>
      <c r="PPZ25" s="91"/>
      <c r="PQA25" s="91"/>
      <c r="PQB25" s="91"/>
      <c r="PQC25" s="91"/>
      <c r="PQD25" s="91"/>
      <c r="PQE25" s="91"/>
      <c r="PQF25" s="91"/>
      <c r="PQG25" s="91"/>
      <c r="PQH25" s="91"/>
      <c r="PQI25" s="91"/>
      <c r="PQJ25" s="91"/>
      <c r="PQK25" s="91"/>
      <c r="PQL25" s="91"/>
      <c r="PQM25" s="91"/>
      <c r="PQN25" s="91"/>
      <c r="PQO25" s="91"/>
      <c r="PQP25" s="91"/>
      <c r="PQQ25" s="91"/>
      <c r="PQR25" s="91"/>
      <c r="PQS25" s="91"/>
      <c r="PQT25" s="91"/>
      <c r="PQU25" s="91"/>
      <c r="PQV25" s="91"/>
      <c r="PQW25" s="91"/>
      <c r="PQX25" s="91"/>
      <c r="PQY25" s="91"/>
      <c r="PQZ25" s="91"/>
      <c r="PRA25" s="91"/>
      <c r="PRB25" s="91"/>
      <c r="PRC25" s="91"/>
      <c r="PRD25" s="91"/>
      <c r="PRE25" s="91"/>
      <c r="PRF25" s="91"/>
      <c r="PRG25" s="91"/>
      <c r="PRH25" s="91"/>
      <c r="PRI25" s="91"/>
      <c r="PRJ25" s="91"/>
      <c r="PRK25" s="91"/>
      <c r="PRL25" s="91"/>
      <c r="PRM25" s="91"/>
      <c r="PRN25" s="91"/>
      <c r="PRO25" s="91"/>
      <c r="PRP25" s="91"/>
      <c r="PRQ25" s="91"/>
      <c r="PRR25" s="91"/>
      <c r="PRS25" s="91"/>
      <c r="PRT25" s="91"/>
      <c r="PRU25" s="91"/>
      <c r="PRV25" s="91"/>
      <c r="PRW25" s="91"/>
      <c r="PRX25" s="91"/>
      <c r="PRY25" s="91"/>
      <c r="PRZ25" s="91"/>
      <c r="PSA25" s="91"/>
      <c r="PSB25" s="91"/>
      <c r="PSC25" s="91"/>
      <c r="PSD25" s="91"/>
      <c r="PSE25" s="91"/>
      <c r="PSF25" s="91"/>
      <c r="PSG25" s="91"/>
      <c r="PSH25" s="91"/>
      <c r="PSI25" s="91"/>
      <c r="PSJ25" s="91"/>
      <c r="PSK25" s="91"/>
      <c r="PSL25" s="91"/>
      <c r="PSM25" s="91"/>
      <c r="PSN25" s="91"/>
      <c r="PSO25" s="91"/>
      <c r="PSP25" s="91"/>
      <c r="PSQ25" s="91"/>
      <c r="PSR25" s="91"/>
      <c r="PSS25" s="91"/>
      <c r="PST25" s="91"/>
      <c r="PSU25" s="91"/>
      <c r="PSV25" s="91"/>
      <c r="PSW25" s="91"/>
      <c r="PSX25" s="91"/>
      <c r="PSY25" s="91"/>
      <c r="PSZ25" s="91"/>
      <c r="PTA25" s="91"/>
      <c r="PTB25" s="91"/>
      <c r="PTC25" s="91"/>
      <c r="PTD25" s="91"/>
      <c r="PTE25" s="91"/>
      <c r="PTF25" s="91"/>
      <c r="PTG25" s="91"/>
      <c r="PTH25" s="91"/>
      <c r="PTI25" s="91"/>
      <c r="PTJ25" s="91"/>
      <c r="PTK25" s="91"/>
      <c r="PTL25" s="91"/>
      <c r="PTM25" s="91"/>
      <c r="PTN25" s="91"/>
      <c r="PTO25" s="91"/>
      <c r="PTP25" s="91"/>
      <c r="PTQ25" s="91"/>
      <c r="PTR25" s="91"/>
      <c r="PTS25" s="91"/>
      <c r="PTT25" s="91"/>
      <c r="PTU25" s="91"/>
      <c r="PTV25" s="91"/>
      <c r="PTW25" s="91"/>
      <c r="PTX25" s="91"/>
      <c r="PTY25" s="91"/>
      <c r="PTZ25" s="91"/>
      <c r="PUA25" s="91"/>
      <c r="PUB25" s="91"/>
      <c r="PUC25" s="91"/>
      <c r="PUD25" s="91"/>
      <c r="PUE25" s="91"/>
      <c r="PUF25" s="91"/>
      <c r="PUG25" s="91"/>
      <c r="PUH25" s="91"/>
      <c r="PUI25" s="91"/>
      <c r="PUJ25" s="91"/>
      <c r="PUK25" s="91"/>
      <c r="PUL25" s="91"/>
      <c r="PUM25" s="91"/>
      <c r="PUN25" s="91"/>
      <c r="PUO25" s="91"/>
      <c r="PUP25" s="91"/>
      <c r="PUQ25" s="91"/>
      <c r="PUR25" s="91"/>
      <c r="PUS25" s="91"/>
      <c r="PUT25" s="91"/>
      <c r="PUU25" s="91"/>
      <c r="PUV25" s="91"/>
      <c r="PUW25" s="91"/>
      <c r="PUX25" s="91"/>
      <c r="PUY25" s="91"/>
      <c r="PUZ25" s="91"/>
      <c r="PVA25" s="91"/>
      <c r="PVB25" s="91"/>
      <c r="PVC25" s="91"/>
      <c r="PVD25" s="91"/>
      <c r="PVE25" s="91"/>
      <c r="PVF25" s="91"/>
      <c r="PVG25" s="91"/>
      <c r="PVH25" s="91"/>
      <c r="PVI25" s="91"/>
      <c r="PVJ25" s="91"/>
      <c r="PVK25" s="91"/>
      <c r="PVL25" s="91"/>
      <c r="PVM25" s="91"/>
      <c r="PVN25" s="91"/>
      <c r="PVO25" s="91"/>
      <c r="PVP25" s="91"/>
      <c r="PVQ25" s="91"/>
      <c r="PVR25" s="91"/>
      <c r="PVS25" s="91"/>
      <c r="PVT25" s="91"/>
      <c r="PVU25" s="91"/>
      <c r="PVV25" s="91"/>
      <c r="PVW25" s="91"/>
      <c r="PVX25" s="91"/>
      <c r="PVY25" s="91"/>
      <c r="PVZ25" s="91"/>
      <c r="PWA25" s="91"/>
      <c r="PWB25" s="91"/>
      <c r="PWC25" s="91"/>
      <c r="PWD25" s="91"/>
      <c r="PWE25" s="91"/>
      <c r="PWF25" s="91"/>
      <c r="PWG25" s="91"/>
      <c r="PWH25" s="91"/>
      <c r="PWI25" s="91"/>
      <c r="PWJ25" s="91"/>
      <c r="PWK25" s="91"/>
      <c r="PWL25" s="91"/>
      <c r="PWM25" s="91"/>
      <c r="PWN25" s="91"/>
      <c r="PWO25" s="91"/>
      <c r="PWP25" s="91"/>
      <c r="PWQ25" s="91"/>
      <c r="PWR25" s="91"/>
      <c r="PWS25" s="91"/>
      <c r="PWT25" s="91"/>
      <c r="PWU25" s="91"/>
      <c r="PWV25" s="91"/>
      <c r="PWW25" s="91"/>
      <c r="PWX25" s="91"/>
      <c r="PWY25" s="91"/>
      <c r="PWZ25" s="91"/>
      <c r="PXA25" s="91"/>
      <c r="PXB25" s="91"/>
      <c r="PXC25" s="91"/>
      <c r="PXD25" s="91"/>
      <c r="PXE25" s="91"/>
      <c r="PXF25" s="91"/>
      <c r="PXG25" s="91"/>
      <c r="PXH25" s="91"/>
      <c r="PXI25" s="91"/>
      <c r="PXJ25" s="91"/>
      <c r="PXK25" s="91"/>
      <c r="PXL25" s="91"/>
      <c r="PXM25" s="91"/>
      <c r="PXN25" s="91"/>
      <c r="PXO25" s="91"/>
      <c r="PXP25" s="91"/>
      <c r="PXQ25" s="91"/>
      <c r="PXR25" s="91"/>
      <c r="PXS25" s="91"/>
      <c r="PXT25" s="91"/>
      <c r="PXU25" s="91"/>
      <c r="PXV25" s="91"/>
      <c r="PXW25" s="91"/>
      <c r="PXX25" s="91"/>
      <c r="PXY25" s="91"/>
      <c r="PXZ25" s="91"/>
      <c r="PYA25" s="91"/>
      <c r="PYB25" s="91"/>
      <c r="PYC25" s="91"/>
      <c r="PYD25" s="91"/>
      <c r="PYE25" s="91"/>
      <c r="PYF25" s="91"/>
      <c r="PYG25" s="91"/>
      <c r="PYH25" s="91"/>
      <c r="PYI25" s="91"/>
      <c r="PYJ25" s="91"/>
      <c r="PYK25" s="91"/>
      <c r="PYL25" s="91"/>
      <c r="PYM25" s="91"/>
      <c r="PYN25" s="91"/>
      <c r="PYO25" s="91"/>
      <c r="PYP25" s="91"/>
      <c r="PYQ25" s="91"/>
      <c r="PYR25" s="91"/>
      <c r="PYS25" s="91"/>
      <c r="PYT25" s="91"/>
      <c r="PYU25" s="91"/>
      <c r="PYV25" s="91"/>
      <c r="PYW25" s="91"/>
      <c r="PYX25" s="91"/>
      <c r="PYY25" s="91"/>
      <c r="PYZ25" s="91"/>
      <c r="PZA25" s="91"/>
      <c r="PZB25" s="91"/>
      <c r="PZC25" s="91"/>
      <c r="PZD25" s="91"/>
      <c r="PZE25" s="91"/>
      <c r="PZF25" s="91"/>
      <c r="PZG25" s="91"/>
      <c r="PZH25" s="91"/>
      <c r="PZI25" s="91"/>
      <c r="PZJ25" s="91"/>
      <c r="PZK25" s="91"/>
      <c r="PZL25" s="91"/>
      <c r="PZM25" s="91"/>
      <c r="PZN25" s="91"/>
      <c r="PZO25" s="91"/>
      <c r="PZP25" s="91"/>
      <c r="PZQ25" s="91"/>
      <c r="PZR25" s="91"/>
      <c r="PZS25" s="91"/>
      <c r="PZT25" s="91"/>
      <c r="PZU25" s="91"/>
      <c r="PZV25" s="91"/>
      <c r="PZW25" s="91"/>
      <c r="PZX25" s="91"/>
      <c r="PZY25" s="91"/>
      <c r="PZZ25" s="91"/>
      <c r="QAA25" s="91"/>
      <c r="QAB25" s="91"/>
      <c r="QAC25" s="91"/>
      <c r="QAD25" s="91"/>
      <c r="QAE25" s="91"/>
      <c r="QAF25" s="91"/>
      <c r="QAG25" s="91"/>
      <c r="QAH25" s="91"/>
      <c r="QAI25" s="91"/>
      <c r="QAJ25" s="91"/>
      <c r="QAK25" s="91"/>
      <c r="QAL25" s="91"/>
      <c r="QAM25" s="91"/>
      <c r="QAN25" s="91"/>
      <c r="QAO25" s="91"/>
      <c r="QAP25" s="91"/>
      <c r="QAQ25" s="91"/>
      <c r="QAR25" s="91"/>
      <c r="QAS25" s="91"/>
      <c r="QAT25" s="91"/>
      <c r="QAU25" s="91"/>
      <c r="QAV25" s="91"/>
      <c r="QAW25" s="91"/>
      <c r="QAX25" s="91"/>
      <c r="QAY25" s="91"/>
      <c r="QAZ25" s="91"/>
      <c r="QBA25" s="91"/>
      <c r="QBB25" s="91"/>
      <c r="QBC25" s="91"/>
      <c r="QBD25" s="91"/>
      <c r="QBE25" s="91"/>
      <c r="QBF25" s="91"/>
      <c r="QBG25" s="91"/>
      <c r="QBH25" s="91"/>
      <c r="QBI25" s="91"/>
      <c r="QBJ25" s="91"/>
      <c r="QBK25" s="91"/>
      <c r="QBL25" s="91"/>
      <c r="QBM25" s="91"/>
      <c r="QBN25" s="91"/>
      <c r="QBO25" s="91"/>
      <c r="QBP25" s="91"/>
      <c r="QBQ25" s="91"/>
      <c r="QBR25" s="91"/>
      <c r="QBS25" s="91"/>
      <c r="QBT25" s="91"/>
      <c r="QBU25" s="91"/>
      <c r="QBV25" s="91"/>
      <c r="QBW25" s="91"/>
      <c r="QBX25" s="91"/>
      <c r="QBY25" s="91"/>
      <c r="QBZ25" s="91"/>
      <c r="QCA25" s="91"/>
      <c r="QCB25" s="91"/>
      <c r="QCC25" s="91"/>
      <c r="QCD25" s="91"/>
      <c r="QCE25" s="91"/>
      <c r="QCF25" s="91"/>
      <c r="QCG25" s="91"/>
      <c r="QCH25" s="91"/>
      <c r="QCI25" s="91"/>
      <c r="QCJ25" s="91"/>
      <c r="QCK25" s="91"/>
      <c r="QCL25" s="91"/>
      <c r="QCM25" s="91"/>
      <c r="QCN25" s="91"/>
      <c r="QCO25" s="91"/>
      <c r="QCP25" s="91"/>
      <c r="QCQ25" s="91"/>
      <c r="QCR25" s="91"/>
      <c r="QCS25" s="91"/>
      <c r="QCT25" s="91"/>
      <c r="QCU25" s="91"/>
      <c r="QCV25" s="91"/>
      <c r="QCW25" s="91"/>
      <c r="QCX25" s="91"/>
      <c r="QCY25" s="91"/>
      <c r="QCZ25" s="91"/>
      <c r="QDA25" s="91"/>
      <c r="QDB25" s="91"/>
      <c r="QDC25" s="91"/>
      <c r="QDD25" s="91"/>
      <c r="QDE25" s="91"/>
      <c r="QDF25" s="91"/>
      <c r="QDG25" s="91"/>
      <c r="QDH25" s="91"/>
      <c r="QDI25" s="91"/>
      <c r="QDJ25" s="91"/>
      <c r="QDK25" s="91"/>
      <c r="QDL25" s="91"/>
      <c r="QDM25" s="91"/>
      <c r="QDN25" s="91"/>
      <c r="QDO25" s="91"/>
      <c r="QDP25" s="91"/>
      <c r="QDQ25" s="91"/>
      <c r="QDR25" s="91"/>
      <c r="QDS25" s="91"/>
      <c r="QDT25" s="91"/>
      <c r="QDU25" s="91"/>
      <c r="QDV25" s="91"/>
      <c r="QDW25" s="91"/>
      <c r="QDX25" s="91"/>
      <c r="QDY25" s="91"/>
      <c r="QDZ25" s="91"/>
      <c r="QEA25" s="91"/>
      <c r="QEB25" s="91"/>
      <c r="QEC25" s="91"/>
      <c r="QED25" s="91"/>
      <c r="QEE25" s="91"/>
      <c r="QEF25" s="91"/>
      <c r="QEG25" s="91"/>
      <c r="QEH25" s="91"/>
      <c r="QEI25" s="91"/>
      <c r="QEJ25" s="91"/>
      <c r="QEK25" s="91"/>
      <c r="QEL25" s="91"/>
      <c r="QEM25" s="91"/>
      <c r="QEN25" s="91"/>
      <c r="QEO25" s="91"/>
      <c r="QEP25" s="91"/>
      <c r="QEQ25" s="91"/>
      <c r="QER25" s="91"/>
      <c r="QES25" s="91"/>
      <c r="QET25" s="91"/>
      <c r="QEU25" s="91"/>
      <c r="QEV25" s="91"/>
      <c r="QEW25" s="91"/>
      <c r="QEX25" s="91"/>
      <c r="QEY25" s="91"/>
      <c r="QEZ25" s="91"/>
      <c r="QFA25" s="91"/>
      <c r="QFB25" s="91"/>
      <c r="QFC25" s="91"/>
      <c r="QFD25" s="91"/>
      <c r="QFE25" s="91"/>
      <c r="QFF25" s="91"/>
      <c r="QFG25" s="91"/>
      <c r="QFH25" s="91"/>
      <c r="QFI25" s="91"/>
      <c r="QFJ25" s="91"/>
      <c r="QFK25" s="91"/>
      <c r="QFL25" s="91"/>
      <c r="QFM25" s="91"/>
      <c r="QFN25" s="91"/>
      <c r="QFO25" s="91"/>
      <c r="QFP25" s="91"/>
      <c r="QFQ25" s="91"/>
      <c r="QFR25" s="91"/>
      <c r="QFS25" s="91"/>
      <c r="QFT25" s="91"/>
      <c r="QFU25" s="91"/>
      <c r="QFV25" s="91"/>
      <c r="QFW25" s="91"/>
      <c r="QFX25" s="91"/>
      <c r="QFY25" s="91"/>
      <c r="QFZ25" s="91"/>
      <c r="QGA25" s="91"/>
      <c r="QGB25" s="91"/>
      <c r="QGC25" s="91"/>
      <c r="QGD25" s="91"/>
      <c r="QGE25" s="91"/>
      <c r="QGF25" s="91"/>
      <c r="QGG25" s="91"/>
      <c r="QGH25" s="91"/>
      <c r="QGI25" s="91"/>
      <c r="QGJ25" s="91"/>
      <c r="QGK25" s="91"/>
      <c r="QGL25" s="91"/>
      <c r="QGM25" s="91"/>
      <c r="QGN25" s="91"/>
      <c r="QGO25" s="91"/>
      <c r="QGP25" s="91"/>
      <c r="QGQ25" s="91"/>
      <c r="QGR25" s="91"/>
      <c r="QGS25" s="91"/>
      <c r="QGT25" s="91"/>
      <c r="QGU25" s="91"/>
      <c r="QGV25" s="91"/>
      <c r="QGW25" s="91"/>
      <c r="QGX25" s="91"/>
      <c r="QGY25" s="91"/>
      <c r="QGZ25" s="91"/>
      <c r="QHA25" s="91"/>
      <c r="QHB25" s="91"/>
      <c r="QHC25" s="91"/>
      <c r="QHD25" s="91"/>
      <c r="QHE25" s="91"/>
      <c r="QHF25" s="91"/>
      <c r="QHG25" s="91"/>
      <c r="QHH25" s="91"/>
      <c r="QHI25" s="91"/>
      <c r="QHJ25" s="91"/>
      <c r="QHK25" s="91"/>
      <c r="QHL25" s="91"/>
      <c r="QHM25" s="91"/>
      <c r="QHN25" s="91"/>
      <c r="QHO25" s="91"/>
      <c r="QHP25" s="91"/>
      <c r="QHQ25" s="91"/>
      <c r="QHR25" s="91"/>
      <c r="QHS25" s="91"/>
      <c r="QHT25" s="91"/>
      <c r="QHU25" s="91"/>
      <c r="QHV25" s="91"/>
      <c r="QHW25" s="91"/>
      <c r="QHX25" s="91"/>
      <c r="QHY25" s="91"/>
      <c r="QHZ25" s="91"/>
      <c r="QIA25" s="91"/>
      <c r="QIB25" s="91"/>
      <c r="QIC25" s="91"/>
      <c r="QID25" s="91"/>
      <c r="QIE25" s="91"/>
      <c r="QIF25" s="91"/>
      <c r="QIG25" s="91"/>
      <c r="QIH25" s="91"/>
      <c r="QII25" s="91"/>
      <c r="QIJ25" s="91"/>
      <c r="QIK25" s="91"/>
      <c r="QIL25" s="91"/>
      <c r="QIM25" s="91"/>
      <c r="QIN25" s="91"/>
      <c r="QIO25" s="91"/>
      <c r="QIP25" s="91"/>
      <c r="QIQ25" s="91"/>
      <c r="QIR25" s="91"/>
      <c r="QIS25" s="91"/>
      <c r="QIT25" s="91"/>
      <c r="QIU25" s="91"/>
      <c r="QIV25" s="91"/>
      <c r="QIW25" s="91"/>
      <c r="QIX25" s="91"/>
      <c r="QIY25" s="91"/>
      <c r="QIZ25" s="91"/>
      <c r="QJA25" s="91"/>
      <c r="QJB25" s="91"/>
      <c r="QJC25" s="91"/>
      <c r="QJD25" s="91"/>
      <c r="QJE25" s="91"/>
      <c r="QJF25" s="91"/>
      <c r="QJG25" s="91"/>
      <c r="QJH25" s="91"/>
      <c r="QJI25" s="91"/>
      <c r="QJJ25" s="91"/>
      <c r="QJK25" s="91"/>
      <c r="QJL25" s="91"/>
      <c r="QJM25" s="91"/>
      <c r="QJN25" s="91"/>
      <c r="QJO25" s="91"/>
      <c r="QJP25" s="91"/>
      <c r="QJQ25" s="91"/>
      <c r="QJR25" s="91"/>
      <c r="QJS25" s="91"/>
      <c r="QJT25" s="91"/>
      <c r="QJU25" s="91"/>
      <c r="QJV25" s="91"/>
      <c r="QJW25" s="91"/>
      <c r="QJX25" s="91"/>
      <c r="QJY25" s="91"/>
      <c r="QJZ25" s="91"/>
      <c r="QKA25" s="91"/>
      <c r="QKB25" s="91"/>
      <c r="QKC25" s="91"/>
      <c r="QKD25" s="91"/>
      <c r="QKE25" s="91"/>
      <c r="QKF25" s="91"/>
      <c r="QKG25" s="91"/>
      <c r="QKH25" s="91"/>
      <c r="QKI25" s="91"/>
      <c r="QKJ25" s="91"/>
      <c r="QKK25" s="91"/>
      <c r="QKL25" s="91"/>
      <c r="QKM25" s="91"/>
      <c r="QKN25" s="91"/>
      <c r="QKO25" s="91"/>
      <c r="QKP25" s="91"/>
      <c r="QKQ25" s="91"/>
      <c r="QKR25" s="91"/>
      <c r="QKS25" s="91"/>
      <c r="QKT25" s="91"/>
      <c r="QKU25" s="91"/>
      <c r="QKV25" s="91"/>
      <c r="QKW25" s="91"/>
      <c r="QKX25" s="91"/>
      <c r="QKY25" s="91"/>
      <c r="QKZ25" s="91"/>
      <c r="QLA25" s="91"/>
      <c r="QLB25" s="91"/>
      <c r="QLC25" s="91"/>
      <c r="QLD25" s="91"/>
      <c r="QLE25" s="91"/>
      <c r="QLF25" s="91"/>
      <c r="QLG25" s="91"/>
      <c r="QLH25" s="91"/>
      <c r="QLI25" s="91"/>
      <c r="QLJ25" s="91"/>
      <c r="QLK25" s="91"/>
      <c r="QLL25" s="91"/>
      <c r="QLM25" s="91"/>
      <c r="QLN25" s="91"/>
      <c r="QLO25" s="91"/>
      <c r="QLP25" s="91"/>
      <c r="QLQ25" s="91"/>
      <c r="QLR25" s="91"/>
      <c r="QLS25" s="91"/>
      <c r="QLT25" s="91"/>
      <c r="QLU25" s="91"/>
      <c r="QLV25" s="91"/>
      <c r="QLW25" s="91"/>
      <c r="QLX25" s="91"/>
      <c r="QLY25" s="91"/>
      <c r="QLZ25" s="91"/>
      <c r="QMA25" s="91"/>
      <c r="QMB25" s="91"/>
      <c r="QMC25" s="91"/>
      <c r="QMD25" s="91"/>
      <c r="QME25" s="91"/>
      <c r="QMF25" s="91"/>
      <c r="QMG25" s="91"/>
      <c r="QMH25" s="91"/>
      <c r="QMI25" s="91"/>
      <c r="QMJ25" s="91"/>
      <c r="QMK25" s="91"/>
      <c r="QML25" s="91"/>
      <c r="QMM25" s="91"/>
      <c r="QMN25" s="91"/>
      <c r="QMO25" s="91"/>
      <c r="QMP25" s="91"/>
      <c r="QMQ25" s="91"/>
      <c r="QMR25" s="91"/>
      <c r="QMS25" s="91"/>
      <c r="QMT25" s="91"/>
      <c r="QMU25" s="91"/>
      <c r="QMV25" s="91"/>
      <c r="QMW25" s="91"/>
      <c r="QMX25" s="91"/>
      <c r="QMY25" s="91"/>
      <c r="QMZ25" s="91"/>
      <c r="QNA25" s="91"/>
      <c r="QNB25" s="91"/>
      <c r="QNC25" s="91"/>
      <c r="QND25" s="91"/>
      <c r="QNE25" s="91"/>
      <c r="QNF25" s="91"/>
      <c r="QNG25" s="91"/>
      <c r="QNH25" s="91"/>
      <c r="QNI25" s="91"/>
      <c r="QNJ25" s="91"/>
      <c r="QNK25" s="91"/>
      <c r="QNL25" s="91"/>
      <c r="QNM25" s="91"/>
      <c r="QNN25" s="91"/>
      <c r="QNO25" s="91"/>
      <c r="QNP25" s="91"/>
      <c r="QNQ25" s="91"/>
      <c r="QNR25" s="91"/>
      <c r="QNS25" s="91"/>
      <c r="QNT25" s="91"/>
      <c r="QNU25" s="91"/>
      <c r="QNV25" s="91"/>
      <c r="QNW25" s="91"/>
      <c r="QNX25" s="91"/>
      <c r="QNY25" s="91"/>
      <c r="QNZ25" s="91"/>
      <c r="QOA25" s="91"/>
      <c r="QOB25" s="91"/>
      <c r="QOC25" s="91"/>
      <c r="QOD25" s="91"/>
      <c r="QOE25" s="91"/>
      <c r="QOF25" s="91"/>
      <c r="QOG25" s="91"/>
      <c r="QOH25" s="91"/>
      <c r="QOI25" s="91"/>
      <c r="QOJ25" s="91"/>
      <c r="QOK25" s="91"/>
      <c r="QOL25" s="91"/>
      <c r="QOM25" s="91"/>
      <c r="QON25" s="91"/>
      <c r="QOO25" s="91"/>
      <c r="QOP25" s="91"/>
      <c r="QOQ25" s="91"/>
      <c r="QOR25" s="91"/>
      <c r="QOS25" s="91"/>
      <c r="QOT25" s="91"/>
      <c r="QOU25" s="91"/>
      <c r="QOV25" s="91"/>
      <c r="QOW25" s="91"/>
      <c r="QOX25" s="91"/>
      <c r="QOY25" s="91"/>
      <c r="QOZ25" s="91"/>
      <c r="QPA25" s="91"/>
      <c r="QPB25" s="91"/>
      <c r="QPC25" s="91"/>
      <c r="QPD25" s="91"/>
      <c r="QPE25" s="91"/>
      <c r="QPF25" s="91"/>
      <c r="QPG25" s="91"/>
      <c r="QPH25" s="91"/>
      <c r="QPI25" s="91"/>
      <c r="QPJ25" s="91"/>
      <c r="QPK25" s="91"/>
      <c r="QPL25" s="91"/>
      <c r="QPM25" s="91"/>
      <c r="QPN25" s="91"/>
      <c r="QPO25" s="91"/>
      <c r="QPP25" s="91"/>
      <c r="QPQ25" s="91"/>
      <c r="QPR25" s="91"/>
      <c r="QPS25" s="91"/>
      <c r="QPT25" s="91"/>
      <c r="QPU25" s="91"/>
      <c r="QPV25" s="91"/>
      <c r="QPW25" s="91"/>
      <c r="QPX25" s="91"/>
      <c r="QPY25" s="91"/>
      <c r="QPZ25" s="91"/>
      <c r="QQA25" s="91"/>
      <c r="QQB25" s="91"/>
      <c r="QQC25" s="91"/>
      <c r="QQD25" s="91"/>
      <c r="QQE25" s="91"/>
      <c r="QQF25" s="91"/>
      <c r="QQG25" s="91"/>
      <c r="QQH25" s="91"/>
      <c r="QQI25" s="91"/>
      <c r="QQJ25" s="91"/>
      <c r="QQK25" s="91"/>
      <c r="QQL25" s="91"/>
      <c r="QQM25" s="91"/>
      <c r="QQN25" s="91"/>
      <c r="QQO25" s="91"/>
      <c r="QQP25" s="91"/>
      <c r="QQQ25" s="91"/>
      <c r="QQR25" s="91"/>
      <c r="QQS25" s="91"/>
      <c r="QQT25" s="91"/>
      <c r="QQU25" s="91"/>
      <c r="QQV25" s="91"/>
      <c r="QQW25" s="91"/>
      <c r="QQX25" s="91"/>
      <c r="QQY25" s="91"/>
      <c r="QQZ25" s="91"/>
      <c r="QRA25" s="91"/>
      <c r="QRB25" s="91"/>
      <c r="QRC25" s="91"/>
      <c r="QRD25" s="91"/>
      <c r="QRE25" s="91"/>
      <c r="QRF25" s="91"/>
      <c r="QRG25" s="91"/>
      <c r="QRH25" s="91"/>
      <c r="QRI25" s="91"/>
      <c r="QRJ25" s="91"/>
      <c r="QRK25" s="91"/>
      <c r="QRL25" s="91"/>
      <c r="QRM25" s="91"/>
      <c r="QRN25" s="91"/>
      <c r="QRO25" s="91"/>
      <c r="QRP25" s="91"/>
      <c r="QRQ25" s="91"/>
      <c r="QRR25" s="91"/>
      <c r="QRS25" s="91"/>
      <c r="QRT25" s="91"/>
      <c r="QRU25" s="91"/>
      <c r="QRV25" s="91"/>
      <c r="QRW25" s="91"/>
      <c r="QRX25" s="91"/>
      <c r="QRY25" s="91"/>
      <c r="QRZ25" s="91"/>
      <c r="QSA25" s="91"/>
      <c r="QSB25" s="91"/>
      <c r="QSC25" s="91"/>
      <c r="QSD25" s="91"/>
      <c r="QSE25" s="91"/>
      <c r="QSF25" s="91"/>
      <c r="QSG25" s="91"/>
      <c r="QSH25" s="91"/>
      <c r="QSI25" s="91"/>
      <c r="QSJ25" s="91"/>
      <c r="QSK25" s="91"/>
      <c r="QSL25" s="91"/>
      <c r="QSM25" s="91"/>
      <c r="QSN25" s="91"/>
      <c r="QSO25" s="91"/>
      <c r="QSP25" s="91"/>
      <c r="QSQ25" s="91"/>
      <c r="QSR25" s="91"/>
      <c r="QSS25" s="91"/>
      <c r="QST25" s="91"/>
      <c r="QSU25" s="91"/>
      <c r="QSV25" s="91"/>
      <c r="QSW25" s="91"/>
      <c r="QSX25" s="91"/>
      <c r="QSY25" s="91"/>
      <c r="QSZ25" s="91"/>
      <c r="QTA25" s="91"/>
      <c r="QTB25" s="91"/>
      <c r="QTC25" s="91"/>
      <c r="QTD25" s="91"/>
      <c r="QTE25" s="91"/>
      <c r="QTF25" s="91"/>
      <c r="QTG25" s="91"/>
      <c r="QTH25" s="91"/>
      <c r="QTI25" s="91"/>
      <c r="QTJ25" s="91"/>
      <c r="QTK25" s="91"/>
      <c r="QTL25" s="91"/>
      <c r="QTM25" s="91"/>
      <c r="QTN25" s="91"/>
      <c r="QTO25" s="91"/>
      <c r="QTP25" s="91"/>
      <c r="QTQ25" s="91"/>
      <c r="QTR25" s="91"/>
      <c r="QTS25" s="91"/>
      <c r="QTT25" s="91"/>
      <c r="QTU25" s="91"/>
      <c r="QTV25" s="91"/>
      <c r="QTW25" s="91"/>
      <c r="QTX25" s="91"/>
      <c r="QTY25" s="91"/>
      <c r="QTZ25" s="91"/>
      <c r="QUA25" s="91"/>
      <c r="QUB25" s="91"/>
      <c r="QUC25" s="91"/>
      <c r="QUD25" s="91"/>
      <c r="QUE25" s="91"/>
      <c r="QUF25" s="91"/>
      <c r="QUG25" s="91"/>
      <c r="QUH25" s="91"/>
      <c r="QUI25" s="91"/>
      <c r="QUJ25" s="91"/>
      <c r="QUK25" s="91"/>
      <c r="QUL25" s="91"/>
      <c r="QUM25" s="91"/>
      <c r="QUN25" s="91"/>
      <c r="QUO25" s="91"/>
      <c r="QUP25" s="91"/>
      <c r="QUQ25" s="91"/>
      <c r="QUR25" s="91"/>
      <c r="QUS25" s="91"/>
      <c r="QUT25" s="91"/>
      <c r="QUU25" s="91"/>
      <c r="QUV25" s="91"/>
      <c r="QUW25" s="91"/>
      <c r="QUX25" s="91"/>
      <c r="QUY25" s="91"/>
      <c r="QUZ25" s="91"/>
      <c r="QVA25" s="91"/>
      <c r="QVB25" s="91"/>
      <c r="QVC25" s="91"/>
      <c r="QVD25" s="91"/>
      <c r="QVE25" s="91"/>
      <c r="QVF25" s="91"/>
      <c r="QVG25" s="91"/>
      <c r="QVH25" s="91"/>
      <c r="QVI25" s="91"/>
      <c r="QVJ25" s="91"/>
      <c r="QVK25" s="91"/>
      <c r="QVL25" s="91"/>
      <c r="QVM25" s="91"/>
      <c r="QVN25" s="91"/>
      <c r="QVO25" s="91"/>
      <c r="QVP25" s="91"/>
      <c r="QVQ25" s="91"/>
      <c r="QVR25" s="91"/>
      <c r="QVS25" s="91"/>
      <c r="QVT25" s="91"/>
      <c r="QVU25" s="91"/>
      <c r="QVV25" s="91"/>
      <c r="QVW25" s="91"/>
      <c r="QVX25" s="91"/>
      <c r="QVY25" s="91"/>
      <c r="QVZ25" s="91"/>
      <c r="QWA25" s="91"/>
      <c r="QWB25" s="91"/>
      <c r="QWC25" s="91"/>
      <c r="QWD25" s="91"/>
      <c r="QWE25" s="91"/>
      <c r="QWF25" s="91"/>
      <c r="QWG25" s="91"/>
      <c r="QWH25" s="91"/>
      <c r="QWI25" s="91"/>
      <c r="QWJ25" s="91"/>
      <c r="QWK25" s="91"/>
      <c r="QWL25" s="91"/>
      <c r="QWM25" s="91"/>
      <c r="QWN25" s="91"/>
      <c r="QWO25" s="91"/>
      <c r="QWP25" s="91"/>
      <c r="QWQ25" s="91"/>
      <c r="QWR25" s="91"/>
      <c r="QWS25" s="91"/>
      <c r="QWT25" s="91"/>
      <c r="QWU25" s="91"/>
      <c r="QWV25" s="91"/>
      <c r="QWW25" s="91"/>
      <c r="QWX25" s="91"/>
      <c r="QWY25" s="91"/>
      <c r="QWZ25" s="91"/>
      <c r="QXA25" s="91"/>
      <c r="QXB25" s="91"/>
      <c r="QXC25" s="91"/>
      <c r="QXD25" s="91"/>
      <c r="QXE25" s="91"/>
      <c r="QXF25" s="91"/>
      <c r="QXG25" s="91"/>
      <c r="QXH25" s="91"/>
      <c r="QXI25" s="91"/>
      <c r="QXJ25" s="91"/>
      <c r="QXK25" s="91"/>
      <c r="QXL25" s="91"/>
      <c r="QXM25" s="91"/>
      <c r="QXN25" s="91"/>
      <c r="QXO25" s="91"/>
      <c r="QXP25" s="91"/>
      <c r="QXQ25" s="91"/>
      <c r="QXR25" s="91"/>
      <c r="QXS25" s="91"/>
      <c r="QXT25" s="91"/>
      <c r="QXU25" s="91"/>
      <c r="QXV25" s="91"/>
      <c r="QXW25" s="91"/>
      <c r="QXX25" s="91"/>
      <c r="QXY25" s="91"/>
      <c r="QXZ25" s="91"/>
      <c r="QYA25" s="91"/>
      <c r="QYB25" s="91"/>
      <c r="QYC25" s="91"/>
      <c r="QYD25" s="91"/>
      <c r="QYE25" s="91"/>
      <c r="QYF25" s="91"/>
      <c r="QYG25" s="91"/>
      <c r="QYH25" s="91"/>
      <c r="QYI25" s="91"/>
      <c r="QYJ25" s="91"/>
      <c r="QYK25" s="91"/>
      <c r="QYL25" s="91"/>
      <c r="QYM25" s="91"/>
      <c r="QYN25" s="91"/>
      <c r="QYO25" s="91"/>
      <c r="QYP25" s="91"/>
      <c r="QYQ25" s="91"/>
      <c r="QYR25" s="91"/>
      <c r="QYS25" s="91"/>
      <c r="QYT25" s="91"/>
      <c r="QYU25" s="91"/>
      <c r="QYV25" s="91"/>
      <c r="QYW25" s="91"/>
      <c r="QYX25" s="91"/>
      <c r="QYY25" s="91"/>
      <c r="QYZ25" s="91"/>
      <c r="QZA25" s="91"/>
      <c r="QZB25" s="91"/>
      <c r="QZC25" s="91"/>
      <c r="QZD25" s="91"/>
      <c r="QZE25" s="91"/>
      <c r="QZF25" s="91"/>
      <c r="QZG25" s="91"/>
      <c r="QZH25" s="91"/>
      <c r="QZI25" s="91"/>
      <c r="QZJ25" s="91"/>
      <c r="QZK25" s="91"/>
      <c r="QZL25" s="91"/>
      <c r="QZM25" s="91"/>
      <c r="QZN25" s="91"/>
      <c r="QZO25" s="91"/>
      <c r="QZP25" s="91"/>
      <c r="QZQ25" s="91"/>
      <c r="QZR25" s="91"/>
      <c r="QZS25" s="91"/>
      <c r="QZT25" s="91"/>
      <c r="QZU25" s="91"/>
      <c r="QZV25" s="91"/>
      <c r="QZW25" s="91"/>
      <c r="QZX25" s="91"/>
      <c r="QZY25" s="91"/>
      <c r="QZZ25" s="91"/>
      <c r="RAA25" s="91"/>
      <c r="RAB25" s="91"/>
      <c r="RAC25" s="91"/>
      <c r="RAD25" s="91"/>
      <c r="RAE25" s="91"/>
      <c r="RAF25" s="91"/>
      <c r="RAG25" s="91"/>
      <c r="RAH25" s="91"/>
      <c r="RAI25" s="91"/>
      <c r="RAJ25" s="91"/>
      <c r="RAK25" s="91"/>
      <c r="RAL25" s="91"/>
      <c r="RAM25" s="91"/>
      <c r="RAN25" s="91"/>
      <c r="RAO25" s="91"/>
      <c r="RAP25" s="91"/>
      <c r="RAQ25" s="91"/>
      <c r="RAR25" s="91"/>
      <c r="RAS25" s="91"/>
      <c r="RAT25" s="91"/>
      <c r="RAU25" s="91"/>
      <c r="RAV25" s="91"/>
      <c r="RAW25" s="91"/>
      <c r="RAX25" s="91"/>
      <c r="RAY25" s="91"/>
      <c r="RAZ25" s="91"/>
      <c r="RBA25" s="91"/>
      <c r="RBB25" s="91"/>
      <c r="RBC25" s="91"/>
      <c r="RBD25" s="91"/>
      <c r="RBE25" s="91"/>
      <c r="RBF25" s="91"/>
      <c r="RBG25" s="91"/>
      <c r="RBH25" s="91"/>
      <c r="RBI25" s="91"/>
      <c r="RBJ25" s="91"/>
      <c r="RBK25" s="91"/>
      <c r="RBL25" s="91"/>
      <c r="RBM25" s="91"/>
      <c r="RBN25" s="91"/>
      <c r="RBO25" s="91"/>
      <c r="RBP25" s="91"/>
      <c r="RBQ25" s="91"/>
      <c r="RBR25" s="91"/>
      <c r="RBS25" s="91"/>
      <c r="RBT25" s="91"/>
      <c r="RBU25" s="91"/>
      <c r="RBV25" s="91"/>
      <c r="RBW25" s="91"/>
      <c r="RBX25" s="91"/>
      <c r="RBY25" s="91"/>
      <c r="RBZ25" s="91"/>
      <c r="RCA25" s="91"/>
      <c r="RCB25" s="91"/>
      <c r="RCC25" s="91"/>
      <c r="RCD25" s="91"/>
      <c r="RCE25" s="91"/>
      <c r="RCF25" s="91"/>
      <c r="RCG25" s="91"/>
      <c r="RCH25" s="91"/>
      <c r="RCI25" s="91"/>
      <c r="RCJ25" s="91"/>
      <c r="RCK25" s="91"/>
      <c r="RCL25" s="91"/>
      <c r="RCM25" s="91"/>
      <c r="RCN25" s="91"/>
      <c r="RCO25" s="91"/>
      <c r="RCP25" s="91"/>
      <c r="RCQ25" s="91"/>
      <c r="RCR25" s="91"/>
      <c r="RCS25" s="91"/>
      <c r="RCT25" s="91"/>
      <c r="RCU25" s="91"/>
      <c r="RCV25" s="91"/>
      <c r="RCW25" s="91"/>
      <c r="RCX25" s="91"/>
      <c r="RCY25" s="91"/>
      <c r="RCZ25" s="91"/>
      <c r="RDA25" s="91"/>
      <c r="RDB25" s="91"/>
      <c r="RDC25" s="91"/>
      <c r="RDD25" s="91"/>
      <c r="RDE25" s="91"/>
      <c r="RDF25" s="91"/>
      <c r="RDG25" s="91"/>
      <c r="RDH25" s="91"/>
      <c r="RDI25" s="91"/>
      <c r="RDJ25" s="91"/>
      <c r="RDK25" s="91"/>
      <c r="RDL25" s="91"/>
      <c r="RDM25" s="91"/>
      <c r="RDN25" s="91"/>
      <c r="RDO25" s="91"/>
      <c r="RDP25" s="91"/>
      <c r="RDQ25" s="91"/>
      <c r="RDR25" s="91"/>
      <c r="RDS25" s="91"/>
      <c r="RDT25" s="91"/>
      <c r="RDU25" s="91"/>
      <c r="RDV25" s="91"/>
      <c r="RDW25" s="91"/>
      <c r="RDX25" s="91"/>
      <c r="RDY25" s="91"/>
      <c r="RDZ25" s="91"/>
      <c r="REA25" s="91"/>
      <c r="REB25" s="91"/>
      <c r="REC25" s="91"/>
      <c r="RED25" s="91"/>
      <c r="REE25" s="91"/>
      <c r="REF25" s="91"/>
      <c r="REG25" s="91"/>
      <c r="REH25" s="91"/>
      <c r="REI25" s="91"/>
      <c r="REJ25" s="91"/>
      <c r="REK25" s="91"/>
      <c r="REL25" s="91"/>
      <c r="REM25" s="91"/>
      <c r="REN25" s="91"/>
      <c r="REO25" s="91"/>
      <c r="REP25" s="91"/>
      <c r="REQ25" s="91"/>
      <c r="RER25" s="91"/>
      <c r="RES25" s="91"/>
      <c r="RET25" s="91"/>
      <c r="REU25" s="91"/>
      <c r="REV25" s="91"/>
      <c r="REW25" s="91"/>
      <c r="REX25" s="91"/>
      <c r="REY25" s="91"/>
      <c r="REZ25" s="91"/>
      <c r="RFA25" s="91"/>
      <c r="RFB25" s="91"/>
      <c r="RFC25" s="91"/>
      <c r="RFD25" s="91"/>
      <c r="RFE25" s="91"/>
      <c r="RFF25" s="91"/>
      <c r="RFG25" s="91"/>
      <c r="RFH25" s="91"/>
      <c r="RFI25" s="91"/>
      <c r="RFJ25" s="91"/>
      <c r="RFK25" s="91"/>
      <c r="RFL25" s="91"/>
      <c r="RFM25" s="91"/>
      <c r="RFN25" s="91"/>
      <c r="RFO25" s="91"/>
      <c r="RFP25" s="91"/>
      <c r="RFQ25" s="91"/>
      <c r="RFR25" s="91"/>
      <c r="RFS25" s="91"/>
      <c r="RFT25" s="91"/>
      <c r="RFU25" s="91"/>
      <c r="RFV25" s="91"/>
      <c r="RFW25" s="91"/>
      <c r="RFX25" s="91"/>
      <c r="RFY25" s="91"/>
      <c r="RFZ25" s="91"/>
      <c r="RGA25" s="91"/>
      <c r="RGB25" s="91"/>
      <c r="RGC25" s="91"/>
      <c r="RGD25" s="91"/>
      <c r="RGE25" s="91"/>
      <c r="RGF25" s="91"/>
      <c r="RGG25" s="91"/>
      <c r="RGH25" s="91"/>
      <c r="RGI25" s="91"/>
      <c r="RGJ25" s="91"/>
      <c r="RGK25" s="91"/>
      <c r="RGL25" s="91"/>
      <c r="RGM25" s="91"/>
      <c r="RGN25" s="91"/>
      <c r="RGO25" s="91"/>
      <c r="RGP25" s="91"/>
      <c r="RGQ25" s="91"/>
      <c r="RGR25" s="91"/>
      <c r="RGS25" s="91"/>
      <c r="RGT25" s="91"/>
      <c r="RGU25" s="91"/>
      <c r="RGV25" s="91"/>
      <c r="RGW25" s="91"/>
      <c r="RGX25" s="91"/>
      <c r="RGY25" s="91"/>
      <c r="RGZ25" s="91"/>
      <c r="RHA25" s="91"/>
      <c r="RHB25" s="91"/>
      <c r="RHC25" s="91"/>
      <c r="RHD25" s="91"/>
      <c r="RHE25" s="91"/>
      <c r="RHF25" s="91"/>
      <c r="RHG25" s="91"/>
      <c r="RHH25" s="91"/>
      <c r="RHI25" s="91"/>
      <c r="RHJ25" s="91"/>
      <c r="RHK25" s="91"/>
      <c r="RHL25" s="91"/>
      <c r="RHM25" s="91"/>
      <c r="RHN25" s="91"/>
      <c r="RHO25" s="91"/>
      <c r="RHP25" s="91"/>
      <c r="RHQ25" s="91"/>
      <c r="RHR25" s="91"/>
      <c r="RHS25" s="91"/>
      <c r="RHT25" s="91"/>
      <c r="RHU25" s="91"/>
      <c r="RHV25" s="91"/>
      <c r="RHW25" s="91"/>
      <c r="RHX25" s="91"/>
      <c r="RHY25" s="91"/>
      <c r="RHZ25" s="91"/>
      <c r="RIA25" s="91"/>
      <c r="RIB25" s="91"/>
      <c r="RIC25" s="91"/>
      <c r="RID25" s="91"/>
      <c r="RIE25" s="91"/>
      <c r="RIF25" s="91"/>
      <c r="RIG25" s="91"/>
      <c r="RIH25" s="91"/>
      <c r="RII25" s="91"/>
      <c r="RIJ25" s="91"/>
      <c r="RIK25" s="91"/>
      <c r="RIL25" s="91"/>
      <c r="RIM25" s="91"/>
      <c r="RIN25" s="91"/>
      <c r="RIO25" s="91"/>
      <c r="RIP25" s="91"/>
      <c r="RIQ25" s="91"/>
      <c r="RIR25" s="91"/>
      <c r="RIS25" s="91"/>
      <c r="RIT25" s="91"/>
      <c r="RIU25" s="91"/>
      <c r="RIV25" s="91"/>
      <c r="RIW25" s="91"/>
      <c r="RIX25" s="91"/>
      <c r="RIY25" s="91"/>
      <c r="RIZ25" s="91"/>
      <c r="RJA25" s="91"/>
      <c r="RJB25" s="91"/>
      <c r="RJC25" s="91"/>
      <c r="RJD25" s="91"/>
      <c r="RJE25" s="91"/>
      <c r="RJF25" s="91"/>
      <c r="RJG25" s="91"/>
      <c r="RJH25" s="91"/>
      <c r="RJI25" s="91"/>
      <c r="RJJ25" s="91"/>
      <c r="RJK25" s="91"/>
      <c r="RJL25" s="91"/>
      <c r="RJM25" s="91"/>
      <c r="RJN25" s="91"/>
      <c r="RJO25" s="91"/>
      <c r="RJP25" s="91"/>
      <c r="RJQ25" s="91"/>
      <c r="RJR25" s="91"/>
      <c r="RJS25" s="91"/>
      <c r="RJT25" s="91"/>
      <c r="RJU25" s="91"/>
      <c r="RJV25" s="91"/>
      <c r="RJW25" s="91"/>
      <c r="RJX25" s="91"/>
      <c r="RJY25" s="91"/>
      <c r="RJZ25" s="91"/>
      <c r="RKA25" s="91"/>
      <c r="RKB25" s="91"/>
      <c r="RKC25" s="91"/>
      <c r="RKD25" s="91"/>
      <c r="RKE25" s="91"/>
      <c r="RKF25" s="91"/>
      <c r="RKG25" s="91"/>
      <c r="RKH25" s="91"/>
      <c r="RKI25" s="91"/>
      <c r="RKJ25" s="91"/>
      <c r="RKK25" s="91"/>
      <c r="RKL25" s="91"/>
      <c r="RKM25" s="91"/>
      <c r="RKN25" s="91"/>
      <c r="RKO25" s="91"/>
      <c r="RKP25" s="91"/>
      <c r="RKQ25" s="91"/>
      <c r="RKR25" s="91"/>
      <c r="RKS25" s="91"/>
      <c r="RKT25" s="91"/>
      <c r="RKU25" s="91"/>
      <c r="RKV25" s="91"/>
      <c r="RKW25" s="91"/>
      <c r="RKX25" s="91"/>
      <c r="RKY25" s="91"/>
      <c r="RKZ25" s="91"/>
      <c r="RLA25" s="91"/>
      <c r="RLB25" s="91"/>
      <c r="RLC25" s="91"/>
      <c r="RLD25" s="91"/>
      <c r="RLE25" s="91"/>
      <c r="RLF25" s="91"/>
      <c r="RLG25" s="91"/>
      <c r="RLH25" s="91"/>
      <c r="RLI25" s="91"/>
      <c r="RLJ25" s="91"/>
      <c r="RLK25" s="91"/>
      <c r="RLL25" s="91"/>
      <c r="RLM25" s="91"/>
      <c r="RLN25" s="91"/>
      <c r="RLO25" s="91"/>
      <c r="RLP25" s="91"/>
      <c r="RLQ25" s="91"/>
      <c r="RLR25" s="91"/>
      <c r="RLS25" s="91"/>
      <c r="RLT25" s="91"/>
      <c r="RLU25" s="91"/>
      <c r="RLV25" s="91"/>
      <c r="RLW25" s="91"/>
      <c r="RLX25" s="91"/>
      <c r="RLY25" s="91"/>
      <c r="RLZ25" s="91"/>
      <c r="RMA25" s="91"/>
      <c r="RMB25" s="91"/>
      <c r="RMC25" s="91"/>
      <c r="RMD25" s="91"/>
      <c r="RME25" s="91"/>
      <c r="RMF25" s="91"/>
      <c r="RMG25" s="91"/>
      <c r="RMH25" s="91"/>
      <c r="RMI25" s="91"/>
      <c r="RMJ25" s="91"/>
      <c r="RMK25" s="91"/>
      <c r="RML25" s="91"/>
      <c r="RMM25" s="91"/>
      <c r="RMN25" s="91"/>
      <c r="RMO25" s="91"/>
      <c r="RMP25" s="91"/>
      <c r="RMQ25" s="91"/>
      <c r="RMR25" s="91"/>
      <c r="RMS25" s="91"/>
      <c r="RMT25" s="91"/>
      <c r="RMU25" s="91"/>
      <c r="RMV25" s="91"/>
      <c r="RMW25" s="91"/>
      <c r="RMX25" s="91"/>
      <c r="RMY25" s="91"/>
      <c r="RMZ25" s="91"/>
      <c r="RNA25" s="91"/>
      <c r="RNB25" s="91"/>
      <c r="RNC25" s="91"/>
      <c r="RND25" s="91"/>
      <c r="RNE25" s="91"/>
      <c r="RNF25" s="91"/>
      <c r="RNG25" s="91"/>
      <c r="RNH25" s="91"/>
      <c r="RNI25" s="91"/>
      <c r="RNJ25" s="91"/>
      <c r="RNK25" s="91"/>
      <c r="RNL25" s="91"/>
      <c r="RNM25" s="91"/>
      <c r="RNN25" s="91"/>
      <c r="RNO25" s="91"/>
      <c r="RNP25" s="91"/>
      <c r="RNQ25" s="91"/>
      <c r="RNR25" s="91"/>
      <c r="RNS25" s="91"/>
      <c r="RNT25" s="91"/>
      <c r="RNU25" s="91"/>
      <c r="RNV25" s="91"/>
      <c r="RNW25" s="91"/>
      <c r="RNX25" s="91"/>
      <c r="RNY25" s="91"/>
      <c r="RNZ25" s="91"/>
      <c r="ROA25" s="91"/>
      <c r="ROB25" s="91"/>
      <c r="ROC25" s="91"/>
      <c r="ROD25" s="91"/>
      <c r="ROE25" s="91"/>
      <c r="ROF25" s="91"/>
      <c r="ROG25" s="91"/>
      <c r="ROH25" s="91"/>
      <c r="ROI25" s="91"/>
      <c r="ROJ25" s="91"/>
      <c r="ROK25" s="91"/>
      <c r="ROL25" s="91"/>
      <c r="ROM25" s="91"/>
      <c r="RON25" s="91"/>
      <c r="ROO25" s="91"/>
      <c r="ROP25" s="91"/>
      <c r="ROQ25" s="91"/>
      <c r="ROR25" s="91"/>
      <c r="ROS25" s="91"/>
      <c r="ROT25" s="91"/>
      <c r="ROU25" s="91"/>
      <c r="ROV25" s="91"/>
      <c r="ROW25" s="91"/>
      <c r="ROX25" s="91"/>
      <c r="ROY25" s="91"/>
      <c r="ROZ25" s="91"/>
      <c r="RPA25" s="91"/>
      <c r="RPB25" s="91"/>
      <c r="RPC25" s="91"/>
      <c r="RPD25" s="91"/>
      <c r="RPE25" s="91"/>
      <c r="RPF25" s="91"/>
      <c r="RPG25" s="91"/>
      <c r="RPH25" s="91"/>
      <c r="RPI25" s="91"/>
      <c r="RPJ25" s="91"/>
      <c r="RPK25" s="91"/>
      <c r="RPL25" s="91"/>
      <c r="RPM25" s="91"/>
      <c r="RPN25" s="91"/>
      <c r="RPO25" s="91"/>
      <c r="RPP25" s="91"/>
      <c r="RPQ25" s="91"/>
      <c r="RPR25" s="91"/>
      <c r="RPS25" s="91"/>
      <c r="RPT25" s="91"/>
      <c r="RPU25" s="91"/>
      <c r="RPV25" s="91"/>
      <c r="RPW25" s="91"/>
      <c r="RPX25" s="91"/>
      <c r="RPY25" s="91"/>
      <c r="RPZ25" s="91"/>
      <c r="RQA25" s="91"/>
      <c r="RQB25" s="91"/>
      <c r="RQC25" s="91"/>
      <c r="RQD25" s="91"/>
      <c r="RQE25" s="91"/>
      <c r="RQF25" s="91"/>
      <c r="RQG25" s="91"/>
      <c r="RQH25" s="91"/>
      <c r="RQI25" s="91"/>
      <c r="RQJ25" s="91"/>
      <c r="RQK25" s="91"/>
      <c r="RQL25" s="91"/>
      <c r="RQM25" s="91"/>
      <c r="RQN25" s="91"/>
      <c r="RQO25" s="91"/>
      <c r="RQP25" s="91"/>
      <c r="RQQ25" s="91"/>
      <c r="RQR25" s="91"/>
      <c r="RQS25" s="91"/>
      <c r="RQT25" s="91"/>
      <c r="RQU25" s="91"/>
      <c r="RQV25" s="91"/>
      <c r="RQW25" s="91"/>
      <c r="RQX25" s="91"/>
      <c r="RQY25" s="91"/>
      <c r="RQZ25" s="91"/>
      <c r="RRA25" s="91"/>
      <c r="RRB25" s="91"/>
      <c r="RRC25" s="91"/>
      <c r="RRD25" s="91"/>
      <c r="RRE25" s="91"/>
      <c r="RRF25" s="91"/>
      <c r="RRG25" s="91"/>
      <c r="RRH25" s="91"/>
      <c r="RRI25" s="91"/>
      <c r="RRJ25" s="91"/>
      <c r="RRK25" s="91"/>
      <c r="RRL25" s="91"/>
      <c r="RRM25" s="91"/>
      <c r="RRN25" s="91"/>
      <c r="RRO25" s="91"/>
      <c r="RRP25" s="91"/>
      <c r="RRQ25" s="91"/>
      <c r="RRR25" s="91"/>
      <c r="RRS25" s="91"/>
      <c r="RRT25" s="91"/>
      <c r="RRU25" s="91"/>
      <c r="RRV25" s="91"/>
      <c r="RRW25" s="91"/>
      <c r="RRX25" s="91"/>
      <c r="RRY25" s="91"/>
      <c r="RRZ25" s="91"/>
      <c r="RSA25" s="91"/>
      <c r="RSB25" s="91"/>
      <c r="RSC25" s="91"/>
      <c r="RSD25" s="91"/>
      <c r="RSE25" s="91"/>
      <c r="RSF25" s="91"/>
      <c r="RSG25" s="91"/>
      <c r="RSH25" s="91"/>
      <c r="RSI25" s="91"/>
      <c r="RSJ25" s="91"/>
      <c r="RSK25" s="91"/>
      <c r="RSL25" s="91"/>
      <c r="RSM25" s="91"/>
      <c r="RSN25" s="91"/>
      <c r="RSO25" s="91"/>
      <c r="RSP25" s="91"/>
      <c r="RSQ25" s="91"/>
      <c r="RSR25" s="91"/>
      <c r="RSS25" s="91"/>
      <c r="RST25" s="91"/>
      <c r="RSU25" s="91"/>
      <c r="RSV25" s="91"/>
      <c r="RSW25" s="91"/>
      <c r="RSX25" s="91"/>
      <c r="RSY25" s="91"/>
      <c r="RSZ25" s="91"/>
      <c r="RTA25" s="91"/>
      <c r="RTB25" s="91"/>
      <c r="RTC25" s="91"/>
      <c r="RTD25" s="91"/>
      <c r="RTE25" s="91"/>
      <c r="RTF25" s="91"/>
      <c r="RTG25" s="91"/>
      <c r="RTH25" s="91"/>
      <c r="RTI25" s="91"/>
      <c r="RTJ25" s="91"/>
      <c r="RTK25" s="91"/>
      <c r="RTL25" s="91"/>
      <c r="RTM25" s="91"/>
      <c r="RTN25" s="91"/>
      <c r="RTO25" s="91"/>
      <c r="RTP25" s="91"/>
      <c r="RTQ25" s="91"/>
      <c r="RTR25" s="91"/>
      <c r="RTS25" s="91"/>
      <c r="RTT25" s="91"/>
      <c r="RTU25" s="91"/>
      <c r="RTV25" s="91"/>
      <c r="RTW25" s="91"/>
      <c r="RTX25" s="91"/>
      <c r="RTY25" s="91"/>
      <c r="RTZ25" s="91"/>
      <c r="RUA25" s="91"/>
      <c r="RUB25" s="91"/>
      <c r="RUC25" s="91"/>
      <c r="RUD25" s="91"/>
      <c r="RUE25" s="91"/>
      <c r="RUF25" s="91"/>
      <c r="RUG25" s="91"/>
      <c r="RUH25" s="91"/>
      <c r="RUI25" s="91"/>
      <c r="RUJ25" s="91"/>
      <c r="RUK25" s="91"/>
      <c r="RUL25" s="91"/>
      <c r="RUM25" s="91"/>
      <c r="RUN25" s="91"/>
      <c r="RUO25" s="91"/>
      <c r="RUP25" s="91"/>
      <c r="RUQ25" s="91"/>
      <c r="RUR25" s="91"/>
      <c r="RUS25" s="91"/>
      <c r="RUT25" s="91"/>
      <c r="RUU25" s="91"/>
      <c r="RUV25" s="91"/>
      <c r="RUW25" s="91"/>
      <c r="RUX25" s="91"/>
      <c r="RUY25" s="91"/>
      <c r="RUZ25" s="91"/>
      <c r="RVA25" s="91"/>
      <c r="RVB25" s="91"/>
      <c r="RVC25" s="91"/>
      <c r="RVD25" s="91"/>
      <c r="RVE25" s="91"/>
      <c r="RVF25" s="91"/>
      <c r="RVG25" s="91"/>
      <c r="RVH25" s="91"/>
      <c r="RVI25" s="91"/>
      <c r="RVJ25" s="91"/>
      <c r="RVK25" s="91"/>
      <c r="RVL25" s="91"/>
      <c r="RVM25" s="91"/>
      <c r="RVN25" s="91"/>
      <c r="RVO25" s="91"/>
      <c r="RVP25" s="91"/>
      <c r="RVQ25" s="91"/>
      <c r="RVR25" s="91"/>
      <c r="RVS25" s="91"/>
      <c r="RVT25" s="91"/>
      <c r="RVU25" s="91"/>
      <c r="RVV25" s="91"/>
      <c r="RVW25" s="91"/>
      <c r="RVX25" s="91"/>
      <c r="RVY25" s="91"/>
      <c r="RVZ25" s="91"/>
      <c r="RWA25" s="91"/>
      <c r="RWB25" s="91"/>
      <c r="RWC25" s="91"/>
      <c r="RWD25" s="91"/>
      <c r="RWE25" s="91"/>
      <c r="RWF25" s="91"/>
      <c r="RWG25" s="91"/>
      <c r="RWH25" s="91"/>
      <c r="RWI25" s="91"/>
      <c r="RWJ25" s="91"/>
      <c r="RWK25" s="91"/>
      <c r="RWL25" s="91"/>
      <c r="RWM25" s="91"/>
      <c r="RWN25" s="91"/>
      <c r="RWO25" s="91"/>
      <c r="RWP25" s="91"/>
      <c r="RWQ25" s="91"/>
      <c r="RWR25" s="91"/>
      <c r="RWS25" s="91"/>
      <c r="RWT25" s="91"/>
      <c r="RWU25" s="91"/>
      <c r="RWV25" s="91"/>
      <c r="RWW25" s="91"/>
      <c r="RWX25" s="91"/>
      <c r="RWY25" s="91"/>
      <c r="RWZ25" s="91"/>
      <c r="RXA25" s="91"/>
      <c r="RXB25" s="91"/>
      <c r="RXC25" s="91"/>
      <c r="RXD25" s="91"/>
      <c r="RXE25" s="91"/>
      <c r="RXF25" s="91"/>
      <c r="RXG25" s="91"/>
      <c r="RXH25" s="91"/>
      <c r="RXI25" s="91"/>
      <c r="RXJ25" s="91"/>
      <c r="RXK25" s="91"/>
      <c r="RXL25" s="91"/>
      <c r="RXM25" s="91"/>
      <c r="RXN25" s="91"/>
      <c r="RXO25" s="91"/>
      <c r="RXP25" s="91"/>
      <c r="RXQ25" s="91"/>
      <c r="RXR25" s="91"/>
      <c r="RXS25" s="91"/>
      <c r="RXT25" s="91"/>
      <c r="RXU25" s="91"/>
      <c r="RXV25" s="91"/>
      <c r="RXW25" s="91"/>
      <c r="RXX25" s="91"/>
      <c r="RXY25" s="91"/>
      <c r="RXZ25" s="91"/>
      <c r="RYA25" s="91"/>
      <c r="RYB25" s="91"/>
      <c r="RYC25" s="91"/>
      <c r="RYD25" s="91"/>
      <c r="RYE25" s="91"/>
      <c r="RYF25" s="91"/>
      <c r="RYG25" s="91"/>
      <c r="RYH25" s="91"/>
      <c r="RYI25" s="91"/>
      <c r="RYJ25" s="91"/>
      <c r="RYK25" s="91"/>
      <c r="RYL25" s="91"/>
      <c r="RYM25" s="91"/>
      <c r="RYN25" s="91"/>
      <c r="RYO25" s="91"/>
      <c r="RYP25" s="91"/>
      <c r="RYQ25" s="91"/>
      <c r="RYR25" s="91"/>
      <c r="RYS25" s="91"/>
      <c r="RYT25" s="91"/>
      <c r="RYU25" s="91"/>
      <c r="RYV25" s="91"/>
      <c r="RYW25" s="91"/>
      <c r="RYX25" s="91"/>
      <c r="RYY25" s="91"/>
      <c r="RYZ25" s="91"/>
      <c r="RZA25" s="91"/>
      <c r="RZB25" s="91"/>
      <c r="RZC25" s="91"/>
      <c r="RZD25" s="91"/>
      <c r="RZE25" s="91"/>
      <c r="RZF25" s="91"/>
      <c r="RZG25" s="91"/>
      <c r="RZH25" s="91"/>
      <c r="RZI25" s="91"/>
      <c r="RZJ25" s="91"/>
      <c r="RZK25" s="91"/>
      <c r="RZL25" s="91"/>
      <c r="RZM25" s="91"/>
      <c r="RZN25" s="91"/>
      <c r="RZO25" s="91"/>
      <c r="RZP25" s="91"/>
      <c r="RZQ25" s="91"/>
      <c r="RZR25" s="91"/>
      <c r="RZS25" s="91"/>
      <c r="RZT25" s="91"/>
      <c r="RZU25" s="91"/>
      <c r="RZV25" s="91"/>
      <c r="RZW25" s="91"/>
      <c r="RZX25" s="91"/>
      <c r="RZY25" s="91"/>
      <c r="RZZ25" s="91"/>
      <c r="SAA25" s="91"/>
      <c r="SAB25" s="91"/>
      <c r="SAC25" s="91"/>
      <c r="SAD25" s="91"/>
      <c r="SAE25" s="91"/>
      <c r="SAF25" s="91"/>
      <c r="SAG25" s="91"/>
      <c r="SAH25" s="91"/>
      <c r="SAI25" s="91"/>
      <c r="SAJ25" s="91"/>
      <c r="SAK25" s="91"/>
      <c r="SAL25" s="91"/>
      <c r="SAM25" s="91"/>
      <c r="SAN25" s="91"/>
      <c r="SAO25" s="91"/>
      <c r="SAP25" s="91"/>
      <c r="SAQ25" s="91"/>
      <c r="SAR25" s="91"/>
      <c r="SAS25" s="91"/>
      <c r="SAT25" s="91"/>
      <c r="SAU25" s="91"/>
      <c r="SAV25" s="91"/>
      <c r="SAW25" s="91"/>
      <c r="SAX25" s="91"/>
      <c r="SAY25" s="91"/>
      <c r="SAZ25" s="91"/>
      <c r="SBA25" s="91"/>
      <c r="SBB25" s="91"/>
      <c r="SBC25" s="91"/>
      <c r="SBD25" s="91"/>
      <c r="SBE25" s="91"/>
      <c r="SBF25" s="91"/>
      <c r="SBG25" s="91"/>
      <c r="SBH25" s="91"/>
      <c r="SBI25" s="91"/>
      <c r="SBJ25" s="91"/>
      <c r="SBK25" s="91"/>
      <c r="SBL25" s="91"/>
      <c r="SBM25" s="91"/>
      <c r="SBN25" s="91"/>
      <c r="SBO25" s="91"/>
      <c r="SBP25" s="91"/>
      <c r="SBQ25" s="91"/>
      <c r="SBR25" s="91"/>
      <c r="SBS25" s="91"/>
      <c r="SBT25" s="91"/>
      <c r="SBU25" s="91"/>
      <c r="SBV25" s="91"/>
      <c r="SBW25" s="91"/>
      <c r="SBX25" s="91"/>
      <c r="SBY25" s="91"/>
      <c r="SBZ25" s="91"/>
      <c r="SCA25" s="91"/>
      <c r="SCB25" s="91"/>
      <c r="SCC25" s="91"/>
      <c r="SCD25" s="91"/>
      <c r="SCE25" s="91"/>
      <c r="SCF25" s="91"/>
      <c r="SCG25" s="91"/>
      <c r="SCH25" s="91"/>
      <c r="SCI25" s="91"/>
      <c r="SCJ25" s="91"/>
      <c r="SCK25" s="91"/>
      <c r="SCL25" s="91"/>
      <c r="SCM25" s="91"/>
      <c r="SCN25" s="91"/>
      <c r="SCO25" s="91"/>
      <c r="SCP25" s="91"/>
      <c r="SCQ25" s="91"/>
      <c r="SCR25" s="91"/>
      <c r="SCS25" s="91"/>
      <c r="SCT25" s="91"/>
      <c r="SCU25" s="91"/>
      <c r="SCV25" s="91"/>
      <c r="SCW25" s="91"/>
      <c r="SCX25" s="91"/>
      <c r="SCY25" s="91"/>
      <c r="SCZ25" s="91"/>
      <c r="SDA25" s="91"/>
      <c r="SDB25" s="91"/>
      <c r="SDC25" s="91"/>
      <c r="SDD25" s="91"/>
      <c r="SDE25" s="91"/>
      <c r="SDF25" s="91"/>
      <c r="SDG25" s="91"/>
      <c r="SDH25" s="91"/>
      <c r="SDI25" s="91"/>
      <c r="SDJ25" s="91"/>
      <c r="SDK25" s="91"/>
      <c r="SDL25" s="91"/>
      <c r="SDM25" s="91"/>
      <c r="SDN25" s="91"/>
      <c r="SDO25" s="91"/>
      <c r="SDP25" s="91"/>
      <c r="SDQ25" s="91"/>
      <c r="SDR25" s="91"/>
      <c r="SDS25" s="91"/>
      <c r="SDT25" s="91"/>
      <c r="SDU25" s="91"/>
      <c r="SDV25" s="91"/>
      <c r="SDW25" s="91"/>
      <c r="SDX25" s="91"/>
      <c r="SDY25" s="91"/>
      <c r="SDZ25" s="91"/>
      <c r="SEA25" s="91"/>
      <c r="SEB25" s="91"/>
      <c r="SEC25" s="91"/>
      <c r="SED25" s="91"/>
      <c r="SEE25" s="91"/>
      <c r="SEF25" s="91"/>
      <c r="SEG25" s="91"/>
      <c r="SEH25" s="91"/>
      <c r="SEI25" s="91"/>
      <c r="SEJ25" s="91"/>
      <c r="SEK25" s="91"/>
      <c r="SEL25" s="91"/>
      <c r="SEM25" s="91"/>
      <c r="SEN25" s="91"/>
      <c r="SEO25" s="91"/>
      <c r="SEP25" s="91"/>
      <c r="SEQ25" s="91"/>
      <c r="SER25" s="91"/>
      <c r="SES25" s="91"/>
      <c r="SET25" s="91"/>
      <c r="SEU25" s="91"/>
      <c r="SEV25" s="91"/>
      <c r="SEW25" s="91"/>
      <c r="SEX25" s="91"/>
      <c r="SEY25" s="91"/>
      <c r="SEZ25" s="91"/>
      <c r="SFA25" s="91"/>
      <c r="SFB25" s="91"/>
      <c r="SFC25" s="91"/>
      <c r="SFD25" s="91"/>
      <c r="SFE25" s="91"/>
      <c r="SFF25" s="91"/>
      <c r="SFG25" s="91"/>
      <c r="SFH25" s="91"/>
      <c r="SFI25" s="91"/>
      <c r="SFJ25" s="91"/>
      <c r="SFK25" s="91"/>
      <c r="SFL25" s="91"/>
      <c r="SFM25" s="91"/>
      <c r="SFN25" s="91"/>
      <c r="SFO25" s="91"/>
      <c r="SFP25" s="91"/>
      <c r="SFQ25" s="91"/>
      <c r="SFR25" s="91"/>
      <c r="SFS25" s="91"/>
      <c r="SFT25" s="91"/>
      <c r="SFU25" s="91"/>
      <c r="SFV25" s="91"/>
      <c r="SFW25" s="91"/>
      <c r="SFX25" s="91"/>
      <c r="SFY25" s="91"/>
      <c r="SFZ25" s="91"/>
      <c r="SGA25" s="91"/>
      <c r="SGB25" s="91"/>
      <c r="SGC25" s="91"/>
      <c r="SGD25" s="91"/>
      <c r="SGE25" s="91"/>
      <c r="SGF25" s="91"/>
      <c r="SGG25" s="91"/>
      <c r="SGH25" s="91"/>
      <c r="SGI25" s="91"/>
      <c r="SGJ25" s="91"/>
      <c r="SGK25" s="91"/>
      <c r="SGL25" s="91"/>
      <c r="SGM25" s="91"/>
      <c r="SGN25" s="91"/>
      <c r="SGO25" s="91"/>
      <c r="SGP25" s="91"/>
      <c r="SGQ25" s="91"/>
      <c r="SGR25" s="91"/>
      <c r="SGS25" s="91"/>
      <c r="SGT25" s="91"/>
      <c r="SGU25" s="91"/>
      <c r="SGV25" s="91"/>
      <c r="SGW25" s="91"/>
      <c r="SGX25" s="91"/>
      <c r="SGY25" s="91"/>
      <c r="SGZ25" s="91"/>
      <c r="SHA25" s="91"/>
      <c r="SHB25" s="91"/>
      <c r="SHC25" s="91"/>
      <c r="SHD25" s="91"/>
      <c r="SHE25" s="91"/>
      <c r="SHF25" s="91"/>
      <c r="SHG25" s="91"/>
      <c r="SHH25" s="91"/>
      <c r="SHI25" s="91"/>
      <c r="SHJ25" s="91"/>
      <c r="SHK25" s="91"/>
      <c r="SHL25" s="91"/>
      <c r="SHM25" s="91"/>
      <c r="SHN25" s="91"/>
      <c r="SHO25" s="91"/>
      <c r="SHP25" s="91"/>
      <c r="SHQ25" s="91"/>
      <c r="SHR25" s="91"/>
      <c r="SHS25" s="91"/>
      <c r="SHT25" s="91"/>
      <c r="SHU25" s="91"/>
      <c r="SHV25" s="91"/>
      <c r="SHW25" s="91"/>
      <c r="SHX25" s="91"/>
      <c r="SHY25" s="91"/>
      <c r="SHZ25" s="91"/>
      <c r="SIA25" s="91"/>
      <c r="SIB25" s="91"/>
      <c r="SIC25" s="91"/>
      <c r="SID25" s="91"/>
      <c r="SIE25" s="91"/>
      <c r="SIF25" s="91"/>
      <c r="SIG25" s="91"/>
      <c r="SIH25" s="91"/>
      <c r="SII25" s="91"/>
      <c r="SIJ25" s="91"/>
      <c r="SIK25" s="91"/>
      <c r="SIL25" s="91"/>
      <c r="SIM25" s="91"/>
      <c r="SIN25" s="91"/>
      <c r="SIO25" s="91"/>
      <c r="SIP25" s="91"/>
      <c r="SIQ25" s="91"/>
      <c r="SIR25" s="91"/>
      <c r="SIS25" s="91"/>
      <c r="SIT25" s="91"/>
      <c r="SIU25" s="91"/>
      <c r="SIV25" s="91"/>
      <c r="SIW25" s="91"/>
      <c r="SIX25" s="91"/>
      <c r="SIY25" s="91"/>
      <c r="SIZ25" s="91"/>
      <c r="SJA25" s="91"/>
      <c r="SJB25" s="91"/>
      <c r="SJC25" s="91"/>
      <c r="SJD25" s="91"/>
      <c r="SJE25" s="91"/>
      <c r="SJF25" s="91"/>
      <c r="SJG25" s="91"/>
      <c r="SJH25" s="91"/>
      <c r="SJI25" s="91"/>
      <c r="SJJ25" s="91"/>
      <c r="SJK25" s="91"/>
      <c r="SJL25" s="91"/>
      <c r="SJM25" s="91"/>
      <c r="SJN25" s="91"/>
      <c r="SJO25" s="91"/>
      <c r="SJP25" s="91"/>
      <c r="SJQ25" s="91"/>
      <c r="SJR25" s="91"/>
      <c r="SJS25" s="91"/>
      <c r="SJT25" s="91"/>
      <c r="SJU25" s="91"/>
      <c r="SJV25" s="91"/>
      <c r="SJW25" s="91"/>
      <c r="SJX25" s="91"/>
      <c r="SJY25" s="91"/>
      <c r="SJZ25" s="91"/>
      <c r="SKA25" s="91"/>
      <c r="SKB25" s="91"/>
      <c r="SKC25" s="91"/>
      <c r="SKD25" s="91"/>
      <c r="SKE25" s="91"/>
      <c r="SKF25" s="91"/>
      <c r="SKG25" s="91"/>
      <c r="SKH25" s="91"/>
      <c r="SKI25" s="91"/>
      <c r="SKJ25" s="91"/>
      <c r="SKK25" s="91"/>
      <c r="SKL25" s="91"/>
      <c r="SKM25" s="91"/>
      <c r="SKN25" s="91"/>
      <c r="SKO25" s="91"/>
      <c r="SKP25" s="91"/>
      <c r="SKQ25" s="91"/>
      <c r="SKR25" s="91"/>
      <c r="SKS25" s="91"/>
      <c r="SKT25" s="91"/>
      <c r="SKU25" s="91"/>
      <c r="SKV25" s="91"/>
      <c r="SKW25" s="91"/>
      <c r="SKX25" s="91"/>
      <c r="SKY25" s="91"/>
      <c r="SKZ25" s="91"/>
      <c r="SLA25" s="91"/>
      <c r="SLB25" s="91"/>
      <c r="SLC25" s="91"/>
      <c r="SLD25" s="91"/>
      <c r="SLE25" s="91"/>
      <c r="SLF25" s="91"/>
      <c r="SLG25" s="91"/>
      <c r="SLH25" s="91"/>
      <c r="SLI25" s="91"/>
      <c r="SLJ25" s="91"/>
      <c r="SLK25" s="91"/>
      <c r="SLL25" s="91"/>
      <c r="SLM25" s="91"/>
      <c r="SLN25" s="91"/>
      <c r="SLO25" s="91"/>
      <c r="SLP25" s="91"/>
      <c r="SLQ25" s="91"/>
      <c r="SLR25" s="91"/>
      <c r="SLS25" s="91"/>
      <c r="SLT25" s="91"/>
      <c r="SLU25" s="91"/>
      <c r="SLV25" s="91"/>
      <c r="SLW25" s="91"/>
      <c r="SLX25" s="91"/>
      <c r="SLY25" s="91"/>
      <c r="SLZ25" s="91"/>
      <c r="SMA25" s="91"/>
      <c r="SMB25" s="91"/>
      <c r="SMC25" s="91"/>
      <c r="SMD25" s="91"/>
      <c r="SME25" s="91"/>
      <c r="SMF25" s="91"/>
      <c r="SMG25" s="91"/>
      <c r="SMH25" s="91"/>
      <c r="SMI25" s="91"/>
      <c r="SMJ25" s="91"/>
      <c r="SMK25" s="91"/>
      <c r="SML25" s="91"/>
      <c r="SMM25" s="91"/>
      <c r="SMN25" s="91"/>
      <c r="SMO25" s="91"/>
      <c r="SMP25" s="91"/>
      <c r="SMQ25" s="91"/>
      <c r="SMR25" s="91"/>
      <c r="SMS25" s="91"/>
      <c r="SMT25" s="91"/>
      <c r="SMU25" s="91"/>
      <c r="SMV25" s="91"/>
      <c r="SMW25" s="91"/>
      <c r="SMX25" s="91"/>
      <c r="SMY25" s="91"/>
      <c r="SMZ25" s="91"/>
      <c r="SNA25" s="91"/>
      <c r="SNB25" s="91"/>
      <c r="SNC25" s="91"/>
      <c r="SND25" s="91"/>
      <c r="SNE25" s="91"/>
      <c r="SNF25" s="91"/>
      <c r="SNG25" s="91"/>
      <c r="SNH25" s="91"/>
      <c r="SNI25" s="91"/>
      <c r="SNJ25" s="91"/>
      <c r="SNK25" s="91"/>
      <c r="SNL25" s="91"/>
      <c r="SNM25" s="91"/>
      <c r="SNN25" s="91"/>
      <c r="SNO25" s="91"/>
      <c r="SNP25" s="91"/>
      <c r="SNQ25" s="91"/>
      <c r="SNR25" s="91"/>
      <c r="SNS25" s="91"/>
      <c r="SNT25" s="91"/>
      <c r="SNU25" s="91"/>
      <c r="SNV25" s="91"/>
      <c r="SNW25" s="91"/>
      <c r="SNX25" s="91"/>
      <c r="SNY25" s="91"/>
      <c r="SNZ25" s="91"/>
      <c r="SOA25" s="91"/>
      <c r="SOB25" s="91"/>
      <c r="SOC25" s="91"/>
      <c r="SOD25" s="91"/>
      <c r="SOE25" s="91"/>
      <c r="SOF25" s="91"/>
      <c r="SOG25" s="91"/>
      <c r="SOH25" s="91"/>
      <c r="SOI25" s="91"/>
      <c r="SOJ25" s="91"/>
      <c r="SOK25" s="91"/>
      <c r="SOL25" s="91"/>
      <c r="SOM25" s="91"/>
      <c r="SON25" s="91"/>
      <c r="SOO25" s="91"/>
      <c r="SOP25" s="91"/>
      <c r="SOQ25" s="91"/>
      <c r="SOR25" s="91"/>
      <c r="SOS25" s="91"/>
      <c r="SOT25" s="91"/>
      <c r="SOU25" s="91"/>
      <c r="SOV25" s="91"/>
      <c r="SOW25" s="91"/>
      <c r="SOX25" s="91"/>
      <c r="SOY25" s="91"/>
      <c r="SOZ25" s="91"/>
      <c r="SPA25" s="91"/>
      <c r="SPB25" s="91"/>
      <c r="SPC25" s="91"/>
      <c r="SPD25" s="91"/>
      <c r="SPE25" s="91"/>
      <c r="SPF25" s="91"/>
      <c r="SPG25" s="91"/>
      <c r="SPH25" s="91"/>
      <c r="SPI25" s="91"/>
      <c r="SPJ25" s="91"/>
      <c r="SPK25" s="91"/>
      <c r="SPL25" s="91"/>
      <c r="SPM25" s="91"/>
      <c r="SPN25" s="91"/>
      <c r="SPO25" s="91"/>
      <c r="SPP25" s="91"/>
      <c r="SPQ25" s="91"/>
      <c r="SPR25" s="91"/>
      <c r="SPS25" s="91"/>
      <c r="SPT25" s="91"/>
      <c r="SPU25" s="91"/>
      <c r="SPV25" s="91"/>
      <c r="SPW25" s="91"/>
      <c r="SPX25" s="91"/>
      <c r="SPY25" s="91"/>
      <c r="SPZ25" s="91"/>
      <c r="SQA25" s="91"/>
      <c r="SQB25" s="91"/>
      <c r="SQC25" s="91"/>
      <c r="SQD25" s="91"/>
      <c r="SQE25" s="91"/>
      <c r="SQF25" s="91"/>
      <c r="SQG25" s="91"/>
      <c r="SQH25" s="91"/>
      <c r="SQI25" s="91"/>
      <c r="SQJ25" s="91"/>
      <c r="SQK25" s="91"/>
      <c r="SQL25" s="91"/>
      <c r="SQM25" s="91"/>
      <c r="SQN25" s="91"/>
      <c r="SQO25" s="91"/>
      <c r="SQP25" s="91"/>
      <c r="SQQ25" s="91"/>
      <c r="SQR25" s="91"/>
      <c r="SQS25" s="91"/>
      <c r="SQT25" s="91"/>
      <c r="SQU25" s="91"/>
      <c r="SQV25" s="91"/>
      <c r="SQW25" s="91"/>
      <c r="SQX25" s="91"/>
      <c r="SQY25" s="91"/>
      <c r="SQZ25" s="91"/>
      <c r="SRA25" s="91"/>
      <c r="SRB25" s="91"/>
      <c r="SRC25" s="91"/>
      <c r="SRD25" s="91"/>
      <c r="SRE25" s="91"/>
      <c r="SRF25" s="91"/>
      <c r="SRG25" s="91"/>
      <c r="SRH25" s="91"/>
      <c r="SRI25" s="91"/>
      <c r="SRJ25" s="91"/>
      <c r="SRK25" s="91"/>
      <c r="SRL25" s="91"/>
      <c r="SRM25" s="91"/>
      <c r="SRN25" s="91"/>
      <c r="SRO25" s="91"/>
      <c r="SRP25" s="91"/>
      <c r="SRQ25" s="91"/>
      <c r="SRR25" s="91"/>
      <c r="SRS25" s="91"/>
      <c r="SRT25" s="91"/>
      <c r="SRU25" s="91"/>
      <c r="SRV25" s="91"/>
      <c r="SRW25" s="91"/>
      <c r="SRX25" s="91"/>
      <c r="SRY25" s="91"/>
      <c r="SRZ25" s="91"/>
      <c r="SSA25" s="91"/>
      <c r="SSB25" s="91"/>
      <c r="SSC25" s="91"/>
      <c r="SSD25" s="91"/>
      <c r="SSE25" s="91"/>
      <c r="SSF25" s="91"/>
      <c r="SSG25" s="91"/>
      <c r="SSH25" s="91"/>
      <c r="SSI25" s="91"/>
      <c r="SSJ25" s="91"/>
      <c r="SSK25" s="91"/>
      <c r="SSL25" s="91"/>
      <c r="SSM25" s="91"/>
      <c r="SSN25" s="91"/>
      <c r="SSO25" s="91"/>
      <c r="SSP25" s="91"/>
      <c r="SSQ25" s="91"/>
      <c r="SSR25" s="91"/>
      <c r="SSS25" s="91"/>
      <c r="SST25" s="91"/>
      <c r="SSU25" s="91"/>
      <c r="SSV25" s="91"/>
      <c r="SSW25" s="91"/>
      <c r="SSX25" s="91"/>
      <c r="SSY25" s="91"/>
      <c r="SSZ25" s="91"/>
      <c r="STA25" s="91"/>
      <c r="STB25" s="91"/>
      <c r="STC25" s="91"/>
      <c r="STD25" s="91"/>
      <c r="STE25" s="91"/>
      <c r="STF25" s="91"/>
      <c r="STG25" s="91"/>
      <c r="STH25" s="91"/>
      <c r="STI25" s="91"/>
      <c r="STJ25" s="91"/>
      <c r="STK25" s="91"/>
      <c r="STL25" s="91"/>
      <c r="STM25" s="91"/>
      <c r="STN25" s="91"/>
      <c r="STO25" s="91"/>
      <c r="STP25" s="91"/>
      <c r="STQ25" s="91"/>
      <c r="STR25" s="91"/>
      <c r="STS25" s="91"/>
      <c r="STT25" s="91"/>
      <c r="STU25" s="91"/>
      <c r="STV25" s="91"/>
      <c r="STW25" s="91"/>
      <c r="STX25" s="91"/>
      <c r="STY25" s="91"/>
      <c r="STZ25" s="91"/>
      <c r="SUA25" s="91"/>
      <c r="SUB25" s="91"/>
      <c r="SUC25" s="91"/>
      <c r="SUD25" s="91"/>
      <c r="SUE25" s="91"/>
      <c r="SUF25" s="91"/>
      <c r="SUG25" s="91"/>
      <c r="SUH25" s="91"/>
      <c r="SUI25" s="91"/>
      <c r="SUJ25" s="91"/>
      <c r="SUK25" s="91"/>
      <c r="SUL25" s="91"/>
      <c r="SUM25" s="91"/>
      <c r="SUN25" s="91"/>
      <c r="SUO25" s="91"/>
      <c r="SUP25" s="91"/>
      <c r="SUQ25" s="91"/>
      <c r="SUR25" s="91"/>
      <c r="SUS25" s="91"/>
      <c r="SUT25" s="91"/>
      <c r="SUU25" s="91"/>
      <c r="SUV25" s="91"/>
      <c r="SUW25" s="91"/>
      <c r="SUX25" s="91"/>
      <c r="SUY25" s="91"/>
      <c r="SUZ25" s="91"/>
      <c r="SVA25" s="91"/>
      <c r="SVB25" s="91"/>
      <c r="SVC25" s="91"/>
      <c r="SVD25" s="91"/>
      <c r="SVE25" s="91"/>
      <c r="SVF25" s="91"/>
      <c r="SVG25" s="91"/>
      <c r="SVH25" s="91"/>
      <c r="SVI25" s="91"/>
      <c r="SVJ25" s="91"/>
      <c r="SVK25" s="91"/>
      <c r="SVL25" s="91"/>
      <c r="SVM25" s="91"/>
      <c r="SVN25" s="91"/>
      <c r="SVO25" s="91"/>
      <c r="SVP25" s="91"/>
      <c r="SVQ25" s="91"/>
      <c r="SVR25" s="91"/>
      <c r="SVS25" s="91"/>
      <c r="SVT25" s="91"/>
      <c r="SVU25" s="91"/>
      <c r="SVV25" s="91"/>
      <c r="SVW25" s="91"/>
      <c r="SVX25" s="91"/>
      <c r="SVY25" s="91"/>
      <c r="SVZ25" s="91"/>
      <c r="SWA25" s="91"/>
      <c r="SWB25" s="91"/>
      <c r="SWC25" s="91"/>
      <c r="SWD25" s="91"/>
      <c r="SWE25" s="91"/>
      <c r="SWF25" s="91"/>
      <c r="SWG25" s="91"/>
      <c r="SWH25" s="91"/>
      <c r="SWI25" s="91"/>
      <c r="SWJ25" s="91"/>
      <c r="SWK25" s="91"/>
      <c r="SWL25" s="91"/>
      <c r="SWM25" s="91"/>
      <c r="SWN25" s="91"/>
      <c r="SWO25" s="91"/>
      <c r="SWP25" s="91"/>
      <c r="SWQ25" s="91"/>
      <c r="SWR25" s="91"/>
      <c r="SWS25" s="91"/>
      <c r="SWT25" s="91"/>
      <c r="SWU25" s="91"/>
      <c r="SWV25" s="91"/>
      <c r="SWW25" s="91"/>
      <c r="SWX25" s="91"/>
      <c r="SWY25" s="91"/>
      <c r="SWZ25" s="91"/>
      <c r="SXA25" s="91"/>
      <c r="SXB25" s="91"/>
      <c r="SXC25" s="91"/>
      <c r="SXD25" s="91"/>
      <c r="SXE25" s="91"/>
      <c r="SXF25" s="91"/>
      <c r="SXG25" s="91"/>
      <c r="SXH25" s="91"/>
      <c r="SXI25" s="91"/>
      <c r="SXJ25" s="91"/>
      <c r="SXK25" s="91"/>
      <c r="SXL25" s="91"/>
      <c r="SXM25" s="91"/>
      <c r="SXN25" s="91"/>
      <c r="SXO25" s="91"/>
      <c r="SXP25" s="91"/>
      <c r="SXQ25" s="91"/>
      <c r="SXR25" s="91"/>
      <c r="SXS25" s="91"/>
      <c r="SXT25" s="91"/>
      <c r="SXU25" s="91"/>
      <c r="SXV25" s="91"/>
      <c r="SXW25" s="91"/>
      <c r="SXX25" s="91"/>
      <c r="SXY25" s="91"/>
      <c r="SXZ25" s="91"/>
      <c r="SYA25" s="91"/>
      <c r="SYB25" s="91"/>
      <c r="SYC25" s="91"/>
      <c r="SYD25" s="91"/>
      <c r="SYE25" s="91"/>
      <c r="SYF25" s="91"/>
      <c r="SYG25" s="91"/>
      <c r="SYH25" s="91"/>
      <c r="SYI25" s="91"/>
      <c r="SYJ25" s="91"/>
      <c r="SYK25" s="91"/>
      <c r="SYL25" s="91"/>
      <c r="SYM25" s="91"/>
      <c r="SYN25" s="91"/>
      <c r="SYO25" s="91"/>
      <c r="SYP25" s="91"/>
      <c r="SYQ25" s="91"/>
      <c r="SYR25" s="91"/>
      <c r="SYS25" s="91"/>
      <c r="SYT25" s="91"/>
      <c r="SYU25" s="91"/>
      <c r="SYV25" s="91"/>
      <c r="SYW25" s="91"/>
      <c r="SYX25" s="91"/>
      <c r="SYY25" s="91"/>
      <c r="SYZ25" s="91"/>
      <c r="SZA25" s="91"/>
      <c r="SZB25" s="91"/>
      <c r="SZC25" s="91"/>
      <c r="SZD25" s="91"/>
      <c r="SZE25" s="91"/>
      <c r="SZF25" s="91"/>
      <c r="SZG25" s="91"/>
      <c r="SZH25" s="91"/>
      <c r="SZI25" s="91"/>
      <c r="SZJ25" s="91"/>
      <c r="SZK25" s="91"/>
      <c r="SZL25" s="91"/>
      <c r="SZM25" s="91"/>
      <c r="SZN25" s="91"/>
      <c r="SZO25" s="91"/>
      <c r="SZP25" s="91"/>
      <c r="SZQ25" s="91"/>
      <c r="SZR25" s="91"/>
      <c r="SZS25" s="91"/>
      <c r="SZT25" s="91"/>
      <c r="SZU25" s="91"/>
      <c r="SZV25" s="91"/>
      <c r="SZW25" s="91"/>
      <c r="SZX25" s="91"/>
      <c r="SZY25" s="91"/>
      <c r="SZZ25" s="91"/>
      <c r="TAA25" s="91"/>
      <c r="TAB25" s="91"/>
      <c r="TAC25" s="91"/>
      <c r="TAD25" s="91"/>
      <c r="TAE25" s="91"/>
      <c r="TAF25" s="91"/>
      <c r="TAG25" s="91"/>
      <c r="TAH25" s="91"/>
      <c r="TAI25" s="91"/>
      <c r="TAJ25" s="91"/>
      <c r="TAK25" s="91"/>
      <c r="TAL25" s="91"/>
      <c r="TAM25" s="91"/>
      <c r="TAN25" s="91"/>
      <c r="TAO25" s="91"/>
      <c r="TAP25" s="91"/>
      <c r="TAQ25" s="91"/>
      <c r="TAR25" s="91"/>
      <c r="TAS25" s="91"/>
      <c r="TAT25" s="91"/>
      <c r="TAU25" s="91"/>
      <c r="TAV25" s="91"/>
      <c r="TAW25" s="91"/>
      <c r="TAX25" s="91"/>
      <c r="TAY25" s="91"/>
      <c r="TAZ25" s="91"/>
      <c r="TBA25" s="91"/>
      <c r="TBB25" s="91"/>
      <c r="TBC25" s="91"/>
      <c r="TBD25" s="91"/>
      <c r="TBE25" s="91"/>
      <c r="TBF25" s="91"/>
      <c r="TBG25" s="91"/>
      <c r="TBH25" s="91"/>
      <c r="TBI25" s="91"/>
      <c r="TBJ25" s="91"/>
      <c r="TBK25" s="91"/>
      <c r="TBL25" s="91"/>
      <c r="TBM25" s="91"/>
      <c r="TBN25" s="91"/>
      <c r="TBO25" s="91"/>
      <c r="TBP25" s="91"/>
      <c r="TBQ25" s="91"/>
      <c r="TBR25" s="91"/>
      <c r="TBS25" s="91"/>
      <c r="TBT25" s="91"/>
      <c r="TBU25" s="91"/>
      <c r="TBV25" s="91"/>
      <c r="TBW25" s="91"/>
      <c r="TBX25" s="91"/>
      <c r="TBY25" s="91"/>
      <c r="TBZ25" s="91"/>
      <c r="TCA25" s="91"/>
      <c r="TCB25" s="91"/>
      <c r="TCC25" s="91"/>
      <c r="TCD25" s="91"/>
      <c r="TCE25" s="91"/>
      <c r="TCF25" s="91"/>
      <c r="TCG25" s="91"/>
      <c r="TCH25" s="91"/>
      <c r="TCI25" s="91"/>
      <c r="TCJ25" s="91"/>
      <c r="TCK25" s="91"/>
      <c r="TCL25" s="91"/>
      <c r="TCM25" s="91"/>
      <c r="TCN25" s="91"/>
      <c r="TCO25" s="91"/>
      <c r="TCP25" s="91"/>
      <c r="TCQ25" s="91"/>
      <c r="TCR25" s="91"/>
      <c r="TCS25" s="91"/>
      <c r="TCT25" s="91"/>
      <c r="TCU25" s="91"/>
      <c r="TCV25" s="91"/>
      <c r="TCW25" s="91"/>
      <c r="TCX25" s="91"/>
      <c r="TCY25" s="91"/>
      <c r="TCZ25" s="91"/>
      <c r="TDA25" s="91"/>
      <c r="TDB25" s="91"/>
      <c r="TDC25" s="91"/>
      <c r="TDD25" s="91"/>
      <c r="TDE25" s="91"/>
      <c r="TDF25" s="91"/>
      <c r="TDG25" s="91"/>
      <c r="TDH25" s="91"/>
      <c r="TDI25" s="91"/>
      <c r="TDJ25" s="91"/>
      <c r="TDK25" s="91"/>
      <c r="TDL25" s="91"/>
      <c r="TDM25" s="91"/>
      <c r="TDN25" s="91"/>
      <c r="TDO25" s="91"/>
      <c r="TDP25" s="91"/>
      <c r="TDQ25" s="91"/>
      <c r="TDR25" s="91"/>
      <c r="TDS25" s="91"/>
      <c r="TDT25" s="91"/>
      <c r="TDU25" s="91"/>
      <c r="TDV25" s="91"/>
      <c r="TDW25" s="91"/>
      <c r="TDX25" s="91"/>
      <c r="TDY25" s="91"/>
      <c r="TDZ25" s="91"/>
      <c r="TEA25" s="91"/>
      <c r="TEB25" s="91"/>
      <c r="TEC25" s="91"/>
      <c r="TED25" s="91"/>
      <c r="TEE25" s="91"/>
      <c r="TEF25" s="91"/>
      <c r="TEG25" s="91"/>
      <c r="TEH25" s="91"/>
      <c r="TEI25" s="91"/>
      <c r="TEJ25" s="91"/>
      <c r="TEK25" s="91"/>
      <c r="TEL25" s="91"/>
      <c r="TEM25" s="91"/>
      <c r="TEN25" s="91"/>
      <c r="TEO25" s="91"/>
      <c r="TEP25" s="91"/>
      <c r="TEQ25" s="91"/>
      <c r="TER25" s="91"/>
      <c r="TES25" s="91"/>
      <c r="TET25" s="91"/>
      <c r="TEU25" s="91"/>
      <c r="TEV25" s="91"/>
      <c r="TEW25" s="91"/>
      <c r="TEX25" s="91"/>
      <c r="TEY25" s="91"/>
      <c r="TEZ25" s="91"/>
      <c r="TFA25" s="91"/>
      <c r="TFB25" s="91"/>
      <c r="TFC25" s="91"/>
      <c r="TFD25" s="91"/>
      <c r="TFE25" s="91"/>
      <c r="TFF25" s="91"/>
      <c r="TFG25" s="91"/>
      <c r="TFH25" s="91"/>
      <c r="TFI25" s="91"/>
      <c r="TFJ25" s="91"/>
      <c r="TFK25" s="91"/>
      <c r="TFL25" s="91"/>
      <c r="TFM25" s="91"/>
      <c r="TFN25" s="91"/>
      <c r="TFO25" s="91"/>
      <c r="TFP25" s="91"/>
      <c r="TFQ25" s="91"/>
      <c r="TFR25" s="91"/>
      <c r="TFS25" s="91"/>
      <c r="TFT25" s="91"/>
      <c r="TFU25" s="91"/>
      <c r="TFV25" s="91"/>
      <c r="TFW25" s="91"/>
      <c r="TFX25" s="91"/>
      <c r="TFY25" s="91"/>
      <c r="TFZ25" s="91"/>
      <c r="TGA25" s="91"/>
      <c r="TGB25" s="91"/>
      <c r="TGC25" s="91"/>
      <c r="TGD25" s="91"/>
      <c r="TGE25" s="91"/>
      <c r="TGF25" s="91"/>
      <c r="TGG25" s="91"/>
      <c r="TGH25" s="91"/>
      <c r="TGI25" s="91"/>
      <c r="TGJ25" s="91"/>
      <c r="TGK25" s="91"/>
      <c r="TGL25" s="91"/>
      <c r="TGM25" s="91"/>
      <c r="TGN25" s="91"/>
      <c r="TGO25" s="91"/>
      <c r="TGP25" s="91"/>
      <c r="TGQ25" s="91"/>
      <c r="TGR25" s="91"/>
      <c r="TGS25" s="91"/>
      <c r="TGT25" s="91"/>
      <c r="TGU25" s="91"/>
      <c r="TGV25" s="91"/>
      <c r="TGW25" s="91"/>
      <c r="TGX25" s="91"/>
      <c r="TGY25" s="91"/>
      <c r="TGZ25" s="91"/>
      <c r="THA25" s="91"/>
      <c r="THB25" s="91"/>
      <c r="THC25" s="91"/>
      <c r="THD25" s="91"/>
      <c r="THE25" s="91"/>
      <c r="THF25" s="91"/>
      <c r="THG25" s="91"/>
      <c r="THH25" s="91"/>
      <c r="THI25" s="91"/>
      <c r="THJ25" s="91"/>
      <c r="THK25" s="91"/>
      <c r="THL25" s="91"/>
      <c r="THM25" s="91"/>
      <c r="THN25" s="91"/>
      <c r="THO25" s="91"/>
      <c r="THP25" s="91"/>
      <c r="THQ25" s="91"/>
      <c r="THR25" s="91"/>
      <c r="THS25" s="91"/>
      <c r="THT25" s="91"/>
      <c r="THU25" s="91"/>
      <c r="THV25" s="91"/>
      <c r="THW25" s="91"/>
      <c r="THX25" s="91"/>
      <c r="THY25" s="91"/>
      <c r="THZ25" s="91"/>
      <c r="TIA25" s="91"/>
      <c r="TIB25" s="91"/>
      <c r="TIC25" s="91"/>
      <c r="TID25" s="91"/>
      <c r="TIE25" s="91"/>
      <c r="TIF25" s="91"/>
      <c r="TIG25" s="91"/>
      <c r="TIH25" s="91"/>
      <c r="TII25" s="91"/>
      <c r="TIJ25" s="91"/>
      <c r="TIK25" s="91"/>
      <c r="TIL25" s="91"/>
      <c r="TIM25" s="91"/>
      <c r="TIN25" s="91"/>
      <c r="TIO25" s="91"/>
      <c r="TIP25" s="91"/>
      <c r="TIQ25" s="91"/>
      <c r="TIR25" s="91"/>
      <c r="TIS25" s="91"/>
      <c r="TIT25" s="91"/>
      <c r="TIU25" s="91"/>
      <c r="TIV25" s="91"/>
      <c r="TIW25" s="91"/>
      <c r="TIX25" s="91"/>
      <c r="TIY25" s="91"/>
      <c r="TIZ25" s="91"/>
      <c r="TJA25" s="91"/>
      <c r="TJB25" s="91"/>
      <c r="TJC25" s="91"/>
      <c r="TJD25" s="91"/>
      <c r="TJE25" s="91"/>
      <c r="TJF25" s="91"/>
      <c r="TJG25" s="91"/>
      <c r="TJH25" s="91"/>
      <c r="TJI25" s="91"/>
      <c r="TJJ25" s="91"/>
      <c r="TJK25" s="91"/>
      <c r="TJL25" s="91"/>
      <c r="TJM25" s="91"/>
      <c r="TJN25" s="91"/>
      <c r="TJO25" s="91"/>
      <c r="TJP25" s="91"/>
      <c r="TJQ25" s="91"/>
      <c r="TJR25" s="91"/>
      <c r="TJS25" s="91"/>
      <c r="TJT25" s="91"/>
      <c r="TJU25" s="91"/>
      <c r="TJV25" s="91"/>
      <c r="TJW25" s="91"/>
      <c r="TJX25" s="91"/>
      <c r="TJY25" s="91"/>
      <c r="TJZ25" s="91"/>
      <c r="TKA25" s="91"/>
      <c r="TKB25" s="91"/>
      <c r="TKC25" s="91"/>
      <c r="TKD25" s="91"/>
      <c r="TKE25" s="91"/>
      <c r="TKF25" s="91"/>
      <c r="TKG25" s="91"/>
      <c r="TKH25" s="91"/>
      <c r="TKI25" s="91"/>
      <c r="TKJ25" s="91"/>
      <c r="TKK25" s="91"/>
      <c r="TKL25" s="91"/>
      <c r="TKM25" s="91"/>
      <c r="TKN25" s="91"/>
      <c r="TKO25" s="91"/>
      <c r="TKP25" s="91"/>
      <c r="TKQ25" s="91"/>
      <c r="TKR25" s="91"/>
      <c r="TKS25" s="91"/>
      <c r="TKT25" s="91"/>
      <c r="TKU25" s="91"/>
      <c r="TKV25" s="91"/>
      <c r="TKW25" s="91"/>
      <c r="TKX25" s="91"/>
      <c r="TKY25" s="91"/>
      <c r="TKZ25" s="91"/>
      <c r="TLA25" s="91"/>
      <c r="TLB25" s="91"/>
      <c r="TLC25" s="91"/>
      <c r="TLD25" s="91"/>
      <c r="TLE25" s="91"/>
      <c r="TLF25" s="91"/>
      <c r="TLG25" s="91"/>
      <c r="TLH25" s="91"/>
      <c r="TLI25" s="91"/>
      <c r="TLJ25" s="91"/>
      <c r="TLK25" s="91"/>
      <c r="TLL25" s="91"/>
      <c r="TLM25" s="91"/>
      <c r="TLN25" s="91"/>
      <c r="TLO25" s="91"/>
      <c r="TLP25" s="91"/>
      <c r="TLQ25" s="91"/>
      <c r="TLR25" s="91"/>
      <c r="TLS25" s="91"/>
      <c r="TLT25" s="91"/>
      <c r="TLU25" s="91"/>
      <c r="TLV25" s="91"/>
      <c r="TLW25" s="91"/>
      <c r="TLX25" s="91"/>
      <c r="TLY25" s="91"/>
      <c r="TLZ25" s="91"/>
      <c r="TMA25" s="91"/>
      <c r="TMB25" s="91"/>
      <c r="TMC25" s="91"/>
      <c r="TMD25" s="91"/>
      <c r="TME25" s="91"/>
      <c r="TMF25" s="91"/>
      <c r="TMG25" s="91"/>
      <c r="TMH25" s="91"/>
      <c r="TMI25" s="91"/>
      <c r="TMJ25" s="91"/>
      <c r="TMK25" s="91"/>
      <c r="TML25" s="91"/>
      <c r="TMM25" s="91"/>
      <c r="TMN25" s="91"/>
      <c r="TMO25" s="91"/>
      <c r="TMP25" s="91"/>
      <c r="TMQ25" s="91"/>
      <c r="TMR25" s="91"/>
      <c r="TMS25" s="91"/>
      <c r="TMT25" s="91"/>
      <c r="TMU25" s="91"/>
      <c r="TMV25" s="91"/>
      <c r="TMW25" s="91"/>
      <c r="TMX25" s="91"/>
      <c r="TMY25" s="91"/>
      <c r="TMZ25" s="91"/>
      <c r="TNA25" s="91"/>
      <c r="TNB25" s="91"/>
      <c r="TNC25" s="91"/>
      <c r="TND25" s="91"/>
      <c r="TNE25" s="91"/>
      <c r="TNF25" s="91"/>
      <c r="TNG25" s="91"/>
      <c r="TNH25" s="91"/>
      <c r="TNI25" s="91"/>
      <c r="TNJ25" s="91"/>
      <c r="TNK25" s="91"/>
      <c r="TNL25" s="91"/>
      <c r="TNM25" s="91"/>
      <c r="TNN25" s="91"/>
      <c r="TNO25" s="91"/>
      <c r="TNP25" s="91"/>
      <c r="TNQ25" s="91"/>
      <c r="TNR25" s="91"/>
      <c r="TNS25" s="91"/>
      <c r="TNT25" s="91"/>
      <c r="TNU25" s="91"/>
      <c r="TNV25" s="91"/>
      <c r="TNW25" s="91"/>
      <c r="TNX25" s="91"/>
      <c r="TNY25" s="91"/>
      <c r="TNZ25" s="91"/>
      <c r="TOA25" s="91"/>
      <c r="TOB25" s="91"/>
      <c r="TOC25" s="91"/>
      <c r="TOD25" s="91"/>
      <c r="TOE25" s="91"/>
      <c r="TOF25" s="91"/>
      <c r="TOG25" s="91"/>
      <c r="TOH25" s="91"/>
      <c r="TOI25" s="91"/>
      <c r="TOJ25" s="91"/>
      <c r="TOK25" s="91"/>
      <c r="TOL25" s="91"/>
      <c r="TOM25" s="91"/>
      <c r="TON25" s="91"/>
      <c r="TOO25" s="91"/>
      <c r="TOP25" s="91"/>
      <c r="TOQ25" s="91"/>
      <c r="TOR25" s="91"/>
      <c r="TOS25" s="91"/>
      <c r="TOT25" s="91"/>
      <c r="TOU25" s="91"/>
      <c r="TOV25" s="91"/>
      <c r="TOW25" s="91"/>
      <c r="TOX25" s="91"/>
      <c r="TOY25" s="91"/>
      <c r="TOZ25" s="91"/>
      <c r="TPA25" s="91"/>
      <c r="TPB25" s="91"/>
      <c r="TPC25" s="91"/>
      <c r="TPD25" s="91"/>
      <c r="TPE25" s="91"/>
      <c r="TPF25" s="91"/>
      <c r="TPG25" s="91"/>
      <c r="TPH25" s="91"/>
      <c r="TPI25" s="91"/>
      <c r="TPJ25" s="91"/>
      <c r="TPK25" s="91"/>
      <c r="TPL25" s="91"/>
      <c r="TPM25" s="91"/>
      <c r="TPN25" s="91"/>
      <c r="TPO25" s="91"/>
      <c r="TPP25" s="91"/>
      <c r="TPQ25" s="91"/>
      <c r="TPR25" s="91"/>
      <c r="TPS25" s="91"/>
      <c r="TPT25" s="91"/>
      <c r="TPU25" s="91"/>
      <c r="TPV25" s="91"/>
      <c r="TPW25" s="91"/>
      <c r="TPX25" s="91"/>
      <c r="TPY25" s="91"/>
      <c r="TPZ25" s="91"/>
      <c r="TQA25" s="91"/>
      <c r="TQB25" s="91"/>
      <c r="TQC25" s="91"/>
      <c r="TQD25" s="91"/>
      <c r="TQE25" s="91"/>
      <c r="TQF25" s="91"/>
      <c r="TQG25" s="91"/>
      <c r="TQH25" s="91"/>
      <c r="TQI25" s="91"/>
      <c r="TQJ25" s="91"/>
      <c r="TQK25" s="91"/>
      <c r="TQL25" s="91"/>
      <c r="TQM25" s="91"/>
      <c r="TQN25" s="91"/>
      <c r="TQO25" s="91"/>
      <c r="TQP25" s="91"/>
      <c r="TQQ25" s="91"/>
      <c r="TQR25" s="91"/>
      <c r="TQS25" s="91"/>
      <c r="TQT25" s="91"/>
      <c r="TQU25" s="91"/>
      <c r="TQV25" s="91"/>
      <c r="TQW25" s="91"/>
      <c r="TQX25" s="91"/>
      <c r="TQY25" s="91"/>
      <c r="TQZ25" s="91"/>
      <c r="TRA25" s="91"/>
      <c r="TRB25" s="91"/>
      <c r="TRC25" s="91"/>
      <c r="TRD25" s="91"/>
      <c r="TRE25" s="91"/>
      <c r="TRF25" s="91"/>
      <c r="TRG25" s="91"/>
      <c r="TRH25" s="91"/>
      <c r="TRI25" s="91"/>
      <c r="TRJ25" s="91"/>
      <c r="TRK25" s="91"/>
      <c r="TRL25" s="91"/>
      <c r="TRM25" s="91"/>
      <c r="TRN25" s="91"/>
      <c r="TRO25" s="91"/>
      <c r="TRP25" s="91"/>
      <c r="TRQ25" s="91"/>
      <c r="TRR25" s="91"/>
      <c r="TRS25" s="91"/>
      <c r="TRT25" s="91"/>
      <c r="TRU25" s="91"/>
      <c r="TRV25" s="91"/>
      <c r="TRW25" s="91"/>
      <c r="TRX25" s="91"/>
      <c r="TRY25" s="91"/>
      <c r="TRZ25" s="91"/>
      <c r="TSA25" s="91"/>
      <c r="TSB25" s="91"/>
      <c r="TSC25" s="91"/>
      <c r="TSD25" s="91"/>
      <c r="TSE25" s="91"/>
      <c r="TSF25" s="91"/>
      <c r="TSG25" s="91"/>
      <c r="TSH25" s="91"/>
      <c r="TSI25" s="91"/>
      <c r="TSJ25" s="91"/>
      <c r="TSK25" s="91"/>
      <c r="TSL25" s="91"/>
      <c r="TSM25" s="91"/>
      <c r="TSN25" s="91"/>
      <c r="TSO25" s="91"/>
      <c r="TSP25" s="91"/>
      <c r="TSQ25" s="91"/>
      <c r="TSR25" s="91"/>
      <c r="TSS25" s="91"/>
      <c r="TST25" s="91"/>
      <c r="TSU25" s="91"/>
      <c r="TSV25" s="91"/>
      <c r="TSW25" s="91"/>
      <c r="TSX25" s="91"/>
      <c r="TSY25" s="91"/>
      <c r="TSZ25" s="91"/>
      <c r="TTA25" s="91"/>
      <c r="TTB25" s="91"/>
      <c r="TTC25" s="91"/>
      <c r="TTD25" s="91"/>
      <c r="TTE25" s="91"/>
      <c r="TTF25" s="91"/>
      <c r="TTG25" s="91"/>
      <c r="TTH25" s="91"/>
      <c r="TTI25" s="91"/>
      <c r="TTJ25" s="91"/>
      <c r="TTK25" s="91"/>
      <c r="TTL25" s="91"/>
      <c r="TTM25" s="91"/>
      <c r="TTN25" s="91"/>
      <c r="TTO25" s="91"/>
      <c r="TTP25" s="91"/>
      <c r="TTQ25" s="91"/>
      <c r="TTR25" s="91"/>
      <c r="TTS25" s="91"/>
      <c r="TTT25" s="91"/>
      <c r="TTU25" s="91"/>
      <c r="TTV25" s="91"/>
      <c r="TTW25" s="91"/>
      <c r="TTX25" s="91"/>
      <c r="TTY25" s="91"/>
      <c r="TTZ25" s="91"/>
      <c r="TUA25" s="91"/>
      <c r="TUB25" s="91"/>
      <c r="TUC25" s="91"/>
      <c r="TUD25" s="91"/>
      <c r="TUE25" s="91"/>
      <c r="TUF25" s="91"/>
      <c r="TUG25" s="91"/>
      <c r="TUH25" s="91"/>
      <c r="TUI25" s="91"/>
      <c r="TUJ25" s="91"/>
      <c r="TUK25" s="91"/>
      <c r="TUL25" s="91"/>
      <c r="TUM25" s="91"/>
      <c r="TUN25" s="91"/>
      <c r="TUO25" s="91"/>
      <c r="TUP25" s="91"/>
      <c r="TUQ25" s="91"/>
      <c r="TUR25" s="91"/>
      <c r="TUS25" s="91"/>
      <c r="TUT25" s="91"/>
      <c r="TUU25" s="91"/>
      <c r="TUV25" s="91"/>
      <c r="TUW25" s="91"/>
      <c r="TUX25" s="91"/>
      <c r="TUY25" s="91"/>
      <c r="TUZ25" s="91"/>
      <c r="TVA25" s="91"/>
      <c r="TVB25" s="91"/>
      <c r="TVC25" s="91"/>
      <c r="TVD25" s="91"/>
      <c r="TVE25" s="91"/>
      <c r="TVF25" s="91"/>
      <c r="TVG25" s="91"/>
      <c r="TVH25" s="91"/>
      <c r="TVI25" s="91"/>
      <c r="TVJ25" s="91"/>
      <c r="TVK25" s="91"/>
      <c r="TVL25" s="91"/>
      <c r="TVM25" s="91"/>
      <c r="TVN25" s="91"/>
      <c r="TVO25" s="91"/>
      <c r="TVP25" s="91"/>
      <c r="TVQ25" s="91"/>
      <c r="TVR25" s="91"/>
      <c r="TVS25" s="91"/>
      <c r="TVT25" s="91"/>
      <c r="TVU25" s="91"/>
      <c r="TVV25" s="91"/>
      <c r="TVW25" s="91"/>
      <c r="TVX25" s="91"/>
      <c r="TVY25" s="91"/>
      <c r="TVZ25" s="91"/>
      <c r="TWA25" s="91"/>
      <c r="TWB25" s="91"/>
      <c r="TWC25" s="91"/>
      <c r="TWD25" s="91"/>
      <c r="TWE25" s="91"/>
      <c r="TWF25" s="91"/>
      <c r="TWG25" s="91"/>
      <c r="TWH25" s="91"/>
      <c r="TWI25" s="91"/>
      <c r="TWJ25" s="91"/>
      <c r="TWK25" s="91"/>
      <c r="TWL25" s="91"/>
      <c r="TWM25" s="91"/>
      <c r="TWN25" s="91"/>
      <c r="TWO25" s="91"/>
      <c r="TWP25" s="91"/>
      <c r="TWQ25" s="91"/>
      <c r="TWR25" s="91"/>
      <c r="TWS25" s="91"/>
      <c r="TWT25" s="91"/>
      <c r="TWU25" s="91"/>
      <c r="TWV25" s="91"/>
      <c r="TWW25" s="91"/>
      <c r="TWX25" s="91"/>
      <c r="TWY25" s="91"/>
      <c r="TWZ25" s="91"/>
      <c r="TXA25" s="91"/>
      <c r="TXB25" s="91"/>
      <c r="TXC25" s="91"/>
      <c r="TXD25" s="91"/>
      <c r="TXE25" s="91"/>
      <c r="TXF25" s="91"/>
      <c r="TXG25" s="91"/>
      <c r="TXH25" s="91"/>
      <c r="TXI25" s="91"/>
      <c r="TXJ25" s="91"/>
      <c r="TXK25" s="91"/>
      <c r="TXL25" s="91"/>
      <c r="TXM25" s="91"/>
      <c r="TXN25" s="91"/>
      <c r="TXO25" s="91"/>
      <c r="TXP25" s="91"/>
      <c r="TXQ25" s="91"/>
      <c r="TXR25" s="91"/>
      <c r="TXS25" s="91"/>
      <c r="TXT25" s="91"/>
      <c r="TXU25" s="91"/>
      <c r="TXV25" s="91"/>
      <c r="TXW25" s="91"/>
      <c r="TXX25" s="91"/>
      <c r="TXY25" s="91"/>
      <c r="TXZ25" s="91"/>
      <c r="TYA25" s="91"/>
      <c r="TYB25" s="91"/>
      <c r="TYC25" s="91"/>
      <c r="TYD25" s="91"/>
      <c r="TYE25" s="91"/>
      <c r="TYF25" s="91"/>
      <c r="TYG25" s="91"/>
      <c r="TYH25" s="91"/>
      <c r="TYI25" s="91"/>
      <c r="TYJ25" s="91"/>
      <c r="TYK25" s="91"/>
      <c r="TYL25" s="91"/>
      <c r="TYM25" s="91"/>
      <c r="TYN25" s="91"/>
      <c r="TYO25" s="91"/>
      <c r="TYP25" s="91"/>
      <c r="TYQ25" s="91"/>
      <c r="TYR25" s="91"/>
      <c r="TYS25" s="91"/>
      <c r="TYT25" s="91"/>
      <c r="TYU25" s="91"/>
      <c r="TYV25" s="91"/>
      <c r="TYW25" s="91"/>
      <c r="TYX25" s="91"/>
      <c r="TYY25" s="91"/>
      <c r="TYZ25" s="91"/>
      <c r="TZA25" s="91"/>
      <c r="TZB25" s="91"/>
      <c r="TZC25" s="91"/>
      <c r="TZD25" s="91"/>
      <c r="TZE25" s="91"/>
      <c r="TZF25" s="91"/>
      <c r="TZG25" s="91"/>
      <c r="TZH25" s="91"/>
      <c r="TZI25" s="91"/>
      <c r="TZJ25" s="91"/>
      <c r="TZK25" s="91"/>
      <c r="TZL25" s="91"/>
      <c r="TZM25" s="91"/>
      <c r="TZN25" s="91"/>
      <c r="TZO25" s="91"/>
      <c r="TZP25" s="91"/>
      <c r="TZQ25" s="91"/>
      <c r="TZR25" s="91"/>
      <c r="TZS25" s="91"/>
      <c r="TZT25" s="91"/>
      <c r="TZU25" s="91"/>
      <c r="TZV25" s="91"/>
      <c r="TZW25" s="91"/>
      <c r="TZX25" s="91"/>
      <c r="TZY25" s="91"/>
      <c r="TZZ25" s="91"/>
      <c r="UAA25" s="91"/>
      <c r="UAB25" s="91"/>
      <c r="UAC25" s="91"/>
      <c r="UAD25" s="91"/>
      <c r="UAE25" s="91"/>
      <c r="UAF25" s="91"/>
      <c r="UAG25" s="91"/>
      <c r="UAH25" s="91"/>
      <c r="UAI25" s="91"/>
      <c r="UAJ25" s="91"/>
      <c r="UAK25" s="91"/>
      <c r="UAL25" s="91"/>
      <c r="UAM25" s="91"/>
      <c r="UAN25" s="91"/>
      <c r="UAO25" s="91"/>
      <c r="UAP25" s="91"/>
      <c r="UAQ25" s="91"/>
      <c r="UAR25" s="91"/>
      <c r="UAS25" s="91"/>
      <c r="UAT25" s="91"/>
      <c r="UAU25" s="91"/>
      <c r="UAV25" s="91"/>
      <c r="UAW25" s="91"/>
      <c r="UAX25" s="91"/>
      <c r="UAY25" s="91"/>
      <c r="UAZ25" s="91"/>
      <c r="UBA25" s="91"/>
      <c r="UBB25" s="91"/>
      <c r="UBC25" s="91"/>
      <c r="UBD25" s="91"/>
      <c r="UBE25" s="91"/>
      <c r="UBF25" s="91"/>
      <c r="UBG25" s="91"/>
      <c r="UBH25" s="91"/>
      <c r="UBI25" s="91"/>
      <c r="UBJ25" s="91"/>
      <c r="UBK25" s="91"/>
      <c r="UBL25" s="91"/>
      <c r="UBM25" s="91"/>
      <c r="UBN25" s="91"/>
      <c r="UBO25" s="91"/>
      <c r="UBP25" s="91"/>
      <c r="UBQ25" s="91"/>
      <c r="UBR25" s="91"/>
      <c r="UBS25" s="91"/>
      <c r="UBT25" s="91"/>
      <c r="UBU25" s="91"/>
      <c r="UBV25" s="91"/>
      <c r="UBW25" s="91"/>
      <c r="UBX25" s="91"/>
      <c r="UBY25" s="91"/>
      <c r="UBZ25" s="91"/>
      <c r="UCA25" s="91"/>
      <c r="UCB25" s="91"/>
      <c r="UCC25" s="91"/>
      <c r="UCD25" s="91"/>
      <c r="UCE25" s="91"/>
      <c r="UCF25" s="91"/>
      <c r="UCG25" s="91"/>
      <c r="UCH25" s="91"/>
      <c r="UCI25" s="91"/>
      <c r="UCJ25" s="91"/>
      <c r="UCK25" s="91"/>
      <c r="UCL25" s="91"/>
      <c r="UCM25" s="91"/>
      <c r="UCN25" s="91"/>
      <c r="UCO25" s="91"/>
      <c r="UCP25" s="91"/>
      <c r="UCQ25" s="91"/>
      <c r="UCR25" s="91"/>
      <c r="UCS25" s="91"/>
      <c r="UCT25" s="91"/>
      <c r="UCU25" s="91"/>
      <c r="UCV25" s="91"/>
      <c r="UCW25" s="91"/>
      <c r="UCX25" s="91"/>
      <c r="UCY25" s="91"/>
      <c r="UCZ25" s="91"/>
      <c r="UDA25" s="91"/>
      <c r="UDB25" s="91"/>
      <c r="UDC25" s="91"/>
      <c r="UDD25" s="91"/>
      <c r="UDE25" s="91"/>
      <c r="UDF25" s="91"/>
      <c r="UDG25" s="91"/>
      <c r="UDH25" s="91"/>
      <c r="UDI25" s="91"/>
      <c r="UDJ25" s="91"/>
      <c r="UDK25" s="91"/>
      <c r="UDL25" s="91"/>
      <c r="UDM25" s="91"/>
      <c r="UDN25" s="91"/>
      <c r="UDO25" s="91"/>
      <c r="UDP25" s="91"/>
      <c r="UDQ25" s="91"/>
      <c r="UDR25" s="91"/>
      <c r="UDS25" s="91"/>
      <c r="UDT25" s="91"/>
      <c r="UDU25" s="91"/>
      <c r="UDV25" s="91"/>
      <c r="UDW25" s="91"/>
      <c r="UDX25" s="91"/>
      <c r="UDY25" s="91"/>
      <c r="UDZ25" s="91"/>
      <c r="UEA25" s="91"/>
      <c r="UEB25" s="91"/>
      <c r="UEC25" s="91"/>
      <c r="UED25" s="91"/>
      <c r="UEE25" s="91"/>
      <c r="UEF25" s="91"/>
      <c r="UEG25" s="91"/>
      <c r="UEH25" s="91"/>
      <c r="UEI25" s="91"/>
      <c r="UEJ25" s="91"/>
      <c r="UEK25" s="91"/>
      <c r="UEL25" s="91"/>
      <c r="UEM25" s="91"/>
      <c r="UEN25" s="91"/>
      <c r="UEO25" s="91"/>
      <c r="UEP25" s="91"/>
      <c r="UEQ25" s="91"/>
      <c r="UER25" s="91"/>
      <c r="UES25" s="91"/>
      <c r="UET25" s="91"/>
      <c r="UEU25" s="91"/>
      <c r="UEV25" s="91"/>
      <c r="UEW25" s="91"/>
      <c r="UEX25" s="91"/>
      <c r="UEY25" s="91"/>
      <c r="UEZ25" s="91"/>
      <c r="UFA25" s="91"/>
      <c r="UFB25" s="91"/>
      <c r="UFC25" s="91"/>
      <c r="UFD25" s="91"/>
      <c r="UFE25" s="91"/>
      <c r="UFF25" s="91"/>
      <c r="UFG25" s="91"/>
      <c r="UFH25" s="91"/>
      <c r="UFI25" s="91"/>
      <c r="UFJ25" s="91"/>
      <c r="UFK25" s="91"/>
      <c r="UFL25" s="91"/>
      <c r="UFM25" s="91"/>
      <c r="UFN25" s="91"/>
      <c r="UFO25" s="91"/>
      <c r="UFP25" s="91"/>
      <c r="UFQ25" s="91"/>
      <c r="UFR25" s="91"/>
      <c r="UFS25" s="91"/>
      <c r="UFT25" s="91"/>
      <c r="UFU25" s="91"/>
      <c r="UFV25" s="91"/>
      <c r="UFW25" s="91"/>
      <c r="UFX25" s="91"/>
      <c r="UFY25" s="91"/>
      <c r="UFZ25" s="91"/>
      <c r="UGA25" s="91"/>
      <c r="UGB25" s="91"/>
      <c r="UGC25" s="91"/>
      <c r="UGD25" s="91"/>
      <c r="UGE25" s="91"/>
      <c r="UGF25" s="91"/>
      <c r="UGG25" s="91"/>
      <c r="UGH25" s="91"/>
      <c r="UGI25" s="91"/>
      <c r="UGJ25" s="91"/>
      <c r="UGK25" s="91"/>
      <c r="UGL25" s="91"/>
      <c r="UGM25" s="91"/>
      <c r="UGN25" s="91"/>
      <c r="UGO25" s="91"/>
      <c r="UGP25" s="91"/>
      <c r="UGQ25" s="91"/>
      <c r="UGR25" s="91"/>
      <c r="UGS25" s="91"/>
      <c r="UGT25" s="91"/>
      <c r="UGU25" s="91"/>
      <c r="UGV25" s="91"/>
      <c r="UGW25" s="91"/>
      <c r="UGX25" s="91"/>
      <c r="UGY25" s="91"/>
      <c r="UGZ25" s="91"/>
      <c r="UHA25" s="91"/>
      <c r="UHB25" s="91"/>
      <c r="UHC25" s="91"/>
      <c r="UHD25" s="91"/>
      <c r="UHE25" s="91"/>
      <c r="UHF25" s="91"/>
      <c r="UHG25" s="91"/>
      <c r="UHH25" s="91"/>
      <c r="UHI25" s="91"/>
      <c r="UHJ25" s="91"/>
      <c r="UHK25" s="91"/>
      <c r="UHL25" s="91"/>
      <c r="UHM25" s="91"/>
      <c r="UHN25" s="91"/>
      <c r="UHO25" s="91"/>
      <c r="UHP25" s="91"/>
      <c r="UHQ25" s="91"/>
      <c r="UHR25" s="91"/>
      <c r="UHS25" s="91"/>
      <c r="UHT25" s="91"/>
      <c r="UHU25" s="91"/>
      <c r="UHV25" s="91"/>
      <c r="UHW25" s="91"/>
      <c r="UHX25" s="91"/>
      <c r="UHY25" s="91"/>
      <c r="UHZ25" s="91"/>
      <c r="UIA25" s="91"/>
      <c r="UIB25" s="91"/>
      <c r="UIC25" s="91"/>
      <c r="UID25" s="91"/>
      <c r="UIE25" s="91"/>
      <c r="UIF25" s="91"/>
      <c r="UIG25" s="91"/>
      <c r="UIH25" s="91"/>
      <c r="UII25" s="91"/>
      <c r="UIJ25" s="91"/>
      <c r="UIK25" s="91"/>
      <c r="UIL25" s="91"/>
      <c r="UIM25" s="91"/>
      <c r="UIN25" s="91"/>
      <c r="UIO25" s="91"/>
      <c r="UIP25" s="91"/>
      <c r="UIQ25" s="91"/>
      <c r="UIR25" s="91"/>
      <c r="UIS25" s="91"/>
      <c r="UIT25" s="91"/>
      <c r="UIU25" s="91"/>
      <c r="UIV25" s="91"/>
      <c r="UIW25" s="91"/>
      <c r="UIX25" s="91"/>
      <c r="UIY25" s="91"/>
      <c r="UIZ25" s="91"/>
      <c r="UJA25" s="91"/>
      <c r="UJB25" s="91"/>
      <c r="UJC25" s="91"/>
      <c r="UJD25" s="91"/>
      <c r="UJE25" s="91"/>
      <c r="UJF25" s="91"/>
      <c r="UJG25" s="91"/>
      <c r="UJH25" s="91"/>
      <c r="UJI25" s="91"/>
      <c r="UJJ25" s="91"/>
      <c r="UJK25" s="91"/>
      <c r="UJL25" s="91"/>
      <c r="UJM25" s="91"/>
      <c r="UJN25" s="91"/>
      <c r="UJO25" s="91"/>
      <c r="UJP25" s="91"/>
      <c r="UJQ25" s="91"/>
      <c r="UJR25" s="91"/>
      <c r="UJS25" s="91"/>
      <c r="UJT25" s="91"/>
      <c r="UJU25" s="91"/>
      <c r="UJV25" s="91"/>
      <c r="UJW25" s="91"/>
      <c r="UJX25" s="91"/>
      <c r="UJY25" s="91"/>
      <c r="UJZ25" s="91"/>
      <c r="UKA25" s="91"/>
      <c r="UKB25" s="91"/>
      <c r="UKC25" s="91"/>
      <c r="UKD25" s="91"/>
      <c r="UKE25" s="91"/>
      <c r="UKF25" s="91"/>
      <c r="UKG25" s="91"/>
      <c r="UKH25" s="91"/>
      <c r="UKI25" s="91"/>
      <c r="UKJ25" s="91"/>
      <c r="UKK25" s="91"/>
      <c r="UKL25" s="91"/>
      <c r="UKM25" s="91"/>
      <c r="UKN25" s="91"/>
      <c r="UKO25" s="91"/>
      <c r="UKP25" s="91"/>
      <c r="UKQ25" s="91"/>
      <c r="UKR25" s="91"/>
      <c r="UKS25" s="91"/>
      <c r="UKT25" s="91"/>
      <c r="UKU25" s="91"/>
      <c r="UKV25" s="91"/>
      <c r="UKW25" s="91"/>
      <c r="UKX25" s="91"/>
      <c r="UKY25" s="91"/>
      <c r="UKZ25" s="91"/>
      <c r="ULA25" s="91"/>
      <c r="ULB25" s="91"/>
      <c r="ULC25" s="91"/>
      <c r="ULD25" s="91"/>
      <c r="ULE25" s="91"/>
      <c r="ULF25" s="91"/>
      <c r="ULG25" s="91"/>
      <c r="ULH25" s="91"/>
      <c r="ULI25" s="91"/>
      <c r="ULJ25" s="91"/>
      <c r="ULK25" s="91"/>
      <c r="ULL25" s="91"/>
      <c r="ULM25" s="91"/>
      <c r="ULN25" s="91"/>
      <c r="ULO25" s="91"/>
      <c r="ULP25" s="91"/>
      <c r="ULQ25" s="91"/>
      <c r="ULR25" s="91"/>
      <c r="ULS25" s="91"/>
      <c r="ULT25" s="91"/>
      <c r="ULU25" s="91"/>
      <c r="ULV25" s="91"/>
      <c r="ULW25" s="91"/>
      <c r="ULX25" s="91"/>
      <c r="ULY25" s="91"/>
      <c r="ULZ25" s="91"/>
      <c r="UMA25" s="91"/>
      <c r="UMB25" s="91"/>
      <c r="UMC25" s="91"/>
      <c r="UMD25" s="91"/>
      <c r="UME25" s="91"/>
      <c r="UMF25" s="91"/>
      <c r="UMG25" s="91"/>
      <c r="UMH25" s="91"/>
      <c r="UMI25" s="91"/>
      <c r="UMJ25" s="91"/>
      <c r="UMK25" s="91"/>
      <c r="UML25" s="91"/>
      <c r="UMM25" s="91"/>
      <c r="UMN25" s="91"/>
      <c r="UMO25" s="91"/>
      <c r="UMP25" s="91"/>
      <c r="UMQ25" s="91"/>
      <c r="UMR25" s="91"/>
      <c r="UMS25" s="91"/>
      <c r="UMT25" s="91"/>
      <c r="UMU25" s="91"/>
      <c r="UMV25" s="91"/>
      <c r="UMW25" s="91"/>
      <c r="UMX25" s="91"/>
      <c r="UMY25" s="91"/>
      <c r="UMZ25" s="91"/>
      <c r="UNA25" s="91"/>
      <c r="UNB25" s="91"/>
      <c r="UNC25" s="91"/>
      <c r="UND25" s="91"/>
      <c r="UNE25" s="91"/>
      <c r="UNF25" s="91"/>
      <c r="UNG25" s="91"/>
      <c r="UNH25" s="91"/>
      <c r="UNI25" s="91"/>
      <c r="UNJ25" s="91"/>
      <c r="UNK25" s="91"/>
      <c r="UNL25" s="91"/>
      <c r="UNM25" s="91"/>
      <c r="UNN25" s="91"/>
      <c r="UNO25" s="91"/>
      <c r="UNP25" s="91"/>
      <c r="UNQ25" s="91"/>
      <c r="UNR25" s="91"/>
      <c r="UNS25" s="91"/>
      <c r="UNT25" s="91"/>
      <c r="UNU25" s="91"/>
      <c r="UNV25" s="91"/>
      <c r="UNW25" s="91"/>
      <c r="UNX25" s="91"/>
      <c r="UNY25" s="91"/>
      <c r="UNZ25" s="91"/>
      <c r="UOA25" s="91"/>
      <c r="UOB25" s="91"/>
      <c r="UOC25" s="91"/>
      <c r="UOD25" s="91"/>
      <c r="UOE25" s="91"/>
      <c r="UOF25" s="91"/>
      <c r="UOG25" s="91"/>
      <c r="UOH25" s="91"/>
      <c r="UOI25" s="91"/>
      <c r="UOJ25" s="91"/>
      <c r="UOK25" s="91"/>
      <c r="UOL25" s="91"/>
      <c r="UOM25" s="91"/>
      <c r="UON25" s="91"/>
      <c r="UOO25" s="91"/>
      <c r="UOP25" s="91"/>
      <c r="UOQ25" s="91"/>
      <c r="UOR25" s="91"/>
      <c r="UOS25" s="91"/>
      <c r="UOT25" s="91"/>
      <c r="UOU25" s="91"/>
      <c r="UOV25" s="91"/>
      <c r="UOW25" s="91"/>
      <c r="UOX25" s="91"/>
      <c r="UOY25" s="91"/>
      <c r="UOZ25" s="91"/>
      <c r="UPA25" s="91"/>
      <c r="UPB25" s="91"/>
      <c r="UPC25" s="91"/>
      <c r="UPD25" s="91"/>
      <c r="UPE25" s="91"/>
      <c r="UPF25" s="91"/>
      <c r="UPG25" s="91"/>
      <c r="UPH25" s="91"/>
      <c r="UPI25" s="91"/>
      <c r="UPJ25" s="91"/>
      <c r="UPK25" s="91"/>
      <c r="UPL25" s="91"/>
      <c r="UPM25" s="91"/>
      <c r="UPN25" s="91"/>
      <c r="UPO25" s="91"/>
      <c r="UPP25" s="91"/>
      <c r="UPQ25" s="91"/>
      <c r="UPR25" s="91"/>
      <c r="UPS25" s="91"/>
      <c r="UPT25" s="91"/>
      <c r="UPU25" s="91"/>
      <c r="UPV25" s="91"/>
      <c r="UPW25" s="91"/>
      <c r="UPX25" s="91"/>
      <c r="UPY25" s="91"/>
      <c r="UPZ25" s="91"/>
      <c r="UQA25" s="91"/>
      <c r="UQB25" s="91"/>
      <c r="UQC25" s="91"/>
      <c r="UQD25" s="91"/>
      <c r="UQE25" s="91"/>
      <c r="UQF25" s="91"/>
      <c r="UQG25" s="91"/>
      <c r="UQH25" s="91"/>
      <c r="UQI25" s="91"/>
      <c r="UQJ25" s="91"/>
      <c r="UQK25" s="91"/>
      <c r="UQL25" s="91"/>
      <c r="UQM25" s="91"/>
      <c r="UQN25" s="91"/>
      <c r="UQO25" s="91"/>
      <c r="UQP25" s="91"/>
      <c r="UQQ25" s="91"/>
      <c r="UQR25" s="91"/>
      <c r="UQS25" s="91"/>
      <c r="UQT25" s="91"/>
      <c r="UQU25" s="91"/>
      <c r="UQV25" s="91"/>
      <c r="UQW25" s="91"/>
      <c r="UQX25" s="91"/>
      <c r="UQY25" s="91"/>
      <c r="UQZ25" s="91"/>
      <c r="URA25" s="91"/>
      <c r="URB25" s="91"/>
      <c r="URC25" s="91"/>
      <c r="URD25" s="91"/>
      <c r="URE25" s="91"/>
      <c r="URF25" s="91"/>
      <c r="URG25" s="91"/>
      <c r="URH25" s="91"/>
      <c r="URI25" s="91"/>
      <c r="URJ25" s="91"/>
      <c r="URK25" s="91"/>
      <c r="URL25" s="91"/>
      <c r="URM25" s="91"/>
      <c r="URN25" s="91"/>
      <c r="URO25" s="91"/>
      <c r="URP25" s="91"/>
      <c r="URQ25" s="91"/>
      <c r="URR25" s="91"/>
      <c r="URS25" s="91"/>
      <c r="URT25" s="91"/>
      <c r="URU25" s="91"/>
      <c r="URV25" s="91"/>
      <c r="URW25" s="91"/>
      <c r="URX25" s="91"/>
      <c r="URY25" s="91"/>
      <c r="URZ25" s="91"/>
      <c r="USA25" s="91"/>
      <c r="USB25" s="91"/>
      <c r="USC25" s="91"/>
      <c r="USD25" s="91"/>
      <c r="USE25" s="91"/>
      <c r="USF25" s="91"/>
      <c r="USG25" s="91"/>
      <c r="USH25" s="91"/>
      <c r="USI25" s="91"/>
      <c r="USJ25" s="91"/>
      <c r="USK25" s="91"/>
      <c r="USL25" s="91"/>
      <c r="USM25" s="91"/>
      <c r="USN25" s="91"/>
      <c r="USO25" s="91"/>
      <c r="USP25" s="91"/>
      <c r="USQ25" s="91"/>
      <c r="USR25" s="91"/>
      <c r="USS25" s="91"/>
      <c r="UST25" s="91"/>
      <c r="USU25" s="91"/>
      <c r="USV25" s="91"/>
      <c r="USW25" s="91"/>
      <c r="USX25" s="91"/>
      <c r="USY25" s="91"/>
      <c r="USZ25" s="91"/>
      <c r="UTA25" s="91"/>
      <c r="UTB25" s="91"/>
      <c r="UTC25" s="91"/>
      <c r="UTD25" s="91"/>
      <c r="UTE25" s="91"/>
      <c r="UTF25" s="91"/>
      <c r="UTG25" s="91"/>
      <c r="UTH25" s="91"/>
      <c r="UTI25" s="91"/>
      <c r="UTJ25" s="91"/>
      <c r="UTK25" s="91"/>
      <c r="UTL25" s="91"/>
      <c r="UTM25" s="91"/>
      <c r="UTN25" s="91"/>
      <c r="UTO25" s="91"/>
      <c r="UTP25" s="91"/>
      <c r="UTQ25" s="91"/>
      <c r="UTR25" s="91"/>
      <c r="UTS25" s="91"/>
      <c r="UTT25" s="91"/>
      <c r="UTU25" s="91"/>
      <c r="UTV25" s="91"/>
      <c r="UTW25" s="91"/>
      <c r="UTX25" s="91"/>
      <c r="UTY25" s="91"/>
      <c r="UTZ25" s="91"/>
      <c r="UUA25" s="91"/>
      <c r="UUB25" s="91"/>
      <c r="UUC25" s="91"/>
      <c r="UUD25" s="91"/>
      <c r="UUE25" s="91"/>
      <c r="UUF25" s="91"/>
      <c r="UUG25" s="91"/>
      <c r="UUH25" s="91"/>
      <c r="UUI25" s="91"/>
      <c r="UUJ25" s="91"/>
      <c r="UUK25" s="91"/>
      <c r="UUL25" s="91"/>
      <c r="UUM25" s="91"/>
      <c r="UUN25" s="91"/>
      <c r="UUO25" s="91"/>
      <c r="UUP25" s="91"/>
      <c r="UUQ25" s="91"/>
      <c r="UUR25" s="91"/>
      <c r="UUS25" s="91"/>
      <c r="UUT25" s="91"/>
      <c r="UUU25" s="91"/>
      <c r="UUV25" s="91"/>
      <c r="UUW25" s="91"/>
      <c r="UUX25" s="91"/>
      <c r="UUY25" s="91"/>
      <c r="UUZ25" s="91"/>
      <c r="UVA25" s="91"/>
      <c r="UVB25" s="91"/>
      <c r="UVC25" s="91"/>
      <c r="UVD25" s="91"/>
      <c r="UVE25" s="91"/>
      <c r="UVF25" s="91"/>
      <c r="UVG25" s="91"/>
      <c r="UVH25" s="91"/>
      <c r="UVI25" s="91"/>
      <c r="UVJ25" s="91"/>
      <c r="UVK25" s="91"/>
      <c r="UVL25" s="91"/>
      <c r="UVM25" s="91"/>
      <c r="UVN25" s="91"/>
      <c r="UVO25" s="91"/>
      <c r="UVP25" s="91"/>
      <c r="UVQ25" s="91"/>
      <c r="UVR25" s="91"/>
      <c r="UVS25" s="91"/>
      <c r="UVT25" s="91"/>
      <c r="UVU25" s="91"/>
      <c r="UVV25" s="91"/>
      <c r="UVW25" s="91"/>
      <c r="UVX25" s="91"/>
      <c r="UVY25" s="91"/>
      <c r="UVZ25" s="91"/>
      <c r="UWA25" s="91"/>
      <c r="UWB25" s="91"/>
      <c r="UWC25" s="91"/>
      <c r="UWD25" s="91"/>
      <c r="UWE25" s="91"/>
      <c r="UWF25" s="91"/>
      <c r="UWG25" s="91"/>
      <c r="UWH25" s="91"/>
      <c r="UWI25" s="91"/>
      <c r="UWJ25" s="91"/>
      <c r="UWK25" s="91"/>
      <c r="UWL25" s="91"/>
      <c r="UWM25" s="91"/>
      <c r="UWN25" s="91"/>
      <c r="UWO25" s="91"/>
      <c r="UWP25" s="91"/>
      <c r="UWQ25" s="91"/>
      <c r="UWR25" s="91"/>
      <c r="UWS25" s="91"/>
      <c r="UWT25" s="91"/>
      <c r="UWU25" s="91"/>
      <c r="UWV25" s="91"/>
      <c r="UWW25" s="91"/>
      <c r="UWX25" s="91"/>
      <c r="UWY25" s="91"/>
      <c r="UWZ25" s="91"/>
      <c r="UXA25" s="91"/>
      <c r="UXB25" s="91"/>
      <c r="UXC25" s="91"/>
      <c r="UXD25" s="91"/>
      <c r="UXE25" s="91"/>
      <c r="UXF25" s="91"/>
      <c r="UXG25" s="91"/>
      <c r="UXH25" s="91"/>
      <c r="UXI25" s="91"/>
      <c r="UXJ25" s="91"/>
      <c r="UXK25" s="91"/>
      <c r="UXL25" s="91"/>
      <c r="UXM25" s="91"/>
      <c r="UXN25" s="91"/>
      <c r="UXO25" s="91"/>
      <c r="UXP25" s="91"/>
      <c r="UXQ25" s="91"/>
      <c r="UXR25" s="91"/>
      <c r="UXS25" s="91"/>
      <c r="UXT25" s="91"/>
      <c r="UXU25" s="91"/>
      <c r="UXV25" s="91"/>
      <c r="UXW25" s="91"/>
      <c r="UXX25" s="91"/>
      <c r="UXY25" s="91"/>
      <c r="UXZ25" s="91"/>
      <c r="UYA25" s="91"/>
      <c r="UYB25" s="91"/>
      <c r="UYC25" s="91"/>
      <c r="UYD25" s="91"/>
      <c r="UYE25" s="91"/>
      <c r="UYF25" s="91"/>
      <c r="UYG25" s="91"/>
      <c r="UYH25" s="91"/>
      <c r="UYI25" s="91"/>
      <c r="UYJ25" s="91"/>
      <c r="UYK25" s="91"/>
      <c r="UYL25" s="91"/>
      <c r="UYM25" s="91"/>
      <c r="UYN25" s="91"/>
      <c r="UYO25" s="91"/>
      <c r="UYP25" s="91"/>
      <c r="UYQ25" s="91"/>
      <c r="UYR25" s="91"/>
      <c r="UYS25" s="91"/>
      <c r="UYT25" s="91"/>
      <c r="UYU25" s="91"/>
      <c r="UYV25" s="91"/>
      <c r="UYW25" s="91"/>
      <c r="UYX25" s="91"/>
      <c r="UYY25" s="91"/>
      <c r="UYZ25" s="91"/>
      <c r="UZA25" s="91"/>
      <c r="UZB25" s="91"/>
      <c r="UZC25" s="91"/>
      <c r="UZD25" s="91"/>
      <c r="UZE25" s="91"/>
      <c r="UZF25" s="91"/>
      <c r="UZG25" s="91"/>
      <c r="UZH25" s="91"/>
      <c r="UZI25" s="91"/>
      <c r="UZJ25" s="91"/>
      <c r="UZK25" s="91"/>
      <c r="UZL25" s="91"/>
      <c r="UZM25" s="91"/>
      <c r="UZN25" s="91"/>
      <c r="UZO25" s="91"/>
      <c r="UZP25" s="91"/>
      <c r="UZQ25" s="91"/>
      <c r="UZR25" s="91"/>
      <c r="UZS25" s="91"/>
      <c r="UZT25" s="91"/>
      <c r="UZU25" s="91"/>
      <c r="UZV25" s="91"/>
      <c r="UZW25" s="91"/>
      <c r="UZX25" s="91"/>
      <c r="UZY25" s="91"/>
      <c r="UZZ25" s="91"/>
      <c r="VAA25" s="91"/>
      <c r="VAB25" s="91"/>
      <c r="VAC25" s="91"/>
      <c r="VAD25" s="91"/>
      <c r="VAE25" s="91"/>
      <c r="VAF25" s="91"/>
      <c r="VAG25" s="91"/>
      <c r="VAH25" s="91"/>
      <c r="VAI25" s="91"/>
      <c r="VAJ25" s="91"/>
      <c r="VAK25" s="91"/>
      <c r="VAL25" s="91"/>
      <c r="VAM25" s="91"/>
      <c r="VAN25" s="91"/>
      <c r="VAO25" s="91"/>
      <c r="VAP25" s="91"/>
      <c r="VAQ25" s="91"/>
      <c r="VAR25" s="91"/>
      <c r="VAS25" s="91"/>
      <c r="VAT25" s="91"/>
      <c r="VAU25" s="91"/>
      <c r="VAV25" s="91"/>
      <c r="VAW25" s="91"/>
      <c r="VAX25" s="91"/>
      <c r="VAY25" s="91"/>
      <c r="VAZ25" s="91"/>
      <c r="VBA25" s="91"/>
      <c r="VBB25" s="91"/>
      <c r="VBC25" s="91"/>
      <c r="VBD25" s="91"/>
      <c r="VBE25" s="91"/>
      <c r="VBF25" s="91"/>
      <c r="VBG25" s="91"/>
      <c r="VBH25" s="91"/>
      <c r="VBI25" s="91"/>
      <c r="VBJ25" s="91"/>
      <c r="VBK25" s="91"/>
      <c r="VBL25" s="91"/>
      <c r="VBM25" s="91"/>
      <c r="VBN25" s="91"/>
      <c r="VBO25" s="91"/>
      <c r="VBP25" s="91"/>
      <c r="VBQ25" s="91"/>
      <c r="VBR25" s="91"/>
      <c r="VBS25" s="91"/>
      <c r="VBT25" s="91"/>
      <c r="VBU25" s="91"/>
      <c r="VBV25" s="91"/>
      <c r="VBW25" s="91"/>
      <c r="VBX25" s="91"/>
      <c r="VBY25" s="91"/>
      <c r="VBZ25" s="91"/>
      <c r="VCA25" s="91"/>
      <c r="VCB25" s="91"/>
      <c r="VCC25" s="91"/>
      <c r="VCD25" s="91"/>
      <c r="VCE25" s="91"/>
      <c r="VCF25" s="91"/>
      <c r="VCG25" s="91"/>
      <c r="VCH25" s="91"/>
      <c r="VCI25" s="91"/>
      <c r="VCJ25" s="91"/>
      <c r="VCK25" s="91"/>
      <c r="VCL25" s="91"/>
      <c r="VCM25" s="91"/>
      <c r="VCN25" s="91"/>
      <c r="VCO25" s="91"/>
      <c r="VCP25" s="91"/>
      <c r="VCQ25" s="91"/>
      <c r="VCR25" s="91"/>
      <c r="VCS25" s="91"/>
      <c r="VCT25" s="91"/>
      <c r="VCU25" s="91"/>
      <c r="VCV25" s="91"/>
      <c r="VCW25" s="91"/>
      <c r="VCX25" s="91"/>
      <c r="VCY25" s="91"/>
      <c r="VCZ25" s="91"/>
      <c r="VDA25" s="91"/>
      <c r="VDB25" s="91"/>
      <c r="VDC25" s="91"/>
      <c r="VDD25" s="91"/>
      <c r="VDE25" s="91"/>
      <c r="VDF25" s="91"/>
      <c r="VDG25" s="91"/>
      <c r="VDH25" s="91"/>
      <c r="VDI25" s="91"/>
      <c r="VDJ25" s="91"/>
      <c r="VDK25" s="91"/>
      <c r="VDL25" s="91"/>
      <c r="VDM25" s="91"/>
      <c r="VDN25" s="91"/>
      <c r="VDO25" s="91"/>
      <c r="VDP25" s="91"/>
      <c r="VDQ25" s="91"/>
      <c r="VDR25" s="91"/>
      <c r="VDS25" s="91"/>
      <c r="VDT25" s="91"/>
      <c r="VDU25" s="91"/>
      <c r="VDV25" s="91"/>
      <c r="VDW25" s="91"/>
      <c r="VDX25" s="91"/>
      <c r="VDY25" s="91"/>
      <c r="VDZ25" s="91"/>
      <c r="VEA25" s="91"/>
      <c r="VEB25" s="91"/>
      <c r="VEC25" s="91"/>
      <c r="VED25" s="91"/>
      <c r="VEE25" s="91"/>
      <c r="VEF25" s="91"/>
      <c r="VEG25" s="91"/>
      <c r="VEH25" s="91"/>
      <c r="VEI25" s="91"/>
      <c r="VEJ25" s="91"/>
      <c r="VEK25" s="91"/>
      <c r="VEL25" s="91"/>
      <c r="VEM25" s="91"/>
      <c r="VEN25" s="91"/>
      <c r="VEO25" s="91"/>
      <c r="VEP25" s="91"/>
      <c r="VEQ25" s="91"/>
      <c r="VER25" s="91"/>
      <c r="VES25" s="91"/>
      <c r="VET25" s="91"/>
      <c r="VEU25" s="91"/>
      <c r="VEV25" s="91"/>
      <c r="VEW25" s="91"/>
      <c r="VEX25" s="91"/>
      <c r="VEY25" s="91"/>
      <c r="VEZ25" s="91"/>
      <c r="VFA25" s="91"/>
      <c r="VFB25" s="91"/>
      <c r="VFC25" s="91"/>
      <c r="VFD25" s="91"/>
      <c r="VFE25" s="91"/>
      <c r="VFF25" s="91"/>
      <c r="VFG25" s="91"/>
      <c r="VFH25" s="91"/>
      <c r="VFI25" s="91"/>
      <c r="VFJ25" s="91"/>
      <c r="VFK25" s="91"/>
      <c r="VFL25" s="91"/>
      <c r="VFM25" s="91"/>
      <c r="VFN25" s="91"/>
      <c r="VFO25" s="91"/>
      <c r="VFP25" s="91"/>
      <c r="VFQ25" s="91"/>
      <c r="VFR25" s="91"/>
      <c r="VFS25" s="91"/>
      <c r="VFT25" s="91"/>
      <c r="VFU25" s="91"/>
      <c r="VFV25" s="91"/>
      <c r="VFW25" s="91"/>
      <c r="VFX25" s="91"/>
      <c r="VFY25" s="91"/>
      <c r="VFZ25" s="91"/>
      <c r="VGA25" s="91"/>
      <c r="VGB25" s="91"/>
      <c r="VGC25" s="91"/>
      <c r="VGD25" s="91"/>
      <c r="VGE25" s="91"/>
      <c r="VGF25" s="91"/>
      <c r="VGG25" s="91"/>
      <c r="VGH25" s="91"/>
      <c r="VGI25" s="91"/>
      <c r="VGJ25" s="91"/>
      <c r="VGK25" s="91"/>
      <c r="VGL25" s="91"/>
      <c r="VGM25" s="91"/>
      <c r="VGN25" s="91"/>
      <c r="VGO25" s="91"/>
      <c r="VGP25" s="91"/>
      <c r="VGQ25" s="91"/>
      <c r="VGR25" s="91"/>
      <c r="VGS25" s="91"/>
      <c r="VGT25" s="91"/>
      <c r="VGU25" s="91"/>
      <c r="VGV25" s="91"/>
      <c r="VGW25" s="91"/>
      <c r="VGX25" s="91"/>
      <c r="VGY25" s="91"/>
      <c r="VGZ25" s="91"/>
      <c r="VHA25" s="91"/>
      <c r="VHB25" s="91"/>
      <c r="VHC25" s="91"/>
      <c r="VHD25" s="91"/>
      <c r="VHE25" s="91"/>
      <c r="VHF25" s="91"/>
      <c r="VHG25" s="91"/>
      <c r="VHH25" s="91"/>
      <c r="VHI25" s="91"/>
      <c r="VHJ25" s="91"/>
      <c r="VHK25" s="91"/>
      <c r="VHL25" s="91"/>
      <c r="VHM25" s="91"/>
      <c r="VHN25" s="91"/>
      <c r="VHO25" s="91"/>
      <c r="VHP25" s="91"/>
      <c r="VHQ25" s="91"/>
      <c r="VHR25" s="91"/>
      <c r="VHS25" s="91"/>
      <c r="VHT25" s="91"/>
      <c r="VHU25" s="91"/>
      <c r="VHV25" s="91"/>
      <c r="VHW25" s="91"/>
      <c r="VHX25" s="91"/>
      <c r="VHY25" s="91"/>
      <c r="VHZ25" s="91"/>
      <c r="VIA25" s="91"/>
      <c r="VIB25" s="91"/>
      <c r="VIC25" s="91"/>
      <c r="VID25" s="91"/>
      <c r="VIE25" s="91"/>
      <c r="VIF25" s="91"/>
      <c r="VIG25" s="91"/>
      <c r="VIH25" s="91"/>
      <c r="VII25" s="91"/>
      <c r="VIJ25" s="91"/>
      <c r="VIK25" s="91"/>
      <c r="VIL25" s="91"/>
      <c r="VIM25" s="91"/>
      <c r="VIN25" s="91"/>
      <c r="VIO25" s="91"/>
      <c r="VIP25" s="91"/>
      <c r="VIQ25" s="91"/>
      <c r="VIR25" s="91"/>
      <c r="VIS25" s="91"/>
      <c r="VIT25" s="91"/>
      <c r="VIU25" s="91"/>
      <c r="VIV25" s="91"/>
      <c r="VIW25" s="91"/>
      <c r="VIX25" s="91"/>
      <c r="VIY25" s="91"/>
      <c r="VIZ25" s="91"/>
      <c r="VJA25" s="91"/>
      <c r="VJB25" s="91"/>
      <c r="VJC25" s="91"/>
      <c r="VJD25" s="91"/>
      <c r="VJE25" s="91"/>
      <c r="VJF25" s="91"/>
      <c r="VJG25" s="91"/>
      <c r="VJH25" s="91"/>
      <c r="VJI25" s="91"/>
      <c r="VJJ25" s="91"/>
      <c r="VJK25" s="91"/>
      <c r="VJL25" s="91"/>
      <c r="VJM25" s="91"/>
      <c r="VJN25" s="91"/>
      <c r="VJO25" s="91"/>
      <c r="VJP25" s="91"/>
      <c r="VJQ25" s="91"/>
      <c r="VJR25" s="91"/>
      <c r="VJS25" s="91"/>
      <c r="VJT25" s="91"/>
      <c r="VJU25" s="91"/>
      <c r="VJV25" s="91"/>
      <c r="VJW25" s="91"/>
      <c r="VJX25" s="91"/>
      <c r="VJY25" s="91"/>
      <c r="VJZ25" s="91"/>
      <c r="VKA25" s="91"/>
      <c r="VKB25" s="91"/>
      <c r="VKC25" s="91"/>
      <c r="VKD25" s="91"/>
      <c r="VKE25" s="91"/>
      <c r="VKF25" s="91"/>
      <c r="VKG25" s="91"/>
      <c r="VKH25" s="91"/>
      <c r="VKI25" s="91"/>
      <c r="VKJ25" s="91"/>
      <c r="VKK25" s="91"/>
      <c r="VKL25" s="91"/>
      <c r="VKM25" s="91"/>
      <c r="VKN25" s="91"/>
      <c r="VKO25" s="91"/>
      <c r="VKP25" s="91"/>
      <c r="VKQ25" s="91"/>
      <c r="VKR25" s="91"/>
      <c r="VKS25" s="91"/>
      <c r="VKT25" s="91"/>
      <c r="VKU25" s="91"/>
      <c r="VKV25" s="91"/>
      <c r="VKW25" s="91"/>
      <c r="VKX25" s="91"/>
      <c r="VKY25" s="91"/>
      <c r="VKZ25" s="91"/>
      <c r="VLA25" s="91"/>
      <c r="VLB25" s="91"/>
      <c r="VLC25" s="91"/>
      <c r="VLD25" s="91"/>
      <c r="VLE25" s="91"/>
      <c r="VLF25" s="91"/>
      <c r="VLG25" s="91"/>
      <c r="VLH25" s="91"/>
      <c r="VLI25" s="91"/>
      <c r="VLJ25" s="91"/>
      <c r="VLK25" s="91"/>
      <c r="VLL25" s="91"/>
      <c r="VLM25" s="91"/>
      <c r="VLN25" s="91"/>
      <c r="VLO25" s="91"/>
      <c r="VLP25" s="91"/>
      <c r="VLQ25" s="91"/>
      <c r="VLR25" s="91"/>
      <c r="VLS25" s="91"/>
      <c r="VLT25" s="91"/>
      <c r="VLU25" s="91"/>
      <c r="VLV25" s="91"/>
      <c r="VLW25" s="91"/>
      <c r="VLX25" s="91"/>
      <c r="VLY25" s="91"/>
      <c r="VLZ25" s="91"/>
      <c r="VMA25" s="91"/>
      <c r="VMB25" s="91"/>
      <c r="VMC25" s="91"/>
      <c r="VMD25" s="91"/>
      <c r="VME25" s="91"/>
      <c r="VMF25" s="91"/>
      <c r="VMG25" s="91"/>
      <c r="VMH25" s="91"/>
      <c r="VMI25" s="91"/>
      <c r="VMJ25" s="91"/>
      <c r="VMK25" s="91"/>
      <c r="VML25" s="91"/>
      <c r="VMM25" s="91"/>
      <c r="VMN25" s="91"/>
      <c r="VMO25" s="91"/>
      <c r="VMP25" s="91"/>
      <c r="VMQ25" s="91"/>
      <c r="VMR25" s="91"/>
      <c r="VMS25" s="91"/>
      <c r="VMT25" s="91"/>
      <c r="VMU25" s="91"/>
      <c r="VMV25" s="91"/>
      <c r="VMW25" s="91"/>
      <c r="VMX25" s="91"/>
      <c r="VMY25" s="91"/>
      <c r="VMZ25" s="91"/>
      <c r="VNA25" s="91"/>
      <c r="VNB25" s="91"/>
      <c r="VNC25" s="91"/>
      <c r="VND25" s="91"/>
      <c r="VNE25" s="91"/>
      <c r="VNF25" s="91"/>
      <c r="VNG25" s="91"/>
      <c r="VNH25" s="91"/>
      <c r="VNI25" s="91"/>
      <c r="VNJ25" s="91"/>
      <c r="VNK25" s="91"/>
      <c r="VNL25" s="91"/>
      <c r="VNM25" s="91"/>
      <c r="VNN25" s="91"/>
      <c r="VNO25" s="91"/>
      <c r="VNP25" s="91"/>
      <c r="VNQ25" s="91"/>
      <c r="VNR25" s="91"/>
      <c r="VNS25" s="91"/>
      <c r="VNT25" s="91"/>
      <c r="VNU25" s="91"/>
      <c r="VNV25" s="91"/>
      <c r="VNW25" s="91"/>
      <c r="VNX25" s="91"/>
      <c r="VNY25" s="91"/>
      <c r="VNZ25" s="91"/>
      <c r="VOA25" s="91"/>
      <c r="VOB25" s="91"/>
      <c r="VOC25" s="91"/>
      <c r="VOD25" s="91"/>
      <c r="VOE25" s="91"/>
      <c r="VOF25" s="91"/>
      <c r="VOG25" s="91"/>
      <c r="VOH25" s="91"/>
      <c r="VOI25" s="91"/>
      <c r="VOJ25" s="91"/>
      <c r="VOK25" s="91"/>
      <c r="VOL25" s="91"/>
      <c r="VOM25" s="91"/>
      <c r="VON25" s="91"/>
      <c r="VOO25" s="91"/>
      <c r="VOP25" s="91"/>
      <c r="VOQ25" s="91"/>
      <c r="VOR25" s="91"/>
      <c r="VOS25" s="91"/>
      <c r="VOT25" s="91"/>
      <c r="VOU25" s="91"/>
      <c r="VOV25" s="91"/>
      <c r="VOW25" s="91"/>
      <c r="VOX25" s="91"/>
      <c r="VOY25" s="91"/>
      <c r="VOZ25" s="91"/>
      <c r="VPA25" s="91"/>
      <c r="VPB25" s="91"/>
      <c r="VPC25" s="91"/>
      <c r="VPD25" s="91"/>
      <c r="VPE25" s="91"/>
      <c r="VPF25" s="91"/>
      <c r="VPG25" s="91"/>
      <c r="VPH25" s="91"/>
      <c r="VPI25" s="91"/>
      <c r="VPJ25" s="91"/>
      <c r="VPK25" s="91"/>
      <c r="VPL25" s="91"/>
      <c r="VPM25" s="91"/>
      <c r="VPN25" s="91"/>
      <c r="VPO25" s="91"/>
      <c r="VPP25" s="91"/>
      <c r="VPQ25" s="91"/>
      <c r="VPR25" s="91"/>
      <c r="VPS25" s="91"/>
      <c r="VPT25" s="91"/>
      <c r="VPU25" s="91"/>
      <c r="VPV25" s="91"/>
      <c r="VPW25" s="91"/>
      <c r="VPX25" s="91"/>
      <c r="VPY25" s="91"/>
      <c r="VPZ25" s="91"/>
      <c r="VQA25" s="91"/>
      <c r="VQB25" s="91"/>
      <c r="VQC25" s="91"/>
      <c r="VQD25" s="91"/>
      <c r="VQE25" s="91"/>
      <c r="VQF25" s="91"/>
      <c r="VQG25" s="91"/>
      <c r="VQH25" s="91"/>
      <c r="VQI25" s="91"/>
      <c r="VQJ25" s="91"/>
      <c r="VQK25" s="91"/>
      <c r="VQL25" s="91"/>
      <c r="VQM25" s="91"/>
      <c r="VQN25" s="91"/>
      <c r="VQO25" s="91"/>
      <c r="VQP25" s="91"/>
      <c r="VQQ25" s="91"/>
      <c r="VQR25" s="91"/>
      <c r="VQS25" s="91"/>
      <c r="VQT25" s="91"/>
      <c r="VQU25" s="91"/>
      <c r="VQV25" s="91"/>
      <c r="VQW25" s="91"/>
      <c r="VQX25" s="91"/>
      <c r="VQY25" s="91"/>
      <c r="VQZ25" s="91"/>
      <c r="VRA25" s="91"/>
      <c r="VRB25" s="91"/>
      <c r="VRC25" s="91"/>
      <c r="VRD25" s="91"/>
      <c r="VRE25" s="91"/>
      <c r="VRF25" s="91"/>
      <c r="VRG25" s="91"/>
      <c r="VRH25" s="91"/>
      <c r="VRI25" s="91"/>
      <c r="VRJ25" s="91"/>
      <c r="VRK25" s="91"/>
      <c r="VRL25" s="91"/>
      <c r="VRM25" s="91"/>
      <c r="VRN25" s="91"/>
      <c r="VRO25" s="91"/>
      <c r="VRP25" s="91"/>
      <c r="VRQ25" s="91"/>
      <c r="VRR25" s="91"/>
      <c r="VRS25" s="91"/>
      <c r="VRT25" s="91"/>
      <c r="VRU25" s="91"/>
      <c r="VRV25" s="91"/>
      <c r="VRW25" s="91"/>
      <c r="VRX25" s="91"/>
      <c r="VRY25" s="91"/>
      <c r="VRZ25" s="91"/>
      <c r="VSA25" s="91"/>
      <c r="VSB25" s="91"/>
      <c r="VSC25" s="91"/>
      <c r="VSD25" s="91"/>
      <c r="VSE25" s="91"/>
      <c r="VSF25" s="91"/>
      <c r="VSG25" s="91"/>
      <c r="VSH25" s="91"/>
      <c r="VSI25" s="91"/>
      <c r="VSJ25" s="91"/>
      <c r="VSK25" s="91"/>
      <c r="VSL25" s="91"/>
      <c r="VSM25" s="91"/>
      <c r="VSN25" s="91"/>
      <c r="VSO25" s="91"/>
      <c r="VSP25" s="91"/>
      <c r="VSQ25" s="91"/>
      <c r="VSR25" s="91"/>
      <c r="VSS25" s="91"/>
      <c r="VST25" s="91"/>
      <c r="VSU25" s="91"/>
      <c r="VSV25" s="91"/>
      <c r="VSW25" s="91"/>
      <c r="VSX25" s="91"/>
      <c r="VSY25" s="91"/>
      <c r="VSZ25" s="91"/>
      <c r="VTA25" s="91"/>
      <c r="VTB25" s="91"/>
      <c r="VTC25" s="91"/>
      <c r="VTD25" s="91"/>
      <c r="VTE25" s="91"/>
      <c r="VTF25" s="91"/>
      <c r="VTG25" s="91"/>
      <c r="VTH25" s="91"/>
      <c r="VTI25" s="91"/>
      <c r="VTJ25" s="91"/>
      <c r="VTK25" s="91"/>
      <c r="VTL25" s="91"/>
      <c r="VTM25" s="91"/>
      <c r="VTN25" s="91"/>
      <c r="VTO25" s="91"/>
      <c r="VTP25" s="91"/>
      <c r="VTQ25" s="91"/>
      <c r="VTR25" s="91"/>
      <c r="VTS25" s="91"/>
      <c r="VTT25" s="91"/>
      <c r="VTU25" s="91"/>
      <c r="VTV25" s="91"/>
      <c r="VTW25" s="91"/>
      <c r="VTX25" s="91"/>
      <c r="VTY25" s="91"/>
      <c r="VTZ25" s="91"/>
      <c r="VUA25" s="91"/>
      <c r="VUB25" s="91"/>
      <c r="VUC25" s="91"/>
      <c r="VUD25" s="91"/>
      <c r="VUE25" s="91"/>
      <c r="VUF25" s="91"/>
      <c r="VUG25" s="91"/>
      <c r="VUH25" s="91"/>
      <c r="VUI25" s="91"/>
      <c r="VUJ25" s="91"/>
      <c r="VUK25" s="91"/>
      <c r="VUL25" s="91"/>
      <c r="VUM25" s="91"/>
      <c r="VUN25" s="91"/>
      <c r="VUO25" s="91"/>
      <c r="VUP25" s="91"/>
      <c r="VUQ25" s="91"/>
      <c r="VUR25" s="91"/>
      <c r="VUS25" s="91"/>
      <c r="VUT25" s="91"/>
      <c r="VUU25" s="91"/>
      <c r="VUV25" s="91"/>
      <c r="VUW25" s="91"/>
      <c r="VUX25" s="91"/>
      <c r="VUY25" s="91"/>
      <c r="VUZ25" s="91"/>
      <c r="VVA25" s="91"/>
      <c r="VVB25" s="91"/>
      <c r="VVC25" s="91"/>
      <c r="VVD25" s="91"/>
      <c r="VVE25" s="91"/>
      <c r="VVF25" s="91"/>
      <c r="VVG25" s="91"/>
      <c r="VVH25" s="91"/>
      <c r="VVI25" s="91"/>
      <c r="VVJ25" s="91"/>
      <c r="VVK25" s="91"/>
      <c r="VVL25" s="91"/>
      <c r="VVM25" s="91"/>
      <c r="VVN25" s="91"/>
      <c r="VVO25" s="91"/>
      <c r="VVP25" s="91"/>
      <c r="VVQ25" s="91"/>
      <c r="VVR25" s="91"/>
      <c r="VVS25" s="91"/>
      <c r="VVT25" s="91"/>
      <c r="VVU25" s="91"/>
      <c r="VVV25" s="91"/>
      <c r="VVW25" s="91"/>
      <c r="VVX25" s="91"/>
      <c r="VVY25" s="91"/>
      <c r="VVZ25" s="91"/>
      <c r="VWA25" s="91"/>
      <c r="VWB25" s="91"/>
      <c r="VWC25" s="91"/>
      <c r="VWD25" s="91"/>
      <c r="VWE25" s="91"/>
      <c r="VWF25" s="91"/>
      <c r="VWG25" s="91"/>
      <c r="VWH25" s="91"/>
      <c r="VWI25" s="91"/>
      <c r="VWJ25" s="91"/>
      <c r="VWK25" s="91"/>
      <c r="VWL25" s="91"/>
      <c r="VWM25" s="91"/>
      <c r="VWN25" s="91"/>
      <c r="VWO25" s="91"/>
      <c r="VWP25" s="91"/>
      <c r="VWQ25" s="91"/>
      <c r="VWR25" s="91"/>
      <c r="VWS25" s="91"/>
      <c r="VWT25" s="91"/>
      <c r="VWU25" s="91"/>
      <c r="VWV25" s="91"/>
      <c r="VWW25" s="91"/>
      <c r="VWX25" s="91"/>
      <c r="VWY25" s="91"/>
      <c r="VWZ25" s="91"/>
      <c r="VXA25" s="91"/>
      <c r="VXB25" s="91"/>
      <c r="VXC25" s="91"/>
      <c r="VXD25" s="91"/>
      <c r="VXE25" s="91"/>
      <c r="VXF25" s="91"/>
      <c r="VXG25" s="91"/>
      <c r="VXH25" s="91"/>
      <c r="VXI25" s="91"/>
      <c r="VXJ25" s="91"/>
      <c r="VXK25" s="91"/>
      <c r="VXL25" s="91"/>
      <c r="VXM25" s="91"/>
      <c r="VXN25" s="91"/>
      <c r="VXO25" s="91"/>
      <c r="VXP25" s="91"/>
      <c r="VXQ25" s="91"/>
      <c r="VXR25" s="91"/>
      <c r="VXS25" s="91"/>
      <c r="VXT25" s="91"/>
      <c r="VXU25" s="91"/>
      <c r="VXV25" s="91"/>
      <c r="VXW25" s="91"/>
      <c r="VXX25" s="91"/>
      <c r="VXY25" s="91"/>
      <c r="VXZ25" s="91"/>
      <c r="VYA25" s="91"/>
      <c r="VYB25" s="91"/>
      <c r="VYC25" s="91"/>
      <c r="VYD25" s="91"/>
      <c r="VYE25" s="91"/>
      <c r="VYF25" s="91"/>
      <c r="VYG25" s="91"/>
      <c r="VYH25" s="91"/>
      <c r="VYI25" s="91"/>
      <c r="VYJ25" s="91"/>
      <c r="VYK25" s="91"/>
      <c r="VYL25" s="91"/>
      <c r="VYM25" s="91"/>
      <c r="VYN25" s="91"/>
      <c r="VYO25" s="91"/>
      <c r="VYP25" s="91"/>
      <c r="VYQ25" s="91"/>
      <c r="VYR25" s="91"/>
      <c r="VYS25" s="91"/>
      <c r="VYT25" s="91"/>
      <c r="VYU25" s="91"/>
      <c r="VYV25" s="91"/>
      <c r="VYW25" s="91"/>
      <c r="VYX25" s="91"/>
      <c r="VYY25" s="91"/>
      <c r="VYZ25" s="91"/>
      <c r="VZA25" s="91"/>
      <c r="VZB25" s="91"/>
      <c r="VZC25" s="91"/>
      <c r="VZD25" s="91"/>
      <c r="VZE25" s="91"/>
      <c r="VZF25" s="91"/>
      <c r="VZG25" s="91"/>
      <c r="VZH25" s="91"/>
      <c r="VZI25" s="91"/>
      <c r="VZJ25" s="91"/>
      <c r="VZK25" s="91"/>
      <c r="VZL25" s="91"/>
      <c r="VZM25" s="91"/>
      <c r="VZN25" s="91"/>
      <c r="VZO25" s="91"/>
      <c r="VZP25" s="91"/>
      <c r="VZQ25" s="91"/>
      <c r="VZR25" s="91"/>
      <c r="VZS25" s="91"/>
      <c r="VZT25" s="91"/>
      <c r="VZU25" s="91"/>
      <c r="VZV25" s="91"/>
      <c r="VZW25" s="91"/>
      <c r="VZX25" s="91"/>
      <c r="VZY25" s="91"/>
      <c r="VZZ25" s="91"/>
      <c r="WAA25" s="91"/>
      <c r="WAB25" s="91"/>
      <c r="WAC25" s="91"/>
      <c r="WAD25" s="91"/>
      <c r="WAE25" s="91"/>
      <c r="WAF25" s="91"/>
      <c r="WAG25" s="91"/>
      <c r="WAH25" s="91"/>
      <c r="WAI25" s="91"/>
      <c r="WAJ25" s="91"/>
      <c r="WAK25" s="91"/>
      <c r="WAL25" s="91"/>
      <c r="WAM25" s="91"/>
      <c r="WAN25" s="91"/>
      <c r="WAO25" s="91"/>
      <c r="WAP25" s="91"/>
      <c r="WAQ25" s="91"/>
      <c r="WAR25" s="91"/>
      <c r="WAS25" s="91"/>
      <c r="WAT25" s="91"/>
      <c r="WAU25" s="91"/>
      <c r="WAV25" s="91"/>
      <c r="WAW25" s="91"/>
      <c r="WAX25" s="91"/>
      <c r="WAY25" s="91"/>
      <c r="WAZ25" s="91"/>
      <c r="WBA25" s="91"/>
      <c r="WBB25" s="91"/>
      <c r="WBC25" s="91"/>
      <c r="WBD25" s="91"/>
      <c r="WBE25" s="91"/>
      <c r="WBF25" s="91"/>
      <c r="WBG25" s="91"/>
      <c r="WBH25" s="91"/>
      <c r="WBI25" s="91"/>
      <c r="WBJ25" s="91"/>
      <c r="WBK25" s="91"/>
      <c r="WBL25" s="91"/>
      <c r="WBM25" s="91"/>
      <c r="WBN25" s="91"/>
      <c r="WBO25" s="91"/>
      <c r="WBP25" s="91"/>
      <c r="WBQ25" s="91"/>
      <c r="WBR25" s="91"/>
      <c r="WBS25" s="91"/>
      <c r="WBT25" s="91"/>
      <c r="WBU25" s="91"/>
      <c r="WBV25" s="91"/>
      <c r="WBW25" s="91"/>
      <c r="WBX25" s="91"/>
      <c r="WBY25" s="91"/>
      <c r="WBZ25" s="91"/>
      <c r="WCA25" s="91"/>
      <c r="WCB25" s="91"/>
      <c r="WCC25" s="91"/>
      <c r="WCD25" s="91"/>
      <c r="WCE25" s="91"/>
      <c r="WCF25" s="91"/>
      <c r="WCG25" s="91"/>
      <c r="WCH25" s="91"/>
      <c r="WCI25" s="91"/>
      <c r="WCJ25" s="91"/>
      <c r="WCK25" s="91"/>
      <c r="WCL25" s="91"/>
      <c r="WCM25" s="91"/>
      <c r="WCN25" s="91"/>
      <c r="WCO25" s="91"/>
      <c r="WCP25" s="91"/>
      <c r="WCQ25" s="91"/>
      <c r="WCR25" s="91"/>
      <c r="WCS25" s="91"/>
      <c r="WCT25" s="91"/>
      <c r="WCU25" s="91"/>
      <c r="WCV25" s="91"/>
      <c r="WCW25" s="91"/>
      <c r="WCX25" s="91"/>
      <c r="WCY25" s="91"/>
      <c r="WCZ25" s="91"/>
      <c r="WDA25" s="91"/>
      <c r="WDB25" s="91"/>
      <c r="WDC25" s="91"/>
      <c r="WDD25" s="91"/>
      <c r="WDE25" s="91"/>
      <c r="WDF25" s="91"/>
      <c r="WDG25" s="91"/>
      <c r="WDH25" s="91"/>
      <c r="WDI25" s="91"/>
      <c r="WDJ25" s="91"/>
      <c r="WDK25" s="91"/>
      <c r="WDL25" s="91"/>
      <c r="WDM25" s="91"/>
      <c r="WDN25" s="91"/>
      <c r="WDO25" s="91"/>
      <c r="WDP25" s="91"/>
      <c r="WDQ25" s="91"/>
      <c r="WDR25" s="91"/>
      <c r="WDS25" s="91"/>
      <c r="WDT25" s="91"/>
      <c r="WDU25" s="91"/>
      <c r="WDV25" s="91"/>
      <c r="WDW25" s="91"/>
      <c r="WDX25" s="91"/>
      <c r="WDY25" s="91"/>
      <c r="WDZ25" s="91"/>
      <c r="WEA25" s="91"/>
      <c r="WEB25" s="91"/>
      <c r="WEC25" s="91"/>
      <c r="WED25" s="91"/>
      <c r="WEE25" s="91"/>
      <c r="WEF25" s="91"/>
      <c r="WEG25" s="91"/>
      <c r="WEH25" s="91"/>
      <c r="WEI25" s="91"/>
      <c r="WEJ25" s="91"/>
      <c r="WEK25" s="91"/>
      <c r="WEL25" s="91"/>
      <c r="WEM25" s="91"/>
      <c r="WEN25" s="91"/>
      <c r="WEO25" s="91"/>
      <c r="WEP25" s="91"/>
      <c r="WEQ25" s="91"/>
      <c r="WER25" s="91"/>
      <c r="WES25" s="91"/>
      <c r="WET25" s="91"/>
      <c r="WEU25" s="91"/>
      <c r="WEV25" s="91"/>
      <c r="WEW25" s="91"/>
      <c r="WEX25" s="91"/>
      <c r="WEY25" s="91"/>
      <c r="WEZ25" s="91"/>
      <c r="WFA25" s="91"/>
      <c r="WFB25" s="91"/>
      <c r="WFC25" s="91"/>
      <c r="WFD25" s="91"/>
      <c r="WFE25" s="91"/>
      <c r="WFF25" s="91"/>
      <c r="WFG25" s="91"/>
      <c r="WFH25" s="91"/>
      <c r="WFI25" s="91"/>
      <c r="WFJ25" s="91"/>
      <c r="WFK25" s="91"/>
      <c r="WFL25" s="91"/>
      <c r="WFM25" s="91"/>
      <c r="WFN25" s="91"/>
      <c r="WFO25" s="91"/>
      <c r="WFP25" s="91"/>
      <c r="WFQ25" s="91"/>
      <c r="WFR25" s="91"/>
      <c r="WFS25" s="91"/>
      <c r="WFT25" s="91"/>
      <c r="WFU25" s="91"/>
      <c r="WFV25" s="91"/>
      <c r="WFW25" s="91"/>
      <c r="WFX25" s="91"/>
      <c r="WFY25" s="91"/>
      <c r="WFZ25" s="91"/>
      <c r="WGA25" s="91"/>
      <c r="WGB25" s="91"/>
      <c r="WGC25" s="91"/>
      <c r="WGD25" s="91"/>
      <c r="WGE25" s="91"/>
      <c r="WGF25" s="91"/>
      <c r="WGG25" s="91"/>
      <c r="WGH25" s="91"/>
      <c r="WGI25" s="91"/>
      <c r="WGJ25" s="91"/>
      <c r="WGK25" s="91"/>
      <c r="WGL25" s="91"/>
      <c r="WGM25" s="91"/>
      <c r="WGN25" s="91"/>
      <c r="WGO25" s="91"/>
      <c r="WGP25" s="91"/>
      <c r="WGQ25" s="91"/>
      <c r="WGR25" s="91"/>
      <c r="WGS25" s="91"/>
      <c r="WGT25" s="91"/>
      <c r="WGU25" s="91"/>
      <c r="WGV25" s="91"/>
      <c r="WGW25" s="91"/>
      <c r="WGX25" s="91"/>
      <c r="WGY25" s="91"/>
      <c r="WGZ25" s="91"/>
      <c r="WHA25" s="91"/>
      <c r="WHB25" s="91"/>
      <c r="WHC25" s="91"/>
      <c r="WHD25" s="91"/>
      <c r="WHE25" s="91"/>
      <c r="WHF25" s="91"/>
      <c r="WHG25" s="91"/>
      <c r="WHH25" s="91"/>
      <c r="WHI25" s="91"/>
      <c r="WHJ25" s="91"/>
      <c r="WHK25" s="91"/>
      <c r="WHL25" s="91"/>
      <c r="WHM25" s="91"/>
      <c r="WHN25" s="91"/>
      <c r="WHO25" s="91"/>
      <c r="WHP25" s="91"/>
      <c r="WHQ25" s="91"/>
      <c r="WHR25" s="91"/>
      <c r="WHS25" s="91"/>
      <c r="WHT25" s="91"/>
      <c r="WHU25" s="91"/>
      <c r="WHV25" s="91"/>
      <c r="WHW25" s="91"/>
      <c r="WHX25" s="91"/>
      <c r="WHY25" s="91"/>
      <c r="WHZ25" s="91"/>
      <c r="WIA25" s="91"/>
      <c r="WIB25" s="91"/>
      <c r="WIC25" s="91"/>
      <c r="WID25" s="91"/>
      <c r="WIE25" s="91"/>
      <c r="WIF25" s="91"/>
      <c r="WIG25" s="91"/>
      <c r="WIH25" s="91"/>
      <c r="WII25" s="91"/>
      <c r="WIJ25" s="91"/>
      <c r="WIK25" s="91"/>
      <c r="WIL25" s="91"/>
      <c r="WIM25" s="91"/>
      <c r="WIN25" s="91"/>
      <c r="WIO25" s="91"/>
      <c r="WIP25" s="91"/>
      <c r="WIQ25" s="91"/>
      <c r="WIR25" s="91"/>
      <c r="WIS25" s="91"/>
      <c r="WIT25" s="91"/>
      <c r="WIU25" s="91"/>
      <c r="WIV25" s="91"/>
      <c r="WIW25" s="91"/>
      <c r="WIX25" s="91"/>
      <c r="WIY25" s="91"/>
      <c r="WIZ25" s="91"/>
      <c r="WJA25" s="91"/>
      <c r="WJB25" s="91"/>
      <c r="WJC25" s="91"/>
      <c r="WJD25" s="91"/>
      <c r="WJE25" s="91"/>
      <c r="WJF25" s="91"/>
      <c r="WJG25" s="91"/>
      <c r="WJH25" s="91"/>
      <c r="WJI25" s="91"/>
      <c r="WJJ25" s="91"/>
      <c r="WJK25" s="91"/>
      <c r="WJL25" s="91"/>
      <c r="WJM25" s="91"/>
      <c r="WJN25" s="91"/>
      <c r="WJO25" s="91"/>
      <c r="WJP25" s="91"/>
      <c r="WJQ25" s="91"/>
      <c r="WJR25" s="91"/>
      <c r="WJS25" s="91"/>
      <c r="WJT25" s="91"/>
      <c r="WJU25" s="91"/>
      <c r="WJV25" s="91"/>
      <c r="WJW25" s="91"/>
      <c r="WJX25" s="91"/>
      <c r="WJY25" s="91"/>
      <c r="WJZ25" s="91"/>
      <c r="WKA25" s="91"/>
      <c r="WKB25" s="91"/>
      <c r="WKC25" s="91"/>
      <c r="WKD25" s="91"/>
      <c r="WKE25" s="91"/>
      <c r="WKF25" s="91"/>
      <c r="WKG25" s="91"/>
      <c r="WKH25" s="91"/>
      <c r="WKI25" s="91"/>
      <c r="WKJ25" s="91"/>
      <c r="WKK25" s="91"/>
      <c r="WKL25" s="91"/>
      <c r="WKM25" s="91"/>
      <c r="WKN25" s="91"/>
      <c r="WKO25" s="91"/>
      <c r="WKP25" s="91"/>
      <c r="WKQ25" s="91"/>
      <c r="WKR25" s="91"/>
      <c r="WKS25" s="91"/>
      <c r="WKT25" s="91"/>
      <c r="WKU25" s="91"/>
      <c r="WKV25" s="91"/>
      <c r="WKW25" s="91"/>
      <c r="WKX25" s="91"/>
      <c r="WKY25" s="91"/>
      <c r="WKZ25" s="91"/>
      <c r="WLA25" s="91"/>
      <c r="WLB25" s="91"/>
      <c r="WLC25" s="91"/>
      <c r="WLD25" s="91"/>
      <c r="WLE25" s="91"/>
      <c r="WLF25" s="91"/>
      <c r="WLG25" s="91"/>
      <c r="WLH25" s="91"/>
      <c r="WLI25" s="91"/>
      <c r="WLJ25" s="91"/>
      <c r="WLK25" s="91"/>
      <c r="WLL25" s="91"/>
      <c r="WLM25" s="91"/>
      <c r="WLN25" s="91"/>
      <c r="WLO25" s="91"/>
      <c r="WLP25" s="91"/>
      <c r="WLQ25" s="91"/>
      <c r="WLR25" s="91"/>
      <c r="WLS25" s="91"/>
      <c r="WLT25" s="91"/>
      <c r="WLU25" s="91"/>
      <c r="WLV25" s="91"/>
      <c r="WLW25" s="91"/>
      <c r="WLX25" s="91"/>
      <c r="WLY25" s="91"/>
      <c r="WLZ25" s="91"/>
      <c r="WMA25" s="91"/>
      <c r="WMB25" s="91"/>
      <c r="WMC25" s="91"/>
      <c r="WMD25" s="91"/>
      <c r="WME25" s="91"/>
      <c r="WMF25" s="91"/>
      <c r="WMG25" s="91"/>
      <c r="WMH25" s="91"/>
      <c r="WMI25" s="91"/>
      <c r="WMJ25" s="91"/>
      <c r="WMK25" s="91"/>
      <c r="WML25" s="91"/>
      <c r="WMM25" s="91"/>
      <c r="WMN25" s="91"/>
      <c r="WMO25" s="91"/>
      <c r="WMP25" s="91"/>
      <c r="WMQ25" s="91"/>
      <c r="WMR25" s="91"/>
      <c r="WMS25" s="91"/>
      <c r="WMT25" s="91"/>
      <c r="WMU25" s="91"/>
      <c r="WMV25" s="91"/>
      <c r="WMW25" s="91"/>
      <c r="WMX25" s="91"/>
      <c r="WMY25" s="91"/>
      <c r="WMZ25" s="91"/>
      <c r="WNA25" s="91"/>
      <c r="WNB25" s="91"/>
      <c r="WNC25" s="91"/>
      <c r="WND25" s="91"/>
      <c r="WNE25" s="91"/>
      <c r="WNF25" s="91"/>
      <c r="WNG25" s="91"/>
      <c r="WNH25" s="91"/>
      <c r="WNI25" s="91"/>
      <c r="WNJ25" s="91"/>
      <c r="WNK25" s="91"/>
      <c r="WNL25" s="91"/>
      <c r="WNM25" s="91"/>
      <c r="WNN25" s="91"/>
      <c r="WNO25" s="91"/>
      <c r="WNP25" s="91"/>
      <c r="WNQ25" s="91"/>
      <c r="WNR25" s="91"/>
      <c r="WNS25" s="91"/>
      <c r="WNT25" s="91"/>
      <c r="WNU25" s="91"/>
      <c r="WNV25" s="91"/>
      <c r="WNW25" s="91"/>
      <c r="WNX25" s="91"/>
      <c r="WNY25" s="91"/>
      <c r="WNZ25" s="91"/>
      <c r="WOA25" s="91"/>
      <c r="WOB25" s="91"/>
      <c r="WOC25" s="91"/>
      <c r="WOD25" s="91"/>
      <c r="WOE25" s="91"/>
      <c r="WOF25" s="91"/>
      <c r="WOG25" s="91"/>
      <c r="WOH25" s="91"/>
      <c r="WOI25" s="91"/>
      <c r="WOJ25" s="91"/>
      <c r="WOK25" s="91"/>
      <c r="WOL25" s="91"/>
      <c r="WOM25" s="91"/>
      <c r="WON25" s="91"/>
      <c r="WOO25" s="91"/>
      <c r="WOP25" s="91"/>
      <c r="WOQ25" s="91"/>
      <c r="WOR25" s="91"/>
      <c r="WOS25" s="91"/>
      <c r="WOT25" s="91"/>
      <c r="WOU25" s="91"/>
      <c r="WOV25" s="91"/>
      <c r="WOW25" s="91"/>
      <c r="WOX25" s="91"/>
      <c r="WOY25" s="91"/>
      <c r="WOZ25" s="91"/>
      <c r="WPA25" s="91"/>
      <c r="WPB25" s="91"/>
      <c r="WPC25" s="91"/>
      <c r="WPD25" s="91"/>
      <c r="WPE25" s="91"/>
      <c r="WPF25" s="91"/>
      <c r="WPG25" s="91"/>
      <c r="WPH25" s="91"/>
      <c r="WPI25" s="91"/>
      <c r="WPJ25" s="91"/>
      <c r="WPK25" s="91"/>
      <c r="WPL25" s="91"/>
      <c r="WPM25" s="91"/>
      <c r="WPN25" s="91"/>
      <c r="WPO25" s="91"/>
      <c r="WPP25" s="91"/>
      <c r="WPQ25" s="91"/>
      <c r="WPR25" s="91"/>
      <c r="WPS25" s="91"/>
      <c r="WPT25" s="91"/>
      <c r="WPU25" s="91"/>
      <c r="WPV25" s="91"/>
      <c r="WPW25" s="91"/>
      <c r="WPX25" s="91"/>
      <c r="WPY25" s="91"/>
      <c r="WPZ25" s="91"/>
      <c r="WQA25" s="91"/>
      <c r="WQB25" s="91"/>
      <c r="WQC25" s="91"/>
      <c r="WQD25" s="91"/>
      <c r="WQE25" s="91"/>
      <c r="WQF25" s="91"/>
      <c r="WQG25" s="91"/>
      <c r="WQH25" s="91"/>
      <c r="WQI25" s="91"/>
      <c r="WQJ25" s="91"/>
      <c r="WQK25" s="91"/>
      <c r="WQL25" s="91"/>
      <c r="WQM25" s="91"/>
      <c r="WQN25" s="91"/>
      <c r="WQO25" s="91"/>
      <c r="WQP25" s="91"/>
      <c r="WQQ25" s="91"/>
      <c r="WQR25" s="91"/>
      <c r="WQS25" s="91"/>
      <c r="WQT25" s="91"/>
      <c r="WQU25" s="91"/>
      <c r="WQV25" s="91"/>
      <c r="WQW25" s="91"/>
      <c r="WQX25" s="91"/>
      <c r="WQY25" s="91"/>
      <c r="WQZ25" s="91"/>
      <c r="WRA25" s="91"/>
      <c r="WRB25" s="91"/>
      <c r="WRC25" s="91"/>
      <c r="WRD25" s="91"/>
      <c r="WRE25" s="91"/>
      <c r="WRF25" s="91"/>
      <c r="WRG25" s="91"/>
      <c r="WRH25" s="91"/>
      <c r="WRI25" s="91"/>
      <c r="WRJ25" s="91"/>
      <c r="WRK25" s="91"/>
      <c r="WRL25" s="91"/>
      <c r="WRM25" s="91"/>
      <c r="WRN25" s="91"/>
      <c r="WRO25" s="91"/>
      <c r="WRP25" s="91"/>
      <c r="WRQ25" s="91"/>
      <c r="WRR25" s="91"/>
      <c r="WRS25" s="91"/>
      <c r="WRT25" s="91"/>
      <c r="WRU25" s="91"/>
      <c r="WRV25" s="91"/>
      <c r="WRW25" s="91"/>
      <c r="WRX25" s="91"/>
      <c r="WRY25" s="91"/>
      <c r="WRZ25" s="91"/>
      <c r="WSA25" s="91"/>
      <c r="WSB25" s="91"/>
      <c r="WSC25" s="91"/>
      <c r="WSD25" s="91"/>
      <c r="WSE25" s="91"/>
      <c r="WSF25" s="91"/>
      <c r="WSG25" s="91"/>
      <c r="WSH25" s="91"/>
      <c r="WSI25" s="91"/>
      <c r="WSJ25" s="91"/>
      <c r="WSK25" s="91"/>
      <c r="WSL25" s="91"/>
      <c r="WSM25" s="91"/>
      <c r="WSN25" s="91"/>
      <c r="WSO25" s="91"/>
      <c r="WSP25" s="91"/>
      <c r="WSQ25" s="91"/>
      <c r="WSR25" s="91"/>
      <c r="WSS25" s="91"/>
      <c r="WST25" s="91"/>
      <c r="WSU25" s="91"/>
      <c r="WSV25" s="91"/>
      <c r="WSW25" s="91"/>
      <c r="WSX25" s="91"/>
      <c r="WSY25" s="91"/>
      <c r="WSZ25" s="91"/>
      <c r="WTA25" s="91"/>
      <c r="WTB25" s="91"/>
      <c r="WTC25" s="91"/>
      <c r="WTD25" s="91"/>
      <c r="WTE25" s="91"/>
      <c r="WTF25" s="91"/>
      <c r="WTG25" s="91"/>
      <c r="WTH25" s="91"/>
      <c r="WTI25" s="91"/>
      <c r="WTJ25" s="91"/>
      <c r="WTK25" s="91"/>
      <c r="WTL25" s="91"/>
      <c r="WTM25" s="91"/>
      <c r="WTN25" s="91"/>
      <c r="WTO25" s="91"/>
      <c r="WTP25" s="91"/>
      <c r="WTQ25" s="91"/>
      <c r="WTR25" s="91"/>
      <c r="WTS25" s="91"/>
      <c r="WTT25" s="91"/>
      <c r="WTU25" s="91"/>
      <c r="WTV25" s="91"/>
      <c r="WTW25" s="91"/>
      <c r="WTX25" s="91"/>
      <c r="WTY25" s="91"/>
      <c r="WTZ25" s="91"/>
      <c r="WUA25" s="91"/>
      <c r="WUB25" s="91"/>
      <c r="WUC25" s="91"/>
      <c r="WUD25" s="91"/>
      <c r="WUE25" s="91"/>
      <c r="WUF25" s="91"/>
      <c r="WUG25" s="91"/>
      <c r="WUH25" s="91"/>
      <c r="WUI25" s="91"/>
      <c r="WUJ25" s="91"/>
      <c r="WUK25" s="91"/>
      <c r="WUL25" s="91"/>
      <c r="WUM25" s="91"/>
      <c r="WUN25" s="91"/>
      <c r="WUO25" s="91"/>
      <c r="WUP25" s="91"/>
      <c r="WUQ25" s="91"/>
      <c r="WUR25" s="91"/>
      <c r="WUS25" s="91"/>
      <c r="WUT25" s="91"/>
      <c r="WUU25" s="91"/>
      <c r="WUV25" s="91"/>
      <c r="WUW25" s="91"/>
      <c r="WUX25" s="91"/>
      <c r="WUY25" s="91"/>
      <c r="WUZ25" s="91"/>
      <c r="WVA25" s="91"/>
      <c r="WVB25" s="91"/>
      <c r="WVC25" s="91"/>
      <c r="WVD25" s="91"/>
      <c r="WVE25" s="91"/>
      <c r="WVF25" s="91"/>
      <c r="WVG25" s="91"/>
      <c r="WVH25" s="91"/>
      <c r="WVI25" s="91"/>
      <c r="WVJ25" s="91"/>
      <c r="WVK25" s="91"/>
      <c r="WVL25" s="91"/>
      <c r="WVM25" s="91"/>
      <c r="WVN25" s="91"/>
      <c r="WVO25" s="91"/>
      <c r="WVP25" s="91"/>
      <c r="WVQ25" s="91"/>
      <c r="WVR25" s="91"/>
      <c r="WVS25" s="91"/>
      <c r="WVT25" s="91"/>
      <c r="WVU25" s="91"/>
      <c r="WVV25" s="91"/>
      <c r="WVW25" s="91"/>
      <c r="WVX25" s="91"/>
      <c r="WVY25" s="91"/>
      <c r="WVZ25" s="91"/>
      <c r="WWA25" s="91"/>
      <c r="WWB25" s="91"/>
      <c r="WWC25" s="91"/>
      <c r="WWD25" s="91"/>
      <c r="WWE25" s="91"/>
      <c r="WWF25" s="91"/>
      <c r="WWG25" s="91"/>
      <c r="WWH25" s="91"/>
      <c r="WWI25" s="91"/>
      <c r="WWJ25" s="91"/>
      <c r="WWK25" s="91"/>
      <c r="WWL25" s="91"/>
      <c r="WWM25" s="91"/>
      <c r="WWN25" s="91"/>
      <c r="WWO25" s="91"/>
      <c r="WWP25" s="91"/>
      <c r="WWQ25" s="91"/>
      <c r="WWR25" s="91"/>
      <c r="WWS25" s="91"/>
      <c r="WWT25" s="91"/>
      <c r="WWU25" s="91"/>
      <c r="WWV25" s="91"/>
      <c r="WWW25" s="91"/>
      <c r="WWX25" s="91"/>
      <c r="WWY25" s="91"/>
      <c r="WWZ25" s="91"/>
      <c r="WXA25" s="91"/>
      <c r="WXB25" s="91"/>
      <c r="WXC25" s="91"/>
      <c r="WXD25" s="91"/>
      <c r="WXE25" s="91"/>
      <c r="WXF25" s="91"/>
      <c r="WXG25" s="91"/>
      <c r="WXH25" s="91"/>
      <c r="WXI25" s="91"/>
      <c r="WXJ25" s="91"/>
      <c r="WXK25" s="91"/>
      <c r="WXL25" s="91"/>
      <c r="WXM25" s="91"/>
      <c r="WXN25" s="91"/>
      <c r="WXO25" s="91"/>
      <c r="WXP25" s="91"/>
      <c r="WXQ25" s="91"/>
      <c r="WXR25" s="91"/>
      <c r="WXS25" s="91"/>
      <c r="WXT25" s="91"/>
      <c r="WXU25" s="91"/>
      <c r="WXV25" s="91"/>
      <c r="WXW25" s="91"/>
      <c r="WXX25" s="91"/>
      <c r="WXY25" s="91"/>
      <c r="WXZ25" s="91"/>
      <c r="WYA25" s="91"/>
      <c r="WYB25" s="91"/>
      <c r="WYC25" s="91"/>
      <c r="WYD25" s="91"/>
      <c r="WYE25" s="91"/>
      <c r="WYF25" s="91"/>
      <c r="WYG25" s="91"/>
      <c r="WYH25" s="91"/>
      <c r="WYI25" s="91"/>
      <c r="WYJ25" s="91"/>
      <c r="WYK25" s="91"/>
      <c r="WYL25" s="91"/>
      <c r="WYM25" s="91"/>
      <c r="WYN25" s="91"/>
      <c r="WYO25" s="91"/>
      <c r="WYP25" s="91"/>
      <c r="WYQ25" s="91"/>
      <c r="WYR25" s="91"/>
      <c r="WYS25" s="91"/>
      <c r="WYT25" s="91"/>
      <c r="WYU25" s="91"/>
      <c r="WYV25" s="91"/>
      <c r="WYW25" s="91"/>
      <c r="WYX25" s="91"/>
      <c r="WYY25" s="91"/>
      <c r="WYZ25" s="91"/>
      <c r="WZA25" s="91"/>
      <c r="WZB25" s="91"/>
      <c r="WZC25" s="91"/>
      <c r="WZD25" s="91"/>
      <c r="WZE25" s="91"/>
      <c r="WZF25" s="91"/>
      <c r="WZG25" s="91"/>
      <c r="WZH25" s="91"/>
      <c r="WZI25" s="91"/>
      <c r="WZJ25" s="91"/>
      <c r="WZK25" s="91"/>
      <c r="WZL25" s="91"/>
      <c r="WZM25" s="91"/>
      <c r="WZN25" s="91"/>
      <c r="WZO25" s="91"/>
      <c r="WZP25" s="91"/>
      <c r="WZQ25" s="91"/>
      <c r="WZR25" s="91"/>
      <c r="WZS25" s="91"/>
      <c r="WZT25" s="91"/>
      <c r="WZU25" s="91"/>
      <c r="WZV25" s="91"/>
      <c r="WZW25" s="91"/>
      <c r="WZX25" s="91"/>
      <c r="WZY25" s="91"/>
      <c r="WZZ25" s="91"/>
      <c r="XAA25" s="91"/>
      <c r="XAB25" s="91"/>
      <c r="XAC25" s="91"/>
      <c r="XAD25" s="91"/>
      <c r="XAE25" s="91"/>
      <c r="XAF25" s="91"/>
      <c r="XAG25" s="91"/>
      <c r="XAH25" s="91"/>
      <c r="XAI25" s="91"/>
      <c r="XAJ25" s="91"/>
      <c r="XAK25" s="91"/>
      <c r="XAL25" s="91"/>
      <c r="XAM25" s="91"/>
      <c r="XAN25" s="91"/>
      <c r="XAO25" s="91"/>
      <c r="XAP25" s="91"/>
      <c r="XAQ25" s="91"/>
      <c r="XAR25" s="91"/>
      <c r="XAS25" s="91"/>
      <c r="XAT25" s="91"/>
      <c r="XAU25" s="91"/>
      <c r="XAV25" s="91"/>
      <c r="XAW25" s="91"/>
      <c r="XAX25" s="91"/>
      <c r="XAY25" s="91"/>
      <c r="XAZ25" s="91"/>
      <c r="XBA25" s="91"/>
      <c r="XBB25" s="91"/>
      <c r="XBC25" s="91"/>
      <c r="XBD25" s="91"/>
      <c r="XBE25" s="91"/>
      <c r="XBF25" s="91"/>
      <c r="XBG25" s="91"/>
      <c r="XBH25" s="91"/>
      <c r="XBI25" s="91"/>
      <c r="XBJ25" s="91"/>
      <c r="XBK25" s="91"/>
      <c r="XBL25" s="91"/>
      <c r="XBM25" s="91"/>
      <c r="XBN25" s="91"/>
      <c r="XBO25" s="91"/>
      <c r="XBP25" s="91"/>
      <c r="XBQ25" s="91"/>
      <c r="XBR25" s="91"/>
      <c r="XBS25" s="91"/>
      <c r="XBT25" s="91"/>
      <c r="XBU25" s="91"/>
      <c r="XBV25" s="91"/>
      <c r="XBW25" s="91"/>
      <c r="XBX25" s="91"/>
      <c r="XBY25" s="91"/>
      <c r="XBZ25" s="91"/>
      <c r="XCA25" s="91"/>
      <c r="XCB25" s="91"/>
      <c r="XCC25" s="91"/>
      <c r="XCD25" s="91"/>
      <c r="XCE25" s="91"/>
      <c r="XCF25" s="91"/>
      <c r="XCG25" s="91"/>
      <c r="XCH25" s="91"/>
      <c r="XCI25" s="91"/>
      <c r="XCJ25" s="91"/>
      <c r="XCK25" s="91"/>
      <c r="XCL25" s="91"/>
      <c r="XCM25" s="91"/>
      <c r="XCN25" s="91"/>
      <c r="XCO25" s="91"/>
      <c r="XCP25" s="91"/>
      <c r="XCQ25" s="91"/>
      <c r="XCR25" s="91"/>
      <c r="XCS25" s="91"/>
      <c r="XCT25" s="91"/>
      <c r="XCU25" s="91"/>
      <c r="XCV25" s="91"/>
      <c r="XCW25" s="91"/>
      <c r="XCX25" s="91"/>
      <c r="XCY25" s="91"/>
      <c r="XCZ25" s="91"/>
      <c r="XDA25" s="91"/>
      <c r="XDB25" s="91"/>
      <c r="XDC25" s="91"/>
      <c r="XDD25" s="91"/>
      <c r="XDE25" s="91"/>
      <c r="XDF25" s="91"/>
      <c r="XDG25" s="91"/>
      <c r="XDH25" s="91"/>
      <c r="XDI25" s="91"/>
      <c r="XDJ25" s="91"/>
      <c r="XDK25" s="91"/>
      <c r="XDL25" s="91"/>
      <c r="XDM25" s="91"/>
      <c r="XDN25" s="91"/>
      <c r="XDO25" s="91"/>
      <c r="XDP25" s="91"/>
      <c r="XDQ25" s="91"/>
      <c r="XDR25" s="91"/>
      <c r="XDS25" s="91"/>
      <c r="XDT25" s="91"/>
      <c r="XDU25" s="91"/>
      <c r="XDV25" s="91"/>
      <c r="XDW25" s="91"/>
      <c r="XDX25" s="91"/>
      <c r="XDY25" s="91"/>
      <c r="XDZ25" s="91"/>
      <c r="XEA25" s="91"/>
      <c r="XEB25" s="91"/>
      <c r="XEC25" s="91"/>
      <c r="XED25" s="91"/>
      <c r="XEE25" s="91"/>
      <c r="XEF25" s="91"/>
      <c r="XEG25" s="91"/>
      <c r="XEH25" s="91"/>
      <c r="XEI25" s="91"/>
      <c r="XEJ25" s="91"/>
      <c r="XEK25" s="91"/>
      <c r="XEL25" s="91"/>
      <c r="XEM25" s="91"/>
      <c r="XEN25" s="91"/>
      <c r="XEO25" s="91"/>
      <c r="XEP25" s="91"/>
      <c r="XEQ25" s="91"/>
      <c r="XER25" s="91"/>
      <c r="XES25" s="91"/>
      <c r="XET25" s="91"/>
      <c r="XEU25" s="91"/>
      <c r="XEV25" s="91"/>
    </row>
    <row r="26" spans="1:16376" s="141" customFormat="1" ht="20.100000000000001" customHeight="1" x14ac:dyDescent="0.25">
      <c r="A26" s="90"/>
      <c r="B26" s="94" t="s">
        <v>9915</v>
      </c>
      <c r="C26" s="140"/>
      <c r="D26" s="140"/>
      <c r="E26" s="140"/>
      <c r="F26" s="140"/>
      <c r="G26" s="140"/>
      <c r="H26" s="640"/>
      <c r="I26" s="647"/>
      <c r="J26" s="647"/>
      <c r="K26" s="647"/>
      <c r="L26" s="90"/>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c r="IV26" s="91"/>
      <c r="IW26" s="91"/>
      <c r="IX26" s="91"/>
      <c r="IY26" s="91"/>
      <c r="IZ26" s="91"/>
      <c r="JA26" s="91"/>
      <c r="JB26" s="91"/>
      <c r="JC26" s="91"/>
      <c r="JD26" s="91"/>
      <c r="JE26" s="91"/>
      <c r="JF26" s="91"/>
      <c r="JG26" s="91"/>
      <c r="JH26" s="91"/>
      <c r="JI26" s="91"/>
      <c r="JJ26" s="91"/>
      <c r="JK26" s="91"/>
      <c r="JL26" s="91"/>
      <c r="JM26" s="91"/>
      <c r="JN26" s="91"/>
      <c r="JO26" s="91"/>
      <c r="JP26" s="91"/>
      <c r="JQ26" s="91"/>
      <c r="JR26" s="91"/>
      <c r="JS26" s="91"/>
      <c r="JT26" s="91"/>
      <c r="JU26" s="91"/>
      <c r="JV26" s="91"/>
      <c r="JW26" s="91"/>
      <c r="JX26" s="91"/>
      <c r="JY26" s="91"/>
      <c r="JZ26" s="91"/>
      <c r="KA26" s="91"/>
      <c r="KB26" s="91"/>
      <c r="KC26" s="91"/>
      <c r="KD26" s="91"/>
      <c r="KE26" s="91"/>
      <c r="KF26" s="91"/>
      <c r="KG26" s="91"/>
      <c r="KH26" s="91"/>
      <c r="KI26" s="91"/>
      <c r="KJ26" s="91"/>
      <c r="KK26" s="91"/>
      <c r="KL26" s="91"/>
      <c r="KM26" s="91"/>
      <c r="KN26" s="91"/>
      <c r="KO26" s="91"/>
      <c r="KP26" s="91"/>
      <c r="KQ26" s="91"/>
      <c r="KR26" s="91"/>
      <c r="KS26" s="91"/>
      <c r="KT26" s="91"/>
      <c r="KU26" s="91"/>
      <c r="KV26" s="91"/>
      <c r="KW26" s="91"/>
      <c r="KX26" s="91"/>
      <c r="KY26" s="91"/>
      <c r="KZ26" s="91"/>
      <c r="LA26" s="91"/>
      <c r="LB26" s="91"/>
      <c r="LC26" s="91"/>
      <c r="LD26" s="91"/>
      <c r="LE26" s="91"/>
      <c r="LF26" s="91"/>
      <c r="LG26" s="91"/>
      <c r="LH26" s="91"/>
      <c r="LI26" s="91"/>
      <c r="LJ26" s="91"/>
      <c r="LK26" s="91"/>
      <c r="LL26" s="91"/>
      <c r="LM26" s="91"/>
      <c r="LN26" s="91"/>
      <c r="LO26" s="91"/>
      <c r="LP26" s="91"/>
      <c r="LQ26" s="91"/>
      <c r="LR26" s="91"/>
      <c r="LS26" s="91"/>
      <c r="LT26" s="91"/>
      <c r="LU26" s="91"/>
      <c r="LV26" s="91"/>
      <c r="LW26" s="91"/>
      <c r="LX26" s="91"/>
      <c r="LY26" s="91"/>
      <c r="LZ26" s="91"/>
      <c r="MA26" s="91"/>
      <c r="MB26" s="91"/>
      <c r="MC26" s="91"/>
      <c r="MD26" s="91"/>
      <c r="ME26" s="91"/>
      <c r="MF26" s="91"/>
      <c r="MG26" s="91"/>
      <c r="MH26" s="91"/>
      <c r="MI26" s="91"/>
      <c r="MJ26" s="91"/>
      <c r="MK26" s="91"/>
      <c r="ML26" s="91"/>
      <c r="MM26" s="91"/>
      <c r="MN26" s="91"/>
      <c r="MO26" s="91"/>
      <c r="MP26" s="91"/>
      <c r="MQ26" s="91"/>
      <c r="MR26" s="91"/>
      <c r="MS26" s="91"/>
      <c r="MT26" s="91"/>
      <c r="MU26" s="91"/>
      <c r="MV26" s="91"/>
      <c r="MW26" s="91"/>
      <c r="MX26" s="91"/>
      <c r="MY26" s="91"/>
      <c r="MZ26" s="91"/>
      <c r="NA26" s="91"/>
      <c r="NB26" s="91"/>
      <c r="NC26" s="91"/>
      <c r="ND26" s="91"/>
      <c r="NE26" s="91"/>
      <c r="NF26" s="91"/>
      <c r="NG26" s="91"/>
      <c r="NH26" s="91"/>
      <c r="NI26" s="91"/>
      <c r="NJ26" s="91"/>
      <c r="NK26" s="91"/>
      <c r="NL26" s="91"/>
      <c r="NM26" s="91"/>
      <c r="NN26" s="91"/>
      <c r="NO26" s="91"/>
      <c r="NP26" s="91"/>
      <c r="NQ26" s="91"/>
      <c r="NR26" s="91"/>
      <c r="NS26" s="91"/>
      <c r="NT26" s="91"/>
      <c r="NU26" s="91"/>
      <c r="NV26" s="91"/>
      <c r="NW26" s="91"/>
      <c r="NX26" s="91"/>
      <c r="NY26" s="91"/>
      <c r="NZ26" s="91"/>
      <c r="OA26" s="91"/>
      <c r="OB26" s="91"/>
      <c r="OC26" s="91"/>
      <c r="OD26" s="91"/>
      <c r="OE26" s="91"/>
      <c r="OF26" s="91"/>
      <c r="OG26" s="91"/>
      <c r="OH26" s="91"/>
      <c r="OI26" s="91"/>
      <c r="OJ26" s="91"/>
      <c r="OK26" s="91"/>
      <c r="OL26" s="91"/>
      <c r="OM26" s="91"/>
      <c r="ON26" s="91"/>
      <c r="OO26" s="91"/>
      <c r="OP26" s="91"/>
      <c r="OQ26" s="91"/>
      <c r="OR26" s="91"/>
      <c r="OS26" s="91"/>
      <c r="OT26" s="91"/>
      <c r="OU26" s="91"/>
      <c r="OV26" s="91"/>
      <c r="OW26" s="91"/>
      <c r="OX26" s="91"/>
      <c r="OY26" s="91"/>
      <c r="OZ26" s="91"/>
      <c r="PA26" s="91"/>
      <c r="PB26" s="91"/>
      <c r="PC26" s="91"/>
      <c r="PD26" s="91"/>
      <c r="PE26" s="91"/>
      <c r="PF26" s="91"/>
      <c r="PG26" s="91"/>
      <c r="PH26" s="91"/>
      <c r="PI26" s="91"/>
      <c r="PJ26" s="91"/>
      <c r="PK26" s="91"/>
      <c r="PL26" s="91"/>
      <c r="PM26" s="91"/>
      <c r="PN26" s="91"/>
      <c r="PO26" s="91"/>
      <c r="PP26" s="91"/>
      <c r="PQ26" s="91"/>
      <c r="PR26" s="91"/>
      <c r="PS26" s="91"/>
      <c r="PT26" s="91"/>
      <c r="PU26" s="91"/>
      <c r="PV26" s="91"/>
      <c r="PW26" s="91"/>
      <c r="PX26" s="91"/>
      <c r="PY26" s="91"/>
      <c r="PZ26" s="91"/>
      <c r="QA26" s="91"/>
      <c r="QB26" s="91"/>
      <c r="QC26" s="91"/>
      <c r="QD26" s="91"/>
      <c r="QE26" s="91"/>
      <c r="QF26" s="91"/>
      <c r="QG26" s="91"/>
      <c r="QH26" s="91"/>
      <c r="QI26" s="91"/>
      <c r="QJ26" s="91"/>
      <c r="QK26" s="91"/>
      <c r="QL26" s="91"/>
      <c r="QM26" s="91"/>
      <c r="QN26" s="91"/>
      <c r="QO26" s="91"/>
      <c r="QP26" s="91"/>
      <c r="QQ26" s="91"/>
      <c r="QR26" s="91"/>
      <c r="QS26" s="91"/>
      <c r="QT26" s="91"/>
      <c r="QU26" s="91"/>
      <c r="QV26" s="91"/>
      <c r="QW26" s="91"/>
      <c r="QX26" s="91"/>
      <c r="QY26" s="91"/>
      <c r="QZ26" s="91"/>
      <c r="RA26" s="91"/>
      <c r="RB26" s="91"/>
      <c r="RC26" s="91"/>
      <c r="RD26" s="91"/>
      <c r="RE26" s="91"/>
      <c r="RF26" s="91"/>
      <c r="RG26" s="91"/>
      <c r="RH26" s="91"/>
      <c r="RI26" s="91"/>
      <c r="RJ26" s="91"/>
      <c r="RK26" s="91"/>
      <c r="RL26" s="91"/>
      <c r="RM26" s="91"/>
      <c r="RN26" s="91"/>
      <c r="RO26" s="91"/>
      <c r="RP26" s="91"/>
      <c r="RQ26" s="91"/>
      <c r="RR26" s="91"/>
      <c r="RS26" s="91"/>
      <c r="RT26" s="91"/>
      <c r="RU26" s="91"/>
      <c r="RV26" s="91"/>
      <c r="RW26" s="91"/>
      <c r="RX26" s="91"/>
      <c r="RY26" s="91"/>
      <c r="RZ26" s="91"/>
      <c r="SA26" s="91"/>
      <c r="SB26" s="91"/>
      <c r="SC26" s="91"/>
      <c r="SD26" s="91"/>
      <c r="SE26" s="91"/>
      <c r="SF26" s="91"/>
      <c r="SG26" s="91"/>
      <c r="SH26" s="91"/>
      <c r="SI26" s="91"/>
      <c r="SJ26" s="91"/>
      <c r="SK26" s="91"/>
      <c r="SL26" s="91"/>
      <c r="SM26" s="91"/>
      <c r="SN26" s="91"/>
      <c r="SO26" s="91"/>
      <c r="SP26" s="91"/>
      <c r="SQ26" s="91"/>
      <c r="SR26" s="91"/>
      <c r="SS26" s="91"/>
      <c r="ST26" s="91"/>
      <c r="SU26" s="91"/>
      <c r="SV26" s="91"/>
      <c r="SW26" s="91"/>
      <c r="SX26" s="91"/>
      <c r="SY26" s="91"/>
      <c r="SZ26" s="91"/>
      <c r="TA26" s="91"/>
      <c r="TB26" s="91"/>
      <c r="TC26" s="91"/>
      <c r="TD26" s="91"/>
      <c r="TE26" s="91"/>
      <c r="TF26" s="91"/>
      <c r="TG26" s="91"/>
      <c r="TH26" s="91"/>
      <c r="TI26" s="91"/>
      <c r="TJ26" s="91"/>
      <c r="TK26" s="91"/>
      <c r="TL26" s="91"/>
      <c r="TM26" s="91"/>
      <c r="TN26" s="91"/>
      <c r="TO26" s="91"/>
      <c r="TP26" s="91"/>
      <c r="TQ26" s="91"/>
      <c r="TR26" s="91"/>
      <c r="TS26" s="91"/>
      <c r="TT26" s="91"/>
      <c r="TU26" s="91"/>
      <c r="TV26" s="91"/>
      <c r="TW26" s="91"/>
      <c r="TX26" s="91"/>
      <c r="TY26" s="91"/>
      <c r="TZ26" s="91"/>
      <c r="UA26" s="91"/>
      <c r="UB26" s="91"/>
      <c r="UC26" s="91"/>
      <c r="UD26" s="91"/>
      <c r="UE26" s="91"/>
      <c r="UF26" s="91"/>
      <c r="UG26" s="91"/>
      <c r="UH26" s="91"/>
      <c r="UI26" s="91"/>
      <c r="UJ26" s="91"/>
      <c r="UK26" s="91"/>
      <c r="UL26" s="91"/>
      <c r="UM26" s="91"/>
      <c r="UN26" s="91"/>
      <c r="UO26" s="91"/>
      <c r="UP26" s="91"/>
      <c r="UQ26" s="91"/>
      <c r="UR26" s="91"/>
      <c r="US26" s="91"/>
      <c r="UT26" s="91"/>
      <c r="UU26" s="91"/>
      <c r="UV26" s="91"/>
      <c r="UW26" s="91"/>
      <c r="UX26" s="91"/>
      <c r="UY26" s="91"/>
      <c r="UZ26" s="91"/>
      <c r="VA26" s="91"/>
      <c r="VB26" s="91"/>
      <c r="VC26" s="91"/>
      <c r="VD26" s="91"/>
      <c r="VE26" s="91"/>
      <c r="VF26" s="91"/>
      <c r="VG26" s="91"/>
      <c r="VH26" s="91"/>
      <c r="VI26" s="91"/>
      <c r="VJ26" s="91"/>
      <c r="VK26" s="91"/>
      <c r="VL26" s="91"/>
      <c r="VM26" s="91"/>
      <c r="VN26" s="91"/>
      <c r="VO26" s="91"/>
      <c r="VP26" s="91"/>
      <c r="VQ26" s="91"/>
      <c r="VR26" s="91"/>
      <c r="VS26" s="91"/>
      <c r="VT26" s="91"/>
      <c r="VU26" s="91"/>
      <c r="VV26" s="91"/>
      <c r="VW26" s="91"/>
      <c r="VX26" s="91"/>
      <c r="VY26" s="91"/>
      <c r="VZ26" s="91"/>
      <c r="WA26" s="91"/>
      <c r="WB26" s="91"/>
      <c r="WC26" s="91"/>
      <c r="WD26" s="91"/>
      <c r="WE26" s="91"/>
      <c r="WF26" s="91"/>
      <c r="WG26" s="91"/>
      <c r="WH26" s="91"/>
      <c r="WI26" s="91"/>
      <c r="WJ26" s="91"/>
      <c r="WK26" s="91"/>
      <c r="WL26" s="91"/>
      <c r="WM26" s="91"/>
      <c r="WN26" s="91"/>
      <c r="WO26" s="91"/>
      <c r="WP26" s="91"/>
      <c r="WQ26" s="91"/>
      <c r="WR26" s="91"/>
      <c r="WS26" s="91"/>
      <c r="WT26" s="91"/>
      <c r="WU26" s="91"/>
      <c r="WV26" s="91"/>
      <c r="WW26" s="91"/>
      <c r="WX26" s="91"/>
      <c r="WY26" s="91"/>
      <c r="WZ26" s="91"/>
      <c r="XA26" s="91"/>
      <c r="XB26" s="91"/>
      <c r="XC26" s="91"/>
      <c r="XD26" s="91"/>
      <c r="XE26" s="91"/>
      <c r="XF26" s="91"/>
      <c r="XG26" s="91"/>
      <c r="XH26" s="91"/>
      <c r="XI26" s="91"/>
      <c r="XJ26" s="91"/>
      <c r="XK26" s="91"/>
      <c r="XL26" s="91"/>
      <c r="XM26" s="91"/>
      <c r="XN26" s="91"/>
      <c r="XO26" s="91"/>
      <c r="XP26" s="91"/>
      <c r="XQ26" s="91"/>
      <c r="XR26" s="91"/>
      <c r="XS26" s="91"/>
      <c r="XT26" s="91"/>
      <c r="XU26" s="91"/>
      <c r="XV26" s="91"/>
      <c r="XW26" s="91"/>
      <c r="XX26" s="91"/>
      <c r="XY26" s="91"/>
      <c r="XZ26" s="91"/>
      <c r="YA26" s="91"/>
      <c r="YB26" s="91"/>
      <c r="YC26" s="91"/>
      <c r="YD26" s="91"/>
      <c r="YE26" s="91"/>
      <c r="YF26" s="91"/>
      <c r="YG26" s="91"/>
      <c r="YH26" s="91"/>
      <c r="YI26" s="91"/>
      <c r="YJ26" s="91"/>
      <c r="YK26" s="91"/>
      <c r="YL26" s="91"/>
      <c r="YM26" s="91"/>
      <c r="YN26" s="91"/>
      <c r="YO26" s="91"/>
      <c r="YP26" s="91"/>
      <c r="YQ26" s="91"/>
      <c r="YR26" s="91"/>
      <c r="YS26" s="91"/>
      <c r="YT26" s="91"/>
      <c r="YU26" s="91"/>
      <c r="YV26" s="91"/>
      <c r="YW26" s="91"/>
      <c r="YX26" s="91"/>
      <c r="YY26" s="91"/>
      <c r="YZ26" s="91"/>
      <c r="ZA26" s="91"/>
      <c r="ZB26" s="91"/>
      <c r="ZC26" s="91"/>
      <c r="ZD26" s="91"/>
      <c r="ZE26" s="91"/>
      <c r="ZF26" s="91"/>
      <c r="ZG26" s="91"/>
      <c r="ZH26" s="91"/>
      <c r="ZI26" s="91"/>
      <c r="ZJ26" s="91"/>
      <c r="ZK26" s="91"/>
      <c r="ZL26" s="91"/>
      <c r="ZM26" s="91"/>
      <c r="ZN26" s="91"/>
      <c r="ZO26" s="91"/>
      <c r="ZP26" s="91"/>
      <c r="ZQ26" s="91"/>
      <c r="ZR26" s="91"/>
      <c r="ZS26" s="91"/>
      <c r="ZT26" s="91"/>
      <c r="ZU26" s="91"/>
      <c r="ZV26" s="91"/>
      <c r="ZW26" s="91"/>
      <c r="ZX26" s="91"/>
      <c r="ZY26" s="91"/>
      <c r="ZZ26" s="91"/>
      <c r="AAA26" s="91"/>
      <c r="AAB26" s="91"/>
      <c r="AAC26" s="91"/>
      <c r="AAD26" s="91"/>
      <c r="AAE26" s="91"/>
      <c r="AAF26" s="91"/>
      <c r="AAG26" s="91"/>
      <c r="AAH26" s="91"/>
      <c r="AAI26" s="91"/>
      <c r="AAJ26" s="91"/>
      <c r="AAK26" s="91"/>
      <c r="AAL26" s="91"/>
      <c r="AAM26" s="91"/>
      <c r="AAN26" s="91"/>
      <c r="AAO26" s="91"/>
      <c r="AAP26" s="91"/>
      <c r="AAQ26" s="91"/>
      <c r="AAR26" s="91"/>
      <c r="AAS26" s="91"/>
      <c r="AAT26" s="91"/>
      <c r="AAU26" s="91"/>
      <c r="AAV26" s="91"/>
      <c r="AAW26" s="91"/>
      <c r="AAX26" s="91"/>
      <c r="AAY26" s="91"/>
      <c r="AAZ26" s="91"/>
      <c r="ABA26" s="91"/>
      <c r="ABB26" s="91"/>
      <c r="ABC26" s="91"/>
      <c r="ABD26" s="91"/>
      <c r="ABE26" s="91"/>
      <c r="ABF26" s="91"/>
      <c r="ABG26" s="91"/>
      <c r="ABH26" s="91"/>
      <c r="ABI26" s="91"/>
      <c r="ABJ26" s="91"/>
      <c r="ABK26" s="91"/>
      <c r="ABL26" s="91"/>
      <c r="ABM26" s="91"/>
      <c r="ABN26" s="91"/>
      <c r="ABO26" s="91"/>
      <c r="ABP26" s="91"/>
      <c r="ABQ26" s="91"/>
      <c r="ABR26" s="91"/>
      <c r="ABS26" s="91"/>
      <c r="ABT26" s="91"/>
      <c r="ABU26" s="91"/>
      <c r="ABV26" s="91"/>
      <c r="ABW26" s="91"/>
      <c r="ABX26" s="91"/>
      <c r="ABY26" s="91"/>
      <c r="ABZ26" s="91"/>
      <c r="ACA26" s="91"/>
      <c r="ACB26" s="91"/>
      <c r="ACC26" s="91"/>
      <c r="ACD26" s="91"/>
      <c r="ACE26" s="91"/>
      <c r="ACF26" s="91"/>
      <c r="ACG26" s="91"/>
      <c r="ACH26" s="91"/>
      <c r="ACI26" s="91"/>
      <c r="ACJ26" s="91"/>
      <c r="ACK26" s="91"/>
      <c r="ACL26" s="91"/>
      <c r="ACM26" s="91"/>
      <c r="ACN26" s="91"/>
      <c r="ACO26" s="91"/>
      <c r="ACP26" s="91"/>
      <c r="ACQ26" s="91"/>
      <c r="ACR26" s="91"/>
      <c r="ACS26" s="91"/>
      <c r="ACT26" s="91"/>
      <c r="ACU26" s="91"/>
      <c r="ACV26" s="91"/>
      <c r="ACW26" s="91"/>
      <c r="ACX26" s="91"/>
      <c r="ACY26" s="91"/>
      <c r="ACZ26" s="91"/>
      <c r="ADA26" s="91"/>
      <c r="ADB26" s="91"/>
      <c r="ADC26" s="91"/>
      <c r="ADD26" s="91"/>
      <c r="ADE26" s="91"/>
      <c r="ADF26" s="91"/>
      <c r="ADG26" s="91"/>
      <c r="ADH26" s="91"/>
      <c r="ADI26" s="91"/>
      <c r="ADJ26" s="91"/>
      <c r="ADK26" s="91"/>
      <c r="ADL26" s="91"/>
      <c r="ADM26" s="91"/>
      <c r="ADN26" s="91"/>
      <c r="ADO26" s="91"/>
      <c r="ADP26" s="91"/>
      <c r="ADQ26" s="91"/>
      <c r="ADR26" s="91"/>
      <c r="ADS26" s="91"/>
      <c r="ADT26" s="91"/>
      <c r="ADU26" s="91"/>
      <c r="ADV26" s="91"/>
      <c r="ADW26" s="91"/>
      <c r="ADX26" s="91"/>
      <c r="ADY26" s="91"/>
      <c r="ADZ26" s="91"/>
      <c r="AEA26" s="91"/>
      <c r="AEB26" s="91"/>
      <c r="AEC26" s="91"/>
      <c r="AED26" s="91"/>
      <c r="AEE26" s="91"/>
      <c r="AEF26" s="91"/>
      <c r="AEG26" s="91"/>
      <c r="AEH26" s="91"/>
      <c r="AEI26" s="91"/>
      <c r="AEJ26" s="91"/>
      <c r="AEK26" s="91"/>
      <c r="AEL26" s="91"/>
      <c r="AEM26" s="91"/>
      <c r="AEN26" s="91"/>
      <c r="AEO26" s="91"/>
      <c r="AEP26" s="91"/>
      <c r="AEQ26" s="91"/>
      <c r="AER26" s="91"/>
      <c r="AES26" s="91"/>
      <c r="AET26" s="91"/>
      <c r="AEU26" s="91"/>
      <c r="AEV26" s="91"/>
      <c r="AEW26" s="91"/>
      <c r="AEX26" s="91"/>
      <c r="AEY26" s="91"/>
      <c r="AEZ26" s="91"/>
      <c r="AFA26" s="91"/>
      <c r="AFB26" s="91"/>
      <c r="AFC26" s="91"/>
      <c r="AFD26" s="91"/>
      <c r="AFE26" s="91"/>
      <c r="AFF26" s="91"/>
      <c r="AFG26" s="91"/>
      <c r="AFH26" s="91"/>
      <c r="AFI26" s="91"/>
      <c r="AFJ26" s="91"/>
      <c r="AFK26" s="91"/>
      <c r="AFL26" s="91"/>
      <c r="AFM26" s="91"/>
      <c r="AFN26" s="91"/>
      <c r="AFO26" s="91"/>
      <c r="AFP26" s="91"/>
      <c r="AFQ26" s="91"/>
      <c r="AFR26" s="91"/>
      <c r="AFS26" s="91"/>
      <c r="AFT26" s="91"/>
      <c r="AFU26" s="91"/>
      <c r="AFV26" s="91"/>
      <c r="AFW26" s="91"/>
      <c r="AFX26" s="91"/>
      <c r="AFY26" s="91"/>
      <c r="AFZ26" s="91"/>
      <c r="AGA26" s="91"/>
      <c r="AGB26" s="91"/>
      <c r="AGC26" s="91"/>
      <c r="AGD26" s="91"/>
      <c r="AGE26" s="91"/>
      <c r="AGF26" s="91"/>
      <c r="AGG26" s="91"/>
      <c r="AGH26" s="91"/>
      <c r="AGI26" s="91"/>
      <c r="AGJ26" s="91"/>
      <c r="AGK26" s="91"/>
      <c r="AGL26" s="91"/>
      <c r="AGM26" s="91"/>
      <c r="AGN26" s="91"/>
      <c r="AGO26" s="91"/>
      <c r="AGP26" s="91"/>
      <c r="AGQ26" s="91"/>
      <c r="AGR26" s="91"/>
      <c r="AGS26" s="91"/>
      <c r="AGT26" s="91"/>
      <c r="AGU26" s="91"/>
      <c r="AGV26" s="91"/>
      <c r="AGW26" s="91"/>
      <c r="AGX26" s="91"/>
      <c r="AGY26" s="91"/>
      <c r="AGZ26" s="91"/>
      <c r="AHA26" s="91"/>
      <c r="AHB26" s="91"/>
      <c r="AHC26" s="91"/>
      <c r="AHD26" s="91"/>
      <c r="AHE26" s="91"/>
      <c r="AHF26" s="91"/>
      <c r="AHG26" s="91"/>
      <c r="AHH26" s="91"/>
      <c r="AHI26" s="91"/>
      <c r="AHJ26" s="91"/>
      <c r="AHK26" s="91"/>
      <c r="AHL26" s="91"/>
      <c r="AHM26" s="91"/>
      <c r="AHN26" s="91"/>
      <c r="AHO26" s="91"/>
      <c r="AHP26" s="91"/>
      <c r="AHQ26" s="91"/>
      <c r="AHR26" s="91"/>
      <c r="AHS26" s="91"/>
      <c r="AHT26" s="91"/>
      <c r="AHU26" s="91"/>
      <c r="AHV26" s="91"/>
      <c r="AHW26" s="91"/>
      <c r="AHX26" s="91"/>
      <c r="AHY26" s="91"/>
      <c r="AHZ26" s="91"/>
      <c r="AIA26" s="91"/>
      <c r="AIB26" s="91"/>
      <c r="AIC26" s="91"/>
      <c r="AID26" s="91"/>
      <c r="AIE26" s="91"/>
      <c r="AIF26" s="91"/>
      <c r="AIG26" s="91"/>
      <c r="AIH26" s="91"/>
      <c r="AII26" s="91"/>
      <c r="AIJ26" s="91"/>
      <c r="AIK26" s="91"/>
      <c r="AIL26" s="91"/>
      <c r="AIM26" s="91"/>
      <c r="AIN26" s="91"/>
      <c r="AIO26" s="91"/>
      <c r="AIP26" s="91"/>
      <c r="AIQ26" s="91"/>
      <c r="AIR26" s="91"/>
      <c r="AIS26" s="91"/>
      <c r="AIT26" s="91"/>
      <c r="AIU26" s="91"/>
      <c r="AIV26" s="91"/>
      <c r="AIW26" s="91"/>
      <c r="AIX26" s="91"/>
      <c r="AIY26" s="91"/>
      <c r="AIZ26" s="91"/>
      <c r="AJA26" s="91"/>
      <c r="AJB26" s="91"/>
      <c r="AJC26" s="91"/>
      <c r="AJD26" s="91"/>
      <c r="AJE26" s="91"/>
      <c r="AJF26" s="91"/>
      <c r="AJG26" s="91"/>
      <c r="AJH26" s="91"/>
      <c r="AJI26" s="91"/>
      <c r="AJJ26" s="91"/>
      <c r="AJK26" s="91"/>
      <c r="AJL26" s="91"/>
      <c r="AJM26" s="91"/>
      <c r="AJN26" s="91"/>
      <c r="AJO26" s="91"/>
      <c r="AJP26" s="91"/>
      <c r="AJQ26" s="91"/>
      <c r="AJR26" s="91"/>
      <c r="AJS26" s="91"/>
      <c r="AJT26" s="91"/>
      <c r="AJU26" s="91"/>
      <c r="AJV26" s="91"/>
      <c r="AJW26" s="91"/>
      <c r="AJX26" s="91"/>
      <c r="AJY26" s="91"/>
      <c r="AJZ26" s="91"/>
      <c r="AKA26" s="91"/>
      <c r="AKB26" s="91"/>
      <c r="AKC26" s="91"/>
      <c r="AKD26" s="91"/>
      <c r="AKE26" s="91"/>
      <c r="AKF26" s="91"/>
      <c r="AKG26" s="91"/>
      <c r="AKH26" s="91"/>
      <c r="AKI26" s="91"/>
      <c r="AKJ26" s="91"/>
      <c r="AKK26" s="91"/>
      <c r="AKL26" s="91"/>
      <c r="AKM26" s="91"/>
      <c r="AKN26" s="91"/>
      <c r="AKO26" s="91"/>
      <c r="AKP26" s="91"/>
      <c r="AKQ26" s="91"/>
      <c r="AKR26" s="91"/>
      <c r="AKS26" s="91"/>
      <c r="AKT26" s="91"/>
      <c r="AKU26" s="91"/>
      <c r="AKV26" s="91"/>
      <c r="AKW26" s="91"/>
      <c r="AKX26" s="91"/>
      <c r="AKY26" s="91"/>
      <c r="AKZ26" s="91"/>
      <c r="ALA26" s="91"/>
      <c r="ALB26" s="91"/>
      <c r="ALC26" s="91"/>
      <c r="ALD26" s="91"/>
      <c r="ALE26" s="91"/>
      <c r="ALF26" s="91"/>
      <c r="ALG26" s="91"/>
      <c r="ALH26" s="91"/>
      <c r="ALI26" s="91"/>
      <c r="ALJ26" s="91"/>
      <c r="ALK26" s="91"/>
      <c r="ALL26" s="91"/>
      <c r="ALM26" s="91"/>
      <c r="ALN26" s="91"/>
      <c r="ALO26" s="91"/>
      <c r="ALP26" s="91"/>
      <c r="ALQ26" s="91"/>
      <c r="ALR26" s="91"/>
      <c r="ALS26" s="91"/>
      <c r="ALT26" s="91"/>
      <c r="ALU26" s="91"/>
      <c r="ALV26" s="91"/>
      <c r="ALW26" s="91"/>
      <c r="ALX26" s="91"/>
      <c r="ALY26" s="91"/>
      <c r="ALZ26" s="91"/>
      <c r="AMA26" s="91"/>
      <c r="AMB26" s="91"/>
      <c r="AMC26" s="91"/>
      <c r="AMD26" s="91"/>
      <c r="AME26" s="91"/>
      <c r="AMF26" s="91"/>
      <c r="AMG26" s="91"/>
      <c r="AMH26" s="91"/>
      <c r="AMI26" s="91"/>
      <c r="AMJ26" s="91"/>
      <c r="AMK26" s="91"/>
      <c r="AML26" s="91"/>
      <c r="AMM26" s="91"/>
      <c r="AMN26" s="91"/>
      <c r="AMO26" s="91"/>
      <c r="AMP26" s="91"/>
      <c r="AMQ26" s="91"/>
      <c r="AMR26" s="91"/>
      <c r="AMS26" s="91"/>
      <c r="AMT26" s="91"/>
      <c r="AMU26" s="91"/>
      <c r="AMV26" s="91"/>
      <c r="AMW26" s="91"/>
      <c r="AMX26" s="91"/>
      <c r="AMY26" s="91"/>
      <c r="AMZ26" s="91"/>
      <c r="ANA26" s="91"/>
      <c r="ANB26" s="91"/>
      <c r="ANC26" s="91"/>
      <c r="AND26" s="91"/>
      <c r="ANE26" s="91"/>
      <c r="ANF26" s="91"/>
      <c r="ANG26" s="91"/>
      <c r="ANH26" s="91"/>
      <c r="ANI26" s="91"/>
      <c r="ANJ26" s="91"/>
      <c r="ANK26" s="91"/>
      <c r="ANL26" s="91"/>
      <c r="ANM26" s="91"/>
      <c r="ANN26" s="91"/>
      <c r="ANO26" s="91"/>
      <c r="ANP26" s="91"/>
      <c r="ANQ26" s="91"/>
      <c r="ANR26" s="91"/>
      <c r="ANS26" s="91"/>
      <c r="ANT26" s="91"/>
      <c r="ANU26" s="91"/>
      <c r="ANV26" s="91"/>
      <c r="ANW26" s="91"/>
      <c r="ANX26" s="91"/>
      <c r="ANY26" s="91"/>
      <c r="ANZ26" s="91"/>
      <c r="AOA26" s="91"/>
      <c r="AOB26" s="91"/>
      <c r="AOC26" s="91"/>
      <c r="AOD26" s="91"/>
      <c r="AOE26" s="91"/>
      <c r="AOF26" s="91"/>
      <c r="AOG26" s="91"/>
      <c r="AOH26" s="91"/>
      <c r="AOI26" s="91"/>
      <c r="AOJ26" s="91"/>
      <c r="AOK26" s="91"/>
      <c r="AOL26" s="91"/>
      <c r="AOM26" s="91"/>
      <c r="AON26" s="91"/>
      <c r="AOO26" s="91"/>
      <c r="AOP26" s="91"/>
      <c r="AOQ26" s="91"/>
      <c r="AOR26" s="91"/>
      <c r="AOS26" s="91"/>
      <c r="AOT26" s="91"/>
      <c r="AOU26" s="91"/>
      <c r="AOV26" s="91"/>
      <c r="AOW26" s="91"/>
      <c r="AOX26" s="91"/>
      <c r="AOY26" s="91"/>
      <c r="AOZ26" s="91"/>
      <c r="APA26" s="91"/>
      <c r="APB26" s="91"/>
      <c r="APC26" s="91"/>
      <c r="APD26" s="91"/>
      <c r="APE26" s="91"/>
      <c r="APF26" s="91"/>
      <c r="APG26" s="91"/>
      <c r="APH26" s="91"/>
      <c r="API26" s="91"/>
      <c r="APJ26" s="91"/>
      <c r="APK26" s="91"/>
      <c r="APL26" s="91"/>
      <c r="APM26" s="91"/>
      <c r="APN26" s="91"/>
      <c r="APO26" s="91"/>
      <c r="APP26" s="91"/>
      <c r="APQ26" s="91"/>
      <c r="APR26" s="91"/>
      <c r="APS26" s="91"/>
      <c r="APT26" s="91"/>
      <c r="APU26" s="91"/>
      <c r="APV26" s="91"/>
      <c r="APW26" s="91"/>
      <c r="APX26" s="91"/>
      <c r="APY26" s="91"/>
      <c r="APZ26" s="91"/>
      <c r="AQA26" s="91"/>
      <c r="AQB26" s="91"/>
      <c r="AQC26" s="91"/>
      <c r="AQD26" s="91"/>
      <c r="AQE26" s="91"/>
      <c r="AQF26" s="91"/>
      <c r="AQG26" s="91"/>
      <c r="AQH26" s="91"/>
      <c r="AQI26" s="91"/>
      <c r="AQJ26" s="91"/>
      <c r="AQK26" s="91"/>
      <c r="AQL26" s="91"/>
      <c r="AQM26" s="91"/>
      <c r="AQN26" s="91"/>
      <c r="AQO26" s="91"/>
      <c r="AQP26" s="91"/>
      <c r="AQQ26" s="91"/>
      <c r="AQR26" s="91"/>
      <c r="AQS26" s="91"/>
      <c r="AQT26" s="91"/>
      <c r="AQU26" s="91"/>
      <c r="AQV26" s="91"/>
      <c r="AQW26" s="91"/>
      <c r="AQX26" s="91"/>
      <c r="AQY26" s="91"/>
      <c r="AQZ26" s="91"/>
      <c r="ARA26" s="91"/>
      <c r="ARB26" s="91"/>
      <c r="ARC26" s="91"/>
      <c r="ARD26" s="91"/>
      <c r="ARE26" s="91"/>
      <c r="ARF26" s="91"/>
      <c r="ARG26" s="91"/>
      <c r="ARH26" s="91"/>
      <c r="ARI26" s="91"/>
      <c r="ARJ26" s="91"/>
      <c r="ARK26" s="91"/>
      <c r="ARL26" s="91"/>
      <c r="ARM26" s="91"/>
      <c r="ARN26" s="91"/>
      <c r="ARO26" s="91"/>
      <c r="ARP26" s="91"/>
      <c r="ARQ26" s="91"/>
      <c r="ARR26" s="91"/>
      <c r="ARS26" s="91"/>
      <c r="ART26" s="91"/>
      <c r="ARU26" s="91"/>
      <c r="ARV26" s="91"/>
      <c r="ARW26" s="91"/>
      <c r="ARX26" s="91"/>
      <c r="ARY26" s="91"/>
      <c r="ARZ26" s="91"/>
      <c r="ASA26" s="91"/>
      <c r="ASB26" s="91"/>
      <c r="ASC26" s="91"/>
      <c r="ASD26" s="91"/>
      <c r="ASE26" s="91"/>
      <c r="ASF26" s="91"/>
      <c r="ASG26" s="91"/>
      <c r="ASH26" s="91"/>
      <c r="ASI26" s="91"/>
      <c r="ASJ26" s="91"/>
      <c r="ASK26" s="91"/>
      <c r="ASL26" s="91"/>
      <c r="ASM26" s="91"/>
      <c r="ASN26" s="91"/>
      <c r="ASO26" s="91"/>
      <c r="ASP26" s="91"/>
      <c r="ASQ26" s="91"/>
      <c r="ASR26" s="91"/>
      <c r="ASS26" s="91"/>
      <c r="AST26" s="91"/>
      <c r="ASU26" s="91"/>
      <c r="ASV26" s="91"/>
      <c r="ASW26" s="91"/>
      <c r="ASX26" s="91"/>
      <c r="ASY26" s="91"/>
      <c r="ASZ26" s="91"/>
      <c r="ATA26" s="91"/>
      <c r="ATB26" s="91"/>
      <c r="ATC26" s="91"/>
      <c r="ATD26" s="91"/>
      <c r="ATE26" s="91"/>
      <c r="ATF26" s="91"/>
      <c r="ATG26" s="91"/>
      <c r="ATH26" s="91"/>
      <c r="ATI26" s="91"/>
      <c r="ATJ26" s="91"/>
      <c r="ATK26" s="91"/>
      <c r="ATL26" s="91"/>
      <c r="ATM26" s="91"/>
      <c r="ATN26" s="91"/>
      <c r="ATO26" s="91"/>
      <c r="ATP26" s="91"/>
      <c r="ATQ26" s="91"/>
      <c r="ATR26" s="91"/>
      <c r="ATS26" s="91"/>
      <c r="ATT26" s="91"/>
      <c r="ATU26" s="91"/>
      <c r="ATV26" s="91"/>
      <c r="ATW26" s="91"/>
      <c r="ATX26" s="91"/>
      <c r="ATY26" s="91"/>
      <c r="ATZ26" s="91"/>
      <c r="AUA26" s="91"/>
      <c r="AUB26" s="91"/>
      <c r="AUC26" s="91"/>
      <c r="AUD26" s="91"/>
      <c r="AUE26" s="91"/>
      <c r="AUF26" s="91"/>
      <c r="AUG26" s="91"/>
      <c r="AUH26" s="91"/>
      <c r="AUI26" s="91"/>
      <c r="AUJ26" s="91"/>
      <c r="AUK26" s="91"/>
      <c r="AUL26" s="91"/>
      <c r="AUM26" s="91"/>
      <c r="AUN26" s="91"/>
      <c r="AUO26" s="91"/>
      <c r="AUP26" s="91"/>
      <c r="AUQ26" s="91"/>
      <c r="AUR26" s="91"/>
      <c r="AUS26" s="91"/>
      <c r="AUT26" s="91"/>
      <c r="AUU26" s="91"/>
      <c r="AUV26" s="91"/>
      <c r="AUW26" s="91"/>
      <c r="AUX26" s="91"/>
      <c r="AUY26" s="91"/>
      <c r="AUZ26" s="91"/>
      <c r="AVA26" s="91"/>
      <c r="AVB26" s="91"/>
      <c r="AVC26" s="91"/>
      <c r="AVD26" s="91"/>
      <c r="AVE26" s="91"/>
      <c r="AVF26" s="91"/>
      <c r="AVG26" s="91"/>
      <c r="AVH26" s="91"/>
      <c r="AVI26" s="91"/>
      <c r="AVJ26" s="91"/>
      <c r="AVK26" s="91"/>
      <c r="AVL26" s="91"/>
      <c r="AVM26" s="91"/>
      <c r="AVN26" s="91"/>
      <c r="AVO26" s="91"/>
      <c r="AVP26" s="91"/>
      <c r="AVQ26" s="91"/>
      <c r="AVR26" s="91"/>
      <c r="AVS26" s="91"/>
      <c r="AVT26" s="91"/>
      <c r="AVU26" s="91"/>
      <c r="AVV26" s="91"/>
      <c r="AVW26" s="91"/>
      <c r="AVX26" s="91"/>
      <c r="AVY26" s="91"/>
      <c r="AVZ26" s="91"/>
      <c r="AWA26" s="91"/>
      <c r="AWB26" s="91"/>
      <c r="AWC26" s="91"/>
      <c r="AWD26" s="91"/>
      <c r="AWE26" s="91"/>
      <c r="AWF26" s="91"/>
      <c r="AWG26" s="91"/>
      <c r="AWH26" s="91"/>
      <c r="AWI26" s="91"/>
      <c r="AWJ26" s="91"/>
      <c r="AWK26" s="91"/>
      <c r="AWL26" s="91"/>
      <c r="AWM26" s="91"/>
      <c r="AWN26" s="91"/>
      <c r="AWO26" s="91"/>
      <c r="AWP26" s="91"/>
      <c r="AWQ26" s="91"/>
      <c r="AWR26" s="91"/>
      <c r="AWS26" s="91"/>
      <c r="AWT26" s="91"/>
      <c r="AWU26" s="91"/>
      <c r="AWV26" s="91"/>
      <c r="AWW26" s="91"/>
      <c r="AWX26" s="91"/>
      <c r="AWY26" s="91"/>
      <c r="AWZ26" s="91"/>
      <c r="AXA26" s="91"/>
      <c r="AXB26" s="91"/>
      <c r="AXC26" s="91"/>
      <c r="AXD26" s="91"/>
      <c r="AXE26" s="91"/>
      <c r="AXF26" s="91"/>
      <c r="AXG26" s="91"/>
      <c r="AXH26" s="91"/>
      <c r="AXI26" s="91"/>
      <c r="AXJ26" s="91"/>
      <c r="AXK26" s="91"/>
      <c r="AXL26" s="91"/>
      <c r="AXM26" s="91"/>
      <c r="AXN26" s="91"/>
      <c r="AXO26" s="91"/>
      <c r="AXP26" s="91"/>
      <c r="AXQ26" s="91"/>
      <c r="AXR26" s="91"/>
      <c r="AXS26" s="91"/>
      <c r="AXT26" s="91"/>
      <c r="AXU26" s="91"/>
      <c r="AXV26" s="91"/>
      <c r="AXW26" s="91"/>
      <c r="AXX26" s="91"/>
      <c r="AXY26" s="91"/>
      <c r="AXZ26" s="91"/>
      <c r="AYA26" s="91"/>
      <c r="AYB26" s="91"/>
      <c r="AYC26" s="91"/>
      <c r="AYD26" s="91"/>
      <c r="AYE26" s="91"/>
      <c r="AYF26" s="91"/>
      <c r="AYG26" s="91"/>
      <c r="AYH26" s="91"/>
      <c r="AYI26" s="91"/>
      <c r="AYJ26" s="91"/>
      <c r="AYK26" s="91"/>
      <c r="AYL26" s="91"/>
      <c r="AYM26" s="91"/>
      <c r="AYN26" s="91"/>
      <c r="AYO26" s="91"/>
      <c r="AYP26" s="91"/>
      <c r="AYQ26" s="91"/>
      <c r="AYR26" s="91"/>
      <c r="AYS26" s="91"/>
      <c r="AYT26" s="91"/>
      <c r="AYU26" s="91"/>
      <c r="AYV26" s="91"/>
      <c r="AYW26" s="91"/>
      <c r="AYX26" s="91"/>
      <c r="AYY26" s="91"/>
      <c r="AYZ26" s="91"/>
      <c r="AZA26" s="91"/>
      <c r="AZB26" s="91"/>
      <c r="AZC26" s="91"/>
      <c r="AZD26" s="91"/>
      <c r="AZE26" s="91"/>
      <c r="AZF26" s="91"/>
      <c r="AZG26" s="91"/>
      <c r="AZH26" s="91"/>
      <c r="AZI26" s="91"/>
      <c r="AZJ26" s="91"/>
      <c r="AZK26" s="91"/>
      <c r="AZL26" s="91"/>
      <c r="AZM26" s="91"/>
      <c r="AZN26" s="91"/>
      <c r="AZO26" s="91"/>
      <c r="AZP26" s="91"/>
      <c r="AZQ26" s="91"/>
      <c r="AZR26" s="91"/>
      <c r="AZS26" s="91"/>
      <c r="AZT26" s="91"/>
      <c r="AZU26" s="91"/>
      <c r="AZV26" s="91"/>
      <c r="AZW26" s="91"/>
      <c r="AZX26" s="91"/>
      <c r="AZY26" s="91"/>
      <c r="AZZ26" s="91"/>
      <c r="BAA26" s="91"/>
      <c r="BAB26" s="91"/>
      <c r="BAC26" s="91"/>
      <c r="BAD26" s="91"/>
      <c r="BAE26" s="91"/>
      <c r="BAF26" s="91"/>
      <c r="BAG26" s="91"/>
      <c r="BAH26" s="91"/>
      <c r="BAI26" s="91"/>
      <c r="BAJ26" s="91"/>
      <c r="BAK26" s="91"/>
      <c r="BAL26" s="91"/>
      <c r="BAM26" s="91"/>
      <c r="BAN26" s="91"/>
      <c r="BAO26" s="91"/>
      <c r="BAP26" s="91"/>
      <c r="BAQ26" s="91"/>
      <c r="BAR26" s="91"/>
      <c r="BAS26" s="91"/>
      <c r="BAT26" s="91"/>
      <c r="BAU26" s="91"/>
      <c r="BAV26" s="91"/>
      <c r="BAW26" s="91"/>
      <c r="BAX26" s="91"/>
      <c r="BAY26" s="91"/>
      <c r="BAZ26" s="91"/>
      <c r="BBA26" s="91"/>
      <c r="BBB26" s="91"/>
      <c r="BBC26" s="91"/>
      <c r="BBD26" s="91"/>
      <c r="BBE26" s="91"/>
      <c r="BBF26" s="91"/>
      <c r="BBG26" s="91"/>
      <c r="BBH26" s="91"/>
      <c r="BBI26" s="91"/>
      <c r="BBJ26" s="91"/>
      <c r="BBK26" s="91"/>
      <c r="BBL26" s="91"/>
      <c r="BBM26" s="91"/>
      <c r="BBN26" s="91"/>
      <c r="BBO26" s="91"/>
      <c r="BBP26" s="91"/>
      <c r="BBQ26" s="91"/>
      <c r="BBR26" s="91"/>
      <c r="BBS26" s="91"/>
      <c r="BBT26" s="91"/>
      <c r="BBU26" s="91"/>
      <c r="BBV26" s="91"/>
      <c r="BBW26" s="91"/>
      <c r="BBX26" s="91"/>
      <c r="BBY26" s="91"/>
      <c r="BBZ26" s="91"/>
      <c r="BCA26" s="91"/>
      <c r="BCB26" s="91"/>
      <c r="BCC26" s="91"/>
      <c r="BCD26" s="91"/>
      <c r="BCE26" s="91"/>
      <c r="BCF26" s="91"/>
      <c r="BCG26" s="91"/>
      <c r="BCH26" s="91"/>
      <c r="BCI26" s="91"/>
      <c r="BCJ26" s="91"/>
      <c r="BCK26" s="91"/>
      <c r="BCL26" s="91"/>
      <c r="BCM26" s="91"/>
      <c r="BCN26" s="91"/>
      <c r="BCO26" s="91"/>
      <c r="BCP26" s="91"/>
      <c r="BCQ26" s="91"/>
      <c r="BCR26" s="91"/>
      <c r="BCS26" s="91"/>
      <c r="BCT26" s="91"/>
      <c r="BCU26" s="91"/>
      <c r="BCV26" s="91"/>
      <c r="BCW26" s="91"/>
      <c r="BCX26" s="91"/>
      <c r="BCY26" s="91"/>
      <c r="BCZ26" s="91"/>
      <c r="BDA26" s="91"/>
      <c r="BDB26" s="91"/>
      <c r="BDC26" s="91"/>
      <c r="BDD26" s="91"/>
      <c r="BDE26" s="91"/>
      <c r="BDF26" s="91"/>
      <c r="BDG26" s="91"/>
      <c r="BDH26" s="91"/>
      <c r="BDI26" s="91"/>
      <c r="BDJ26" s="91"/>
      <c r="BDK26" s="91"/>
      <c r="BDL26" s="91"/>
      <c r="BDM26" s="91"/>
      <c r="BDN26" s="91"/>
      <c r="BDO26" s="91"/>
      <c r="BDP26" s="91"/>
      <c r="BDQ26" s="91"/>
      <c r="BDR26" s="91"/>
      <c r="BDS26" s="91"/>
      <c r="BDT26" s="91"/>
      <c r="BDU26" s="91"/>
      <c r="BDV26" s="91"/>
      <c r="BDW26" s="91"/>
      <c r="BDX26" s="91"/>
      <c r="BDY26" s="91"/>
      <c r="BDZ26" s="91"/>
      <c r="BEA26" s="91"/>
      <c r="BEB26" s="91"/>
      <c r="BEC26" s="91"/>
      <c r="BED26" s="91"/>
      <c r="BEE26" s="91"/>
      <c r="BEF26" s="91"/>
      <c r="BEG26" s="91"/>
      <c r="BEH26" s="91"/>
      <c r="BEI26" s="91"/>
      <c r="BEJ26" s="91"/>
      <c r="BEK26" s="91"/>
      <c r="BEL26" s="91"/>
      <c r="BEM26" s="91"/>
      <c r="BEN26" s="91"/>
      <c r="BEO26" s="91"/>
      <c r="BEP26" s="91"/>
      <c r="BEQ26" s="91"/>
      <c r="BER26" s="91"/>
      <c r="BES26" s="91"/>
      <c r="BET26" s="91"/>
      <c r="BEU26" s="91"/>
      <c r="BEV26" s="91"/>
      <c r="BEW26" s="91"/>
      <c r="BEX26" s="91"/>
      <c r="BEY26" s="91"/>
      <c r="BEZ26" s="91"/>
      <c r="BFA26" s="91"/>
      <c r="BFB26" s="91"/>
      <c r="BFC26" s="91"/>
      <c r="BFD26" s="91"/>
      <c r="BFE26" s="91"/>
      <c r="BFF26" s="91"/>
      <c r="BFG26" s="91"/>
      <c r="BFH26" s="91"/>
      <c r="BFI26" s="91"/>
      <c r="BFJ26" s="91"/>
      <c r="BFK26" s="91"/>
      <c r="BFL26" s="91"/>
      <c r="BFM26" s="91"/>
      <c r="BFN26" s="91"/>
      <c r="BFO26" s="91"/>
      <c r="BFP26" s="91"/>
      <c r="BFQ26" s="91"/>
      <c r="BFR26" s="91"/>
      <c r="BFS26" s="91"/>
      <c r="BFT26" s="91"/>
      <c r="BFU26" s="91"/>
      <c r="BFV26" s="91"/>
      <c r="BFW26" s="91"/>
      <c r="BFX26" s="91"/>
      <c r="BFY26" s="91"/>
      <c r="BFZ26" s="91"/>
      <c r="BGA26" s="91"/>
      <c r="BGB26" s="91"/>
      <c r="BGC26" s="91"/>
      <c r="BGD26" s="91"/>
      <c r="BGE26" s="91"/>
      <c r="BGF26" s="91"/>
      <c r="BGG26" s="91"/>
      <c r="BGH26" s="91"/>
      <c r="BGI26" s="91"/>
      <c r="BGJ26" s="91"/>
      <c r="BGK26" s="91"/>
      <c r="BGL26" s="91"/>
      <c r="BGM26" s="91"/>
      <c r="BGN26" s="91"/>
      <c r="BGO26" s="91"/>
      <c r="BGP26" s="91"/>
      <c r="BGQ26" s="91"/>
      <c r="BGR26" s="91"/>
      <c r="BGS26" s="91"/>
      <c r="BGT26" s="91"/>
      <c r="BGU26" s="91"/>
      <c r="BGV26" s="91"/>
      <c r="BGW26" s="91"/>
      <c r="BGX26" s="91"/>
      <c r="BGY26" s="91"/>
      <c r="BGZ26" s="91"/>
      <c r="BHA26" s="91"/>
      <c r="BHB26" s="91"/>
      <c r="BHC26" s="91"/>
      <c r="BHD26" s="91"/>
      <c r="BHE26" s="91"/>
      <c r="BHF26" s="91"/>
      <c r="BHG26" s="91"/>
      <c r="BHH26" s="91"/>
      <c r="BHI26" s="91"/>
      <c r="BHJ26" s="91"/>
      <c r="BHK26" s="91"/>
      <c r="BHL26" s="91"/>
      <c r="BHM26" s="91"/>
      <c r="BHN26" s="91"/>
      <c r="BHO26" s="91"/>
      <c r="BHP26" s="91"/>
      <c r="BHQ26" s="91"/>
      <c r="BHR26" s="91"/>
      <c r="BHS26" s="91"/>
      <c r="BHT26" s="91"/>
      <c r="BHU26" s="91"/>
      <c r="BHV26" s="91"/>
      <c r="BHW26" s="91"/>
      <c r="BHX26" s="91"/>
      <c r="BHY26" s="91"/>
      <c r="BHZ26" s="91"/>
      <c r="BIA26" s="91"/>
      <c r="BIB26" s="91"/>
      <c r="BIC26" s="91"/>
      <c r="BID26" s="91"/>
      <c r="BIE26" s="91"/>
      <c r="BIF26" s="91"/>
      <c r="BIG26" s="91"/>
      <c r="BIH26" s="91"/>
      <c r="BII26" s="91"/>
      <c r="BIJ26" s="91"/>
      <c r="BIK26" s="91"/>
      <c r="BIL26" s="91"/>
      <c r="BIM26" s="91"/>
      <c r="BIN26" s="91"/>
      <c r="BIO26" s="91"/>
      <c r="BIP26" s="91"/>
      <c r="BIQ26" s="91"/>
      <c r="BIR26" s="91"/>
      <c r="BIS26" s="91"/>
      <c r="BIT26" s="91"/>
      <c r="BIU26" s="91"/>
      <c r="BIV26" s="91"/>
      <c r="BIW26" s="91"/>
      <c r="BIX26" s="91"/>
      <c r="BIY26" s="91"/>
      <c r="BIZ26" s="91"/>
      <c r="BJA26" s="91"/>
      <c r="BJB26" s="91"/>
      <c r="BJC26" s="91"/>
      <c r="BJD26" s="91"/>
      <c r="BJE26" s="91"/>
      <c r="BJF26" s="91"/>
      <c r="BJG26" s="91"/>
      <c r="BJH26" s="91"/>
      <c r="BJI26" s="91"/>
      <c r="BJJ26" s="91"/>
      <c r="BJK26" s="91"/>
      <c r="BJL26" s="91"/>
      <c r="BJM26" s="91"/>
      <c r="BJN26" s="91"/>
      <c r="BJO26" s="91"/>
      <c r="BJP26" s="91"/>
      <c r="BJQ26" s="91"/>
      <c r="BJR26" s="91"/>
      <c r="BJS26" s="91"/>
      <c r="BJT26" s="91"/>
      <c r="BJU26" s="91"/>
      <c r="BJV26" s="91"/>
      <c r="BJW26" s="91"/>
      <c r="BJX26" s="91"/>
      <c r="BJY26" s="91"/>
      <c r="BJZ26" s="91"/>
      <c r="BKA26" s="91"/>
      <c r="BKB26" s="91"/>
      <c r="BKC26" s="91"/>
      <c r="BKD26" s="91"/>
      <c r="BKE26" s="91"/>
      <c r="BKF26" s="91"/>
      <c r="BKG26" s="91"/>
      <c r="BKH26" s="91"/>
      <c r="BKI26" s="91"/>
      <c r="BKJ26" s="91"/>
      <c r="BKK26" s="91"/>
      <c r="BKL26" s="91"/>
      <c r="BKM26" s="91"/>
      <c r="BKN26" s="91"/>
      <c r="BKO26" s="91"/>
      <c r="BKP26" s="91"/>
      <c r="BKQ26" s="91"/>
      <c r="BKR26" s="91"/>
      <c r="BKS26" s="91"/>
      <c r="BKT26" s="91"/>
      <c r="BKU26" s="91"/>
      <c r="BKV26" s="91"/>
      <c r="BKW26" s="91"/>
      <c r="BKX26" s="91"/>
      <c r="BKY26" s="91"/>
      <c r="BKZ26" s="91"/>
      <c r="BLA26" s="91"/>
      <c r="BLB26" s="91"/>
      <c r="BLC26" s="91"/>
      <c r="BLD26" s="91"/>
      <c r="BLE26" s="91"/>
      <c r="BLF26" s="91"/>
      <c r="BLG26" s="91"/>
      <c r="BLH26" s="91"/>
      <c r="BLI26" s="91"/>
      <c r="BLJ26" s="91"/>
      <c r="BLK26" s="91"/>
      <c r="BLL26" s="91"/>
      <c r="BLM26" s="91"/>
      <c r="BLN26" s="91"/>
      <c r="BLO26" s="91"/>
      <c r="BLP26" s="91"/>
      <c r="BLQ26" s="91"/>
      <c r="BLR26" s="91"/>
      <c r="BLS26" s="91"/>
      <c r="BLT26" s="91"/>
      <c r="BLU26" s="91"/>
      <c r="BLV26" s="91"/>
      <c r="BLW26" s="91"/>
      <c r="BLX26" s="91"/>
      <c r="BLY26" s="91"/>
      <c r="BLZ26" s="91"/>
      <c r="BMA26" s="91"/>
      <c r="BMB26" s="91"/>
      <c r="BMC26" s="91"/>
      <c r="BMD26" s="91"/>
      <c r="BME26" s="91"/>
      <c r="BMF26" s="91"/>
      <c r="BMG26" s="91"/>
      <c r="BMH26" s="91"/>
      <c r="BMI26" s="91"/>
      <c r="BMJ26" s="91"/>
      <c r="BMK26" s="91"/>
      <c r="BML26" s="91"/>
      <c r="BMM26" s="91"/>
      <c r="BMN26" s="91"/>
      <c r="BMO26" s="91"/>
      <c r="BMP26" s="91"/>
      <c r="BMQ26" s="91"/>
      <c r="BMR26" s="91"/>
      <c r="BMS26" s="91"/>
      <c r="BMT26" s="91"/>
      <c r="BMU26" s="91"/>
      <c r="BMV26" s="91"/>
      <c r="BMW26" s="91"/>
      <c r="BMX26" s="91"/>
      <c r="BMY26" s="91"/>
      <c r="BMZ26" s="91"/>
      <c r="BNA26" s="91"/>
      <c r="BNB26" s="91"/>
      <c r="BNC26" s="91"/>
      <c r="BND26" s="91"/>
      <c r="BNE26" s="91"/>
      <c r="BNF26" s="91"/>
      <c r="BNG26" s="91"/>
      <c r="BNH26" s="91"/>
      <c r="BNI26" s="91"/>
      <c r="BNJ26" s="91"/>
      <c r="BNK26" s="91"/>
      <c r="BNL26" s="91"/>
      <c r="BNM26" s="91"/>
      <c r="BNN26" s="91"/>
      <c r="BNO26" s="91"/>
      <c r="BNP26" s="91"/>
      <c r="BNQ26" s="91"/>
      <c r="BNR26" s="91"/>
      <c r="BNS26" s="91"/>
      <c r="BNT26" s="91"/>
      <c r="BNU26" s="91"/>
      <c r="BNV26" s="91"/>
      <c r="BNW26" s="91"/>
      <c r="BNX26" s="91"/>
      <c r="BNY26" s="91"/>
      <c r="BNZ26" s="91"/>
      <c r="BOA26" s="91"/>
      <c r="BOB26" s="91"/>
      <c r="BOC26" s="91"/>
      <c r="BOD26" s="91"/>
      <c r="BOE26" s="91"/>
      <c r="BOF26" s="91"/>
      <c r="BOG26" s="91"/>
      <c r="BOH26" s="91"/>
      <c r="BOI26" s="91"/>
      <c r="BOJ26" s="91"/>
      <c r="BOK26" s="91"/>
      <c r="BOL26" s="91"/>
      <c r="BOM26" s="91"/>
      <c r="BON26" s="91"/>
      <c r="BOO26" s="91"/>
      <c r="BOP26" s="91"/>
      <c r="BOQ26" s="91"/>
      <c r="BOR26" s="91"/>
      <c r="BOS26" s="91"/>
      <c r="BOT26" s="91"/>
      <c r="BOU26" s="91"/>
      <c r="BOV26" s="91"/>
      <c r="BOW26" s="91"/>
      <c r="BOX26" s="91"/>
      <c r="BOY26" s="91"/>
      <c r="BOZ26" s="91"/>
      <c r="BPA26" s="91"/>
      <c r="BPB26" s="91"/>
      <c r="BPC26" s="91"/>
      <c r="BPD26" s="91"/>
      <c r="BPE26" s="91"/>
      <c r="BPF26" s="91"/>
      <c r="BPG26" s="91"/>
      <c r="BPH26" s="91"/>
      <c r="BPI26" s="91"/>
      <c r="BPJ26" s="91"/>
      <c r="BPK26" s="91"/>
      <c r="BPL26" s="91"/>
      <c r="BPM26" s="91"/>
      <c r="BPN26" s="91"/>
      <c r="BPO26" s="91"/>
      <c r="BPP26" s="91"/>
      <c r="BPQ26" s="91"/>
      <c r="BPR26" s="91"/>
      <c r="BPS26" s="91"/>
      <c r="BPT26" s="91"/>
      <c r="BPU26" s="91"/>
      <c r="BPV26" s="91"/>
      <c r="BPW26" s="91"/>
      <c r="BPX26" s="91"/>
      <c r="BPY26" s="91"/>
      <c r="BPZ26" s="91"/>
      <c r="BQA26" s="91"/>
      <c r="BQB26" s="91"/>
      <c r="BQC26" s="91"/>
      <c r="BQD26" s="91"/>
      <c r="BQE26" s="91"/>
      <c r="BQF26" s="91"/>
      <c r="BQG26" s="91"/>
      <c r="BQH26" s="91"/>
      <c r="BQI26" s="91"/>
      <c r="BQJ26" s="91"/>
      <c r="BQK26" s="91"/>
      <c r="BQL26" s="91"/>
      <c r="BQM26" s="91"/>
      <c r="BQN26" s="91"/>
      <c r="BQO26" s="91"/>
      <c r="BQP26" s="91"/>
      <c r="BQQ26" s="91"/>
      <c r="BQR26" s="91"/>
      <c r="BQS26" s="91"/>
      <c r="BQT26" s="91"/>
      <c r="BQU26" s="91"/>
      <c r="BQV26" s="91"/>
      <c r="BQW26" s="91"/>
      <c r="BQX26" s="91"/>
      <c r="BQY26" s="91"/>
      <c r="BQZ26" s="91"/>
      <c r="BRA26" s="91"/>
      <c r="BRB26" s="91"/>
      <c r="BRC26" s="91"/>
      <c r="BRD26" s="91"/>
      <c r="BRE26" s="91"/>
      <c r="BRF26" s="91"/>
      <c r="BRG26" s="91"/>
      <c r="BRH26" s="91"/>
      <c r="BRI26" s="91"/>
      <c r="BRJ26" s="91"/>
      <c r="BRK26" s="91"/>
      <c r="BRL26" s="91"/>
      <c r="BRM26" s="91"/>
      <c r="BRN26" s="91"/>
      <c r="BRO26" s="91"/>
      <c r="BRP26" s="91"/>
      <c r="BRQ26" s="91"/>
      <c r="BRR26" s="91"/>
      <c r="BRS26" s="91"/>
      <c r="BRT26" s="91"/>
      <c r="BRU26" s="91"/>
      <c r="BRV26" s="91"/>
      <c r="BRW26" s="91"/>
      <c r="BRX26" s="91"/>
      <c r="BRY26" s="91"/>
      <c r="BRZ26" s="91"/>
      <c r="BSA26" s="91"/>
      <c r="BSB26" s="91"/>
      <c r="BSC26" s="91"/>
      <c r="BSD26" s="91"/>
      <c r="BSE26" s="91"/>
      <c r="BSF26" s="91"/>
      <c r="BSG26" s="91"/>
      <c r="BSH26" s="91"/>
      <c r="BSI26" s="91"/>
      <c r="BSJ26" s="91"/>
      <c r="BSK26" s="91"/>
      <c r="BSL26" s="91"/>
      <c r="BSM26" s="91"/>
      <c r="BSN26" s="91"/>
      <c r="BSO26" s="91"/>
      <c r="BSP26" s="91"/>
      <c r="BSQ26" s="91"/>
      <c r="BSR26" s="91"/>
      <c r="BSS26" s="91"/>
      <c r="BST26" s="91"/>
      <c r="BSU26" s="91"/>
      <c r="BSV26" s="91"/>
      <c r="BSW26" s="91"/>
      <c r="BSX26" s="91"/>
      <c r="BSY26" s="91"/>
      <c r="BSZ26" s="91"/>
      <c r="BTA26" s="91"/>
      <c r="BTB26" s="91"/>
      <c r="BTC26" s="91"/>
      <c r="BTD26" s="91"/>
      <c r="BTE26" s="91"/>
      <c r="BTF26" s="91"/>
      <c r="BTG26" s="91"/>
      <c r="BTH26" s="91"/>
      <c r="BTI26" s="91"/>
      <c r="BTJ26" s="91"/>
      <c r="BTK26" s="91"/>
      <c r="BTL26" s="91"/>
      <c r="BTM26" s="91"/>
      <c r="BTN26" s="91"/>
      <c r="BTO26" s="91"/>
      <c r="BTP26" s="91"/>
      <c r="BTQ26" s="91"/>
      <c r="BTR26" s="91"/>
      <c r="BTS26" s="91"/>
      <c r="BTT26" s="91"/>
      <c r="BTU26" s="91"/>
      <c r="BTV26" s="91"/>
      <c r="BTW26" s="91"/>
      <c r="BTX26" s="91"/>
      <c r="BTY26" s="91"/>
      <c r="BTZ26" s="91"/>
      <c r="BUA26" s="91"/>
      <c r="BUB26" s="91"/>
      <c r="BUC26" s="91"/>
      <c r="BUD26" s="91"/>
      <c r="BUE26" s="91"/>
      <c r="BUF26" s="91"/>
      <c r="BUG26" s="91"/>
      <c r="BUH26" s="91"/>
      <c r="BUI26" s="91"/>
      <c r="BUJ26" s="91"/>
      <c r="BUK26" s="91"/>
      <c r="BUL26" s="91"/>
      <c r="BUM26" s="91"/>
      <c r="BUN26" s="91"/>
      <c r="BUO26" s="91"/>
      <c r="BUP26" s="91"/>
      <c r="BUQ26" s="91"/>
      <c r="BUR26" s="91"/>
      <c r="BUS26" s="91"/>
      <c r="BUT26" s="91"/>
      <c r="BUU26" s="91"/>
      <c r="BUV26" s="91"/>
      <c r="BUW26" s="91"/>
      <c r="BUX26" s="91"/>
      <c r="BUY26" s="91"/>
      <c r="BUZ26" s="91"/>
      <c r="BVA26" s="91"/>
      <c r="BVB26" s="91"/>
      <c r="BVC26" s="91"/>
      <c r="BVD26" s="91"/>
      <c r="BVE26" s="91"/>
      <c r="BVF26" s="91"/>
      <c r="BVG26" s="91"/>
      <c r="BVH26" s="91"/>
      <c r="BVI26" s="91"/>
      <c r="BVJ26" s="91"/>
      <c r="BVK26" s="91"/>
      <c r="BVL26" s="91"/>
      <c r="BVM26" s="91"/>
      <c r="BVN26" s="91"/>
      <c r="BVO26" s="91"/>
      <c r="BVP26" s="91"/>
      <c r="BVQ26" s="91"/>
      <c r="BVR26" s="91"/>
      <c r="BVS26" s="91"/>
      <c r="BVT26" s="91"/>
      <c r="BVU26" s="91"/>
      <c r="BVV26" s="91"/>
      <c r="BVW26" s="91"/>
      <c r="BVX26" s="91"/>
      <c r="BVY26" s="91"/>
      <c r="BVZ26" s="91"/>
      <c r="BWA26" s="91"/>
      <c r="BWB26" s="91"/>
      <c r="BWC26" s="91"/>
      <c r="BWD26" s="91"/>
      <c r="BWE26" s="91"/>
      <c r="BWF26" s="91"/>
      <c r="BWG26" s="91"/>
      <c r="BWH26" s="91"/>
      <c r="BWI26" s="91"/>
      <c r="BWJ26" s="91"/>
      <c r="BWK26" s="91"/>
      <c r="BWL26" s="91"/>
      <c r="BWM26" s="91"/>
      <c r="BWN26" s="91"/>
      <c r="BWO26" s="91"/>
      <c r="BWP26" s="91"/>
      <c r="BWQ26" s="91"/>
      <c r="BWR26" s="91"/>
      <c r="BWS26" s="91"/>
      <c r="BWT26" s="91"/>
      <c r="BWU26" s="91"/>
      <c r="BWV26" s="91"/>
      <c r="BWW26" s="91"/>
      <c r="BWX26" s="91"/>
      <c r="BWY26" s="91"/>
      <c r="BWZ26" s="91"/>
      <c r="BXA26" s="91"/>
      <c r="BXB26" s="91"/>
      <c r="BXC26" s="91"/>
      <c r="BXD26" s="91"/>
      <c r="BXE26" s="91"/>
      <c r="BXF26" s="91"/>
      <c r="BXG26" s="91"/>
      <c r="BXH26" s="91"/>
      <c r="BXI26" s="91"/>
      <c r="BXJ26" s="91"/>
      <c r="BXK26" s="91"/>
      <c r="BXL26" s="91"/>
      <c r="BXM26" s="91"/>
      <c r="BXN26" s="91"/>
      <c r="BXO26" s="91"/>
      <c r="BXP26" s="91"/>
      <c r="BXQ26" s="91"/>
      <c r="BXR26" s="91"/>
      <c r="BXS26" s="91"/>
      <c r="BXT26" s="91"/>
      <c r="BXU26" s="91"/>
      <c r="BXV26" s="91"/>
      <c r="BXW26" s="91"/>
      <c r="BXX26" s="91"/>
      <c r="BXY26" s="91"/>
      <c r="BXZ26" s="91"/>
      <c r="BYA26" s="91"/>
      <c r="BYB26" s="91"/>
      <c r="BYC26" s="91"/>
      <c r="BYD26" s="91"/>
      <c r="BYE26" s="91"/>
      <c r="BYF26" s="91"/>
      <c r="BYG26" s="91"/>
      <c r="BYH26" s="91"/>
      <c r="BYI26" s="91"/>
      <c r="BYJ26" s="91"/>
      <c r="BYK26" s="91"/>
      <c r="BYL26" s="91"/>
      <c r="BYM26" s="91"/>
      <c r="BYN26" s="91"/>
      <c r="BYO26" s="91"/>
      <c r="BYP26" s="91"/>
      <c r="BYQ26" s="91"/>
      <c r="BYR26" s="91"/>
      <c r="BYS26" s="91"/>
      <c r="BYT26" s="91"/>
      <c r="BYU26" s="91"/>
      <c r="BYV26" s="91"/>
      <c r="BYW26" s="91"/>
      <c r="BYX26" s="91"/>
      <c r="BYY26" s="91"/>
      <c r="BYZ26" s="91"/>
      <c r="BZA26" s="91"/>
      <c r="BZB26" s="91"/>
      <c r="BZC26" s="91"/>
      <c r="BZD26" s="91"/>
      <c r="BZE26" s="91"/>
      <c r="BZF26" s="91"/>
      <c r="BZG26" s="91"/>
      <c r="BZH26" s="91"/>
      <c r="BZI26" s="91"/>
      <c r="BZJ26" s="91"/>
      <c r="BZK26" s="91"/>
      <c r="BZL26" s="91"/>
      <c r="BZM26" s="91"/>
      <c r="BZN26" s="91"/>
      <c r="BZO26" s="91"/>
      <c r="BZP26" s="91"/>
      <c r="BZQ26" s="91"/>
      <c r="BZR26" s="91"/>
      <c r="BZS26" s="91"/>
      <c r="BZT26" s="91"/>
      <c r="BZU26" s="91"/>
      <c r="BZV26" s="91"/>
      <c r="BZW26" s="91"/>
      <c r="BZX26" s="91"/>
      <c r="BZY26" s="91"/>
      <c r="BZZ26" s="91"/>
      <c r="CAA26" s="91"/>
      <c r="CAB26" s="91"/>
      <c r="CAC26" s="91"/>
      <c r="CAD26" s="91"/>
      <c r="CAE26" s="91"/>
      <c r="CAF26" s="91"/>
      <c r="CAG26" s="91"/>
      <c r="CAH26" s="91"/>
      <c r="CAI26" s="91"/>
      <c r="CAJ26" s="91"/>
      <c r="CAK26" s="91"/>
      <c r="CAL26" s="91"/>
      <c r="CAM26" s="91"/>
      <c r="CAN26" s="91"/>
      <c r="CAO26" s="91"/>
      <c r="CAP26" s="91"/>
      <c r="CAQ26" s="91"/>
      <c r="CAR26" s="91"/>
      <c r="CAS26" s="91"/>
      <c r="CAT26" s="91"/>
      <c r="CAU26" s="91"/>
      <c r="CAV26" s="91"/>
      <c r="CAW26" s="91"/>
      <c r="CAX26" s="91"/>
      <c r="CAY26" s="91"/>
      <c r="CAZ26" s="91"/>
      <c r="CBA26" s="91"/>
      <c r="CBB26" s="91"/>
      <c r="CBC26" s="91"/>
      <c r="CBD26" s="91"/>
      <c r="CBE26" s="91"/>
      <c r="CBF26" s="91"/>
      <c r="CBG26" s="91"/>
      <c r="CBH26" s="91"/>
      <c r="CBI26" s="91"/>
      <c r="CBJ26" s="91"/>
      <c r="CBK26" s="91"/>
      <c r="CBL26" s="91"/>
      <c r="CBM26" s="91"/>
      <c r="CBN26" s="91"/>
      <c r="CBO26" s="91"/>
      <c r="CBP26" s="91"/>
      <c r="CBQ26" s="91"/>
      <c r="CBR26" s="91"/>
      <c r="CBS26" s="91"/>
      <c r="CBT26" s="91"/>
      <c r="CBU26" s="91"/>
      <c r="CBV26" s="91"/>
      <c r="CBW26" s="91"/>
      <c r="CBX26" s="91"/>
      <c r="CBY26" s="91"/>
      <c r="CBZ26" s="91"/>
      <c r="CCA26" s="91"/>
      <c r="CCB26" s="91"/>
      <c r="CCC26" s="91"/>
      <c r="CCD26" s="91"/>
      <c r="CCE26" s="91"/>
      <c r="CCF26" s="91"/>
      <c r="CCG26" s="91"/>
      <c r="CCH26" s="91"/>
      <c r="CCI26" s="91"/>
      <c r="CCJ26" s="91"/>
      <c r="CCK26" s="91"/>
      <c r="CCL26" s="91"/>
      <c r="CCM26" s="91"/>
      <c r="CCN26" s="91"/>
      <c r="CCO26" s="91"/>
      <c r="CCP26" s="91"/>
      <c r="CCQ26" s="91"/>
      <c r="CCR26" s="91"/>
      <c r="CCS26" s="91"/>
      <c r="CCT26" s="91"/>
      <c r="CCU26" s="91"/>
      <c r="CCV26" s="91"/>
      <c r="CCW26" s="91"/>
      <c r="CCX26" s="91"/>
      <c r="CCY26" s="91"/>
      <c r="CCZ26" s="91"/>
      <c r="CDA26" s="91"/>
      <c r="CDB26" s="91"/>
      <c r="CDC26" s="91"/>
      <c r="CDD26" s="91"/>
      <c r="CDE26" s="91"/>
      <c r="CDF26" s="91"/>
      <c r="CDG26" s="91"/>
      <c r="CDH26" s="91"/>
      <c r="CDI26" s="91"/>
      <c r="CDJ26" s="91"/>
      <c r="CDK26" s="91"/>
      <c r="CDL26" s="91"/>
      <c r="CDM26" s="91"/>
      <c r="CDN26" s="91"/>
      <c r="CDO26" s="91"/>
      <c r="CDP26" s="91"/>
      <c r="CDQ26" s="91"/>
      <c r="CDR26" s="91"/>
      <c r="CDS26" s="91"/>
      <c r="CDT26" s="91"/>
      <c r="CDU26" s="91"/>
      <c r="CDV26" s="91"/>
      <c r="CDW26" s="91"/>
      <c r="CDX26" s="91"/>
      <c r="CDY26" s="91"/>
      <c r="CDZ26" s="91"/>
      <c r="CEA26" s="91"/>
      <c r="CEB26" s="91"/>
      <c r="CEC26" s="91"/>
      <c r="CED26" s="91"/>
      <c r="CEE26" s="91"/>
      <c r="CEF26" s="91"/>
      <c r="CEG26" s="91"/>
      <c r="CEH26" s="91"/>
      <c r="CEI26" s="91"/>
      <c r="CEJ26" s="91"/>
      <c r="CEK26" s="91"/>
      <c r="CEL26" s="91"/>
      <c r="CEM26" s="91"/>
      <c r="CEN26" s="91"/>
      <c r="CEO26" s="91"/>
      <c r="CEP26" s="91"/>
      <c r="CEQ26" s="91"/>
      <c r="CER26" s="91"/>
      <c r="CES26" s="91"/>
      <c r="CET26" s="91"/>
      <c r="CEU26" s="91"/>
      <c r="CEV26" s="91"/>
      <c r="CEW26" s="91"/>
      <c r="CEX26" s="91"/>
      <c r="CEY26" s="91"/>
      <c r="CEZ26" s="91"/>
      <c r="CFA26" s="91"/>
      <c r="CFB26" s="91"/>
      <c r="CFC26" s="91"/>
      <c r="CFD26" s="91"/>
      <c r="CFE26" s="91"/>
      <c r="CFF26" s="91"/>
      <c r="CFG26" s="91"/>
      <c r="CFH26" s="91"/>
      <c r="CFI26" s="91"/>
      <c r="CFJ26" s="91"/>
      <c r="CFK26" s="91"/>
      <c r="CFL26" s="91"/>
      <c r="CFM26" s="91"/>
      <c r="CFN26" s="91"/>
      <c r="CFO26" s="91"/>
      <c r="CFP26" s="91"/>
      <c r="CFQ26" s="91"/>
      <c r="CFR26" s="91"/>
      <c r="CFS26" s="91"/>
      <c r="CFT26" s="91"/>
      <c r="CFU26" s="91"/>
      <c r="CFV26" s="91"/>
      <c r="CFW26" s="91"/>
      <c r="CFX26" s="91"/>
      <c r="CFY26" s="91"/>
      <c r="CFZ26" s="91"/>
      <c r="CGA26" s="91"/>
      <c r="CGB26" s="91"/>
      <c r="CGC26" s="91"/>
      <c r="CGD26" s="91"/>
      <c r="CGE26" s="91"/>
      <c r="CGF26" s="91"/>
      <c r="CGG26" s="91"/>
      <c r="CGH26" s="91"/>
      <c r="CGI26" s="91"/>
      <c r="CGJ26" s="91"/>
      <c r="CGK26" s="91"/>
      <c r="CGL26" s="91"/>
      <c r="CGM26" s="91"/>
      <c r="CGN26" s="91"/>
      <c r="CGO26" s="91"/>
      <c r="CGP26" s="91"/>
      <c r="CGQ26" s="91"/>
      <c r="CGR26" s="91"/>
      <c r="CGS26" s="91"/>
      <c r="CGT26" s="91"/>
      <c r="CGU26" s="91"/>
      <c r="CGV26" s="91"/>
      <c r="CGW26" s="91"/>
      <c r="CGX26" s="91"/>
      <c r="CGY26" s="91"/>
      <c r="CGZ26" s="91"/>
      <c r="CHA26" s="91"/>
      <c r="CHB26" s="91"/>
      <c r="CHC26" s="91"/>
      <c r="CHD26" s="91"/>
      <c r="CHE26" s="91"/>
      <c r="CHF26" s="91"/>
      <c r="CHG26" s="91"/>
      <c r="CHH26" s="91"/>
      <c r="CHI26" s="91"/>
      <c r="CHJ26" s="91"/>
      <c r="CHK26" s="91"/>
      <c r="CHL26" s="91"/>
      <c r="CHM26" s="91"/>
      <c r="CHN26" s="91"/>
      <c r="CHO26" s="91"/>
      <c r="CHP26" s="91"/>
      <c r="CHQ26" s="91"/>
      <c r="CHR26" s="91"/>
      <c r="CHS26" s="91"/>
      <c r="CHT26" s="91"/>
      <c r="CHU26" s="91"/>
      <c r="CHV26" s="91"/>
      <c r="CHW26" s="91"/>
      <c r="CHX26" s="91"/>
      <c r="CHY26" s="91"/>
      <c r="CHZ26" s="91"/>
      <c r="CIA26" s="91"/>
      <c r="CIB26" s="91"/>
      <c r="CIC26" s="91"/>
      <c r="CID26" s="91"/>
      <c r="CIE26" s="91"/>
      <c r="CIF26" s="91"/>
      <c r="CIG26" s="91"/>
      <c r="CIH26" s="91"/>
      <c r="CII26" s="91"/>
      <c r="CIJ26" s="91"/>
      <c r="CIK26" s="91"/>
      <c r="CIL26" s="91"/>
      <c r="CIM26" s="91"/>
      <c r="CIN26" s="91"/>
      <c r="CIO26" s="91"/>
      <c r="CIP26" s="91"/>
      <c r="CIQ26" s="91"/>
      <c r="CIR26" s="91"/>
      <c r="CIS26" s="91"/>
      <c r="CIT26" s="91"/>
      <c r="CIU26" s="91"/>
      <c r="CIV26" s="91"/>
      <c r="CIW26" s="91"/>
      <c r="CIX26" s="91"/>
      <c r="CIY26" s="91"/>
      <c r="CIZ26" s="91"/>
      <c r="CJA26" s="91"/>
      <c r="CJB26" s="91"/>
      <c r="CJC26" s="91"/>
      <c r="CJD26" s="91"/>
      <c r="CJE26" s="91"/>
      <c r="CJF26" s="91"/>
      <c r="CJG26" s="91"/>
      <c r="CJH26" s="91"/>
      <c r="CJI26" s="91"/>
      <c r="CJJ26" s="91"/>
      <c r="CJK26" s="91"/>
      <c r="CJL26" s="91"/>
      <c r="CJM26" s="91"/>
      <c r="CJN26" s="91"/>
      <c r="CJO26" s="91"/>
      <c r="CJP26" s="91"/>
      <c r="CJQ26" s="91"/>
      <c r="CJR26" s="91"/>
      <c r="CJS26" s="91"/>
      <c r="CJT26" s="91"/>
      <c r="CJU26" s="91"/>
      <c r="CJV26" s="91"/>
      <c r="CJW26" s="91"/>
      <c r="CJX26" s="91"/>
      <c r="CJY26" s="91"/>
      <c r="CJZ26" s="91"/>
      <c r="CKA26" s="91"/>
      <c r="CKB26" s="91"/>
      <c r="CKC26" s="91"/>
      <c r="CKD26" s="91"/>
      <c r="CKE26" s="91"/>
      <c r="CKF26" s="91"/>
      <c r="CKG26" s="91"/>
      <c r="CKH26" s="91"/>
      <c r="CKI26" s="91"/>
      <c r="CKJ26" s="91"/>
      <c r="CKK26" s="91"/>
      <c r="CKL26" s="91"/>
      <c r="CKM26" s="91"/>
      <c r="CKN26" s="91"/>
      <c r="CKO26" s="91"/>
      <c r="CKP26" s="91"/>
      <c r="CKQ26" s="91"/>
      <c r="CKR26" s="91"/>
      <c r="CKS26" s="91"/>
      <c r="CKT26" s="91"/>
      <c r="CKU26" s="91"/>
      <c r="CKV26" s="91"/>
      <c r="CKW26" s="91"/>
      <c r="CKX26" s="91"/>
      <c r="CKY26" s="91"/>
      <c r="CKZ26" s="91"/>
      <c r="CLA26" s="91"/>
      <c r="CLB26" s="91"/>
      <c r="CLC26" s="91"/>
      <c r="CLD26" s="91"/>
      <c r="CLE26" s="91"/>
      <c r="CLF26" s="91"/>
      <c r="CLG26" s="91"/>
      <c r="CLH26" s="91"/>
      <c r="CLI26" s="91"/>
      <c r="CLJ26" s="91"/>
      <c r="CLK26" s="91"/>
      <c r="CLL26" s="91"/>
      <c r="CLM26" s="91"/>
      <c r="CLN26" s="91"/>
      <c r="CLO26" s="91"/>
      <c r="CLP26" s="91"/>
      <c r="CLQ26" s="91"/>
      <c r="CLR26" s="91"/>
      <c r="CLS26" s="91"/>
      <c r="CLT26" s="91"/>
      <c r="CLU26" s="91"/>
      <c r="CLV26" s="91"/>
      <c r="CLW26" s="91"/>
      <c r="CLX26" s="91"/>
      <c r="CLY26" s="91"/>
      <c r="CLZ26" s="91"/>
      <c r="CMA26" s="91"/>
      <c r="CMB26" s="91"/>
      <c r="CMC26" s="91"/>
      <c r="CMD26" s="91"/>
      <c r="CME26" s="91"/>
      <c r="CMF26" s="91"/>
      <c r="CMG26" s="91"/>
      <c r="CMH26" s="91"/>
      <c r="CMI26" s="91"/>
      <c r="CMJ26" s="91"/>
      <c r="CMK26" s="91"/>
      <c r="CML26" s="91"/>
      <c r="CMM26" s="91"/>
      <c r="CMN26" s="91"/>
      <c r="CMO26" s="91"/>
      <c r="CMP26" s="91"/>
      <c r="CMQ26" s="91"/>
      <c r="CMR26" s="91"/>
      <c r="CMS26" s="91"/>
      <c r="CMT26" s="91"/>
      <c r="CMU26" s="91"/>
      <c r="CMV26" s="91"/>
      <c r="CMW26" s="91"/>
      <c r="CMX26" s="91"/>
      <c r="CMY26" s="91"/>
      <c r="CMZ26" s="91"/>
      <c r="CNA26" s="91"/>
      <c r="CNB26" s="91"/>
      <c r="CNC26" s="91"/>
      <c r="CND26" s="91"/>
      <c r="CNE26" s="91"/>
      <c r="CNF26" s="91"/>
      <c r="CNG26" s="91"/>
      <c r="CNH26" s="91"/>
      <c r="CNI26" s="91"/>
      <c r="CNJ26" s="91"/>
      <c r="CNK26" s="91"/>
      <c r="CNL26" s="91"/>
      <c r="CNM26" s="91"/>
      <c r="CNN26" s="91"/>
      <c r="CNO26" s="91"/>
      <c r="CNP26" s="91"/>
      <c r="CNQ26" s="91"/>
      <c r="CNR26" s="91"/>
      <c r="CNS26" s="91"/>
      <c r="CNT26" s="91"/>
      <c r="CNU26" s="91"/>
      <c r="CNV26" s="91"/>
      <c r="CNW26" s="91"/>
      <c r="CNX26" s="91"/>
      <c r="CNY26" s="91"/>
      <c r="CNZ26" s="91"/>
      <c r="COA26" s="91"/>
      <c r="COB26" s="91"/>
      <c r="COC26" s="91"/>
      <c r="COD26" s="91"/>
      <c r="COE26" s="91"/>
      <c r="COF26" s="91"/>
      <c r="COG26" s="91"/>
      <c r="COH26" s="91"/>
      <c r="COI26" s="91"/>
      <c r="COJ26" s="91"/>
      <c r="COK26" s="91"/>
      <c r="COL26" s="91"/>
      <c r="COM26" s="91"/>
      <c r="CON26" s="91"/>
      <c r="COO26" s="91"/>
      <c r="COP26" s="91"/>
      <c r="COQ26" s="91"/>
      <c r="COR26" s="91"/>
      <c r="COS26" s="91"/>
      <c r="COT26" s="91"/>
      <c r="COU26" s="91"/>
      <c r="COV26" s="91"/>
      <c r="COW26" s="91"/>
      <c r="COX26" s="91"/>
      <c r="COY26" s="91"/>
      <c r="COZ26" s="91"/>
      <c r="CPA26" s="91"/>
      <c r="CPB26" s="91"/>
      <c r="CPC26" s="91"/>
      <c r="CPD26" s="91"/>
      <c r="CPE26" s="91"/>
      <c r="CPF26" s="91"/>
      <c r="CPG26" s="91"/>
      <c r="CPH26" s="91"/>
      <c r="CPI26" s="91"/>
      <c r="CPJ26" s="91"/>
      <c r="CPK26" s="91"/>
      <c r="CPL26" s="91"/>
      <c r="CPM26" s="91"/>
      <c r="CPN26" s="91"/>
      <c r="CPO26" s="91"/>
      <c r="CPP26" s="91"/>
      <c r="CPQ26" s="91"/>
      <c r="CPR26" s="91"/>
      <c r="CPS26" s="91"/>
      <c r="CPT26" s="91"/>
      <c r="CPU26" s="91"/>
      <c r="CPV26" s="91"/>
      <c r="CPW26" s="91"/>
      <c r="CPX26" s="91"/>
      <c r="CPY26" s="91"/>
      <c r="CPZ26" s="91"/>
      <c r="CQA26" s="91"/>
      <c r="CQB26" s="91"/>
      <c r="CQC26" s="91"/>
      <c r="CQD26" s="91"/>
      <c r="CQE26" s="91"/>
      <c r="CQF26" s="91"/>
      <c r="CQG26" s="91"/>
      <c r="CQH26" s="91"/>
      <c r="CQI26" s="91"/>
      <c r="CQJ26" s="91"/>
      <c r="CQK26" s="91"/>
      <c r="CQL26" s="91"/>
      <c r="CQM26" s="91"/>
      <c r="CQN26" s="91"/>
      <c r="CQO26" s="91"/>
      <c r="CQP26" s="91"/>
      <c r="CQQ26" s="91"/>
      <c r="CQR26" s="91"/>
      <c r="CQS26" s="91"/>
      <c r="CQT26" s="91"/>
      <c r="CQU26" s="91"/>
      <c r="CQV26" s="91"/>
      <c r="CQW26" s="91"/>
      <c r="CQX26" s="91"/>
      <c r="CQY26" s="91"/>
      <c r="CQZ26" s="91"/>
      <c r="CRA26" s="91"/>
      <c r="CRB26" s="91"/>
      <c r="CRC26" s="91"/>
      <c r="CRD26" s="91"/>
      <c r="CRE26" s="91"/>
      <c r="CRF26" s="91"/>
      <c r="CRG26" s="91"/>
      <c r="CRH26" s="91"/>
      <c r="CRI26" s="91"/>
      <c r="CRJ26" s="91"/>
      <c r="CRK26" s="91"/>
      <c r="CRL26" s="91"/>
      <c r="CRM26" s="91"/>
      <c r="CRN26" s="91"/>
      <c r="CRO26" s="91"/>
      <c r="CRP26" s="91"/>
      <c r="CRQ26" s="91"/>
      <c r="CRR26" s="91"/>
      <c r="CRS26" s="91"/>
      <c r="CRT26" s="91"/>
      <c r="CRU26" s="91"/>
      <c r="CRV26" s="91"/>
      <c r="CRW26" s="91"/>
      <c r="CRX26" s="91"/>
      <c r="CRY26" s="91"/>
      <c r="CRZ26" s="91"/>
      <c r="CSA26" s="91"/>
      <c r="CSB26" s="91"/>
      <c r="CSC26" s="91"/>
      <c r="CSD26" s="91"/>
      <c r="CSE26" s="91"/>
      <c r="CSF26" s="91"/>
      <c r="CSG26" s="91"/>
      <c r="CSH26" s="91"/>
      <c r="CSI26" s="91"/>
      <c r="CSJ26" s="91"/>
      <c r="CSK26" s="91"/>
      <c r="CSL26" s="91"/>
      <c r="CSM26" s="91"/>
      <c r="CSN26" s="91"/>
      <c r="CSO26" s="91"/>
      <c r="CSP26" s="91"/>
      <c r="CSQ26" s="91"/>
      <c r="CSR26" s="91"/>
      <c r="CSS26" s="91"/>
      <c r="CST26" s="91"/>
      <c r="CSU26" s="91"/>
      <c r="CSV26" s="91"/>
      <c r="CSW26" s="91"/>
      <c r="CSX26" s="91"/>
      <c r="CSY26" s="91"/>
      <c r="CSZ26" s="91"/>
      <c r="CTA26" s="91"/>
      <c r="CTB26" s="91"/>
      <c r="CTC26" s="91"/>
      <c r="CTD26" s="91"/>
      <c r="CTE26" s="91"/>
      <c r="CTF26" s="91"/>
      <c r="CTG26" s="91"/>
      <c r="CTH26" s="91"/>
      <c r="CTI26" s="91"/>
      <c r="CTJ26" s="91"/>
      <c r="CTK26" s="91"/>
      <c r="CTL26" s="91"/>
      <c r="CTM26" s="91"/>
      <c r="CTN26" s="91"/>
      <c r="CTO26" s="91"/>
      <c r="CTP26" s="91"/>
      <c r="CTQ26" s="91"/>
      <c r="CTR26" s="91"/>
      <c r="CTS26" s="91"/>
      <c r="CTT26" s="91"/>
      <c r="CTU26" s="91"/>
      <c r="CTV26" s="91"/>
      <c r="CTW26" s="91"/>
      <c r="CTX26" s="91"/>
      <c r="CTY26" s="91"/>
      <c r="CTZ26" s="91"/>
      <c r="CUA26" s="91"/>
      <c r="CUB26" s="91"/>
      <c r="CUC26" s="91"/>
      <c r="CUD26" s="91"/>
      <c r="CUE26" s="91"/>
      <c r="CUF26" s="91"/>
      <c r="CUG26" s="91"/>
      <c r="CUH26" s="91"/>
      <c r="CUI26" s="91"/>
      <c r="CUJ26" s="91"/>
      <c r="CUK26" s="91"/>
      <c r="CUL26" s="91"/>
      <c r="CUM26" s="91"/>
      <c r="CUN26" s="91"/>
      <c r="CUO26" s="91"/>
      <c r="CUP26" s="91"/>
      <c r="CUQ26" s="91"/>
      <c r="CUR26" s="91"/>
      <c r="CUS26" s="91"/>
      <c r="CUT26" s="91"/>
      <c r="CUU26" s="91"/>
      <c r="CUV26" s="91"/>
      <c r="CUW26" s="91"/>
      <c r="CUX26" s="91"/>
      <c r="CUY26" s="91"/>
      <c r="CUZ26" s="91"/>
      <c r="CVA26" s="91"/>
      <c r="CVB26" s="91"/>
      <c r="CVC26" s="91"/>
      <c r="CVD26" s="91"/>
      <c r="CVE26" s="91"/>
      <c r="CVF26" s="91"/>
      <c r="CVG26" s="91"/>
      <c r="CVH26" s="91"/>
      <c r="CVI26" s="91"/>
      <c r="CVJ26" s="91"/>
      <c r="CVK26" s="91"/>
      <c r="CVL26" s="91"/>
      <c r="CVM26" s="91"/>
      <c r="CVN26" s="91"/>
      <c r="CVO26" s="91"/>
      <c r="CVP26" s="91"/>
      <c r="CVQ26" s="91"/>
      <c r="CVR26" s="91"/>
      <c r="CVS26" s="91"/>
      <c r="CVT26" s="91"/>
      <c r="CVU26" s="91"/>
      <c r="CVV26" s="91"/>
      <c r="CVW26" s="91"/>
      <c r="CVX26" s="91"/>
      <c r="CVY26" s="91"/>
      <c r="CVZ26" s="91"/>
      <c r="CWA26" s="91"/>
      <c r="CWB26" s="91"/>
      <c r="CWC26" s="91"/>
      <c r="CWD26" s="91"/>
      <c r="CWE26" s="91"/>
      <c r="CWF26" s="91"/>
      <c r="CWG26" s="91"/>
      <c r="CWH26" s="91"/>
      <c r="CWI26" s="91"/>
      <c r="CWJ26" s="91"/>
      <c r="CWK26" s="91"/>
      <c r="CWL26" s="91"/>
      <c r="CWM26" s="91"/>
      <c r="CWN26" s="91"/>
      <c r="CWO26" s="91"/>
      <c r="CWP26" s="91"/>
      <c r="CWQ26" s="91"/>
      <c r="CWR26" s="91"/>
      <c r="CWS26" s="91"/>
      <c r="CWT26" s="91"/>
      <c r="CWU26" s="91"/>
      <c r="CWV26" s="91"/>
      <c r="CWW26" s="91"/>
      <c r="CWX26" s="91"/>
      <c r="CWY26" s="91"/>
      <c r="CWZ26" s="91"/>
      <c r="CXA26" s="91"/>
      <c r="CXB26" s="91"/>
      <c r="CXC26" s="91"/>
      <c r="CXD26" s="91"/>
      <c r="CXE26" s="91"/>
      <c r="CXF26" s="91"/>
      <c r="CXG26" s="91"/>
      <c r="CXH26" s="91"/>
      <c r="CXI26" s="91"/>
      <c r="CXJ26" s="91"/>
      <c r="CXK26" s="91"/>
      <c r="CXL26" s="91"/>
      <c r="CXM26" s="91"/>
      <c r="CXN26" s="91"/>
      <c r="CXO26" s="91"/>
      <c r="CXP26" s="91"/>
      <c r="CXQ26" s="91"/>
      <c r="CXR26" s="91"/>
      <c r="CXS26" s="91"/>
      <c r="CXT26" s="91"/>
      <c r="CXU26" s="91"/>
      <c r="CXV26" s="91"/>
      <c r="CXW26" s="91"/>
      <c r="CXX26" s="91"/>
      <c r="CXY26" s="91"/>
      <c r="CXZ26" s="91"/>
      <c r="CYA26" s="91"/>
      <c r="CYB26" s="91"/>
      <c r="CYC26" s="91"/>
      <c r="CYD26" s="91"/>
      <c r="CYE26" s="91"/>
      <c r="CYF26" s="91"/>
      <c r="CYG26" s="91"/>
      <c r="CYH26" s="91"/>
      <c r="CYI26" s="91"/>
      <c r="CYJ26" s="91"/>
      <c r="CYK26" s="91"/>
      <c r="CYL26" s="91"/>
      <c r="CYM26" s="91"/>
      <c r="CYN26" s="91"/>
      <c r="CYO26" s="91"/>
      <c r="CYP26" s="91"/>
      <c r="CYQ26" s="91"/>
      <c r="CYR26" s="91"/>
      <c r="CYS26" s="91"/>
      <c r="CYT26" s="91"/>
      <c r="CYU26" s="91"/>
      <c r="CYV26" s="91"/>
      <c r="CYW26" s="91"/>
      <c r="CYX26" s="91"/>
      <c r="CYY26" s="91"/>
      <c r="CYZ26" s="91"/>
      <c r="CZA26" s="91"/>
      <c r="CZB26" s="91"/>
      <c r="CZC26" s="91"/>
      <c r="CZD26" s="91"/>
      <c r="CZE26" s="91"/>
      <c r="CZF26" s="91"/>
      <c r="CZG26" s="91"/>
      <c r="CZH26" s="91"/>
      <c r="CZI26" s="91"/>
      <c r="CZJ26" s="91"/>
      <c r="CZK26" s="91"/>
      <c r="CZL26" s="91"/>
      <c r="CZM26" s="91"/>
      <c r="CZN26" s="91"/>
      <c r="CZO26" s="91"/>
      <c r="CZP26" s="91"/>
      <c r="CZQ26" s="91"/>
      <c r="CZR26" s="91"/>
      <c r="CZS26" s="91"/>
      <c r="CZT26" s="91"/>
      <c r="CZU26" s="91"/>
      <c r="CZV26" s="91"/>
      <c r="CZW26" s="91"/>
      <c r="CZX26" s="91"/>
      <c r="CZY26" s="91"/>
      <c r="CZZ26" s="91"/>
      <c r="DAA26" s="91"/>
      <c r="DAB26" s="91"/>
      <c r="DAC26" s="91"/>
      <c r="DAD26" s="91"/>
      <c r="DAE26" s="91"/>
      <c r="DAF26" s="91"/>
      <c r="DAG26" s="91"/>
      <c r="DAH26" s="91"/>
      <c r="DAI26" s="91"/>
      <c r="DAJ26" s="91"/>
      <c r="DAK26" s="91"/>
      <c r="DAL26" s="91"/>
      <c r="DAM26" s="91"/>
      <c r="DAN26" s="91"/>
      <c r="DAO26" s="91"/>
      <c r="DAP26" s="91"/>
      <c r="DAQ26" s="91"/>
      <c r="DAR26" s="91"/>
      <c r="DAS26" s="91"/>
      <c r="DAT26" s="91"/>
      <c r="DAU26" s="91"/>
      <c r="DAV26" s="91"/>
      <c r="DAW26" s="91"/>
      <c r="DAX26" s="91"/>
      <c r="DAY26" s="91"/>
      <c r="DAZ26" s="91"/>
      <c r="DBA26" s="91"/>
      <c r="DBB26" s="91"/>
      <c r="DBC26" s="91"/>
      <c r="DBD26" s="91"/>
      <c r="DBE26" s="91"/>
      <c r="DBF26" s="91"/>
      <c r="DBG26" s="91"/>
      <c r="DBH26" s="91"/>
      <c r="DBI26" s="91"/>
      <c r="DBJ26" s="91"/>
      <c r="DBK26" s="91"/>
      <c r="DBL26" s="91"/>
      <c r="DBM26" s="91"/>
      <c r="DBN26" s="91"/>
      <c r="DBO26" s="91"/>
      <c r="DBP26" s="91"/>
      <c r="DBQ26" s="91"/>
      <c r="DBR26" s="91"/>
      <c r="DBS26" s="91"/>
      <c r="DBT26" s="91"/>
      <c r="DBU26" s="91"/>
      <c r="DBV26" s="91"/>
      <c r="DBW26" s="91"/>
      <c r="DBX26" s="91"/>
      <c r="DBY26" s="91"/>
      <c r="DBZ26" s="91"/>
      <c r="DCA26" s="91"/>
      <c r="DCB26" s="91"/>
      <c r="DCC26" s="91"/>
      <c r="DCD26" s="91"/>
      <c r="DCE26" s="91"/>
      <c r="DCF26" s="91"/>
      <c r="DCG26" s="91"/>
      <c r="DCH26" s="91"/>
      <c r="DCI26" s="91"/>
      <c r="DCJ26" s="91"/>
      <c r="DCK26" s="91"/>
      <c r="DCL26" s="91"/>
      <c r="DCM26" s="91"/>
      <c r="DCN26" s="91"/>
      <c r="DCO26" s="91"/>
      <c r="DCP26" s="91"/>
      <c r="DCQ26" s="91"/>
      <c r="DCR26" s="91"/>
      <c r="DCS26" s="91"/>
      <c r="DCT26" s="91"/>
      <c r="DCU26" s="91"/>
      <c r="DCV26" s="91"/>
      <c r="DCW26" s="91"/>
      <c r="DCX26" s="91"/>
      <c r="DCY26" s="91"/>
      <c r="DCZ26" s="91"/>
      <c r="DDA26" s="91"/>
      <c r="DDB26" s="91"/>
      <c r="DDC26" s="91"/>
      <c r="DDD26" s="91"/>
      <c r="DDE26" s="91"/>
      <c r="DDF26" s="91"/>
      <c r="DDG26" s="91"/>
      <c r="DDH26" s="91"/>
      <c r="DDI26" s="91"/>
      <c r="DDJ26" s="91"/>
      <c r="DDK26" s="91"/>
      <c r="DDL26" s="91"/>
      <c r="DDM26" s="91"/>
      <c r="DDN26" s="91"/>
      <c r="DDO26" s="91"/>
      <c r="DDP26" s="91"/>
      <c r="DDQ26" s="91"/>
      <c r="DDR26" s="91"/>
      <c r="DDS26" s="91"/>
      <c r="DDT26" s="91"/>
      <c r="DDU26" s="91"/>
      <c r="DDV26" s="91"/>
      <c r="DDW26" s="91"/>
      <c r="DDX26" s="91"/>
      <c r="DDY26" s="91"/>
      <c r="DDZ26" s="91"/>
      <c r="DEA26" s="91"/>
      <c r="DEB26" s="91"/>
      <c r="DEC26" s="91"/>
      <c r="DED26" s="91"/>
      <c r="DEE26" s="91"/>
      <c r="DEF26" s="91"/>
      <c r="DEG26" s="91"/>
      <c r="DEH26" s="91"/>
      <c r="DEI26" s="91"/>
      <c r="DEJ26" s="91"/>
      <c r="DEK26" s="91"/>
      <c r="DEL26" s="91"/>
      <c r="DEM26" s="91"/>
      <c r="DEN26" s="91"/>
      <c r="DEO26" s="91"/>
      <c r="DEP26" s="91"/>
      <c r="DEQ26" s="91"/>
      <c r="DER26" s="91"/>
      <c r="DES26" s="91"/>
      <c r="DET26" s="91"/>
      <c r="DEU26" s="91"/>
      <c r="DEV26" s="91"/>
      <c r="DEW26" s="91"/>
      <c r="DEX26" s="91"/>
      <c r="DEY26" s="91"/>
      <c r="DEZ26" s="91"/>
      <c r="DFA26" s="91"/>
      <c r="DFB26" s="91"/>
      <c r="DFC26" s="91"/>
      <c r="DFD26" s="91"/>
      <c r="DFE26" s="91"/>
      <c r="DFF26" s="91"/>
      <c r="DFG26" s="91"/>
      <c r="DFH26" s="91"/>
      <c r="DFI26" s="91"/>
      <c r="DFJ26" s="91"/>
      <c r="DFK26" s="91"/>
      <c r="DFL26" s="91"/>
      <c r="DFM26" s="91"/>
      <c r="DFN26" s="91"/>
      <c r="DFO26" s="91"/>
      <c r="DFP26" s="91"/>
      <c r="DFQ26" s="91"/>
      <c r="DFR26" s="91"/>
      <c r="DFS26" s="91"/>
      <c r="DFT26" s="91"/>
      <c r="DFU26" s="91"/>
      <c r="DFV26" s="91"/>
      <c r="DFW26" s="91"/>
      <c r="DFX26" s="91"/>
      <c r="DFY26" s="91"/>
      <c r="DFZ26" s="91"/>
      <c r="DGA26" s="91"/>
      <c r="DGB26" s="91"/>
      <c r="DGC26" s="91"/>
      <c r="DGD26" s="91"/>
      <c r="DGE26" s="91"/>
      <c r="DGF26" s="91"/>
      <c r="DGG26" s="91"/>
      <c r="DGH26" s="91"/>
      <c r="DGI26" s="91"/>
      <c r="DGJ26" s="91"/>
      <c r="DGK26" s="91"/>
      <c r="DGL26" s="91"/>
      <c r="DGM26" s="91"/>
      <c r="DGN26" s="91"/>
      <c r="DGO26" s="91"/>
      <c r="DGP26" s="91"/>
      <c r="DGQ26" s="91"/>
      <c r="DGR26" s="91"/>
      <c r="DGS26" s="91"/>
      <c r="DGT26" s="91"/>
      <c r="DGU26" s="91"/>
      <c r="DGV26" s="91"/>
      <c r="DGW26" s="91"/>
      <c r="DGX26" s="91"/>
      <c r="DGY26" s="91"/>
      <c r="DGZ26" s="91"/>
      <c r="DHA26" s="91"/>
      <c r="DHB26" s="91"/>
      <c r="DHC26" s="91"/>
      <c r="DHD26" s="91"/>
      <c r="DHE26" s="91"/>
      <c r="DHF26" s="91"/>
      <c r="DHG26" s="91"/>
      <c r="DHH26" s="91"/>
      <c r="DHI26" s="91"/>
      <c r="DHJ26" s="91"/>
      <c r="DHK26" s="91"/>
      <c r="DHL26" s="91"/>
      <c r="DHM26" s="91"/>
      <c r="DHN26" s="91"/>
      <c r="DHO26" s="91"/>
      <c r="DHP26" s="91"/>
      <c r="DHQ26" s="91"/>
      <c r="DHR26" s="91"/>
      <c r="DHS26" s="91"/>
      <c r="DHT26" s="91"/>
      <c r="DHU26" s="91"/>
      <c r="DHV26" s="91"/>
      <c r="DHW26" s="91"/>
      <c r="DHX26" s="91"/>
      <c r="DHY26" s="91"/>
      <c r="DHZ26" s="91"/>
      <c r="DIA26" s="91"/>
      <c r="DIB26" s="91"/>
      <c r="DIC26" s="91"/>
      <c r="DID26" s="91"/>
      <c r="DIE26" s="91"/>
      <c r="DIF26" s="91"/>
      <c r="DIG26" s="91"/>
      <c r="DIH26" s="91"/>
      <c r="DII26" s="91"/>
      <c r="DIJ26" s="91"/>
      <c r="DIK26" s="91"/>
      <c r="DIL26" s="91"/>
      <c r="DIM26" s="91"/>
      <c r="DIN26" s="91"/>
      <c r="DIO26" s="91"/>
      <c r="DIP26" s="91"/>
      <c r="DIQ26" s="91"/>
      <c r="DIR26" s="91"/>
      <c r="DIS26" s="91"/>
      <c r="DIT26" s="91"/>
      <c r="DIU26" s="91"/>
      <c r="DIV26" s="91"/>
      <c r="DIW26" s="91"/>
      <c r="DIX26" s="91"/>
      <c r="DIY26" s="91"/>
      <c r="DIZ26" s="91"/>
      <c r="DJA26" s="91"/>
      <c r="DJB26" s="91"/>
      <c r="DJC26" s="91"/>
      <c r="DJD26" s="91"/>
      <c r="DJE26" s="91"/>
      <c r="DJF26" s="91"/>
      <c r="DJG26" s="91"/>
      <c r="DJH26" s="91"/>
      <c r="DJI26" s="91"/>
      <c r="DJJ26" s="91"/>
      <c r="DJK26" s="91"/>
      <c r="DJL26" s="91"/>
      <c r="DJM26" s="91"/>
      <c r="DJN26" s="91"/>
      <c r="DJO26" s="91"/>
      <c r="DJP26" s="91"/>
      <c r="DJQ26" s="91"/>
      <c r="DJR26" s="91"/>
      <c r="DJS26" s="91"/>
      <c r="DJT26" s="91"/>
      <c r="DJU26" s="91"/>
      <c r="DJV26" s="91"/>
      <c r="DJW26" s="91"/>
      <c r="DJX26" s="91"/>
      <c r="DJY26" s="91"/>
      <c r="DJZ26" s="91"/>
      <c r="DKA26" s="91"/>
      <c r="DKB26" s="91"/>
      <c r="DKC26" s="91"/>
      <c r="DKD26" s="91"/>
      <c r="DKE26" s="91"/>
      <c r="DKF26" s="91"/>
      <c r="DKG26" s="91"/>
      <c r="DKH26" s="91"/>
      <c r="DKI26" s="91"/>
      <c r="DKJ26" s="91"/>
      <c r="DKK26" s="91"/>
      <c r="DKL26" s="91"/>
      <c r="DKM26" s="91"/>
      <c r="DKN26" s="91"/>
      <c r="DKO26" s="91"/>
      <c r="DKP26" s="91"/>
      <c r="DKQ26" s="91"/>
      <c r="DKR26" s="91"/>
      <c r="DKS26" s="91"/>
      <c r="DKT26" s="91"/>
      <c r="DKU26" s="91"/>
      <c r="DKV26" s="91"/>
      <c r="DKW26" s="91"/>
      <c r="DKX26" s="91"/>
      <c r="DKY26" s="91"/>
      <c r="DKZ26" s="91"/>
      <c r="DLA26" s="91"/>
      <c r="DLB26" s="91"/>
      <c r="DLC26" s="91"/>
      <c r="DLD26" s="91"/>
      <c r="DLE26" s="91"/>
      <c r="DLF26" s="91"/>
      <c r="DLG26" s="91"/>
      <c r="DLH26" s="91"/>
      <c r="DLI26" s="91"/>
      <c r="DLJ26" s="91"/>
      <c r="DLK26" s="91"/>
      <c r="DLL26" s="91"/>
      <c r="DLM26" s="91"/>
      <c r="DLN26" s="91"/>
      <c r="DLO26" s="91"/>
      <c r="DLP26" s="91"/>
      <c r="DLQ26" s="91"/>
      <c r="DLR26" s="91"/>
      <c r="DLS26" s="91"/>
      <c r="DLT26" s="91"/>
      <c r="DLU26" s="91"/>
      <c r="DLV26" s="91"/>
      <c r="DLW26" s="91"/>
      <c r="DLX26" s="91"/>
      <c r="DLY26" s="91"/>
      <c r="DLZ26" s="91"/>
      <c r="DMA26" s="91"/>
      <c r="DMB26" s="91"/>
      <c r="DMC26" s="91"/>
      <c r="DMD26" s="91"/>
      <c r="DME26" s="91"/>
      <c r="DMF26" s="91"/>
      <c r="DMG26" s="91"/>
      <c r="DMH26" s="91"/>
      <c r="DMI26" s="91"/>
      <c r="DMJ26" s="91"/>
      <c r="DMK26" s="91"/>
      <c r="DML26" s="91"/>
      <c r="DMM26" s="91"/>
      <c r="DMN26" s="91"/>
      <c r="DMO26" s="91"/>
      <c r="DMP26" s="91"/>
      <c r="DMQ26" s="91"/>
      <c r="DMR26" s="91"/>
      <c r="DMS26" s="91"/>
      <c r="DMT26" s="91"/>
      <c r="DMU26" s="91"/>
      <c r="DMV26" s="91"/>
      <c r="DMW26" s="91"/>
      <c r="DMX26" s="91"/>
      <c r="DMY26" s="91"/>
      <c r="DMZ26" s="91"/>
      <c r="DNA26" s="91"/>
      <c r="DNB26" s="91"/>
      <c r="DNC26" s="91"/>
      <c r="DND26" s="91"/>
      <c r="DNE26" s="91"/>
      <c r="DNF26" s="91"/>
      <c r="DNG26" s="91"/>
      <c r="DNH26" s="91"/>
      <c r="DNI26" s="91"/>
      <c r="DNJ26" s="91"/>
      <c r="DNK26" s="91"/>
      <c r="DNL26" s="91"/>
      <c r="DNM26" s="91"/>
      <c r="DNN26" s="91"/>
      <c r="DNO26" s="91"/>
      <c r="DNP26" s="91"/>
      <c r="DNQ26" s="91"/>
      <c r="DNR26" s="91"/>
      <c r="DNS26" s="91"/>
      <c r="DNT26" s="91"/>
      <c r="DNU26" s="91"/>
      <c r="DNV26" s="91"/>
      <c r="DNW26" s="91"/>
      <c r="DNX26" s="91"/>
      <c r="DNY26" s="91"/>
      <c r="DNZ26" s="91"/>
      <c r="DOA26" s="91"/>
      <c r="DOB26" s="91"/>
      <c r="DOC26" s="91"/>
      <c r="DOD26" s="91"/>
      <c r="DOE26" s="91"/>
      <c r="DOF26" s="91"/>
      <c r="DOG26" s="91"/>
      <c r="DOH26" s="91"/>
      <c r="DOI26" s="91"/>
      <c r="DOJ26" s="91"/>
      <c r="DOK26" s="91"/>
      <c r="DOL26" s="91"/>
      <c r="DOM26" s="91"/>
      <c r="DON26" s="91"/>
      <c r="DOO26" s="91"/>
      <c r="DOP26" s="91"/>
      <c r="DOQ26" s="91"/>
      <c r="DOR26" s="91"/>
      <c r="DOS26" s="91"/>
      <c r="DOT26" s="91"/>
      <c r="DOU26" s="91"/>
      <c r="DOV26" s="91"/>
      <c r="DOW26" s="91"/>
      <c r="DOX26" s="91"/>
      <c r="DOY26" s="91"/>
      <c r="DOZ26" s="91"/>
      <c r="DPA26" s="91"/>
      <c r="DPB26" s="91"/>
      <c r="DPC26" s="91"/>
      <c r="DPD26" s="91"/>
      <c r="DPE26" s="91"/>
      <c r="DPF26" s="91"/>
      <c r="DPG26" s="91"/>
      <c r="DPH26" s="91"/>
      <c r="DPI26" s="91"/>
      <c r="DPJ26" s="91"/>
      <c r="DPK26" s="91"/>
      <c r="DPL26" s="91"/>
      <c r="DPM26" s="91"/>
      <c r="DPN26" s="91"/>
      <c r="DPO26" s="91"/>
      <c r="DPP26" s="91"/>
      <c r="DPQ26" s="91"/>
      <c r="DPR26" s="91"/>
      <c r="DPS26" s="91"/>
      <c r="DPT26" s="91"/>
      <c r="DPU26" s="91"/>
      <c r="DPV26" s="91"/>
      <c r="DPW26" s="91"/>
      <c r="DPX26" s="91"/>
      <c r="DPY26" s="91"/>
      <c r="DPZ26" s="91"/>
      <c r="DQA26" s="91"/>
      <c r="DQB26" s="91"/>
      <c r="DQC26" s="91"/>
      <c r="DQD26" s="91"/>
      <c r="DQE26" s="91"/>
      <c r="DQF26" s="91"/>
      <c r="DQG26" s="91"/>
      <c r="DQH26" s="91"/>
      <c r="DQI26" s="91"/>
      <c r="DQJ26" s="91"/>
      <c r="DQK26" s="91"/>
      <c r="DQL26" s="91"/>
      <c r="DQM26" s="91"/>
      <c r="DQN26" s="91"/>
      <c r="DQO26" s="91"/>
      <c r="DQP26" s="91"/>
      <c r="DQQ26" s="91"/>
      <c r="DQR26" s="91"/>
      <c r="DQS26" s="91"/>
      <c r="DQT26" s="91"/>
      <c r="DQU26" s="91"/>
      <c r="DQV26" s="91"/>
      <c r="DQW26" s="91"/>
      <c r="DQX26" s="91"/>
      <c r="DQY26" s="91"/>
      <c r="DQZ26" s="91"/>
      <c r="DRA26" s="91"/>
      <c r="DRB26" s="91"/>
      <c r="DRC26" s="91"/>
      <c r="DRD26" s="91"/>
      <c r="DRE26" s="91"/>
      <c r="DRF26" s="91"/>
      <c r="DRG26" s="91"/>
      <c r="DRH26" s="91"/>
      <c r="DRI26" s="91"/>
      <c r="DRJ26" s="91"/>
      <c r="DRK26" s="91"/>
      <c r="DRL26" s="91"/>
      <c r="DRM26" s="91"/>
      <c r="DRN26" s="91"/>
      <c r="DRO26" s="91"/>
      <c r="DRP26" s="91"/>
      <c r="DRQ26" s="91"/>
      <c r="DRR26" s="91"/>
      <c r="DRS26" s="91"/>
      <c r="DRT26" s="91"/>
      <c r="DRU26" s="91"/>
      <c r="DRV26" s="91"/>
      <c r="DRW26" s="91"/>
      <c r="DRX26" s="91"/>
      <c r="DRY26" s="91"/>
      <c r="DRZ26" s="91"/>
      <c r="DSA26" s="91"/>
      <c r="DSB26" s="91"/>
      <c r="DSC26" s="91"/>
      <c r="DSD26" s="91"/>
      <c r="DSE26" s="91"/>
      <c r="DSF26" s="91"/>
      <c r="DSG26" s="91"/>
      <c r="DSH26" s="91"/>
      <c r="DSI26" s="91"/>
      <c r="DSJ26" s="91"/>
      <c r="DSK26" s="91"/>
      <c r="DSL26" s="91"/>
      <c r="DSM26" s="91"/>
      <c r="DSN26" s="91"/>
      <c r="DSO26" s="91"/>
      <c r="DSP26" s="91"/>
      <c r="DSQ26" s="91"/>
      <c r="DSR26" s="91"/>
      <c r="DSS26" s="91"/>
      <c r="DST26" s="91"/>
      <c r="DSU26" s="91"/>
      <c r="DSV26" s="91"/>
      <c r="DSW26" s="91"/>
      <c r="DSX26" s="91"/>
      <c r="DSY26" s="91"/>
      <c r="DSZ26" s="91"/>
      <c r="DTA26" s="91"/>
      <c r="DTB26" s="91"/>
      <c r="DTC26" s="91"/>
      <c r="DTD26" s="91"/>
      <c r="DTE26" s="91"/>
      <c r="DTF26" s="91"/>
      <c r="DTG26" s="91"/>
      <c r="DTH26" s="91"/>
      <c r="DTI26" s="91"/>
      <c r="DTJ26" s="91"/>
      <c r="DTK26" s="91"/>
      <c r="DTL26" s="91"/>
      <c r="DTM26" s="91"/>
      <c r="DTN26" s="91"/>
      <c r="DTO26" s="91"/>
      <c r="DTP26" s="91"/>
      <c r="DTQ26" s="91"/>
      <c r="DTR26" s="91"/>
      <c r="DTS26" s="91"/>
      <c r="DTT26" s="91"/>
      <c r="DTU26" s="91"/>
      <c r="DTV26" s="91"/>
      <c r="DTW26" s="91"/>
      <c r="DTX26" s="91"/>
      <c r="DTY26" s="91"/>
      <c r="DTZ26" s="91"/>
      <c r="DUA26" s="91"/>
      <c r="DUB26" s="91"/>
      <c r="DUC26" s="91"/>
      <c r="DUD26" s="91"/>
      <c r="DUE26" s="91"/>
      <c r="DUF26" s="91"/>
      <c r="DUG26" s="91"/>
      <c r="DUH26" s="91"/>
      <c r="DUI26" s="91"/>
      <c r="DUJ26" s="91"/>
      <c r="DUK26" s="91"/>
      <c r="DUL26" s="91"/>
      <c r="DUM26" s="91"/>
      <c r="DUN26" s="91"/>
      <c r="DUO26" s="91"/>
      <c r="DUP26" s="91"/>
      <c r="DUQ26" s="91"/>
      <c r="DUR26" s="91"/>
      <c r="DUS26" s="91"/>
      <c r="DUT26" s="91"/>
      <c r="DUU26" s="91"/>
      <c r="DUV26" s="91"/>
      <c r="DUW26" s="91"/>
      <c r="DUX26" s="91"/>
      <c r="DUY26" s="91"/>
      <c r="DUZ26" s="91"/>
      <c r="DVA26" s="91"/>
      <c r="DVB26" s="91"/>
      <c r="DVC26" s="91"/>
      <c r="DVD26" s="91"/>
      <c r="DVE26" s="91"/>
      <c r="DVF26" s="91"/>
      <c r="DVG26" s="91"/>
      <c r="DVH26" s="91"/>
      <c r="DVI26" s="91"/>
      <c r="DVJ26" s="91"/>
      <c r="DVK26" s="91"/>
      <c r="DVL26" s="91"/>
      <c r="DVM26" s="91"/>
      <c r="DVN26" s="91"/>
      <c r="DVO26" s="91"/>
      <c r="DVP26" s="91"/>
      <c r="DVQ26" s="91"/>
      <c r="DVR26" s="91"/>
      <c r="DVS26" s="91"/>
      <c r="DVT26" s="91"/>
      <c r="DVU26" s="91"/>
      <c r="DVV26" s="91"/>
      <c r="DVW26" s="91"/>
      <c r="DVX26" s="91"/>
      <c r="DVY26" s="91"/>
      <c r="DVZ26" s="91"/>
      <c r="DWA26" s="91"/>
      <c r="DWB26" s="91"/>
      <c r="DWC26" s="91"/>
      <c r="DWD26" s="91"/>
      <c r="DWE26" s="91"/>
      <c r="DWF26" s="91"/>
      <c r="DWG26" s="91"/>
      <c r="DWH26" s="91"/>
      <c r="DWI26" s="91"/>
      <c r="DWJ26" s="91"/>
      <c r="DWK26" s="91"/>
      <c r="DWL26" s="91"/>
      <c r="DWM26" s="91"/>
      <c r="DWN26" s="91"/>
      <c r="DWO26" s="91"/>
      <c r="DWP26" s="91"/>
      <c r="DWQ26" s="91"/>
      <c r="DWR26" s="91"/>
      <c r="DWS26" s="91"/>
      <c r="DWT26" s="91"/>
      <c r="DWU26" s="91"/>
      <c r="DWV26" s="91"/>
      <c r="DWW26" s="91"/>
      <c r="DWX26" s="91"/>
      <c r="DWY26" s="91"/>
      <c r="DWZ26" s="91"/>
      <c r="DXA26" s="91"/>
      <c r="DXB26" s="91"/>
      <c r="DXC26" s="91"/>
      <c r="DXD26" s="91"/>
      <c r="DXE26" s="91"/>
      <c r="DXF26" s="91"/>
      <c r="DXG26" s="91"/>
      <c r="DXH26" s="91"/>
      <c r="DXI26" s="91"/>
      <c r="DXJ26" s="91"/>
      <c r="DXK26" s="91"/>
      <c r="DXL26" s="91"/>
      <c r="DXM26" s="91"/>
      <c r="DXN26" s="91"/>
      <c r="DXO26" s="91"/>
      <c r="DXP26" s="91"/>
      <c r="DXQ26" s="91"/>
      <c r="DXR26" s="91"/>
      <c r="DXS26" s="91"/>
      <c r="DXT26" s="91"/>
      <c r="DXU26" s="91"/>
      <c r="DXV26" s="91"/>
      <c r="DXW26" s="91"/>
      <c r="DXX26" s="91"/>
      <c r="DXY26" s="91"/>
      <c r="DXZ26" s="91"/>
      <c r="DYA26" s="91"/>
      <c r="DYB26" s="91"/>
      <c r="DYC26" s="91"/>
      <c r="DYD26" s="91"/>
      <c r="DYE26" s="91"/>
      <c r="DYF26" s="91"/>
      <c r="DYG26" s="91"/>
      <c r="DYH26" s="91"/>
      <c r="DYI26" s="91"/>
      <c r="DYJ26" s="91"/>
      <c r="DYK26" s="91"/>
      <c r="DYL26" s="91"/>
      <c r="DYM26" s="91"/>
      <c r="DYN26" s="91"/>
      <c r="DYO26" s="91"/>
      <c r="DYP26" s="91"/>
      <c r="DYQ26" s="91"/>
      <c r="DYR26" s="91"/>
      <c r="DYS26" s="91"/>
      <c r="DYT26" s="91"/>
      <c r="DYU26" s="91"/>
      <c r="DYV26" s="91"/>
      <c r="DYW26" s="91"/>
      <c r="DYX26" s="91"/>
      <c r="DYY26" s="91"/>
      <c r="DYZ26" s="91"/>
      <c r="DZA26" s="91"/>
      <c r="DZB26" s="91"/>
      <c r="DZC26" s="91"/>
      <c r="DZD26" s="91"/>
      <c r="DZE26" s="91"/>
      <c r="DZF26" s="91"/>
      <c r="DZG26" s="91"/>
      <c r="DZH26" s="91"/>
      <c r="DZI26" s="91"/>
      <c r="DZJ26" s="91"/>
      <c r="DZK26" s="91"/>
      <c r="DZL26" s="91"/>
      <c r="DZM26" s="91"/>
      <c r="DZN26" s="91"/>
      <c r="DZO26" s="91"/>
      <c r="DZP26" s="91"/>
      <c r="DZQ26" s="91"/>
      <c r="DZR26" s="91"/>
      <c r="DZS26" s="91"/>
      <c r="DZT26" s="91"/>
      <c r="DZU26" s="91"/>
      <c r="DZV26" s="91"/>
      <c r="DZW26" s="91"/>
      <c r="DZX26" s="91"/>
      <c r="DZY26" s="91"/>
      <c r="DZZ26" s="91"/>
      <c r="EAA26" s="91"/>
      <c r="EAB26" s="91"/>
      <c r="EAC26" s="91"/>
      <c r="EAD26" s="91"/>
      <c r="EAE26" s="91"/>
      <c r="EAF26" s="91"/>
      <c r="EAG26" s="91"/>
      <c r="EAH26" s="91"/>
      <c r="EAI26" s="91"/>
      <c r="EAJ26" s="91"/>
      <c r="EAK26" s="91"/>
      <c r="EAL26" s="91"/>
      <c r="EAM26" s="91"/>
      <c r="EAN26" s="91"/>
      <c r="EAO26" s="91"/>
      <c r="EAP26" s="91"/>
      <c r="EAQ26" s="91"/>
      <c r="EAR26" s="91"/>
      <c r="EAS26" s="91"/>
      <c r="EAT26" s="91"/>
      <c r="EAU26" s="91"/>
      <c r="EAV26" s="91"/>
      <c r="EAW26" s="91"/>
      <c r="EAX26" s="91"/>
      <c r="EAY26" s="91"/>
      <c r="EAZ26" s="91"/>
      <c r="EBA26" s="91"/>
      <c r="EBB26" s="91"/>
      <c r="EBC26" s="91"/>
      <c r="EBD26" s="91"/>
      <c r="EBE26" s="91"/>
      <c r="EBF26" s="91"/>
      <c r="EBG26" s="91"/>
      <c r="EBH26" s="91"/>
      <c r="EBI26" s="91"/>
      <c r="EBJ26" s="91"/>
      <c r="EBK26" s="91"/>
      <c r="EBL26" s="91"/>
      <c r="EBM26" s="91"/>
      <c r="EBN26" s="91"/>
      <c r="EBO26" s="91"/>
      <c r="EBP26" s="91"/>
      <c r="EBQ26" s="91"/>
      <c r="EBR26" s="91"/>
      <c r="EBS26" s="91"/>
      <c r="EBT26" s="91"/>
      <c r="EBU26" s="91"/>
      <c r="EBV26" s="91"/>
      <c r="EBW26" s="91"/>
      <c r="EBX26" s="91"/>
      <c r="EBY26" s="91"/>
      <c r="EBZ26" s="91"/>
      <c r="ECA26" s="91"/>
      <c r="ECB26" s="91"/>
      <c r="ECC26" s="91"/>
      <c r="ECD26" s="91"/>
      <c r="ECE26" s="91"/>
      <c r="ECF26" s="91"/>
      <c r="ECG26" s="91"/>
      <c r="ECH26" s="91"/>
      <c r="ECI26" s="91"/>
      <c r="ECJ26" s="91"/>
      <c r="ECK26" s="91"/>
      <c r="ECL26" s="91"/>
      <c r="ECM26" s="91"/>
      <c r="ECN26" s="91"/>
      <c r="ECO26" s="91"/>
      <c r="ECP26" s="91"/>
      <c r="ECQ26" s="91"/>
      <c r="ECR26" s="91"/>
      <c r="ECS26" s="91"/>
      <c r="ECT26" s="91"/>
      <c r="ECU26" s="91"/>
      <c r="ECV26" s="91"/>
      <c r="ECW26" s="91"/>
      <c r="ECX26" s="91"/>
      <c r="ECY26" s="91"/>
      <c r="ECZ26" s="91"/>
      <c r="EDA26" s="91"/>
      <c r="EDB26" s="91"/>
      <c r="EDC26" s="91"/>
      <c r="EDD26" s="91"/>
      <c r="EDE26" s="91"/>
      <c r="EDF26" s="91"/>
      <c r="EDG26" s="91"/>
      <c r="EDH26" s="91"/>
      <c r="EDI26" s="91"/>
      <c r="EDJ26" s="91"/>
      <c r="EDK26" s="91"/>
      <c r="EDL26" s="91"/>
      <c r="EDM26" s="91"/>
      <c r="EDN26" s="91"/>
      <c r="EDO26" s="91"/>
      <c r="EDP26" s="91"/>
      <c r="EDQ26" s="91"/>
      <c r="EDR26" s="91"/>
      <c r="EDS26" s="91"/>
      <c r="EDT26" s="91"/>
      <c r="EDU26" s="91"/>
      <c r="EDV26" s="91"/>
      <c r="EDW26" s="91"/>
      <c r="EDX26" s="91"/>
      <c r="EDY26" s="91"/>
      <c r="EDZ26" s="91"/>
      <c r="EEA26" s="91"/>
      <c r="EEB26" s="91"/>
      <c r="EEC26" s="91"/>
      <c r="EED26" s="91"/>
      <c r="EEE26" s="91"/>
      <c r="EEF26" s="91"/>
      <c r="EEG26" s="91"/>
      <c r="EEH26" s="91"/>
      <c r="EEI26" s="91"/>
      <c r="EEJ26" s="91"/>
      <c r="EEK26" s="91"/>
      <c r="EEL26" s="91"/>
      <c r="EEM26" s="91"/>
      <c r="EEN26" s="91"/>
      <c r="EEO26" s="91"/>
      <c r="EEP26" s="91"/>
      <c r="EEQ26" s="91"/>
      <c r="EER26" s="91"/>
      <c r="EES26" s="91"/>
      <c r="EET26" s="91"/>
      <c r="EEU26" s="91"/>
      <c r="EEV26" s="91"/>
      <c r="EEW26" s="91"/>
      <c r="EEX26" s="91"/>
      <c r="EEY26" s="91"/>
      <c r="EEZ26" s="91"/>
      <c r="EFA26" s="91"/>
      <c r="EFB26" s="91"/>
      <c r="EFC26" s="91"/>
      <c r="EFD26" s="91"/>
      <c r="EFE26" s="91"/>
      <c r="EFF26" s="91"/>
      <c r="EFG26" s="91"/>
      <c r="EFH26" s="91"/>
      <c r="EFI26" s="91"/>
      <c r="EFJ26" s="91"/>
      <c r="EFK26" s="91"/>
      <c r="EFL26" s="91"/>
      <c r="EFM26" s="91"/>
      <c r="EFN26" s="91"/>
      <c r="EFO26" s="91"/>
      <c r="EFP26" s="91"/>
      <c r="EFQ26" s="91"/>
      <c r="EFR26" s="91"/>
      <c r="EFS26" s="91"/>
      <c r="EFT26" s="91"/>
      <c r="EFU26" s="91"/>
      <c r="EFV26" s="91"/>
      <c r="EFW26" s="91"/>
      <c r="EFX26" s="91"/>
      <c r="EFY26" s="91"/>
      <c r="EFZ26" s="91"/>
      <c r="EGA26" s="91"/>
      <c r="EGB26" s="91"/>
      <c r="EGC26" s="91"/>
      <c r="EGD26" s="91"/>
      <c r="EGE26" s="91"/>
      <c r="EGF26" s="91"/>
      <c r="EGG26" s="91"/>
      <c r="EGH26" s="91"/>
      <c r="EGI26" s="91"/>
      <c r="EGJ26" s="91"/>
      <c r="EGK26" s="91"/>
      <c r="EGL26" s="91"/>
      <c r="EGM26" s="91"/>
      <c r="EGN26" s="91"/>
      <c r="EGO26" s="91"/>
      <c r="EGP26" s="91"/>
      <c r="EGQ26" s="91"/>
      <c r="EGR26" s="91"/>
      <c r="EGS26" s="91"/>
      <c r="EGT26" s="91"/>
      <c r="EGU26" s="91"/>
      <c r="EGV26" s="91"/>
      <c r="EGW26" s="91"/>
      <c r="EGX26" s="91"/>
      <c r="EGY26" s="91"/>
      <c r="EGZ26" s="91"/>
      <c r="EHA26" s="91"/>
      <c r="EHB26" s="91"/>
      <c r="EHC26" s="91"/>
      <c r="EHD26" s="91"/>
      <c r="EHE26" s="91"/>
      <c r="EHF26" s="91"/>
      <c r="EHG26" s="91"/>
      <c r="EHH26" s="91"/>
      <c r="EHI26" s="91"/>
      <c r="EHJ26" s="91"/>
      <c r="EHK26" s="91"/>
      <c r="EHL26" s="91"/>
      <c r="EHM26" s="91"/>
      <c r="EHN26" s="91"/>
      <c r="EHO26" s="91"/>
      <c r="EHP26" s="91"/>
      <c r="EHQ26" s="91"/>
      <c r="EHR26" s="91"/>
      <c r="EHS26" s="91"/>
      <c r="EHT26" s="91"/>
      <c r="EHU26" s="91"/>
      <c r="EHV26" s="91"/>
      <c r="EHW26" s="91"/>
      <c r="EHX26" s="91"/>
      <c r="EHY26" s="91"/>
      <c r="EHZ26" s="91"/>
      <c r="EIA26" s="91"/>
      <c r="EIB26" s="91"/>
      <c r="EIC26" s="91"/>
      <c r="EID26" s="91"/>
      <c r="EIE26" s="91"/>
      <c r="EIF26" s="91"/>
      <c r="EIG26" s="91"/>
      <c r="EIH26" s="91"/>
      <c r="EII26" s="91"/>
      <c r="EIJ26" s="91"/>
      <c r="EIK26" s="91"/>
      <c r="EIL26" s="91"/>
      <c r="EIM26" s="91"/>
      <c r="EIN26" s="91"/>
      <c r="EIO26" s="91"/>
      <c r="EIP26" s="91"/>
      <c r="EIQ26" s="91"/>
      <c r="EIR26" s="91"/>
      <c r="EIS26" s="91"/>
      <c r="EIT26" s="91"/>
      <c r="EIU26" s="91"/>
      <c r="EIV26" s="91"/>
      <c r="EIW26" s="91"/>
      <c r="EIX26" s="91"/>
      <c r="EIY26" s="91"/>
      <c r="EIZ26" s="91"/>
      <c r="EJA26" s="91"/>
      <c r="EJB26" s="91"/>
      <c r="EJC26" s="91"/>
      <c r="EJD26" s="91"/>
      <c r="EJE26" s="91"/>
      <c r="EJF26" s="91"/>
      <c r="EJG26" s="91"/>
      <c r="EJH26" s="91"/>
      <c r="EJI26" s="91"/>
      <c r="EJJ26" s="91"/>
      <c r="EJK26" s="91"/>
      <c r="EJL26" s="91"/>
      <c r="EJM26" s="91"/>
      <c r="EJN26" s="91"/>
      <c r="EJO26" s="91"/>
      <c r="EJP26" s="91"/>
      <c r="EJQ26" s="91"/>
      <c r="EJR26" s="91"/>
      <c r="EJS26" s="91"/>
      <c r="EJT26" s="91"/>
      <c r="EJU26" s="91"/>
      <c r="EJV26" s="91"/>
      <c r="EJW26" s="91"/>
      <c r="EJX26" s="91"/>
      <c r="EJY26" s="91"/>
      <c r="EJZ26" s="91"/>
      <c r="EKA26" s="91"/>
      <c r="EKB26" s="91"/>
      <c r="EKC26" s="91"/>
      <c r="EKD26" s="91"/>
      <c r="EKE26" s="91"/>
      <c r="EKF26" s="91"/>
      <c r="EKG26" s="91"/>
      <c r="EKH26" s="91"/>
      <c r="EKI26" s="91"/>
      <c r="EKJ26" s="91"/>
      <c r="EKK26" s="91"/>
      <c r="EKL26" s="91"/>
      <c r="EKM26" s="91"/>
      <c r="EKN26" s="91"/>
      <c r="EKO26" s="91"/>
      <c r="EKP26" s="91"/>
      <c r="EKQ26" s="91"/>
      <c r="EKR26" s="91"/>
      <c r="EKS26" s="91"/>
      <c r="EKT26" s="91"/>
      <c r="EKU26" s="91"/>
      <c r="EKV26" s="91"/>
      <c r="EKW26" s="91"/>
      <c r="EKX26" s="91"/>
      <c r="EKY26" s="91"/>
      <c r="EKZ26" s="91"/>
      <c r="ELA26" s="91"/>
      <c r="ELB26" s="91"/>
      <c r="ELC26" s="91"/>
      <c r="ELD26" s="91"/>
      <c r="ELE26" s="91"/>
      <c r="ELF26" s="91"/>
      <c r="ELG26" s="91"/>
      <c r="ELH26" s="91"/>
      <c r="ELI26" s="91"/>
      <c r="ELJ26" s="91"/>
      <c r="ELK26" s="91"/>
      <c r="ELL26" s="91"/>
      <c r="ELM26" s="91"/>
      <c r="ELN26" s="91"/>
      <c r="ELO26" s="91"/>
      <c r="ELP26" s="91"/>
      <c r="ELQ26" s="91"/>
      <c r="ELR26" s="91"/>
      <c r="ELS26" s="91"/>
      <c r="ELT26" s="91"/>
      <c r="ELU26" s="91"/>
      <c r="ELV26" s="91"/>
      <c r="ELW26" s="91"/>
      <c r="ELX26" s="91"/>
      <c r="ELY26" s="91"/>
      <c r="ELZ26" s="91"/>
      <c r="EMA26" s="91"/>
      <c r="EMB26" s="91"/>
      <c r="EMC26" s="91"/>
      <c r="EMD26" s="91"/>
      <c r="EME26" s="91"/>
      <c r="EMF26" s="91"/>
      <c r="EMG26" s="91"/>
      <c r="EMH26" s="91"/>
      <c r="EMI26" s="91"/>
      <c r="EMJ26" s="91"/>
      <c r="EMK26" s="91"/>
      <c r="EML26" s="91"/>
      <c r="EMM26" s="91"/>
      <c r="EMN26" s="91"/>
      <c r="EMO26" s="91"/>
      <c r="EMP26" s="91"/>
      <c r="EMQ26" s="91"/>
      <c r="EMR26" s="91"/>
      <c r="EMS26" s="91"/>
      <c r="EMT26" s="91"/>
      <c r="EMU26" s="91"/>
      <c r="EMV26" s="91"/>
      <c r="EMW26" s="91"/>
      <c r="EMX26" s="91"/>
      <c r="EMY26" s="91"/>
      <c r="EMZ26" s="91"/>
      <c r="ENA26" s="91"/>
      <c r="ENB26" s="91"/>
      <c r="ENC26" s="91"/>
      <c r="END26" s="91"/>
      <c r="ENE26" s="91"/>
      <c r="ENF26" s="91"/>
      <c r="ENG26" s="91"/>
      <c r="ENH26" s="91"/>
      <c r="ENI26" s="91"/>
      <c r="ENJ26" s="91"/>
      <c r="ENK26" s="91"/>
      <c r="ENL26" s="91"/>
      <c r="ENM26" s="91"/>
      <c r="ENN26" s="91"/>
      <c r="ENO26" s="91"/>
      <c r="ENP26" s="91"/>
      <c r="ENQ26" s="91"/>
      <c r="ENR26" s="91"/>
      <c r="ENS26" s="91"/>
      <c r="ENT26" s="91"/>
      <c r="ENU26" s="91"/>
      <c r="ENV26" s="91"/>
      <c r="ENW26" s="91"/>
      <c r="ENX26" s="91"/>
      <c r="ENY26" s="91"/>
      <c r="ENZ26" s="91"/>
      <c r="EOA26" s="91"/>
      <c r="EOB26" s="91"/>
      <c r="EOC26" s="91"/>
      <c r="EOD26" s="91"/>
      <c r="EOE26" s="91"/>
      <c r="EOF26" s="91"/>
      <c r="EOG26" s="91"/>
      <c r="EOH26" s="91"/>
      <c r="EOI26" s="91"/>
      <c r="EOJ26" s="91"/>
      <c r="EOK26" s="91"/>
      <c r="EOL26" s="91"/>
      <c r="EOM26" s="91"/>
      <c r="EON26" s="91"/>
      <c r="EOO26" s="91"/>
      <c r="EOP26" s="91"/>
      <c r="EOQ26" s="91"/>
      <c r="EOR26" s="91"/>
      <c r="EOS26" s="91"/>
      <c r="EOT26" s="91"/>
      <c r="EOU26" s="91"/>
      <c r="EOV26" s="91"/>
      <c r="EOW26" s="91"/>
      <c r="EOX26" s="91"/>
      <c r="EOY26" s="91"/>
      <c r="EOZ26" s="91"/>
      <c r="EPA26" s="91"/>
      <c r="EPB26" s="91"/>
      <c r="EPC26" s="91"/>
      <c r="EPD26" s="91"/>
      <c r="EPE26" s="91"/>
      <c r="EPF26" s="91"/>
      <c r="EPG26" s="91"/>
      <c r="EPH26" s="91"/>
      <c r="EPI26" s="91"/>
      <c r="EPJ26" s="91"/>
      <c r="EPK26" s="91"/>
      <c r="EPL26" s="91"/>
      <c r="EPM26" s="91"/>
      <c r="EPN26" s="91"/>
      <c r="EPO26" s="91"/>
      <c r="EPP26" s="91"/>
      <c r="EPQ26" s="91"/>
      <c r="EPR26" s="91"/>
      <c r="EPS26" s="91"/>
      <c r="EPT26" s="91"/>
      <c r="EPU26" s="91"/>
      <c r="EPV26" s="91"/>
      <c r="EPW26" s="91"/>
      <c r="EPX26" s="91"/>
      <c r="EPY26" s="91"/>
      <c r="EPZ26" s="91"/>
      <c r="EQA26" s="91"/>
      <c r="EQB26" s="91"/>
      <c r="EQC26" s="91"/>
      <c r="EQD26" s="91"/>
      <c r="EQE26" s="91"/>
      <c r="EQF26" s="91"/>
      <c r="EQG26" s="91"/>
      <c r="EQH26" s="91"/>
      <c r="EQI26" s="91"/>
      <c r="EQJ26" s="91"/>
      <c r="EQK26" s="91"/>
      <c r="EQL26" s="91"/>
      <c r="EQM26" s="91"/>
      <c r="EQN26" s="91"/>
      <c r="EQO26" s="91"/>
      <c r="EQP26" s="91"/>
      <c r="EQQ26" s="91"/>
      <c r="EQR26" s="91"/>
      <c r="EQS26" s="91"/>
      <c r="EQT26" s="91"/>
      <c r="EQU26" s="91"/>
      <c r="EQV26" s="91"/>
      <c r="EQW26" s="91"/>
      <c r="EQX26" s="91"/>
      <c r="EQY26" s="91"/>
      <c r="EQZ26" s="91"/>
      <c r="ERA26" s="91"/>
      <c r="ERB26" s="91"/>
      <c r="ERC26" s="91"/>
      <c r="ERD26" s="91"/>
      <c r="ERE26" s="91"/>
      <c r="ERF26" s="91"/>
      <c r="ERG26" s="91"/>
      <c r="ERH26" s="91"/>
      <c r="ERI26" s="91"/>
      <c r="ERJ26" s="91"/>
      <c r="ERK26" s="91"/>
      <c r="ERL26" s="91"/>
      <c r="ERM26" s="91"/>
      <c r="ERN26" s="91"/>
      <c r="ERO26" s="91"/>
      <c r="ERP26" s="91"/>
      <c r="ERQ26" s="91"/>
      <c r="ERR26" s="91"/>
      <c r="ERS26" s="91"/>
      <c r="ERT26" s="91"/>
      <c r="ERU26" s="91"/>
      <c r="ERV26" s="91"/>
      <c r="ERW26" s="91"/>
      <c r="ERX26" s="91"/>
      <c r="ERY26" s="91"/>
      <c r="ERZ26" s="91"/>
      <c r="ESA26" s="91"/>
      <c r="ESB26" s="91"/>
      <c r="ESC26" s="91"/>
      <c r="ESD26" s="91"/>
      <c r="ESE26" s="91"/>
      <c r="ESF26" s="91"/>
      <c r="ESG26" s="91"/>
      <c r="ESH26" s="91"/>
      <c r="ESI26" s="91"/>
      <c r="ESJ26" s="91"/>
      <c r="ESK26" s="91"/>
      <c r="ESL26" s="91"/>
      <c r="ESM26" s="91"/>
      <c r="ESN26" s="91"/>
      <c r="ESO26" s="91"/>
      <c r="ESP26" s="91"/>
      <c r="ESQ26" s="91"/>
      <c r="ESR26" s="91"/>
      <c r="ESS26" s="91"/>
      <c r="EST26" s="91"/>
      <c r="ESU26" s="91"/>
      <c r="ESV26" s="91"/>
      <c r="ESW26" s="91"/>
      <c r="ESX26" s="91"/>
      <c r="ESY26" s="91"/>
      <c r="ESZ26" s="91"/>
      <c r="ETA26" s="91"/>
      <c r="ETB26" s="91"/>
      <c r="ETC26" s="91"/>
      <c r="ETD26" s="91"/>
      <c r="ETE26" s="91"/>
      <c r="ETF26" s="91"/>
      <c r="ETG26" s="91"/>
      <c r="ETH26" s="91"/>
      <c r="ETI26" s="91"/>
      <c r="ETJ26" s="91"/>
      <c r="ETK26" s="91"/>
      <c r="ETL26" s="91"/>
      <c r="ETM26" s="91"/>
      <c r="ETN26" s="91"/>
      <c r="ETO26" s="91"/>
      <c r="ETP26" s="91"/>
      <c r="ETQ26" s="91"/>
      <c r="ETR26" s="91"/>
      <c r="ETS26" s="91"/>
      <c r="ETT26" s="91"/>
      <c r="ETU26" s="91"/>
      <c r="ETV26" s="91"/>
      <c r="ETW26" s="91"/>
      <c r="ETX26" s="91"/>
      <c r="ETY26" s="91"/>
      <c r="ETZ26" s="91"/>
      <c r="EUA26" s="91"/>
      <c r="EUB26" s="91"/>
      <c r="EUC26" s="91"/>
      <c r="EUD26" s="91"/>
      <c r="EUE26" s="91"/>
      <c r="EUF26" s="91"/>
      <c r="EUG26" s="91"/>
      <c r="EUH26" s="91"/>
      <c r="EUI26" s="91"/>
      <c r="EUJ26" s="91"/>
      <c r="EUK26" s="91"/>
      <c r="EUL26" s="91"/>
      <c r="EUM26" s="91"/>
      <c r="EUN26" s="91"/>
      <c r="EUO26" s="91"/>
      <c r="EUP26" s="91"/>
      <c r="EUQ26" s="91"/>
      <c r="EUR26" s="91"/>
      <c r="EUS26" s="91"/>
      <c r="EUT26" s="91"/>
      <c r="EUU26" s="91"/>
      <c r="EUV26" s="91"/>
      <c r="EUW26" s="91"/>
      <c r="EUX26" s="91"/>
      <c r="EUY26" s="91"/>
      <c r="EUZ26" s="91"/>
      <c r="EVA26" s="91"/>
      <c r="EVB26" s="91"/>
      <c r="EVC26" s="91"/>
      <c r="EVD26" s="91"/>
      <c r="EVE26" s="91"/>
      <c r="EVF26" s="91"/>
      <c r="EVG26" s="91"/>
      <c r="EVH26" s="91"/>
      <c r="EVI26" s="91"/>
      <c r="EVJ26" s="91"/>
      <c r="EVK26" s="91"/>
      <c r="EVL26" s="91"/>
      <c r="EVM26" s="91"/>
      <c r="EVN26" s="91"/>
      <c r="EVO26" s="91"/>
      <c r="EVP26" s="91"/>
      <c r="EVQ26" s="91"/>
      <c r="EVR26" s="91"/>
      <c r="EVS26" s="91"/>
      <c r="EVT26" s="91"/>
      <c r="EVU26" s="91"/>
      <c r="EVV26" s="91"/>
      <c r="EVW26" s="91"/>
      <c r="EVX26" s="91"/>
      <c r="EVY26" s="91"/>
      <c r="EVZ26" s="91"/>
      <c r="EWA26" s="91"/>
      <c r="EWB26" s="91"/>
      <c r="EWC26" s="91"/>
      <c r="EWD26" s="91"/>
      <c r="EWE26" s="91"/>
      <c r="EWF26" s="91"/>
      <c r="EWG26" s="91"/>
      <c r="EWH26" s="91"/>
      <c r="EWI26" s="91"/>
      <c r="EWJ26" s="91"/>
      <c r="EWK26" s="91"/>
      <c r="EWL26" s="91"/>
      <c r="EWM26" s="91"/>
      <c r="EWN26" s="91"/>
      <c r="EWO26" s="91"/>
      <c r="EWP26" s="91"/>
      <c r="EWQ26" s="91"/>
      <c r="EWR26" s="91"/>
      <c r="EWS26" s="91"/>
      <c r="EWT26" s="91"/>
      <c r="EWU26" s="91"/>
      <c r="EWV26" s="91"/>
      <c r="EWW26" s="91"/>
      <c r="EWX26" s="91"/>
      <c r="EWY26" s="91"/>
      <c r="EWZ26" s="91"/>
      <c r="EXA26" s="91"/>
      <c r="EXB26" s="91"/>
      <c r="EXC26" s="91"/>
      <c r="EXD26" s="91"/>
      <c r="EXE26" s="91"/>
      <c r="EXF26" s="91"/>
      <c r="EXG26" s="91"/>
      <c r="EXH26" s="91"/>
      <c r="EXI26" s="91"/>
      <c r="EXJ26" s="91"/>
      <c r="EXK26" s="91"/>
      <c r="EXL26" s="91"/>
      <c r="EXM26" s="91"/>
      <c r="EXN26" s="91"/>
      <c r="EXO26" s="91"/>
      <c r="EXP26" s="91"/>
      <c r="EXQ26" s="91"/>
      <c r="EXR26" s="91"/>
      <c r="EXS26" s="91"/>
      <c r="EXT26" s="91"/>
      <c r="EXU26" s="91"/>
      <c r="EXV26" s="91"/>
      <c r="EXW26" s="91"/>
      <c r="EXX26" s="91"/>
      <c r="EXY26" s="91"/>
      <c r="EXZ26" s="91"/>
      <c r="EYA26" s="91"/>
      <c r="EYB26" s="91"/>
      <c r="EYC26" s="91"/>
      <c r="EYD26" s="91"/>
      <c r="EYE26" s="91"/>
      <c r="EYF26" s="91"/>
      <c r="EYG26" s="91"/>
      <c r="EYH26" s="91"/>
      <c r="EYI26" s="91"/>
      <c r="EYJ26" s="91"/>
      <c r="EYK26" s="91"/>
      <c r="EYL26" s="91"/>
      <c r="EYM26" s="91"/>
      <c r="EYN26" s="91"/>
      <c r="EYO26" s="91"/>
      <c r="EYP26" s="91"/>
      <c r="EYQ26" s="91"/>
      <c r="EYR26" s="91"/>
      <c r="EYS26" s="91"/>
      <c r="EYT26" s="91"/>
      <c r="EYU26" s="91"/>
      <c r="EYV26" s="91"/>
      <c r="EYW26" s="91"/>
      <c r="EYX26" s="91"/>
      <c r="EYY26" s="91"/>
      <c r="EYZ26" s="91"/>
      <c r="EZA26" s="91"/>
      <c r="EZB26" s="91"/>
      <c r="EZC26" s="91"/>
      <c r="EZD26" s="91"/>
      <c r="EZE26" s="91"/>
      <c r="EZF26" s="91"/>
      <c r="EZG26" s="91"/>
      <c r="EZH26" s="91"/>
      <c r="EZI26" s="91"/>
      <c r="EZJ26" s="91"/>
      <c r="EZK26" s="91"/>
      <c r="EZL26" s="91"/>
      <c r="EZM26" s="91"/>
      <c r="EZN26" s="91"/>
      <c r="EZO26" s="91"/>
      <c r="EZP26" s="91"/>
      <c r="EZQ26" s="91"/>
      <c r="EZR26" s="91"/>
      <c r="EZS26" s="91"/>
      <c r="EZT26" s="91"/>
      <c r="EZU26" s="91"/>
      <c r="EZV26" s="91"/>
      <c r="EZW26" s="91"/>
      <c r="EZX26" s="91"/>
      <c r="EZY26" s="91"/>
      <c r="EZZ26" s="91"/>
      <c r="FAA26" s="91"/>
      <c r="FAB26" s="91"/>
      <c r="FAC26" s="91"/>
      <c r="FAD26" s="91"/>
      <c r="FAE26" s="91"/>
      <c r="FAF26" s="91"/>
      <c r="FAG26" s="91"/>
      <c r="FAH26" s="91"/>
      <c r="FAI26" s="91"/>
      <c r="FAJ26" s="91"/>
      <c r="FAK26" s="91"/>
      <c r="FAL26" s="91"/>
      <c r="FAM26" s="91"/>
      <c r="FAN26" s="91"/>
      <c r="FAO26" s="91"/>
      <c r="FAP26" s="91"/>
      <c r="FAQ26" s="91"/>
      <c r="FAR26" s="91"/>
      <c r="FAS26" s="91"/>
      <c r="FAT26" s="91"/>
      <c r="FAU26" s="91"/>
      <c r="FAV26" s="91"/>
      <c r="FAW26" s="91"/>
      <c r="FAX26" s="91"/>
      <c r="FAY26" s="91"/>
      <c r="FAZ26" s="91"/>
      <c r="FBA26" s="91"/>
      <c r="FBB26" s="91"/>
      <c r="FBC26" s="91"/>
      <c r="FBD26" s="91"/>
      <c r="FBE26" s="91"/>
      <c r="FBF26" s="91"/>
      <c r="FBG26" s="91"/>
      <c r="FBH26" s="91"/>
      <c r="FBI26" s="91"/>
      <c r="FBJ26" s="91"/>
      <c r="FBK26" s="91"/>
      <c r="FBL26" s="91"/>
      <c r="FBM26" s="91"/>
      <c r="FBN26" s="91"/>
      <c r="FBO26" s="91"/>
      <c r="FBP26" s="91"/>
      <c r="FBQ26" s="91"/>
      <c r="FBR26" s="91"/>
      <c r="FBS26" s="91"/>
      <c r="FBT26" s="91"/>
      <c r="FBU26" s="91"/>
      <c r="FBV26" s="91"/>
      <c r="FBW26" s="91"/>
      <c r="FBX26" s="91"/>
      <c r="FBY26" s="91"/>
      <c r="FBZ26" s="91"/>
      <c r="FCA26" s="91"/>
      <c r="FCB26" s="91"/>
      <c r="FCC26" s="91"/>
      <c r="FCD26" s="91"/>
      <c r="FCE26" s="91"/>
      <c r="FCF26" s="91"/>
      <c r="FCG26" s="91"/>
      <c r="FCH26" s="91"/>
      <c r="FCI26" s="91"/>
      <c r="FCJ26" s="91"/>
      <c r="FCK26" s="91"/>
      <c r="FCL26" s="91"/>
      <c r="FCM26" s="91"/>
      <c r="FCN26" s="91"/>
      <c r="FCO26" s="91"/>
      <c r="FCP26" s="91"/>
      <c r="FCQ26" s="91"/>
      <c r="FCR26" s="91"/>
      <c r="FCS26" s="91"/>
      <c r="FCT26" s="91"/>
      <c r="FCU26" s="91"/>
      <c r="FCV26" s="91"/>
      <c r="FCW26" s="91"/>
      <c r="FCX26" s="91"/>
      <c r="FCY26" s="91"/>
      <c r="FCZ26" s="91"/>
      <c r="FDA26" s="91"/>
      <c r="FDB26" s="91"/>
      <c r="FDC26" s="91"/>
      <c r="FDD26" s="91"/>
      <c r="FDE26" s="91"/>
      <c r="FDF26" s="91"/>
      <c r="FDG26" s="91"/>
      <c r="FDH26" s="91"/>
      <c r="FDI26" s="91"/>
      <c r="FDJ26" s="91"/>
      <c r="FDK26" s="91"/>
      <c r="FDL26" s="91"/>
      <c r="FDM26" s="91"/>
      <c r="FDN26" s="91"/>
      <c r="FDO26" s="91"/>
      <c r="FDP26" s="91"/>
      <c r="FDQ26" s="91"/>
      <c r="FDR26" s="91"/>
      <c r="FDS26" s="91"/>
      <c r="FDT26" s="91"/>
      <c r="FDU26" s="91"/>
      <c r="FDV26" s="91"/>
      <c r="FDW26" s="91"/>
      <c r="FDX26" s="91"/>
      <c r="FDY26" s="91"/>
      <c r="FDZ26" s="91"/>
      <c r="FEA26" s="91"/>
      <c r="FEB26" s="91"/>
      <c r="FEC26" s="91"/>
      <c r="FED26" s="91"/>
      <c r="FEE26" s="91"/>
      <c r="FEF26" s="91"/>
      <c r="FEG26" s="91"/>
      <c r="FEH26" s="91"/>
      <c r="FEI26" s="91"/>
      <c r="FEJ26" s="91"/>
      <c r="FEK26" s="91"/>
      <c r="FEL26" s="91"/>
      <c r="FEM26" s="91"/>
      <c r="FEN26" s="91"/>
      <c r="FEO26" s="91"/>
      <c r="FEP26" s="91"/>
      <c r="FEQ26" s="91"/>
      <c r="FER26" s="91"/>
      <c r="FES26" s="91"/>
      <c r="FET26" s="91"/>
      <c r="FEU26" s="91"/>
      <c r="FEV26" s="91"/>
      <c r="FEW26" s="91"/>
      <c r="FEX26" s="91"/>
      <c r="FEY26" s="91"/>
      <c r="FEZ26" s="91"/>
      <c r="FFA26" s="91"/>
      <c r="FFB26" s="91"/>
      <c r="FFC26" s="91"/>
      <c r="FFD26" s="91"/>
      <c r="FFE26" s="91"/>
      <c r="FFF26" s="91"/>
      <c r="FFG26" s="91"/>
      <c r="FFH26" s="91"/>
      <c r="FFI26" s="91"/>
      <c r="FFJ26" s="91"/>
      <c r="FFK26" s="91"/>
      <c r="FFL26" s="91"/>
      <c r="FFM26" s="91"/>
      <c r="FFN26" s="91"/>
      <c r="FFO26" s="91"/>
      <c r="FFP26" s="91"/>
      <c r="FFQ26" s="91"/>
      <c r="FFR26" s="91"/>
      <c r="FFS26" s="91"/>
      <c r="FFT26" s="91"/>
      <c r="FFU26" s="91"/>
      <c r="FFV26" s="91"/>
      <c r="FFW26" s="91"/>
      <c r="FFX26" s="91"/>
      <c r="FFY26" s="91"/>
      <c r="FFZ26" s="91"/>
      <c r="FGA26" s="91"/>
      <c r="FGB26" s="91"/>
      <c r="FGC26" s="91"/>
      <c r="FGD26" s="91"/>
      <c r="FGE26" s="91"/>
      <c r="FGF26" s="91"/>
      <c r="FGG26" s="91"/>
      <c r="FGH26" s="91"/>
      <c r="FGI26" s="91"/>
      <c r="FGJ26" s="91"/>
      <c r="FGK26" s="91"/>
      <c r="FGL26" s="91"/>
      <c r="FGM26" s="91"/>
      <c r="FGN26" s="91"/>
      <c r="FGO26" s="91"/>
      <c r="FGP26" s="91"/>
      <c r="FGQ26" s="91"/>
      <c r="FGR26" s="91"/>
      <c r="FGS26" s="91"/>
      <c r="FGT26" s="91"/>
      <c r="FGU26" s="91"/>
      <c r="FGV26" s="91"/>
      <c r="FGW26" s="91"/>
      <c r="FGX26" s="91"/>
      <c r="FGY26" s="91"/>
      <c r="FGZ26" s="91"/>
      <c r="FHA26" s="91"/>
      <c r="FHB26" s="91"/>
      <c r="FHC26" s="91"/>
      <c r="FHD26" s="91"/>
      <c r="FHE26" s="91"/>
      <c r="FHF26" s="91"/>
      <c r="FHG26" s="91"/>
      <c r="FHH26" s="91"/>
      <c r="FHI26" s="91"/>
      <c r="FHJ26" s="91"/>
      <c r="FHK26" s="91"/>
      <c r="FHL26" s="91"/>
      <c r="FHM26" s="91"/>
      <c r="FHN26" s="91"/>
      <c r="FHO26" s="91"/>
      <c r="FHP26" s="91"/>
      <c r="FHQ26" s="91"/>
      <c r="FHR26" s="91"/>
      <c r="FHS26" s="91"/>
      <c r="FHT26" s="91"/>
      <c r="FHU26" s="91"/>
      <c r="FHV26" s="91"/>
      <c r="FHW26" s="91"/>
      <c r="FHX26" s="91"/>
      <c r="FHY26" s="91"/>
      <c r="FHZ26" s="91"/>
      <c r="FIA26" s="91"/>
      <c r="FIB26" s="91"/>
      <c r="FIC26" s="91"/>
      <c r="FID26" s="91"/>
      <c r="FIE26" s="91"/>
      <c r="FIF26" s="91"/>
      <c r="FIG26" s="91"/>
      <c r="FIH26" s="91"/>
      <c r="FII26" s="91"/>
      <c r="FIJ26" s="91"/>
      <c r="FIK26" s="91"/>
      <c r="FIL26" s="91"/>
      <c r="FIM26" s="91"/>
      <c r="FIN26" s="91"/>
      <c r="FIO26" s="91"/>
      <c r="FIP26" s="91"/>
      <c r="FIQ26" s="91"/>
      <c r="FIR26" s="91"/>
      <c r="FIS26" s="91"/>
      <c r="FIT26" s="91"/>
      <c r="FIU26" s="91"/>
      <c r="FIV26" s="91"/>
      <c r="FIW26" s="91"/>
      <c r="FIX26" s="91"/>
      <c r="FIY26" s="91"/>
      <c r="FIZ26" s="91"/>
      <c r="FJA26" s="91"/>
      <c r="FJB26" s="91"/>
      <c r="FJC26" s="91"/>
      <c r="FJD26" s="91"/>
      <c r="FJE26" s="91"/>
      <c r="FJF26" s="91"/>
      <c r="FJG26" s="91"/>
      <c r="FJH26" s="91"/>
      <c r="FJI26" s="91"/>
      <c r="FJJ26" s="91"/>
      <c r="FJK26" s="91"/>
      <c r="FJL26" s="91"/>
      <c r="FJM26" s="91"/>
      <c r="FJN26" s="91"/>
      <c r="FJO26" s="91"/>
      <c r="FJP26" s="91"/>
      <c r="FJQ26" s="91"/>
      <c r="FJR26" s="91"/>
      <c r="FJS26" s="91"/>
      <c r="FJT26" s="91"/>
      <c r="FJU26" s="91"/>
      <c r="FJV26" s="91"/>
      <c r="FJW26" s="91"/>
      <c r="FJX26" s="91"/>
      <c r="FJY26" s="91"/>
      <c r="FJZ26" s="91"/>
      <c r="FKA26" s="91"/>
      <c r="FKB26" s="91"/>
      <c r="FKC26" s="91"/>
      <c r="FKD26" s="91"/>
      <c r="FKE26" s="91"/>
      <c r="FKF26" s="91"/>
      <c r="FKG26" s="91"/>
      <c r="FKH26" s="91"/>
      <c r="FKI26" s="91"/>
      <c r="FKJ26" s="91"/>
      <c r="FKK26" s="91"/>
      <c r="FKL26" s="91"/>
      <c r="FKM26" s="91"/>
      <c r="FKN26" s="91"/>
      <c r="FKO26" s="91"/>
      <c r="FKP26" s="91"/>
      <c r="FKQ26" s="91"/>
      <c r="FKR26" s="91"/>
      <c r="FKS26" s="91"/>
      <c r="FKT26" s="91"/>
      <c r="FKU26" s="91"/>
      <c r="FKV26" s="91"/>
      <c r="FKW26" s="91"/>
      <c r="FKX26" s="91"/>
      <c r="FKY26" s="91"/>
      <c r="FKZ26" s="91"/>
      <c r="FLA26" s="91"/>
      <c r="FLB26" s="91"/>
      <c r="FLC26" s="91"/>
      <c r="FLD26" s="91"/>
      <c r="FLE26" s="91"/>
      <c r="FLF26" s="91"/>
      <c r="FLG26" s="91"/>
      <c r="FLH26" s="91"/>
      <c r="FLI26" s="91"/>
      <c r="FLJ26" s="91"/>
      <c r="FLK26" s="91"/>
      <c r="FLL26" s="91"/>
      <c r="FLM26" s="91"/>
      <c r="FLN26" s="91"/>
      <c r="FLO26" s="91"/>
      <c r="FLP26" s="91"/>
      <c r="FLQ26" s="91"/>
      <c r="FLR26" s="91"/>
      <c r="FLS26" s="91"/>
      <c r="FLT26" s="91"/>
      <c r="FLU26" s="91"/>
      <c r="FLV26" s="91"/>
      <c r="FLW26" s="91"/>
      <c r="FLX26" s="91"/>
      <c r="FLY26" s="91"/>
      <c r="FLZ26" s="91"/>
      <c r="FMA26" s="91"/>
      <c r="FMB26" s="91"/>
      <c r="FMC26" s="91"/>
      <c r="FMD26" s="91"/>
      <c r="FME26" s="91"/>
      <c r="FMF26" s="91"/>
      <c r="FMG26" s="91"/>
      <c r="FMH26" s="91"/>
      <c r="FMI26" s="91"/>
      <c r="FMJ26" s="91"/>
      <c r="FMK26" s="91"/>
      <c r="FML26" s="91"/>
      <c r="FMM26" s="91"/>
      <c r="FMN26" s="91"/>
      <c r="FMO26" s="91"/>
      <c r="FMP26" s="91"/>
      <c r="FMQ26" s="91"/>
      <c r="FMR26" s="91"/>
      <c r="FMS26" s="91"/>
      <c r="FMT26" s="91"/>
      <c r="FMU26" s="91"/>
      <c r="FMV26" s="91"/>
      <c r="FMW26" s="91"/>
      <c r="FMX26" s="91"/>
      <c r="FMY26" s="91"/>
      <c r="FMZ26" s="91"/>
      <c r="FNA26" s="91"/>
      <c r="FNB26" s="91"/>
      <c r="FNC26" s="91"/>
      <c r="FND26" s="91"/>
      <c r="FNE26" s="91"/>
      <c r="FNF26" s="91"/>
      <c r="FNG26" s="91"/>
      <c r="FNH26" s="91"/>
      <c r="FNI26" s="91"/>
      <c r="FNJ26" s="91"/>
      <c r="FNK26" s="91"/>
      <c r="FNL26" s="91"/>
      <c r="FNM26" s="91"/>
      <c r="FNN26" s="91"/>
      <c r="FNO26" s="91"/>
      <c r="FNP26" s="91"/>
      <c r="FNQ26" s="91"/>
      <c r="FNR26" s="91"/>
      <c r="FNS26" s="91"/>
      <c r="FNT26" s="91"/>
      <c r="FNU26" s="91"/>
      <c r="FNV26" s="91"/>
      <c r="FNW26" s="91"/>
      <c r="FNX26" s="91"/>
      <c r="FNY26" s="91"/>
      <c r="FNZ26" s="91"/>
      <c r="FOA26" s="91"/>
      <c r="FOB26" s="91"/>
      <c r="FOC26" s="91"/>
      <c r="FOD26" s="91"/>
      <c r="FOE26" s="91"/>
      <c r="FOF26" s="91"/>
      <c r="FOG26" s="91"/>
      <c r="FOH26" s="91"/>
      <c r="FOI26" s="91"/>
      <c r="FOJ26" s="91"/>
      <c r="FOK26" s="91"/>
      <c r="FOL26" s="91"/>
      <c r="FOM26" s="91"/>
      <c r="FON26" s="91"/>
      <c r="FOO26" s="91"/>
      <c r="FOP26" s="91"/>
      <c r="FOQ26" s="91"/>
      <c r="FOR26" s="91"/>
      <c r="FOS26" s="91"/>
      <c r="FOT26" s="91"/>
      <c r="FOU26" s="91"/>
      <c r="FOV26" s="91"/>
      <c r="FOW26" s="91"/>
      <c r="FOX26" s="91"/>
      <c r="FOY26" s="91"/>
      <c r="FOZ26" s="91"/>
      <c r="FPA26" s="91"/>
      <c r="FPB26" s="91"/>
      <c r="FPC26" s="91"/>
      <c r="FPD26" s="91"/>
      <c r="FPE26" s="91"/>
      <c r="FPF26" s="91"/>
      <c r="FPG26" s="91"/>
      <c r="FPH26" s="91"/>
      <c r="FPI26" s="91"/>
      <c r="FPJ26" s="91"/>
      <c r="FPK26" s="91"/>
      <c r="FPL26" s="91"/>
      <c r="FPM26" s="91"/>
      <c r="FPN26" s="91"/>
      <c r="FPO26" s="91"/>
      <c r="FPP26" s="91"/>
      <c r="FPQ26" s="91"/>
      <c r="FPR26" s="91"/>
      <c r="FPS26" s="91"/>
      <c r="FPT26" s="91"/>
      <c r="FPU26" s="91"/>
      <c r="FPV26" s="91"/>
      <c r="FPW26" s="91"/>
      <c r="FPX26" s="91"/>
      <c r="FPY26" s="91"/>
      <c r="FPZ26" s="91"/>
      <c r="FQA26" s="91"/>
      <c r="FQB26" s="91"/>
      <c r="FQC26" s="91"/>
      <c r="FQD26" s="91"/>
      <c r="FQE26" s="91"/>
      <c r="FQF26" s="91"/>
      <c r="FQG26" s="91"/>
      <c r="FQH26" s="91"/>
      <c r="FQI26" s="91"/>
      <c r="FQJ26" s="91"/>
      <c r="FQK26" s="91"/>
      <c r="FQL26" s="91"/>
      <c r="FQM26" s="91"/>
      <c r="FQN26" s="91"/>
      <c r="FQO26" s="91"/>
      <c r="FQP26" s="91"/>
      <c r="FQQ26" s="91"/>
      <c r="FQR26" s="91"/>
      <c r="FQS26" s="91"/>
      <c r="FQT26" s="91"/>
      <c r="FQU26" s="91"/>
      <c r="FQV26" s="91"/>
      <c r="FQW26" s="91"/>
      <c r="FQX26" s="91"/>
      <c r="FQY26" s="91"/>
      <c r="FQZ26" s="91"/>
      <c r="FRA26" s="91"/>
      <c r="FRB26" s="91"/>
      <c r="FRC26" s="91"/>
      <c r="FRD26" s="91"/>
      <c r="FRE26" s="91"/>
      <c r="FRF26" s="91"/>
      <c r="FRG26" s="91"/>
      <c r="FRH26" s="91"/>
      <c r="FRI26" s="91"/>
      <c r="FRJ26" s="91"/>
      <c r="FRK26" s="91"/>
      <c r="FRL26" s="91"/>
      <c r="FRM26" s="91"/>
      <c r="FRN26" s="91"/>
      <c r="FRO26" s="91"/>
      <c r="FRP26" s="91"/>
      <c r="FRQ26" s="91"/>
      <c r="FRR26" s="91"/>
      <c r="FRS26" s="91"/>
      <c r="FRT26" s="91"/>
      <c r="FRU26" s="91"/>
      <c r="FRV26" s="91"/>
      <c r="FRW26" s="91"/>
      <c r="FRX26" s="91"/>
      <c r="FRY26" s="91"/>
      <c r="FRZ26" s="91"/>
      <c r="FSA26" s="91"/>
      <c r="FSB26" s="91"/>
      <c r="FSC26" s="91"/>
      <c r="FSD26" s="91"/>
      <c r="FSE26" s="91"/>
      <c r="FSF26" s="91"/>
      <c r="FSG26" s="91"/>
      <c r="FSH26" s="91"/>
      <c r="FSI26" s="91"/>
      <c r="FSJ26" s="91"/>
      <c r="FSK26" s="91"/>
      <c r="FSL26" s="91"/>
      <c r="FSM26" s="91"/>
      <c r="FSN26" s="91"/>
      <c r="FSO26" s="91"/>
      <c r="FSP26" s="91"/>
      <c r="FSQ26" s="91"/>
      <c r="FSR26" s="91"/>
      <c r="FSS26" s="91"/>
      <c r="FST26" s="91"/>
      <c r="FSU26" s="91"/>
      <c r="FSV26" s="91"/>
      <c r="FSW26" s="91"/>
      <c r="FSX26" s="91"/>
      <c r="FSY26" s="91"/>
      <c r="FSZ26" s="91"/>
      <c r="FTA26" s="91"/>
      <c r="FTB26" s="91"/>
      <c r="FTC26" s="91"/>
      <c r="FTD26" s="91"/>
      <c r="FTE26" s="91"/>
      <c r="FTF26" s="91"/>
      <c r="FTG26" s="91"/>
      <c r="FTH26" s="91"/>
      <c r="FTI26" s="91"/>
      <c r="FTJ26" s="91"/>
      <c r="FTK26" s="91"/>
      <c r="FTL26" s="91"/>
      <c r="FTM26" s="91"/>
      <c r="FTN26" s="91"/>
      <c r="FTO26" s="91"/>
      <c r="FTP26" s="91"/>
      <c r="FTQ26" s="91"/>
      <c r="FTR26" s="91"/>
      <c r="FTS26" s="91"/>
      <c r="FTT26" s="91"/>
      <c r="FTU26" s="91"/>
      <c r="FTV26" s="91"/>
      <c r="FTW26" s="91"/>
      <c r="FTX26" s="91"/>
      <c r="FTY26" s="91"/>
      <c r="FTZ26" s="91"/>
      <c r="FUA26" s="91"/>
      <c r="FUB26" s="91"/>
      <c r="FUC26" s="91"/>
      <c r="FUD26" s="91"/>
      <c r="FUE26" s="91"/>
      <c r="FUF26" s="91"/>
      <c r="FUG26" s="91"/>
      <c r="FUH26" s="91"/>
      <c r="FUI26" s="91"/>
      <c r="FUJ26" s="91"/>
      <c r="FUK26" s="91"/>
      <c r="FUL26" s="91"/>
      <c r="FUM26" s="91"/>
      <c r="FUN26" s="91"/>
      <c r="FUO26" s="91"/>
      <c r="FUP26" s="91"/>
      <c r="FUQ26" s="91"/>
      <c r="FUR26" s="91"/>
      <c r="FUS26" s="91"/>
      <c r="FUT26" s="91"/>
      <c r="FUU26" s="91"/>
      <c r="FUV26" s="91"/>
      <c r="FUW26" s="91"/>
      <c r="FUX26" s="91"/>
      <c r="FUY26" s="91"/>
      <c r="FUZ26" s="91"/>
      <c r="FVA26" s="91"/>
      <c r="FVB26" s="91"/>
      <c r="FVC26" s="91"/>
      <c r="FVD26" s="91"/>
      <c r="FVE26" s="91"/>
      <c r="FVF26" s="91"/>
      <c r="FVG26" s="91"/>
      <c r="FVH26" s="91"/>
      <c r="FVI26" s="91"/>
      <c r="FVJ26" s="91"/>
      <c r="FVK26" s="91"/>
      <c r="FVL26" s="91"/>
      <c r="FVM26" s="91"/>
      <c r="FVN26" s="91"/>
      <c r="FVO26" s="91"/>
      <c r="FVP26" s="91"/>
      <c r="FVQ26" s="91"/>
      <c r="FVR26" s="91"/>
      <c r="FVS26" s="91"/>
      <c r="FVT26" s="91"/>
      <c r="FVU26" s="91"/>
      <c r="FVV26" s="91"/>
      <c r="FVW26" s="91"/>
      <c r="FVX26" s="91"/>
      <c r="FVY26" s="91"/>
      <c r="FVZ26" s="91"/>
      <c r="FWA26" s="91"/>
      <c r="FWB26" s="91"/>
      <c r="FWC26" s="91"/>
      <c r="FWD26" s="91"/>
      <c r="FWE26" s="91"/>
      <c r="FWF26" s="91"/>
      <c r="FWG26" s="91"/>
      <c r="FWH26" s="91"/>
      <c r="FWI26" s="91"/>
      <c r="FWJ26" s="91"/>
      <c r="FWK26" s="91"/>
      <c r="FWL26" s="91"/>
      <c r="FWM26" s="91"/>
      <c r="FWN26" s="91"/>
      <c r="FWO26" s="91"/>
      <c r="FWP26" s="91"/>
      <c r="FWQ26" s="91"/>
      <c r="FWR26" s="91"/>
      <c r="FWS26" s="91"/>
      <c r="FWT26" s="91"/>
      <c r="FWU26" s="91"/>
      <c r="FWV26" s="91"/>
      <c r="FWW26" s="91"/>
      <c r="FWX26" s="91"/>
      <c r="FWY26" s="91"/>
      <c r="FWZ26" s="91"/>
      <c r="FXA26" s="91"/>
      <c r="FXB26" s="91"/>
      <c r="FXC26" s="91"/>
      <c r="FXD26" s="91"/>
      <c r="FXE26" s="91"/>
      <c r="FXF26" s="91"/>
      <c r="FXG26" s="91"/>
      <c r="FXH26" s="91"/>
      <c r="FXI26" s="91"/>
      <c r="FXJ26" s="91"/>
      <c r="FXK26" s="91"/>
      <c r="FXL26" s="91"/>
      <c r="FXM26" s="91"/>
      <c r="FXN26" s="91"/>
      <c r="FXO26" s="91"/>
      <c r="FXP26" s="91"/>
      <c r="FXQ26" s="91"/>
      <c r="FXR26" s="91"/>
      <c r="FXS26" s="91"/>
      <c r="FXT26" s="91"/>
      <c r="FXU26" s="91"/>
      <c r="FXV26" s="91"/>
      <c r="FXW26" s="91"/>
      <c r="FXX26" s="91"/>
      <c r="FXY26" s="91"/>
      <c r="FXZ26" s="91"/>
      <c r="FYA26" s="91"/>
      <c r="FYB26" s="91"/>
      <c r="FYC26" s="91"/>
      <c r="FYD26" s="91"/>
      <c r="FYE26" s="91"/>
      <c r="FYF26" s="91"/>
      <c r="FYG26" s="91"/>
      <c r="FYH26" s="91"/>
      <c r="FYI26" s="91"/>
      <c r="FYJ26" s="91"/>
      <c r="FYK26" s="91"/>
      <c r="FYL26" s="91"/>
      <c r="FYM26" s="91"/>
      <c r="FYN26" s="91"/>
      <c r="FYO26" s="91"/>
      <c r="FYP26" s="91"/>
      <c r="FYQ26" s="91"/>
      <c r="FYR26" s="91"/>
      <c r="FYS26" s="91"/>
      <c r="FYT26" s="91"/>
      <c r="FYU26" s="91"/>
      <c r="FYV26" s="91"/>
      <c r="FYW26" s="91"/>
      <c r="FYX26" s="91"/>
      <c r="FYY26" s="91"/>
      <c r="FYZ26" s="91"/>
      <c r="FZA26" s="91"/>
      <c r="FZB26" s="91"/>
      <c r="FZC26" s="91"/>
      <c r="FZD26" s="91"/>
      <c r="FZE26" s="91"/>
      <c r="FZF26" s="91"/>
      <c r="FZG26" s="91"/>
      <c r="FZH26" s="91"/>
      <c r="FZI26" s="91"/>
      <c r="FZJ26" s="91"/>
      <c r="FZK26" s="91"/>
      <c r="FZL26" s="91"/>
      <c r="FZM26" s="91"/>
      <c r="FZN26" s="91"/>
      <c r="FZO26" s="91"/>
      <c r="FZP26" s="91"/>
      <c r="FZQ26" s="91"/>
      <c r="FZR26" s="91"/>
      <c r="FZS26" s="91"/>
      <c r="FZT26" s="91"/>
      <c r="FZU26" s="91"/>
      <c r="FZV26" s="91"/>
      <c r="FZW26" s="91"/>
      <c r="FZX26" s="91"/>
      <c r="FZY26" s="91"/>
      <c r="FZZ26" s="91"/>
      <c r="GAA26" s="91"/>
      <c r="GAB26" s="91"/>
      <c r="GAC26" s="91"/>
      <c r="GAD26" s="91"/>
      <c r="GAE26" s="91"/>
      <c r="GAF26" s="91"/>
      <c r="GAG26" s="91"/>
      <c r="GAH26" s="91"/>
      <c r="GAI26" s="91"/>
      <c r="GAJ26" s="91"/>
      <c r="GAK26" s="91"/>
      <c r="GAL26" s="91"/>
      <c r="GAM26" s="91"/>
      <c r="GAN26" s="91"/>
      <c r="GAO26" s="91"/>
      <c r="GAP26" s="91"/>
      <c r="GAQ26" s="91"/>
      <c r="GAR26" s="91"/>
      <c r="GAS26" s="91"/>
      <c r="GAT26" s="91"/>
      <c r="GAU26" s="91"/>
      <c r="GAV26" s="91"/>
      <c r="GAW26" s="91"/>
      <c r="GAX26" s="91"/>
      <c r="GAY26" s="91"/>
      <c r="GAZ26" s="91"/>
      <c r="GBA26" s="91"/>
      <c r="GBB26" s="91"/>
      <c r="GBC26" s="91"/>
      <c r="GBD26" s="91"/>
      <c r="GBE26" s="91"/>
      <c r="GBF26" s="91"/>
      <c r="GBG26" s="91"/>
      <c r="GBH26" s="91"/>
      <c r="GBI26" s="91"/>
      <c r="GBJ26" s="91"/>
      <c r="GBK26" s="91"/>
      <c r="GBL26" s="91"/>
      <c r="GBM26" s="91"/>
      <c r="GBN26" s="91"/>
      <c r="GBO26" s="91"/>
      <c r="GBP26" s="91"/>
      <c r="GBQ26" s="91"/>
      <c r="GBR26" s="91"/>
      <c r="GBS26" s="91"/>
      <c r="GBT26" s="91"/>
      <c r="GBU26" s="91"/>
      <c r="GBV26" s="91"/>
      <c r="GBW26" s="91"/>
      <c r="GBX26" s="91"/>
      <c r="GBY26" s="91"/>
      <c r="GBZ26" s="91"/>
      <c r="GCA26" s="91"/>
      <c r="GCB26" s="91"/>
      <c r="GCC26" s="91"/>
      <c r="GCD26" s="91"/>
      <c r="GCE26" s="91"/>
      <c r="GCF26" s="91"/>
      <c r="GCG26" s="91"/>
      <c r="GCH26" s="91"/>
      <c r="GCI26" s="91"/>
      <c r="GCJ26" s="91"/>
      <c r="GCK26" s="91"/>
      <c r="GCL26" s="91"/>
      <c r="GCM26" s="91"/>
      <c r="GCN26" s="91"/>
      <c r="GCO26" s="91"/>
      <c r="GCP26" s="91"/>
      <c r="GCQ26" s="91"/>
      <c r="GCR26" s="91"/>
      <c r="GCS26" s="91"/>
      <c r="GCT26" s="91"/>
      <c r="GCU26" s="91"/>
      <c r="GCV26" s="91"/>
      <c r="GCW26" s="91"/>
      <c r="GCX26" s="91"/>
      <c r="GCY26" s="91"/>
      <c r="GCZ26" s="91"/>
      <c r="GDA26" s="91"/>
      <c r="GDB26" s="91"/>
      <c r="GDC26" s="91"/>
      <c r="GDD26" s="91"/>
      <c r="GDE26" s="91"/>
      <c r="GDF26" s="91"/>
      <c r="GDG26" s="91"/>
      <c r="GDH26" s="91"/>
      <c r="GDI26" s="91"/>
      <c r="GDJ26" s="91"/>
      <c r="GDK26" s="91"/>
      <c r="GDL26" s="91"/>
      <c r="GDM26" s="91"/>
      <c r="GDN26" s="91"/>
      <c r="GDO26" s="91"/>
      <c r="GDP26" s="91"/>
      <c r="GDQ26" s="91"/>
      <c r="GDR26" s="91"/>
      <c r="GDS26" s="91"/>
      <c r="GDT26" s="91"/>
      <c r="GDU26" s="91"/>
      <c r="GDV26" s="91"/>
      <c r="GDW26" s="91"/>
      <c r="GDX26" s="91"/>
      <c r="GDY26" s="91"/>
      <c r="GDZ26" s="91"/>
      <c r="GEA26" s="91"/>
      <c r="GEB26" s="91"/>
      <c r="GEC26" s="91"/>
      <c r="GED26" s="91"/>
      <c r="GEE26" s="91"/>
      <c r="GEF26" s="91"/>
      <c r="GEG26" s="91"/>
      <c r="GEH26" s="91"/>
      <c r="GEI26" s="91"/>
      <c r="GEJ26" s="91"/>
      <c r="GEK26" s="91"/>
      <c r="GEL26" s="91"/>
      <c r="GEM26" s="91"/>
      <c r="GEN26" s="91"/>
      <c r="GEO26" s="91"/>
      <c r="GEP26" s="91"/>
      <c r="GEQ26" s="91"/>
      <c r="GER26" s="91"/>
      <c r="GES26" s="91"/>
      <c r="GET26" s="91"/>
      <c r="GEU26" s="91"/>
      <c r="GEV26" s="91"/>
      <c r="GEW26" s="91"/>
      <c r="GEX26" s="91"/>
      <c r="GEY26" s="91"/>
      <c r="GEZ26" s="91"/>
      <c r="GFA26" s="91"/>
      <c r="GFB26" s="91"/>
      <c r="GFC26" s="91"/>
      <c r="GFD26" s="91"/>
      <c r="GFE26" s="91"/>
      <c r="GFF26" s="91"/>
      <c r="GFG26" s="91"/>
      <c r="GFH26" s="91"/>
      <c r="GFI26" s="91"/>
      <c r="GFJ26" s="91"/>
      <c r="GFK26" s="91"/>
      <c r="GFL26" s="91"/>
      <c r="GFM26" s="91"/>
      <c r="GFN26" s="91"/>
      <c r="GFO26" s="91"/>
      <c r="GFP26" s="91"/>
      <c r="GFQ26" s="91"/>
      <c r="GFR26" s="91"/>
      <c r="GFS26" s="91"/>
      <c r="GFT26" s="91"/>
      <c r="GFU26" s="91"/>
      <c r="GFV26" s="91"/>
      <c r="GFW26" s="91"/>
      <c r="GFX26" s="91"/>
      <c r="GFY26" s="91"/>
      <c r="GFZ26" s="91"/>
      <c r="GGA26" s="91"/>
      <c r="GGB26" s="91"/>
      <c r="GGC26" s="91"/>
      <c r="GGD26" s="91"/>
      <c r="GGE26" s="91"/>
      <c r="GGF26" s="91"/>
      <c r="GGG26" s="91"/>
      <c r="GGH26" s="91"/>
      <c r="GGI26" s="91"/>
      <c r="GGJ26" s="91"/>
      <c r="GGK26" s="91"/>
      <c r="GGL26" s="91"/>
      <c r="GGM26" s="91"/>
      <c r="GGN26" s="91"/>
      <c r="GGO26" s="91"/>
      <c r="GGP26" s="91"/>
      <c r="GGQ26" s="91"/>
      <c r="GGR26" s="91"/>
      <c r="GGS26" s="91"/>
      <c r="GGT26" s="91"/>
      <c r="GGU26" s="91"/>
      <c r="GGV26" s="91"/>
      <c r="GGW26" s="91"/>
      <c r="GGX26" s="91"/>
      <c r="GGY26" s="91"/>
      <c r="GGZ26" s="91"/>
      <c r="GHA26" s="91"/>
      <c r="GHB26" s="91"/>
      <c r="GHC26" s="91"/>
      <c r="GHD26" s="91"/>
      <c r="GHE26" s="91"/>
      <c r="GHF26" s="91"/>
      <c r="GHG26" s="91"/>
      <c r="GHH26" s="91"/>
      <c r="GHI26" s="91"/>
      <c r="GHJ26" s="91"/>
      <c r="GHK26" s="91"/>
      <c r="GHL26" s="91"/>
      <c r="GHM26" s="91"/>
      <c r="GHN26" s="91"/>
      <c r="GHO26" s="91"/>
      <c r="GHP26" s="91"/>
      <c r="GHQ26" s="91"/>
      <c r="GHR26" s="91"/>
      <c r="GHS26" s="91"/>
      <c r="GHT26" s="91"/>
      <c r="GHU26" s="91"/>
      <c r="GHV26" s="91"/>
      <c r="GHW26" s="91"/>
      <c r="GHX26" s="91"/>
      <c r="GHY26" s="91"/>
      <c r="GHZ26" s="91"/>
      <c r="GIA26" s="91"/>
      <c r="GIB26" s="91"/>
      <c r="GIC26" s="91"/>
      <c r="GID26" s="91"/>
      <c r="GIE26" s="91"/>
      <c r="GIF26" s="91"/>
      <c r="GIG26" s="91"/>
      <c r="GIH26" s="91"/>
      <c r="GII26" s="91"/>
      <c r="GIJ26" s="91"/>
      <c r="GIK26" s="91"/>
      <c r="GIL26" s="91"/>
      <c r="GIM26" s="91"/>
      <c r="GIN26" s="91"/>
      <c r="GIO26" s="91"/>
      <c r="GIP26" s="91"/>
      <c r="GIQ26" s="91"/>
      <c r="GIR26" s="91"/>
      <c r="GIS26" s="91"/>
      <c r="GIT26" s="91"/>
      <c r="GIU26" s="91"/>
      <c r="GIV26" s="91"/>
      <c r="GIW26" s="91"/>
      <c r="GIX26" s="91"/>
      <c r="GIY26" s="91"/>
      <c r="GIZ26" s="91"/>
      <c r="GJA26" s="91"/>
      <c r="GJB26" s="91"/>
      <c r="GJC26" s="91"/>
      <c r="GJD26" s="91"/>
      <c r="GJE26" s="91"/>
      <c r="GJF26" s="91"/>
      <c r="GJG26" s="91"/>
      <c r="GJH26" s="91"/>
      <c r="GJI26" s="91"/>
      <c r="GJJ26" s="91"/>
      <c r="GJK26" s="91"/>
      <c r="GJL26" s="91"/>
      <c r="GJM26" s="91"/>
      <c r="GJN26" s="91"/>
      <c r="GJO26" s="91"/>
      <c r="GJP26" s="91"/>
      <c r="GJQ26" s="91"/>
      <c r="GJR26" s="91"/>
      <c r="GJS26" s="91"/>
      <c r="GJT26" s="91"/>
      <c r="GJU26" s="91"/>
      <c r="GJV26" s="91"/>
      <c r="GJW26" s="91"/>
      <c r="GJX26" s="91"/>
      <c r="GJY26" s="91"/>
      <c r="GJZ26" s="91"/>
      <c r="GKA26" s="91"/>
      <c r="GKB26" s="91"/>
      <c r="GKC26" s="91"/>
      <c r="GKD26" s="91"/>
      <c r="GKE26" s="91"/>
      <c r="GKF26" s="91"/>
      <c r="GKG26" s="91"/>
      <c r="GKH26" s="91"/>
      <c r="GKI26" s="91"/>
      <c r="GKJ26" s="91"/>
      <c r="GKK26" s="91"/>
      <c r="GKL26" s="91"/>
      <c r="GKM26" s="91"/>
      <c r="GKN26" s="91"/>
      <c r="GKO26" s="91"/>
      <c r="GKP26" s="91"/>
      <c r="GKQ26" s="91"/>
      <c r="GKR26" s="91"/>
      <c r="GKS26" s="91"/>
      <c r="GKT26" s="91"/>
      <c r="GKU26" s="91"/>
      <c r="GKV26" s="91"/>
      <c r="GKW26" s="91"/>
      <c r="GKX26" s="91"/>
      <c r="GKY26" s="91"/>
      <c r="GKZ26" s="91"/>
      <c r="GLA26" s="91"/>
      <c r="GLB26" s="91"/>
      <c r="GLC26" s="91"/>
      <c r="GLD26" s="91"/>
      <c r="GLE26" s="91"/>
      <c r="GLF26" s="91"/>
      <c r="GLG26" s="91"/>
      <c r="GLH26" s="91"/>
      <c r="GLI26" s="91"/>
      <c r="GLJ26" s="91"/>
      <c r="GLK26" s="91"/>
      <c r="GLL26" s="91"/>
      <c r="GLM26" s="91"/>
      <c r="GLN26" s="91"/>
      <c r="GLO26" s="91"/>
      <c r="GLP26" s="91"/>
      <c r="GLQ26" s="91"/>
      <c r="GLR26" s="91"/>
      <c r="GLS26" s="91"/>
      <c r="GLT26" s="91"/>
      <c r="GLU26" s="91"/>
      <c r="GLV26" s="91"/>
      <c r="GLW26" s="91"/>
      <c r="GLX26" s="91"/>
      <c r="GLY26" s="91"/>
      <c r="GLZ26" s="91"/>
      <c r="GMA26" s="91"/>
      <c r="GMB26" s="91"/>
      <c r="GMC26" s="91"/>
      <c r="GMD26" s="91"/>
      <c r="GME26" s="91"/>
      <c r="GMF26" s="91"/>
      <c r="GMG26" s="91"/>
      <c r="GMH26" s="91"/>
      <c r="GMI26" s="91"/>
      <c r="GMJ26" s="91"/>
      <c r="GMK26" s="91"/>
      <c r="GML26" s="91"/>
      <c r="GMM26" s="91"/>
      <c r="GMN26" s="91"/>
      <c r="GMO26" s="91"/>
      <c r="GMP26" s="91"/>
      <c r="GMQ26" s="91"/>
      <c r="GMR26" s="91"/>
      <c r="GMS26" s="91"/>
      <c r="GMT26" s="91"/>
      <c r="GMU26" s="91"/>
      <c r="GMV26" s="91"/>
      <c r="GMW26" s="91"/>
      <c r="GMX26" s="91"/>
      <c r="GMY26" s="91"/>
      <c r="GMZ26" s="91"/>
      <c r="GNA26" s="91"/>
      <c r="GNB26" s="91"/>
      <c r="GNC26" s="91"/>
      <c r="GND26" s="91"/>
      <c r="GNE26" s="91"/>
      <c r="GNF26" s="91"/>
      <c r="GNG26" s="91"/>
      <c r="GNH26" s="91"/>
      <c r="GNI26" s="91"/>
      <c r="GNJ26" s="91"/>
      <c r="GNK26" s="91"/>
      <c r="GNL26" s="91"/>
      <c r="GNM26" s="91"/>
      <c r="GNN26" s="91"/>
      <c r="GNO26" s="91"/>
      <c r="GNP26" s="91"/>
      <c r="GNQ26" s="91"/>
      <c r="GNR26" s="91"/>
      <c r="GNS26" s="91"/>
      <c r="GNT26" s="91"/>
      <c r="GNU26" s="91"/>
      <c r="GNV26" s="91"/>
      <c r="GNW26" s="91"/>
      <c r="GNX26" s="91"/>
      <c r="GNY26" s="91"/>
      <c r="GNZ26" s="91"/>
      <c r="GOA26" s="91"/>
      <c r="GOB26" s="91"/>
      <c r="GOC26" s="91"/>
      <c r="GOD26" s="91"/>
      <c r="GOE26" s="91"/>
      <c r="GOF26" s="91"/>
      <c r="GOG26" s="91"/>
      <c r="GOH26" s="91"/>
      <c r="GOI26" s="91"/>
      <c r="GOJ26" s="91"/>
      <c r="GOK26" s="91"/>
      <c r="GOL26" s="91"/>
      <c r="GOM26" s="91"/>
      <c r="GON26" s="91"/>
      <c r="GOO26" s="91"/>
      <c r="GOP26" s="91"/>
      <c r="GOQ26" s="91"/>
      <c r="GOR26" s="91"/>
      <c r="GOS26" s="91"/>
      <c r="GOT26" s="91"/>
      <c r="GOU26" s="91"/>
      <c r="GOV26" s="91"/>
      <c r="GOW26" s="91"/>
      <c r="GOX26" s="91"/>
      <c r="GOY26" s="91"/>
      <c r="GOZ26" s="91"/>
      <c r="GPA26" s="91"/>
      <c r="GPB26" s="91"/>
      <c r="GPC26" s="91"/>
      <c r="GPD26" s="91"/>
      <c r="GPE26" s="91"/>
      <c r="GPF26" s="91"/>
      <c r="GPG26" s="91"/>
      <c r="GPH26" s="91"/>
      <c r="GPI26" s="91"/>
      <c r="GPJ26" s="91"/>
      <c r="GPK26" s="91"/>
      <c r="GPL26" s="91"/>
      <c r="GPM26" s="91"/>
      <c r="GPN26" s="91"/>
      <c r="GPO26" s="91"/>
      <c r="GPP26" s="91"/>
      <c r="GPQ26" s="91"/>
      <c r="GPR26" s="91"/>
      <c r="GPS26" s="91"/>
      <c r="GPT26" s="91"/>
      <c r="GPU26" s="91"/>
      <c r="GPV26" s="91"/>
      <c r="GPW26" s="91"/>
      <c r="GPX26" s="91"/>
      <c r="GPY26" s="91"/>
      <c r="GPZ26" s="91"/>
      <c r="GQA26" s="91"/>
      <c r="GQB26" s="91"/>
      <c r="GQC26" s="91"/>
      <c r="GQD26" s="91"/>
      <c r="GQE26" s="91"/>
      <c r="GQF26" s="91"/>
      <c r="GQG26" s="91"/>
      <c r="GQH26" s="91"/>
      <c r="GQI26" s="91"/>
      <c r="GQJ26" s="91"/>
      <c r="GQK26" s="91"/>
      <c r="GQL26" s="91"/>
      <c r="GQM26" s="91"/>
      <c r="GQN26" s="91"/>
      <c r="GQO26" s="91"/>
      <c r="GQP26" s="91"/>
      <c r="GQQ26" s="91"/>
      <c r="GQR26" s="91"/>
      <c r="GQS26" s="91"/>
      <c r="GQT26" s="91"/>
      <c r="GQU26" s="91"/>
      <c r="GQV26" s="91"/>
      <c r="GQW26" s="91"/>
      <c r="GQX26" s="91"/>
      <c r="GQY26" s="91"/>
      <c r="GQZ26" s="91"/>
      <c r="GRA26" s="91"/>
      <c r="GRB26" s="91"/>
      <c r="GRC26" s="91"/>
      <c r="GRD26" s="91"/>
      <c r="GRE26" s="91"/>
      <c r="GRF26" s="91"/>
      <c r="GRG26" s="91"/>
      <c r="GRH26" s="91"/>
      <c r="GRI26" s="91"/>
      <c r="GRJ26" s="91"/>
      <c r="GRK26" s="91"/>
      <c r="GRL26" s="91"/>
      <c r="GRM26" s="91"/>
      <c r="GRN26" s="91"/>
      <c r="GRO26" s="91"/>
      <c r="GRP26" s="91"/>
      <c r="GRQ26" s="91"/>
      <c r="GRR26" s="91"/>
      <c r="GRS26" s="91"/>
      <c r="GRT26" s="91"/>
      <c r="GRU26" s="91"/>
      <c r="GRV26" s="91"/>
      <c r="GRW26" s="91"/>
      <c r="GRX26" s="91"/>
      <c r="GRY26" s="91"/>
      <c r="GRZ26" s="91"/>
      <c r="GSA26" s="91"/>
      <c r="GSB26" s="91"/>
      <c r="GSC26" s="91"/>
      <c r="GSD26" s="91"/>
      <c r="GSE26" s="91"/>
      <c r="GSF26" s="91"/>
      <c r="GSG26" s="91"/>
      <c r="GSH26" s="91"/>
      <c r="GSI26" s="91"/>
      <c r="GSJ26" s="91"/>
      <c r="GSK26" s="91"/>
      <c r="GSL26" s="91"/>
      <c r="GSM26" s="91"/>
      <c r="GSN26" s="91"/>
      <c r="GSO26" s="91"/>
      <c r="GSP26" s="91"/>
      <c r="GSQ26" s="91"/>
      <c r="GSR26" s="91"/>
      <c r="GSS26" s="91"/>
      <c r="GST26" s="91"/>
      <c r="GSU26" s="91"/>
      <c r="GSV26" s="91"/>
      <c r="GSW26" s="91"/>
      <c r="GSX26" s="91"/>
      <c r="GSY26" s="91"/>
      <c r="GSZ26" s="91"/>
      <c r="GTA26" s="91"/>
      <c r="GTB26" s="91"/>
      <c r="GTC26" s="91"/>
      <c r="GTD26" s="91"/>
      <c r="GTE26" s="91"/>
      <c r="GTF26" s="91"/>
      <c r="GTG26" s="91"/>
      <c r="GTH26" s="91"/>
      <c r="GTI26" s="91"/>
      <c r="GTJ26" s="91"/>
      <c r="GTK26" s="91"/>
      <c r="GTL26" s="91"/>
      <c r="GTM26" s="91"/>
      <c r="GTN26" s="91"/>
      <c r="GTO26" s="91"/>
      <c r="GTP26" s="91"/>
      <c r="GTQ26" s="91"/>
      <c r="GTR26" s="91"/>
      <c r="GTS26" s="91"/>
      <c r="GTT26" s="91"/>
      <c r="GTU26" s="91"/>
      <c r="GTV26" s="91"/>
      <c r="GTW26" s="91"/>
      <c r="GTX26" s="91"/>
      <c r="GTY26" s="91"/>
      <c r="GTZ26" s="91"/>
      <c r="GUA26" s="91"/>
      <c r="GUB26" s="91"/>
      <c r="GUC26" s="91"/>
      <c r="GUD26" s="91"/>
      <c r="GUE26" s="91"/>
      <c r="GUF26" s="91"/>
      <c r="GUG26" s="91"/>
      <c r="GUH26" s="91"/>
      <c r="GUI26" s="91"/>
      <c r="GUJ26" s="91"/>
      <c r="GUK26" s="91"/>
      <c r="GUL26" s="91"/>
      <c r="GUM26" s="91"/>
      <c r="GUN26" s="91"/>
      <c r="GUO26" s="91"/>
      <c r="GUP26" s="91"/>
      <c r="GUQ26" s="91"/>
      <c r="GUR26" s="91"/>
      <c r="GUS26" s="91"/>
      <c r="GUT26" s="91"/>
      <c r="GUU26" s="91"/>
      <c r="GUV26" s="91"/>
      <c r="GUW26" s="91"/>
      <c r="GUX26" s="91"/>
      <c r="GUY26" s="91"/>
      <c r="GUZ26" s="91"/>
      <c r="GVA26" s="91"/>
      <c r="GVB26" s="91"/>
      <c r="GVC26" s="91"/>
      <c r="GVD26" s="91"/>
      <c r="GVE26" s="91"/>
      <c r="GVF26" s="91"/>
      <c r="GVG26" s="91"/>
      <c r="GVH26" s="91"/>
      <c r="GVI26" s="91"/>
      <c r="GVJ26" s="91"/>
      <c r="GVK26" s="91"/>
      <c r="GVL26" s="91"/>
      <c r="GVM26" s="91"/>
      <c r="GVN26" s="91"/>
      <c r="GVO26" s="91"/>
      <c r="GVP26" s="91"/>
      <c r="GVQ26" s="91"/>
      <c r="GVR26" s="91"/>
      <c r="GVS26" s="91"/>
      <c r="GVT26" s="91"/>
      <c r="GVU26" s="91"/>
      <c r="GVV26" s="91"/>
      <c r="GVW26" s="91"/>
      <c r="GVX26" s="91"/>
      <c r="GVY26" s="91"/>
      <c r="GVZ26" s="91"/>
      <c r="GWA26" s="91"/>
      <c r="GWB26" s="91"/>
      <c r="GWC26" s="91"/>
      <c r="GWD26" s="91"/>
      <c r="GWE26" s="91"/>
      <c r="GWF26" s="91"/>
      <c r="GWG26" s="91"/>
      <c r="GWH26" s="91"/>
      <c r="GWI26" s="91"/>
      <c r="GWJ26" s="91"/>
      <c r="GWK26" s="91"/>
      <c r="GWL26" s="91"/>
      <c r="GWM26" s="91"/>
      <c r="GWN26" s="91"/>
      <c r="GWO26" s="91"/>
      <c r="GWP26" s="91"/>
      <c r="GWQ26" s="91"/>
      <c r="GWR26" s="91"/>
      <c r="GWS26" s="91"/>
      <c r="GWT26" s="91"/>
      <c r="GWU26" s="91"/>
      <c r="GWV26" s="91"/>
      <c r="GWW26" s="91"/>
      <c r="GWX26" s="91"/>
      <c r="GWY26" s="91"/>
      <c r="GWZ26" s="91"/>
      <c r="GXA26" s="91"/>
      <c r="GXB26" s="91"/>
      <c r="GXC26" s="91"/>
      <c r="GXD26" s="91"/>
      <c r="GXE26" s="91"/>
      <c r="GXF26" s="91"/>
      <c r="GXG26" s="91"/>
      <c r="GXH26" s="91"/>
      <c r="GXI26" s="91"/>
      <c r="GXJ26" s="91"/>
      <c r="GXK26" s="91"/>
      <c r="GXL26" s="91"/>
      <c r="GXM26" s="91"/>
      <c r="GXN26" s="91"/>
      <c r="GXO26" s="91"/>
      <c r="GXP26" s="91"/>
      <c r="GXQ26" s="91"/>
      <c r="GXR26" s="91"/>
      <c r="GXS26" s="91"/>
      <c r="GXT26" s="91"/>
      <c r="GXU26" s="91"/>
      <c r="GXV26" s="91"/>
      <c r="GXW26" s="91"/>
      <c r="GXX26" s="91"/>
      <c r="GXY26" s="91"/>
      <c r="GXZ26" s="91"/>
      <c r="GYA26" s="91"/>
      <c r="GYB26" s="91"/>
      <c r="GYC26" s="91"/>
      <c r="GYD26" s="91"/>
      <c r="GYE26" s="91"/>
      <c r="GYF26" s="91"/>
      <c r="GYG26" s="91"/>
      <c r="GYH26" s="91"/>
      <c r="GYI26" s="91"/>
      <c r="GYJ26" s="91"/>
      <c r="GYK26" s="91"/>
      <c r="GYL26" s="91"/>
      <c r="GYM26" s="91"/>
      <c r="GYN26" s="91"/>
      <c r="GYO26" s="91"/>
      <c r="GYP26" s="91"/>
      <c r="GYQ26" s="91"/>
      <c r="GYR26" s="91"/>
      <c r="GYS26" s="91"/>
      <c r="GYT26" s="91"/>
      <c r="GYU26" s="91"/>
      <c r="GYV26" s="91"/>
      <c r="GYW26" s="91"/>
      <c r="GYX26" s="91"/>
      <c r="GYY26" s="91"/>
      <c r="GYZ26" s="91"/>
      <c r="GZA26" s="91"/>
      <c r="GZB26" s="91"/>
      <c r="GZC26" s="91"/>
      <c r="GZD26" s="91"/>
      <c r="GZE26" s="91"/>
      <c r="GZF26" s="91"/>
      <c r="GZG26" s="91"/>
      <c r="GZH26" s="91"/>
      <c r="GZI26" s="91"/>
      <c r="GZJ26" s="91"/>
      <c r="GZK26" s="91"/>
      <c r="GZL26" s="91"/>
      <c r="GZM26" s="91"/>
      <c r="GZN26" s="91"/>
      <c r="GZO26" s="91"/>
      <c r="GZP26" s="91"/>
      <c r="GZQ26" s="91"/>
      <c r="GZR26" s="91"/>
      <c r="GZS26" s="91"/>
      <c r="GZT26" s="91"/>
      <c r="GZU26" s="91"/>
      <c r="GZV26" s="91"/>
      <c r="GZW26" s="91"/>
      <c r="GZX26" s="91"/>
      <c r="GZY26" s="91"/>
      <c r="GZZ26" s="91"/>
      <c r="HAA26" s="91"/>
      <c r="HAB26" s="91"/>
      <c r="HAC26" s="91"/>
      <c r="HAD26" s="91"/>
      <c r="HAE26" s="91"/>
      <c r="HAF26" s="91"/>
      <c r="HAG26" s="91"/>
      <c r="HAH26" s="91"/>
      <c r="HAI26" s="91"/>
      <c r="HAJ26" s="91"/>
      <c r="HAK26" s="91"/>
      <c r="HAL26" s="91"/>
      <c r="HAM26" s="91"/>
      <c r="HAN26" s="91"/>
      <c r="HAO26" s="91"/>
      <c r="HAP26" s="91"/>
      <c r="HAQ26" s="91"/>
      <c r="HAR26" s="91"/>
      <c r="HAS26" s="91"/>
      <c r="HAT26" s="91"/>
      <c r="HAU26" s="91"/>
      <c r="HAV26" s="91"/>
      <c r="HAW26" s="91"/>
      <c r="HAX26" s="91"/>
      <c r="HAY26" s="91"/>
      <c r="HAZ26" s="91"/>
      <c r="HBA26" s="91"/>
      <c r="HBB26" s="91"/>
      <c r="HBC26" s="91"/>
      <c r="HBD26" s="91"/>
      <c r="HBE26" s="91"/>
      <c r="HBF26" s="91"/>
      <c r="HBG26" s="91"/>
      <c r="HBH26" s="91"/>
      <c r="HBI26" s="91"/>
      <c r="HBJ26" s="91"/>
      <c r="HBK26" s="91"/>
      <c r="HBL26" s="91"/>
      <c r="HBM26" s="91"/>
      <c r="HBN26" s="91"/>
      <c r="HBO26" s="91"/>
      <c r="HBP26" s="91"/>
      <c r="HBQ26" s="91"/>
      <c r="HBR26" s="91"/>
      <c r="HBS26" s="91"/>
      <c r="HBT26" s="91"/>
      <c r="HBU26" s="91"/>
      <c r="HBV26" s="91"/>
      <c r="HBW26" s="91"/>
      <c r="HBX26" s="91"/>
      <c r="HBY26" s="91"/>
      <c r="HBZ26" s="91"/>
      <c r="HCA26" s="91"/>
      <c r="HCB26" s="91"/>
      <c r="HCC26" s="91"/>
      <c r="HCD26" s="91"/>
      <c r="HCE26" s="91"/>
      <c r="HCF26" s="91"/>
      <c r="HCG26" s="91"/>
      <c r="HCH26" s="91"/>
      <c r="HCI26" s="91"/>
      <c r="HCJ26" s="91"/>
      <c r="HCK26" s="91"/>
      <c r="HCL26" s="91"/>
      <c r="HCM26" s="91"/>
      <c r="HCN26" s="91"/>
      <c r="HCO26" s="91"/>
      <c r="HCP26" s="91"/>
      <c r="HCQ26" s="91"/>
      <c r="HCR26" s="91"/>
      <c r="HCS26" s="91"/>
      <c r="HCT26" s="91"/>
      <c r="HCU26" s="91"/>
      <c r="HCV26" s="91"/>
      <c r="HCW26" s="91"/>
      <c r="HCX26" s="91"/>
      <c r="HCY26" s="91"/>
      <c r="HCZ26" s="91"/>
      <c r="HDA26" s="91"/>
      <c r="HDB26" s="91"/>
      <c r="HDC26" s="91"/>
      <c r="HDD26" s="91"/>
      <c r="HDE26" s="91"/>
      <c r="HDF26" s="91"/>
      <c r="HDG26" s="91"/>
      <c r="HDH26" s="91"/>
      <c r="HDI26" s="91"/>
      <c r="HDJ26" s="91"/>
      <c r="HDK26" s="91"/>
      <c r="HDL26" s="91"/>
      <c r="HDM26" s="91"/>
      <c r="HDN26" s="91"/>
      <c r="HDO26" s="91"/>
      <c r="HDP26" s="91"/>
      <c r="HDQ26" s="91"/>
      <c r="HDR26" s="91"/>
      <c r="HDS26" s="91"/>
      <c r="HDT26" s="91"/>
      <c r="HDU26" s="91"/>
      <c r="HDV26" s="91"/>
      <c r="HDW26" s="91"/>
      <c r="HDX26" s="91"/>
      <c r="HDY26" s="91"/>
      <c r="HDZ26" s="91"/>
      <c r="HEA26" s="91"/>
      <c r="HEB26" s="91"/>
      <c r="HEC26" s="91"/>
      <c r="HED26" s="91"/>
      <c r="HEE26" s="91"/>
      <c r="HEF26" s="91"/>
      <c r="HEG26" s="91"/>
      <c r="HEH26" s="91"/>
      <c r="HEI26" s="91"/>
      <c r="HEJ26" s="91"/>
      <c r="HEK26" s="91"/>
      <c r="HEL26" s="91"/>
      <c r="HEM26" s="91"/>
      <c r="HEN26" s="91"/>
      <c r="HEO26" s="91"/>
      <c r="HEP26" s="91"/>
      <c r="HEQ26" s="91"/>
      <c r="HER26" s="91"/>
      <c r="HES26" s="91"/>
      <c r="HET26" s="91"/>
      <c r="HEU26" s="91"/>
      <c r="HEV26" s="91"/>
      <c r="HEW26" s="91"/>
      <c r="HEX26" s="91"/>
      <c r="HEY26" s="91"/>
      <c r="HEZ26" s="91"/>
      <c r="HFA26" s="91"/>
      <c r="HFB26" s="91"/>
      <c r="HFC26" s="91"/>
      <c r="HFD26" s="91"/>
      <c r="HFE26" s="91"/>
      <c r="HFF26" s="91"/>
      <c r="HFG26" s="91"/>
      <c r="HFH26" s="91"/>
      <c r="HFI26" s="91"/>
      <c r="HFJ26" s="91"/>
      <c r="HFK26" s="91"/>
      <c r="HFL26" s="91"/>
      <c r="HFM26" s="91"/>
      <c r="HFN26" s="91"/>
      <c r="HFO26" s="91"/>
      <c r="HFP26" s="91"/>
      <c r="HFQ26" s="91"/>
      <c r="HFR26" s="91"/>
      <c r="HFS26" s="91"/>
      <c r="HFT26" s="91"/>
      <c r="HFU26" s="91"/>
      <c r="HFV26" s="91"/>
      <c r="HFW26" s="91"/>
      <c r="HFX26" s="91"/>
      <c r="HFY26" s="91"/>
      <c r="HFZ26" s="91"/>
      <c r="HGA26" s="91"/>
      <c r="HGB26" s="91"/>
      <c r="HGC26" s="91"/>
      <c r="HGD26" s="91"/>
      <c r="HGE26" s="91"/>
      <c r="HGF26" s="91"/>
      <c r="HGG26" s="91"/>
      <c r="HGH26" s="91"/>
      <c r="HGI26" s="91"/>
      <c r="HGJ26" s="91"/>
      <c r="HGK26" s="91"/>
      <c r="HGL26" s="91"/>
      <c r="HGM26" s="91"/>
      <c r="HGN26" s="91"/>
      <c r="HGO26" s="91"/>
      <c r="HGP26" s="91"/>
      <c r="HGQ26" s="91"/>
      <c r="HGR26" s="91"/>
      <c r="HGS26" s="91"/>
      <c r="HGT26" s="91"/>
      <c r="HGU26" s="91"/>
      <c r="HGV26" s="91"/>
      <c r="HGW26" s="91"/>
      <c r="HGX26" s="91"/>
      <c r="HGY26" s="91"/>
      <c r="HGZ26" s="91"/>
      <c r="HHA26" s="91"/>
      <c r="HHB26" s="91"/>
      <c r="HHC26" s="91"/>
      <c r="HHD26" s="91"/>
      <c r="HHE26" s="91"/>
      <c r="HHF26" s="91"/>
      <c r="HHG26" s="91"/>
      <c r="HHH26" s="91"/>
      <c r="HHI26" s="91"/>
      <c r="HHJ26" s="91"/>
      <c r="HHK26" s="91"/>
      <c r="HHL26" s="91"/>
      <c r="HHM26" s="91"/>
      <c r="HHN26" s="91"/>
      <c r="HHO26" s="91"/>
      <c r="HHP26" s="91"/>
      <c r="HHQ26" s="91"/>
      <c r="HHR26" s="91"/>
      <c r="HHS26" s="91"/>
      <c r="HHT26" s="91"/>
      <c r="HHU26" s="91"/>
      <c r="HHV26" s="91"/>
      <c r="HHW26" s="91"/>
      <c r="HHX26" s="91"/>
      <c r="HHY26" s="91"/>
      <c r="HHZ26" s="91"/>
      <c r="HIA26" s="91"/>
      <c r="HIB26" s="91"/>
      <c r="HIC26" s="91"/>
      <c r="HID26" s="91"/>
      <c r="HIE26" s="91"/>
      <c r="HIF26" s="91"/>
      <c r="HIG26" s="91"/>
      <c r="HIH26" s="91"/>
      <c r="HII26" s="91"/>
      <c r="HIJ26" s="91"/>
      <c r="HIK26" s="91"/>
      <c r="HIL26" s="91"/>
      <c r="HIM26" s="91"/>
      <c r="HIN26" s="91"/>
      <c r="HIO26" s="91"/>
      <c r="HIP26" s="91"/>
      <c r="HIQ26" s="91"/>
      <c r="HIR26" s="91"/>
      <c r="HIS26" s="91"/>
      <c r="HIT26" s="91"/>
      <c r="HIU26" s="91"/>
      <c r="HIV26" s="91"/>
      <c r="HIW26" s="91"/>
      <c r="HIX26" s="91"/>
      <c r="HIY26" s="91"/>
      <c r="HIZ26" s="91"/>
      <c r="HJA26" s="91"/>
      <c r="HJB26" s="91"/>
      <c r="HJC26" s="91"/>
      <c r="HJD26" s="91"/>
      <c r="HJE26" s="91"/>
      <c r="HJF26" s="91"/>
      <c r="HJG26" s="91"/>
      <c r="HJH26" s="91"/>
      <c r="HJI26" s="91"/>
      <c r="HJJ26" s="91"/>
      <c r="HJK26" s="91"/>
      <c r="HJL26" s="91"/>
      <c r="HJM26" s="91"/>
      <c r="HJN26" s="91"/>
      <c r="HJO26" s="91"/>
      <c r="HJP26" s="91"/>
      <c r="HJQ26" s="91"/>
      <c r="HJR26" s="91"/>
      <c r="HJS26" s="91"/>
      <c r="HJT26" s="91"/>
      <c r="HJU26" s="91"/>
      <c r="HJV26" s="91"/>
      <c r="HJW26" s="91"/>
      <c r="HJX26" s="91"/>
      <c r="HJY26" s="91"/>
      <c r="HJZ26" s="91"/>
      <c r="HKA26" s="91"/>
      <c r="HKB26" s="91"/>
      <c r="HKC26" s="91"/>
      <c r="HKD26" s="91"/>
      <c r="HKE26" s="91"/>
      <c r="HKF26" s="91"/>
      <c r="HKG26" s="91"/>
      <c r="HKH26" s="91"/>
      <c r="HKI26" s="91"/>
      <c r="HKJ26" s="91"/>
      <c r="HKK26" s="91"/>
      <c r="HKL26" s="91"/>
      <c r="HKM26" s="91"/>
      <c r="HKN26" s="91"/>
      <c r="HKO26" s="91"/>
      <c r="HKP26" s="91"/>
      <c r="HKQ26" s="91"/>
      <c r="HKR26" s="91"/>
      <c r="HKS26" s="91"/>
      <c r="HKT26" s="91"/>
      <c r="HKU26" s="91"/>
      <c r="HKV26" s="91"/>
      <c r="HKW26" s="91"/>
      <c r="HKX26" s="91"/>
      <c r="HKY26" s="91"/>
      <c r="HKZ26" s="91"/>
      <c r="HLA26" s="91"/>
      <c r="HLB26" s="91"/>
      <c r="HLC26" s="91"/>
      <c r="HLD26" s="91"/>
      <c r="HLE26" s="91"/>
      <c r="HLF26" s="91"/>
      <c r="HLG26" s="91"/>
      <c r="HLH26" s="91"/>
      <c r="HLI26" s="91"/>
      <c r="HLJ26" s="91"/>
      <c r="HLK26" s="91"/>
      <c r="HLL26" s="91"/>
      <c r="HLM26" s="91"/>
      <c r="HLN26" s="91"/>
      <c r="HLO26" s="91"/>
      <c r="HLP26" s="91"/>
      <c r="HLQ26" s="91"/>
      <c r="HLR26" s="91"/>
      <c r="HLS26" s="91"/>
      <c r="HLT26" s="91"/>
      <c r="HLU26" s="91"/>
      <c r="HLV26" s="91"/>
      <c r="HLW26" s="91"/>
      <c r="HLX26" s="91"/>
      <c r="HLY26" s="91"/>
      <c r="HLZ26" s="91"/>
      <c r="HMA26" s="91"/>
      <c r="HMB26" s="91"/>
      <c r="HMC26" s="91"/>
      <c r="HMD26" s="91"/>
      <c r="HME26" s="91"/>
      <c r="HMF26" s="91"/>
      <c r="HMG26" s="91"/>
      <c r="HMH26" s="91"/>
      <c r="HMI26" s="91"/>
      <c r="HMJ26" s="91"/>
      <c r="HMK26" s="91"/>
      <c r="HML26" s="91"/>
      <c r="HMM26" s="91"/>
      <c r="HMN26" s="91"/>
      <c r="HMO26" s="91"/>
      <c r="HMP26" s="91"/>
      <c r="HMQ26" s="91"/>
      <c r="HMR26" s="91"/>
      <c r="HMS26" s="91"/>
      <c r="HMT26" s="91"/>
      <c r="HMU26" s="91"/>
      <c r="HMV26" s="91"/>
      <c r="HMW26" s="91"/>
      <c r="HMX26" s="91"/>
      <c r="HMY26" s="91"/>
      <c r="HMZ26" s="91"/>
      <c r="HNA26" s="91"/>
      <c r="HNB26" s="91"/>
      <c r="HNC26" s="91"/>
      <c r="HND26" s="91"/>
      <c r="HNE26" s="91"/>
      <c r="HNF26" s="91"/>
      <c r="HNG26" s="91"/>
      <c r="HNH26" s="91"/>
      <c r="HNI26" s="91"/>
      <c r="HNJ26" s="91"/>
      <c r="HNK26" s="91"/>
      <c r="HNL26" s="91"/>
      <c r="HNM26" s="91"/>
      <c r="HNN26" s="91"/>
      <c r="HNO26" s="91"/>
      <c r="HNP26" s="91"/>
      <c r="HNQ26" s="91"/>
      <c r="HNR26" s="91"/>
      <c r="HNS26" s="91"/>
      <c r="HNT26" s="91"/>
      <c r="HNU26" s="91"/>
      <c r="HNV26" s="91"/>
      <c r="HNW26" s="91"/>
      <c r="HNX26" s="91"/>
      <c r="HNY26" s="91"/>
      <c r="HNZ26" s="91"/>
      <c r="HOA26" s="91"/>
      <c r="HOB26" s="91"/>
      <c r="HOC26" s="91"/>
      <c r="HOD26" s="91"/>
      <c r="HOE26" s="91"/>
      <c r="HOF26" s="91"/>
      <c r="HOG26" s="91"/>
      <c r="HOH26" s="91"/>
      <c r="HOI26" s="91"/>
      <c r="HOJ26" s="91"/>
      <c r="HOK26" s="91"/>
      <c r="HOL26" s="91"/>
      <c r="HOM26" s="91"/>
      <c r="HON26" s="91"/>
      <c r="HOO26" s="91"/>
      <c r="HOP26" s="91"/>
      <c r="HOQ26" s="91"/>
      <c r="HOR26" s="91"/>
      <c r="HOS26" s="91"/>
      <c r="HOT26" s="91"/>
      <c r="HOU26" s="91"/>
      <c r="HOV26" s="91"/>
      <c r="HOW26" s="91"/>
      <c r="HOX26" s="91"/>
      <c r="HOY26" s="91"/>
      <c r="HOZ26" s="91"/>
      <c r="HPA26" s="91"/>
      <c r="HPB26" s="91"/>
      <c r="HPC26" s="91"/>
      <c r="HPD26" s="91"/>
      <c r="HPE26" s="91"/>
      <c r="HPF26" s="91"/>
      <c r="HPG26" s="91"/>
      <c r="HPH26" s="91"/>
      <c r="HPI26" s="91"/>
      <c r="HPJ26" s="91"/>
      <c r="HPK26" s="91"/>
      <c r="HPL26" s="91"/>
      <c r="HPM26" s="91"/>
      <c r="HPN26" s="91"/>
      <c r="HPO26" s="91"/>
      <c r="HPP26" s="91"/>
      <c r="HPQ26" s="91"/>
      <c r="HPR26" s="91"/>
      <c r="HPS26" s="91"/>
      <c r="HPT26" s="91"/>
      <c r="HPU26" s="91"/>
      <c r="HPV26" s="91"/>
      <c r="HPW26" s="91"/>
      <c r="HPX26" s="91"/>
      <c r="HPY26" s="91"/>
      <c r="HPZ26" s="91"/>
      <c r="HQA26" s="91"/>
      <c r="HQB26" s="91"/>
      <c r="HQC26" s="91"/>
      <c r="HQD26" s="91"/>
      <c r="HQE26" s="91"/>
      <c r="HQF26" s="91"/>
      <c r="HQG26" s="91"/>
      <c r="HQH26" s="91"/>
      <c r="HQI26" s="91"/>
      <c r="HQJ26" s="91"/>
      <c r="HQK26" s="91"/>
      <c r="HQL26" s="91"/>
      <c r="HQM26" s="91"/>
      <c r="HQN26" s="91"/>
      <c r="HQO26" s="91"/>
      <c r="HQP26" s="91"/>
      <c r="HQQ26" s="91"/>
      <c r="HQR26" s="91"/>
      <c r="HQS26" s="91"/>
      <c r="HQT26" s="91"/>
      <c r="HQU26" s="91"/>
      <c r="HQV26" s="91"/>
      <c r="HQW26" s="91"/>
      <c r="HQX26" s="91"/>
      <c r="HQY26" s="91"/>
      <c r="HQZ26" s="91"/>
      <c r="HRA26" s="91"/>
      <c r="HRB26" s="91"/>
      <c r="HRC26" s="91"/>
      <c r="HRD26" s="91"/>
      <c r="HRE26" s="91"/>
      <c r="HRF26" s="91"/>
      <c r="HRG26" s="91"/>
      <c r="HRH26" s="91"/>
      <c r="HRI26" s="91"/>
      <c r="HRJ26" s="91"/>
      <c r="HRK26" s="91"/>
      <c r="HRL26" s="91"/>
      <c r="HRM26" s="91"/>
      <c r="HRN26" s="91"/>
      <c r="HRO26" s="91"/>
      <c r="HRP26" s="91"/>
      <c r="HRQ26" s="91"/>
      <c r="HRR26" s="91"/>
      <c r="HRS26" s="91"/>
      <c r="HRT26" s="91"/>
      <c r="HRU26" s="91"/>
      <c r="HRV26" s="91"/>
      <c r="HRW26" s="91"/>
      <c r="HRX26" s="91"/>
      <c r="HRY26" s="91"/>
      <c r="HRZ26" s="91"/>
      <c r="HSA26" s="91"/>
      <c r="HSB26" s="91"/>
      <c r="HSC26" s="91"/>
      <c r="HSD26" s="91"/>
      <c r="HSE26" s="91"/>
      <c r="HSF26" s="91"/>
      <c r="HSG26" s="91"/>
      <c r="HSH26" s="91"/>
      <c r="HSI26" s="91"/>
      <c r="HSJ26" s="91"/>
      <c r="HSK26" s="91"/>
      <c r="HSL26" s="91"/>
      <c r="HSM26" s="91"/>
      <c r="HSN26" s="91"/>
      <c r="HSO26" s="91"/>
      <c r="HSP26" s="91"/>
      <c r="HSQ26" s="91"/>
      <c r="HSR26" s="91"/>
      <c r="HSS26" s="91"/>
      <c r="HST26" s="91"/>
      <c r="HSU26" s="91"/>
      <c r="HSV26" s="91"/>
      <c r="HSW26" s="91"/>
      <c r="HSX26" s="91"/>
      <c r="HSY26" s="91"/>
      <c r="HSZ26" s="91"/>
      <c r="HTA26" s="91"/>
      <c r="HTB26" s="91"/>
      <c r="HTC26" s="91"/>
      <c r="HTD26" s="91"/>
      <c r="HTE26" s="91"/>
      <c r="HTF26" s="91"/>
      <c r="HTG26" s="91"/>
      <c r="HTH26" s="91"/>
      <c r="HTI26" s="91"/>
      <c r="HTJ26" s="91"/>
      <c r="HTK26" s="91"/>
      <c r="HTL26" s="91"/>
      <c r="HTM26" s="91"/>
      <c r="HTN26" s="91"/>
      <c r="HTO26" s="91"/>
      <c r="HTP26" s="91"/>
      <c r="HTQ26" s="91"/>
      <c r="HTR26" s="91"/>
      <c r="HTS26" s="91"/>
      <c r="HTT26" s="91"/>
      <c r="HTU26" s="91"/>
      <c r="HTV26" s="91"/>
      <c r="HTW26" s="91"/>
      <c r="HTX26" s="91"/>
      <c r="HTY26" s="91"/>
      <c r="HTZ26" s="91"/>
      <c r="HUA26" s="91"/>
      <c r="HUB26" s="91"/>
      <c r="HUC26" s="91"/>
      <c r="HUD26" s="91"/>
      <c r="HUE26" s="91"/>
      <c r="HUF26" s="91"/>
      <c r="HUG26" s="91"/>
      <c r="HUH26" s="91"/>
      <c r="HUI26" s="91"/>
      <c r="HUJ26" s="91"/>
      <c r="HUK26" s="91"/>
      <c r="HUL26" s="91"/>
      <c r="HUM26" s="91"/>
      <c r="HUN26" s="91"/>
      <c r="HUO26" s="91"/>
      <c r="HUP26" s="91"/>
      <c r="HUQ26" s="91"/>
      <c r="HUR26" s="91"/>
      <c r="HUS26" s="91"/>
      <c r="HUT26" s="91"/>
      <c r="HUU26" s="91"/>
      <c r="HUV26" s="91"/>
      <c r="HUW26" s="91"/>
      <c r="HUX26" s="91"/>
      <c r="HUY26" s="91"/>
      <c r="HUZ26" s="91"/>
      <c r="HVA26" s="91"/>
      <c r="HVB26" s="91"/>
      <c r="HVC26" s="91"/>
      <c r="HVD26" s="91"/>
      <c r="HVE26" s="91"/>
      <c r="HVF26" s="91"/>
      <c r="HVG26" s="91"/>
      <c r="HVH26" s="91"/>
      <c r="HVI26" s="91"/>
      <c r="HVJ26" s="91"/>
      <c r="HVK26" s="91"/>
      <c r="HVL26" s="91"/>
      <c r="HVM26" s="91"/>
      <c r="HVN26" s="91"/>
      <c r="HVO26" s="91"/>
      <c r="HVP26" s="91"/>
      <c r="HVQ26" s="91"/>
      <c r="HVR26" s="91"/>
      <c r="HVS26" s="91"/>
      <c r="HVT26" s="91"/>
      <c r="HVU26" s="91"/>
      <c r="HVV26" s="91"/>
      <c r="HVW26" s="91"/>
      <c r="HVX26" s="91"/>
      <c r="HVY26" s="91"/>
      <c r="HVZ26" s="91"/>
      <c r="HWA26" s="91"/>
      <c r="HWB26" s="91"/>
      <c r="HWC26" s="91"/>
      <c r="HWD26" s="91"/>
      <c r="HWE26" s="91"/>
      <c r="HWF26" s="91"/>
      <c r="HWG26" s="91"/>
      <c r="HWH26" s="91"/>
      <c r="HWI26" s="91"/>
      <c r="HWJ26" s="91"/>
      <c r="HWK26" s="91"/>
      <c r="HWL26" s="91"/>
      <c r="HWM26" s="91"/>
      <c r="HWN26" s="91"/>
      <c r="HWO26" s="91"/>
      <c r="HWP26" s="91"/>
      <c r="HWQ26" s="91"/>
      <c r="HWR26" s="91"/>
      <c r="HWS26" s="91"/>
      <c r="HWT26" s="91"/>
      <c r="HWU26" s="91"/>
      <c r="HWV26" s="91"/>
      <c r="HWW26" s="91"/>
      <c r="HWX26" s="91"/>
      <c r="HWY26" s="91"/>
      <c r="HWZ26" s="91"/>
      <c r="HXA26" s="91"/>
      <c r="HXB26" s="91"/>
      <c r="HXC26" s="91"/>
      <c r="HXD26" s="91"/>
      <c r="HXE26" s="91"/>
      <c r="HXF26" s="91"/>
      <c r="HXG26" s="91"/>
      <c r="HXH26" s="91"/>
      <c r="HXI26" s="91"/>
      <c r="HXJ26" s="91"/>
      <c r="HXK26" s="91"/>
      <c r="HXL26" s="91"/>
      <c r="HXM26" s="91"/>
      <c r="HXN26" s="91"/>
      <c r="HXO26" s="91"/>
      <c r="HXP26" s="91"/>
      <c r="HXQ26" s="91"/>
      <c r="HXR26" s="91"/>
      <c r="HXS26" s="91"/>
      <c r="HXT26" s="91"/>
      <c r="HXU26" s="91"/>
      <c r="HXV26" s="91"/>
      <c r="HXW26" s="91"/>
      <c r="HXX26" s="91"/>
      <c r="HXY26" s="91"/>
      <c r="HXZ26" s="91"/>
      <c r="HYA26" s="91"/>
      <c r="HYB26" s="91"/>
      <c r="HYC26" s="91"/>
      <c r="HYD26" s="91"/>
      <c r="HYE26" s="91"/>
      <c r="HYF26" s="91"/>
      <c r="HYG26" s="91"/>
      <c r="HYH26" s="91"/>
      <c r="HYI26" s="91"/>
      <c r="HYJ26" s="91"/>
      <c r="HYK26" s="91"/>
      <c r="HYL26" s="91"/>
      <c r="HYM26" s="91"/>
      <c r="HYN26" s="91"/>
      <c r="HYO26" s="91"/>
      <c r="HYP26" s="91"/>
      <c r="HYQ26" s="91"/>
      <c r="HYR26" s="91"/>
      <c r="HYS26" s="91"/>
      <c r="HYT26" s="91"/>
      <c r="HYU26" s="91"/>
      <c r="HYV26" s="91"/>
      <c r="HYW26" s="91"/>
      <c r="HYX26" s="91"/>
      <c r="HYY26" s="91"/>
      <c r="HYZ26" s="91"/>
      <c r="HZA26" s="91"/>
      <c r="HZB26" s="91"/>
      <c r="HZC26" s="91"/>
      <c r="HZD26" s="91"/>
      <c r="HZE26" s="91"/>
      <c r="HZF26" s="91"/>
      <c r="HZG26" s="91"/>
      <c r="HZH26" s="91"/>
      <c r="HZI26" s="91"/>
      <c r="HZJ26" s="91"/>
      <c r="HZK26" s="91"/>
      <c r="HZL26" s="91"/>
      <c r="HZM26" s="91"/>
      <c r="HZN26" s="91"/>
      <c r="HZO26" s="91"/>
      <c r="HZP26" s="91"/>
      <c r="HZQ26" s="91"/>
      <c r="HZR26" s="91"/>
      <c r="HZS26" s="91"/>
      <c r="HZT26" s="91"/>
      <c r="HZU26" s="91"/>
      <c r="HZV26" s="91"/>
      <c r="HZW26" s="91"/>
      <c r="HZX26" s="91"/>
      <c r="HZY26" s="91"/>
      <c r="HZZ26" s="91"/>
      <c r="IAA26" s="91"/>
      <c r="IAB26" s="91"/>
      <c r="IAC26" s="91"/>
      <c r="IAD26" s="91"/>
      <c r="IAE26" s="91"/>
      <c r="IAF26" s="91"/>
      <c r="IAG26" s="91"/>
      <c r="IAH26" s="91"/>
      <c r="IAI26" s="91"/>
      <c r="IAJ26" s="91"/>
      <c r="IAK26" s="91"/>
      <c r="IAL26" s="91"/>
      <c r="IAM26" s="91"/>
      <c r="IAN26" s="91"/>
      <c r="IAO26" s="91"/>
      <c r="IAP26" s="91"/>
      <c r="IAQ26" s="91"/>
      <c r="IAR26" s="91"/>
      <c r="IAS26" s="91"/>
      <c r="IAT26" s="91"/>
      <c r="IAU26" s="91"/>
      <c r="IAV26" s="91"/>
      <c r="IAW26" s="91"/>
      <c r="IAX26" s="91"/>
      <c r="IAY26" s="91"/>
      <c r="IAZ26" s="91"/>
      <c r="IBA26" s="91"/>
      <c r="IBB26" s="91"/>
      <c r="IBC26" s="91"/>
      <c r="IBD26" s="91"/>
      <c r="IBE26" s="91"/>
      <c r="IBF26" s="91"/>
      <c r="IBG26" s="91"/>
      <c r="IBH26" s="91"/>
      <c r="IBI26" s="91"/>
      <c r="IBJ26" s="91"/>
      <c r="IBK26" s="91"/>
      <c r="IBL26" s="91"/>
      <c r="IBM26" s="91"/>
      <c r="IBN26" s="91"/>
      <c r="IBO26" s="91"/>
      <c r="IBP26" s="91"/>
      <c r="IBQ26" s="91"/>
      <c r="IBR26" s="91"/>
      <c r="IBS26" s="91"/>
      <c r="IBT26" s="91"/>
      <c r="IBU26" s="91"/>
      <c r="IBV26" s="91"/>
      <c r="IBW26" s="91"/>
      <c r="IBX26" s="91"/>
      <c r="IBY26" s="91"/>
      <c r="IBZ26" s="91"/>
      <c r="ICA26" s="91"/>
      <c r="ICB26" s="91"/>
      <c r="ICC26" s="91"/>
      <c r="ICD26" s="91"/>
      <c r="ICE26" s="91"/>
      <c r="ICF26" s="91"/>
      <c r="ICG26" s="91"/>
      <c r="ICH26" s="91"/>
      <c r="ICI26" s="91"/>
      <c r="ICJ26" s="91"/>
      <c r="ICK26" s="91"/>
      <c r="ICL26" s="91"/>
      <c r="ICM26" s="91"/>
      <c r="ICN26" s="91"/>
      <c r="ICO26" s="91"/>
      <c r="ICP26" s="91"/>
      <c r="ICQ26" s="91"/>
      <c r="ICR26" s="91"/>
      <c r="ICS26" s="91"/>
      <c r="ICT26" s="91"/>
      <c r="ICU26" s="91"/>
      <c r="ICV26" s="91"/>
      <c r="ICW26" s="91"/>
      <c r="ICX26" s="91"/>
      <c r="ICY26" s="91"/>
      <c r="ICZ26" s="91"/>
      <c r="IDA26" s="91"/>
      <c r="IDB26" s="91"/>
      <c r="IDC26" s="91"/>
      <c r="IDD26" s="91"/>
      <c r="IDE26" s="91"/>
      <c r="IDF26" s="91"/>
      <c r="IDG26" s="91"/>
      <c r="IDH26" s="91"/>
      <c r="IDI26" s="91"/>
      <c r="IDJ26" s="91"/>
      <c r="IDK26" s="91"/>
      <c r="IDL26" s="91"/>
      <c r="IDM26" s="91"/>
      <c r="IDN26" s="91"/>
      <c r="IDO26" s="91"/>
      <c r="IDP26" s="91"/>
      <c r="IDQ26" s="91"/>
      <c r="IDR26" s="91"/>
      <c r="IDS26" s="91"/>
      <c r="IDT26" s="91"/>
      <c r="IDU26" s="91"/>
      <c r="IDV26" s="91"/>
      <c r="IDW26" s="91"/>
      <c r="IDX26" s="91"/>
      <c r="IDY26" s="91"/>
      <c r="IDZ26" s="91"/>
      <c r="IEA26" s="91"/>
      <c r="IEB26" s="91"/>
      <c r="IEC26" s="91"/>
      <c r="IED26" s="91"/>
      <c r="IEE26" s="91"/>
      <c r="IEF26" s="91"/>
      <c r="IEG26" s="91"/>
      <c r="IEH26" s="91"/>
      <c r="IEI26" s="91"/>
      <c r="IEJ26" s="91"/>
      <c r="IEK26" s="91"/>
      <c r="IEL26" s="91"/>
      <c r="IEM26" s="91"/>
      <c r="IEN26" s="91"/>
      <c r="IEO26" s="91"/>
      <c r="IEP26" s="91"/>
      <c r="IEQ26" s="91"/>
      <c r="IER26" s="91"/>
      <c r="IES26" s="91"/>
      <c r="IET26" s="91"/>
      <c r="IEU26" s="91"/>
      <c r="IEV26" s="91"/>
      <c r="IEW26" s="91"/>
      <c r="IEX26" s="91"/>
      <c r="IEY26" s="91"/>
      <c r="IEZ26" s="91"/>
      <c r="IFA26" s="91"/>
      <c r="IFB26" s="91"/>
      <c r="IFC26" s="91"/>
      <c r="IFD26" s="91"/>
      <c r="IFE26" s="91"/>
      <c r="IFF26" s="91"/>
      <c r="IFG26" s="91"/>
      <c r="IFH26" s="91"/>
      <c r="IFI26" s="91"/>
      <c r="IFJ26" s="91"/>
      <c r="IFK26" s="91"/>
      <c r="IFL26" s="91"/>
      <c r="IFM26" s="91"/>
      <c r="IFN26" s="91"/>
      <c r="IFO26" s="91"/>
      <c r="IFP26" s="91"/>
      <c r="IFQ26" s="91"/>
      <c r="IFR26" s="91"/>
      <c r="IFS26" s="91"/>
      <c r="IFT26" s="91"/>
      <c r="IFU26" s="91"/>
      <c r="IFV26" s="91"/>
      <c r="IFW26" s="91"/>
      <c r="IFX26" s="91"/>
      <c r="IFY26" s="91"/>
      <c r="IFZ26" s="91"/>
      <c r="IGA26" s="91"/>
      <c r="IGB26" s="91"/>
      <c r="IGC26" s="91"/>
      <c r="IGD26" s="91"/>
      <c r="IGE26" s="91"/>
      <c r="IGF26" s="91"/>
      <c r="IGG26" s="91"/>
      <c r="IGH26" s="91"/>
      <c r="IGI26" s="91"/>
      <c r="IGJ26" s="91"/>
      <c r="IGK26" s="91"/>
      <c r="IGL26" s="91"/>
      <c r="IGM26" s="91"/>
      <c r="IGN26" s="91"/>
      <c r="IGO26" s="91"/>
      <c r="IGP26" s="91"/>
      <c r="IGQ26" s="91"/>
      <c r="IGR26" s="91"/>
      <c r="IGS26" s="91"/>
      <c r="IGT26" s="91"/>
      <c r="IGU26" s="91"/>
      <c r="IGV26" s="91"/>
      <c r="IGW26" s="91"/>
      <c r="IGX26" s="91"/>
      <c r="IGY26" s="91"/>
      <c r="IGZ26" s="91"/>
      <c r="IHA26" s="91"/>
      <c r="IHB26" s="91"/>
      <c r="IHC26" s="91"/>
      <c r="IHD26" s="91"/>
      <c r="IHE26" s="91"/>
      <c r="IHF26" s="91"/>
      <c r="IHG26" s="91"/>
      <c r="IHH26" s="91"/>
      <c r="IHI26" s="91"/>
      <c r="IHJ26" s="91"/>
      <c r="IHK26" s="91"/>
      <c r="IHL26" s="91"/>
      <c r="IHM26" s="91"/>
      <c r="IHN26" s="91"/>
      <c r="IHO26" s="91"/>
      <c r="IHP26" s="91"/>
      <c r="IHQ26" s="91"/>
      <c r="IHR26" s="91"/>
      <c r="IHS26" s="91"/>
      <c r="IHT26" s="91"/>
      <c r="IHU26" s="91"/>
      <c r="IHV26" s="91"/>
      <c r="IHW26" s="91"/>
      <c r="IHX26" s="91"/>
      <c r="IHY26" s="91"/>
      <c r="IHZ26" s="91"/>
      <c r="IIA26" s="91"/>
      <c r="IIB26" s="91"/>
      <c r="IIC26" s="91"/>
      <c r="IID26" s="91"/>
      <c r="IIE26" s="91"/>
      <c r="IIF26" s="91"/>
      <c r="IIG26" s="91"/>
      <c r="IIH26" s="91"/>
      <c r="III26" s="91"/>
      <c r="IIJ26" s="91"/>
      <c r="IIK26" s="91"/>
      <c r="IIL26" s="91"/>
      <c r="IIM26" s="91"/>
      <c r="IIN26" s="91"/>
      <c r="IIO26" s="91"/>
      <c r="IIP26" s="91"/>
      <c r="IIQ26" s="91"/>
      <c r="IIR26" s="91"/>
      <c r="IIS26" s="91"/>
      <c r="IIT26" s="91"/>
      <c r="IIU26" s="91"/>
      <c r="IIV26" s="91"/>
      <c r="IIW26" s="91"/>
      <c r="IIX26" s="91"/>
      <c r="IIY26" s="91"/>
      <c r="IIZ26" s="91"/>
      <c r="IJA26" s="91"/>
      <c r="IJB26" s="91"/>
      <c r="IJC26" s="91"/>
      <c r="IJD26" s="91"/>
      <c r="IJE26" s="91"/>
      <c r="IJF26" s="91"/>
      <c r="IJG26" s="91"/>
      <c r="IJH26" s="91"/>
      <c r="IJI26" s="91"/>
      <c r="IJJ26" s="91"/>
      <c r="IJK26" s="91"/>
      <c r="IJL26" s="91"/>
      <c r="IJM26" s="91"/>
      <c r="IJN26" s="91"/>
      <c r="IJO26" s="91"/>
      <c r="IJP26" s="91"/>
      <c r="IJQ26" s="91"/>
      <c r="IJR26" s="91"/>
      <c r="IJS26" s="91"/>
      <c r="IJT26" s="91"/>
      <c r="IJU26" s="91"/>
      <c r="IJV26" s="91"/>
      <c r="IJW26" s="91"/>
      <c r="IJX26" s="91"/>
      <c r="IJY26" s="91"/>
      <c r="IJZ26" s="91"/>
      <c r="IKA26" s="91"/>
      <c r="IKB26" s="91"/>
      <c r="IKC26" s="91"/>
      <c r="IKD26" s="91"/>
      <c r="IKE26" s="91"/>
      <c r="IKF26" s="91"/>
      <c r="IKG26" s="91"/>
      <c r="IKH26" s="91"/>
      <c r="IKI26" s="91"/>
      <c r="IKJ26" s="91"/>
      <c r="IKK26" s="91"/>
      <c r="IKL26" s="91"/>
      <c r="IKM26" s="91"/>
      <c r="IKN26" s="91"/>
      <c r="IKO26" s="91"/>
      <c r="IKP26" s="91"/>
      <c r="IKQ26" s="91"/>
      <c r="IKR26" s="91"/>
      <c r="IKS26" s="91"/>
      <c r="IKT26" s="91"/>
      <c r="IKU26" s="91"/>
      <c r="IKV26" s="91"/>
      <c r="IKW26" s="91"/>
      <c r="IKX26" s="91"/>
      <c r="IKY26" s="91"/>
      <c r="IKZ26" s="91"/>
      <c r="ILA26" s="91"/>
      <c r="ILB26" s="91"/>
      <c r="ILC26" s="91"/>
      <c r="ILD26" s="91"/>
      <c r="ILE26" s="91"/>
      <c r="ILF26" s="91"/>
      <c r="ILG26" s="91"/>
      <c r="ILH26" s="91"/>
      <c r="ILI26" s="91"/>
      <c r="ILJ26" s="91"/>
      <c r="ILK26" s="91"/>
      <c r="ILL26" s="91"/>
      <c r="ILM26" s="91"/>
      <c r="ILN26" s="91"/>
      <c r="ILO26" s="91"/>
      <c r="ILP26" s="91"/>
      <c r="ILQ26" s="91"/>
      <c r="ILR26" s="91"/>
      <c r="ILS26" s="91"/>
      <c r="ILT26" s="91"/>
      <c r="ILU26" s="91"/>
      <c r="ILV26" s="91"/>
      <c r="ILW26" s="91"/>
      <c r="ILX26" s="91"/>
      <c r="ILY26" s="91"/>
      <c r="ILZ26" s="91"/>
      <c r="IMA26" s="91"/>
      <c r="IMB26" s="91"/>
      <c r="IMC26" s="91"/>
      <c r="IMD26" s="91"/>
      <c r="IME26" s="91"/>
      <c r="IMF26" s="91"/>
      <c r="IMG26" s="91"/>
      <c r="IMH26" s="91"/>
      <c r="IMI26" s="91"/>
      <c r="IMJ26" s="91"/>
      <c r="IMK26" s="91"/>
      <c r="IML26" s="91"/>
      <c r="IMM26" s="91"/>
      <c r="IMN26" s="91"/>
      <c r="IMO26" s="91"/>
      <c r="IMP26" s="91"/>
      <c r="IMQ26" s="91"/>
      <c r="IMR26" s="91"/>
      <c r="IMS26" s="91"/>
      <c r="IMT26" s="91"/>
      <c r="IMU26" s="91"/>
      <c r="IMV26" s="91"/>
      <c r="IMW26" s="91"/>
      <c r="IMX26" s="91"/>
      <c r="IMY26" s="91"/>
      <c r="IMZ26" s="91"/>
      <c r="INA26" s="91"/>
      <c r="INB26" s="91"/>
      <c r="INC26" s="91"/>
      <c r="IND26" s="91"/>
      <c r="INE26" s="91"/>
      <c r="INF26" s="91"/>
      <c r="ING26" s="91"/>
      <c r="INH26" s="91"/>
      <c r="INI26" s="91"/>
      <c r="INJ26" s="91"/>
      <c r="INK26" s="91"/>
      <c r="INL26" s="91"/>
      <c r="INM26" s="91"/>
      <c r="INN26" s="91"/>
      <c r="INO26" s="91"/>
      <c r="INP26" s="91"/>
      <c r="INQ26" s="91"/>
      <c r="INR26" s="91"/>
      <c r="INS26" s="91"/>
      <c r="INT26" s="91"/>
      <c r="INU26" s="91"/>
      <c r="INV26" s="91"/>
      <c r="INW26" s="91"/>
      <c r="INX26" s="91"/>
      <c r="INY26" s="91"/>
      <c r="INZ26" s="91"/>
      <c r="IOA26" s="91"/>
      <c r="IOB26" s="91"/>
      <c r="IOC26" s="91"/>
      <c r="IOD26" s="91"/>
      <c r="IOE26" s="91"/>
      <c r="IOF26" s="91"/>
      <c r="IOG26" s="91"/>
      <c r="IOH26" s="91"/>
      <c r="IOI26" s="91"/>
      <c r="IOJ26" s="91"/>
      <c r="IOK26" s="91"/>
      <c r="IOL26" s="91"/>
      <c r="IOM26" s="91"/>
      <c r="ION26" s="91"/>
      <c r="IOO26" s="91"/>
      <c r="IOP26" s="91"/>
      <c r="IOQ26" s="91"/>
      <c r="IOR26" s="91"/>
      <c r="IOS26" s="91"/>
      <c r="IOT26" s="91"/>
      <c r="IOU26" s="91"/>
      <c r="IOV26" s="91"/>
      <c r="IOW26" s="91"/>
      <c r="IOX26" s="91"/>
      <c r="IOY26" s="91"/>
      <c r="IOZ26" s="91"/>
      <c r="IPA26" s="91"/>
      <c r="IPB26" s="91"/>
      <c r="IPC26" s="91"/>
      <c r="IPD26" s="91"/>
      <c r="IPE26" s="91"/>
      <c r="IPF26" s="91"/>
      <c r="IPG26" s="91"/>
      <c r="IPH26" s="91"/>
      <c r="IPI26" s="91"/>
      <c r="IPJ26" s="91"/>
      <c r="IPK26" s="91"/>
      <c r="IPL26" s="91"/>
      <c r="IPM26" s="91"/>
      <c r="IPN26" s="91"/>
      <c r="IPO26" s="91"/>
      <c r="IPP26" s="91"/>
      <c r="IPQ26" s="91"/>
      <c r="IPR26" s="91"/>
      <c r="IPS26" s="91"/>
      <c r="IPT26" s="91"/>
      <c r="IPU26" s="91"/>
      <c r="IPV26" s="91"/>
      <c r="IPW26" s="91"/>
      <c r="IPX26" s="91"/>
      <c r="IPY26" s="91"/>
      <c r="IPZ26" s="91"/>
      <c r="IQA26" s="91"/>
      <c r="IQB26" s="91"/>
      <c r="IQC26" s="91"/>
      <c r="IQD26" s="91"/>
      <c r="IQE26" s="91"/>
      <c r="IQF26" s="91"/>
      <c r="IQG26" s="91"/>
      <c r="IQH26" s="91"/>
      <c r="IQI26" s="91"/>
      <c r="IQJ26" s="91"/>
      <c r="IQK26" s="91"/>
      <c r="IQL26" s="91"/>
      <c r="IQM26" s="91"/>
      <c r="IQN26" s="91"/>
      <c r="IQO26" s="91"/>
      <c r="IQP26" s="91"/>
      <c r="IQQ26" s="91"/>
      <c r="IQR26" s="91"/>
      <c r="IQS26" s="91"/>
      <c r="IQT26" s="91"/>
      <c r="IQU26" s="91"/>
      <c r="IQV26" s="91"/>
      <c r="IQW26" s="91"/>
      <c r="IQX26" s="91"/>
      <c r="IQY26" s="91"/>
      <c r="IQZ26" s="91"/>
      <c r="IRA26" s="91"/>
      <c r="IRB26" s="91"/>
      <c r="IRC26" s="91"/>
      <c r="IRD26" s="91"/>
      <c r="IRE26" s="91"/>
      <c r="IRF26" s="91"/>
      <c r="IRG26" s="91"/>
      <c r="IRH26" s="91"/>
      <c r="IRI26" s="91"/>
      <c r="IRJ26" s="91"/>
      <c r="IRK26" s="91"/>
      <c r="IRL26" s="91"/>
      <c r="IRM26" s="91"/>
      <c r="IRN26" s="91"/>
      <c r="IRO26" s="91"/>
      <c r="IRP26" s="91"/>
      <c r="IRQ26" s="91"/>
      <c r="IRR26" s="91"/>
      <c r="IRS26" s="91"/>
      <c r="IRT26" s="91"/>
      <c r="IRU26" s="91"/>
      <c r="IRV26" s="91"/>
      <c r="IRW26" s="91"/>
      <c r="IRX26" s="91"/>
      <c r="IRY26" s="91"/>
      <c r="IRZ26" s="91"/>
      <c r="ISA26" s="91"/>
      <c r="ISB26" s="91"/>
      <c r="ISC26" s="91"/>
      <c r="ISD26" s="91"/>
      <c r="ISE26" s="91"/>
      <c r="ISF26" s="91"/>
      <c r="ISG26" s="91"/>
      <c r="ISH26" s="91"/>
      <c r="ISI26" s="91"/>
      <c r="ISJ26" s="91"/>
      <c r="ISK26" s="91"/>
      <c r="ISL26" s="91"/>
      <c r="ISM26" s="91"/>
      <c r="ISN26" s="91"/>
      <c r="ISO26" s="91"/>
      <c r="ISP26" s="91"/>
      <c r="ISQ26" s="91"/>
      <c r="ISR26" s="91"/>
      <c r="ISS26" s="91"/>
      <c r="IST26" s="91"/>
      <c r="ISU26" s="91"/>
      <c r="ISV26" s="91"/>
      <c r="ISW26" s="91"/>
      <c r="ISX26" s="91"/>
      <c r="ISY26" s="91"/>
      <c r="ISZ26" s="91"/>
      <c r="ITA26" s="91"/>
      <c r="ITB26" s="91"/>
      <c r="ITC26" s="91"/>
      <c r="ITD26" s="91"/>
      <c r="ITE26" s="91"/>
      <c r="ITF26" s="91"/>
      <c r="ITG26" s="91"/>
      <c r="ITH26" s="91"/>
      <c r="ITI26" s="91"/>
      <c r="ITJ26" s="91"/>
      <c r="ITK26" s="91"/>
      <c r="ITL26" s="91"/>
      <c r="ITM26" s="91"/>
      <c r="ITN26" s="91"/>
      <c r="ITO26" s="91"/>
      <c r="ITP26" s="91"/>
      <c r="ITQ26" s="91"/>
      <c r="ITR26" s="91"/>
      <c r="ITS26" s="91"/>
      <c r="ITT26" s="91"/>
      <c r="ITU26" s="91"/>
      <c r="ITV26" s="91"/>
      <c r="ITW26" s="91"/>
      <c r="ITX26" s="91"/>
      <c r="ITY26" s="91"/>
      <c r="ITZ26" s="91"/>
      <c r="IUA26" s="91"/>
      <c r="IUB26" s="91"/>
      <c r="IUC26" s="91"/>
      <c r="IUD26" s="91"/>
      <c r="IUE26" s="91"/>
      <c r="IUF26" s="91"/>
      <c r="IUG26" s="91"/>
      <c r="IUH26" s="91"/>
      <c r="IUI26" s="91"/>
      <c r="IUJ26" s="91"/>
      <c r="IUK26" s="91"/>
      <c r="IUL26" s="91"/>
      <c r="IUM26" s="91"/>
      <c r="IUN26" s="91"/>
      <c r="IUO26" s="91"/>
      <c r="IUP26" s="91"/>
      <c r="IUQ26" s="91"/>
      <c r="IUR26" s="91"/>
      <c r="IUS26" s="91"/>
      <c r="IUT26" s="91"/>
      <c r="IUU26" s="91"/>
      <c r="IUV26" s="91"/>
      <c r="IUW26" s="91"/>
      <c r="IUX26" s="91"/>
      <c r="IUY26" s="91"/>
      <c r="IUZ26" s="91"/>
      <c r="IVA26" s="91"/>
      <c r="IVB26" s="91"/>
      <c r="IVC26" s="91"/>
      <c r="IVD26" s="91"/>
      <c r="IVE26" s="91"/>
      <c r="IVF26" s="91"/>
      <c r="IVG26" s="91"/>
      <c r="IVH26" s="91"/>
      <c r="IVI26" s="91"/>
      <c r="IVJ26" s="91"/>
      <c r="IVK26" s="91"/>
      <c r="IVL26" s="91"/>
      <c r="IVM26" s="91"/>
      <c r="IVN26" s="91"/>
      <c r="IVO26" s="91"/>
      <c r="IVP26" s="91"/>
      <c r="IVQ26" s="91"/>
      <c r="IVR26" s="91"/>
      <c r="IVS26" s="91"/>
      <c r="IVT26" s="91"/>
      <c r="IVU26" s="91"/>
      <c r="IVV26" s="91"/>
      <c r="IVW26" s="91"/>
      <c r="IVX26" s="91"/>
      <c r="IVY26" s="91"/>
      <c r="IVZ26" s="91"/>
      <c r="IWA26" s="91"/>
      <c r="IWB26" s="91"/>
      <c r="IWC26" s="91"/>
      <c r="IWD26" s="91"/>
      <c r="IWE26" s="91"/>
      <c r="IWF26" s="91"/>
      <c r="IWG26" s="91"/>
      <c r="IWH26" s="91"/>
      <c r="IWI26" s="91"/>
      <c r="IWJ26" s="91"/>
      <c r="IWK26" s="91"/>
      <c r="IWL26" s="91"/>
      <c r="IWM26" s="91"/>
      <c r="IWN26" s="91"/>
      <c r="IWO26" s="91"/>
      <c r="IWP26" s="91"/>
      <c r="IWQ26" s="91"/>
      <c r="IWR26" s="91"/>
      <c r="IWS26" s="91"/>
      <c r="IWT26" s="91"/>
      <c r="IWU26" s="91"/>
      <c r="IWV26" s="91"/>
      <c r="IWW26" s="91"/>
      <c r="IWX26" s="91"/>
      <c r="IWY26" s="91"/>
      <c r="IWZ26" s="91"/>
      <c r="IXA26" s="91"/>
      <c r="IXB26" s="91"/>
      <c r="IXC26" s="91"/>
      <c r="IXD26" s="91"/>
      <c r="IXE26" s="91"/>
      <c r="IXF26" s="91"/>
      <c r="IXG26" s="91"/>
      <c r="IXH26" s="91"/>
      <c r="IXI26" s="91"/>
      <c r="IXJ26" s="91"/>
      <c r="IXK26" s="91"/>
      <c r="IXL26" s="91"/>
      <c r="IXM26" s="91"/>
      <c r="IXN26" s="91"/>
      <c r="IXO26" s="91"/>
      <c r="IXP26" s="91"/>
      <c r="IXQ26" s="91"/>
      <c r="IXR26" s="91"/>
      <c r="IXS26" s="91"/>
      <c r="IXT26" s="91"/>
      <c r="IXU26" s="91"/>
      <c r="IXV26" s="91"/>
      <c r="IXW26" s="91"/>
      <c r="IXX26" s="91"/>
      <c r="IXY26" s="91"/>
      <c r="IXZ26" s="91"/>
      <c r="IYA26" s="91"/>
      <c r="IYB26" s="91"/>
      <c r="IYC26" s="91"/>
      <c r="IYD26" s="91"/>
      <c r="IYE26" s="91"/>
      <c r="IYF26" s="91"/>
      <c r="IYG26" s="91"/>
      <c r="IYH26" s="91"/>
      <c r="IYI26" s="91"/>
      <c r="IYJ26" s="91"/>
      <c r="IYK26" s="91"/>
      <c r="IYL26" s="91"/>
      <c r="IYM26" s="91"/>
      <c r="IYN26" s="91"/>
      <c r="IYO26" s="91"/>
      <c r="IYP26" s="91"/>
      <c r="IYQ26" s="91"/>
      <c r="IYR26" s="91"/>
      <c r="IYS26" s="91"/>
      <c r="IYT26" s="91"/>
      <c r="IYU26" s="91"/>
      <c r="IYV26" s="91"/>
      <c r="IYW26" s="91"/>
      <c r="IYX26" s="91"/>
      <c r="IYY26" s="91"/>
      <c r="IYZ26" s="91"/>
      <c r="IZA26" s="91"/>
      <c r="IZB26" s="91"/>
      <c r="IZC26" s="91"/>
      <c r="IZD26" s="91"/>
      <c r="IZE26" s="91"/>
      <c r="IZF26" s="91"/>
      <c r="IZG26" s="91"/>
      <c r="IZH26" s="91"/>
      <c r="IZI26" s="91"/>
      <c r="IZJ26" s="91"/>
      <c r="IZK26" s="91"/>
      <c r="IZL26" s="91"/>
      <c r="IZM26" s="91"/>
      <c r="IZN26" s="91"/>
      <c r="IZO26" s="91"/>
      <c r="IZP26" s="91"/>
      <c r="IZQ26" s="91"/>
      <c r="IZR26" s="91"/>
      <c r="IZS26" s="91"/>
      <c r="IZT26" s="91"/>
      <c r="IZU26" s="91"/>
      <c r="IZV26" s="91"/>
      <c r="IZW26" s="91"/>
      <c r="IZX26" s="91"/>
      <c r="IZY26" s="91"/>
      <c r="IZZ26" s="91"/>
      <c r="JAA26" s="91"/>
      <c r="JAB26" s="91"/>
      <c r="JAC26" s="91"/>
      <c r="JAD26" s="91"/>
      <c r="JAE26" s="91"/>
      <c r="JAF26" s="91"/>
      <c r="JAG26" s="91"/>
      <c r="JAH26" s="91"/>
      <c r="JAI26" s="91"/>
      <c r="JAJ26" s="91"/>
      <c r="JAK26" s="91"/>
      <c r="JAL26" s="91"/>
      <c r="JAM26" s="91"/>
      <c r="JAN26" s="91"/>
      <c r="JAO26" s="91"/>
      <c r="JAP26" s="91"/>
      <c r="JAQ26" s="91"/>
      <c r="JAR26" s="91"/>
      <c r="JAS26" s="91"/>
      <c r="JAT26" s="91"/>
      <c r="JAU26" s="91"/>
      <c r="JAV26" s="91"/>
      <c r="JAW26" s="91"/>
      <c r="JAX26" s="91"/>
      <c r="JAY26" s="91"/>
      <c r="JAZ26" s="91"/>
      <c r="JBA26" s="91"/>
      <c r="JBB26" s="91"/>
      <c r="JBC26" s="91"/>
      <c r="JBD26" s="91"/>
      <c r="JBE26" s="91"/>
      <c r="JBF26" s="91"/>
      <c r="JBG26" s="91"/>
      <c r="JBH26" s="91"/>
      <c r="JBI26" s="91"/>
      <c r="JBJ26" s="91"/>
      <c r="JBK26" s="91"/>
      <c r="JBL26" s="91"/>
      <c r="JBM26" s="91"/>
      <c r="JBN26" s="91"/>
      <c r="JBO26" s="91"/>
      <c r="JBP26" s="91"/>
      <c r="JBQ26" s="91"/>
      <c r="JBR26" s="91"/>
      <c r="JBS26" s="91"/>
      <c r="JBT26" s="91"/>
      <c r="JBU26" s="91"/>
      <c r="JBV26" s="91"/>
      <c r="JBW26" s="91"/>
      <c r="JBX26" s="91"/>
      <c r="JBY26" s="91"/>
      <c r="JBZ26" s="91"/>
      <c r="JCA26" s="91"/>
      <c r="JCB26" s="91"/>
      <c r="JCC26" s="91"/>
      <c r="JCD26" s="91"/>
      <c r="JCE26" s="91"/>
      <c r="JCF26" s="91"/>
      <c r="JCG26" s="91"/>
      <c r="JCH26" s="91"/>
      <c r="JCI26" s="91"/>
      <c r="JCJ26" s="91"/>
      <c r="JCK26" s="91"/>
      <c r="JCL26" s="91"/>
      <c r="JCM26" s="91"/>
      <c r="JCN26" s="91"/>
      <c r="JCO26" s="91"/>
      <c r="JCP26" s="91"/>
      <c r="JCQ26" s="91"/>
      <c r="JCR26" s="91"/>
      <c r="JCS26" s="91"/>
      <c r="JCT26" s="91"/>
      <c r="JCU26" s="91"/>
      <c r="JCV26" s="91"/>
      <c r="JCW26" s="91"/>
      <c r="JCX26" s="91"/>
      <c r="JCY26" s="91"/>
      <c r="JCZ26" s="91"/>
      <c r="JDA26" s="91"/>
      <c r="JDB26" s="91"/>
      <c r="JDC26" s="91"/>
      <c r="JDD26" s="91"/>
      <c r="JDE26" s="91"/>
      <c r="JDF26" s="91"/>
      <c r="JDG26" s="91"/>
      <c r="JDH26" s="91"/>
      <c r="JDI26" s="91"/>
      <c r="JDJ26" s="91"/>
      <c r="JDK26" s="91"/>
      <c r="JDL26" s="91"/>
      <c r="JDM26" s="91"/>
      <c r="JDN26" s="91"/>
      <c r="JDO26" s="91"/>
      <c r="JDP26" s="91"/>
      <c r="JDQ26" s="91"/>
      <c r="JDR26" s="91"/>
      <c r="JDS26" s="91"/>
      <c r="JDT26" s="91"/>
      <c r="JDU26" s="91"/>
      <c r="JDV26" s="91"/>
      <c r="JDW26" s="91"/>
      <c r="JDX26" s="91"/>
      <c r="JDY26" s="91"/>
      <c r="JDZ26" s="91"/>
      <c r="JEA26" s="91"/>
      <c r="JEB26" s="91"/>
      <c r="JEC26" s="91"/>
      <c r="JED26" s="91"/>
      <c r="JEE26" s="91"/>
      <c r="JEF26" s="91"/>
      <c r="JEG26" s="91"/>
      <c r="JEH26" s="91"/>
      <c r="JEI26" s="91"/>
      <c r="JEJ26" s="91"/>
      <c r="JEK26" s="91"/>
      <c r="JEL26" s="91"/>
      <c r="JEM26" s="91"/>
      <c r="JEN26" s="91"/>
      <c r="JEO26" s="91"/>
      <c r="JEP26" s="91"/>
      <c r="JEQ26" s="91"/>
      <c r="JER26" s="91"/>
      <c r="JES26" s="91"/>
      <c r="JET26" s="91"/>
      <c r="JEU26" s="91"/>
      <c r="JEV26" s="91"/>
      <c r="JEW26" s="91"/>
      <c r="JEX26" s="91"/>
      <c r="JEY26" s="91"/>
      <c r="JEZ26" s="91"/>
      <c r="JFA26" s="91"/>
      <c r="JFB26" s="91"/>
      <c r="JFC26" s="91"/>
      <c r="JFD26" s="91"/>
      <c r="JFE26" s="91"/>
      <c r="JFF26" s="91"/>
      <c r="JFG26" s="91"/>
      <c r="JFH26" s="91"/>
      <c r="JFI26" s="91"/>
      <c r="JFJ26" s="91"/>
      <c r="JFK26" s="91"/>
      <c r="JFL26" s="91"/>
      <c r="JFM26" s="91"/>
      <c r="JFN26" s="91"/>
      <c r="JFO26" s="91"/>
      <c r="JFP26" s="91"/>
      <c r="JFQ26" s="91"/>
      <c r="JFR26" s="91"/>
      <c r="JFS26" s="91"/>
      <c r="JFT26" s="91"/>
      <c r="JFU26" s="91"/>
      <c r="JFV26" s="91"/>
      <c r="JFW26" s="91"/>
      <c r="JFX26" s="91"/>
      <c r="JFY26" s="91"/>
      <c r="JFZ26" s="91"/>
      <c r="JGA26" s="91"/>
      <c r="JGB26" s="91"/>
      <c r="JGC26" s="91"/>
      <c r="JGD26" s="91"/>
      <c r="JGE26" s="91"/>
      <c r="JGF26" s="91"/>
      <c r="JGG26" s="91"/>
      <c r="JGH26" s="91"/>
      <c r="JGI26" s="91"/>
      <c r="JGJ26" s="91"/>
      <c r="JGK26" s="91"/>
      <c r="JGL26" s="91"/>
      <c r="JGM26" s="91"/>
      <c r="JGN26" s="91"/>
      <c r="JGO26" s="91"/>
      <c r="JGP26" s="91"/>
      <c r="JGQ26" s="91"/>
      <c r="JGR26" s="91"/>
      <c r="JGS26" s="91"/>
      <c r="JGT26" s="91"/>
      <c r="JGU26" s="91"/>
      <c r="JGV26" s="91"/>
      <c r="JGW26" s="91"/>
      <c r="JGX26" s="91"/>
      <c r="JGY26" s="91"/>
      <c r="JGZ26" s="91"/>
      <c r="JHA26" s="91"/>
      <c r="JHB26" s="91"/>
      <c r="JHC26" s="91"/>
      <c r="JHD26" s="91"/>
      <c r="JHE26" s="91"/>
      <c r="JHF26" s="91"/>
      <c r="JHG26" s="91"/>
      <c r="JHH26" s="91"/>
      <c r="JHI26" s="91"/>
      <c r="JHJ26" s="91"/>
      <c r="JHK26" s="91"/>
      <c r="JHL26" s="91"/>
      <c r="JHM26" s="91"/>
      <c r="JHN26" s="91"/>
      <c r="JHO26" s="91"/>
      <c r="JHP26" s="91"/>
      <c r="JHQ26" s="91"/>
      <c r="JHR26" s="91"/>
      <c r="JHS26" s="91"/>
      <c r="JHT26" s="91"/>
      <c r="JHU26" s="91"/>
      <c r="JHV26" s="91"/>
      <c r="JHW26" s="91"/>
      <c r="JHX26" s="91"/>
      <c r="JHY26" s="91"/>
      <c r="JHZ26" s="91"/>
      <c r="JIA26" s="91"/>
      <c r="JIB26" s="91"/>
      <c r="JIC26" s="91"/>
      <c r="JID26" s="91"/>
      <c r="JIE26" s="91"/>
      <c r="JIF26" s="91"/>
      <c r="JIG26" s="91"/>
      <c r="JIH26" s="91"/>
      <c r="JII26" s="91"/>
      <c r="JIJ26" s="91"/>
      <c r="JIK26" s="91"/>
      <c r="JIL26" s="91"/>
      <c r="JIM26" s="91"/>
      <c r="JIN26" s="91"/>
      <c r="JIO26" s="91"/>
      <c r="JIP26" s="91"/>
      <c r="JIQ26" s="91"/>
      <c r="JIR26" s="91"/>
      <c r="JIS26" s="91"/>
      <c r="JIT26" s="91"/>
      <c r="JIU26" s="91"/>
      <c r="JIV26" s="91"/>
      <c r="JIW26" s="91"/>
      <c r="JIX26" s="91"/>
      <c r="JIY26" s="91"/>
      <c r="JIZ26" s="91"/>
      <c r="JJA26" s="91"/>
      <c r="JJB26" s="91"/>
      <c r="JJC26" s="91"/>
      <c r="JJD26" s="91"/>
      <c r="JJE26" s="91"/>
      <c r="JJF26" s="91"/>
      <c r="JJG26" s="91"/>
      <c r="JJH26" s="91"/>
      <c r="JJI26" s="91"/>
      <c r="JJJ26" s="91"/>
      <c r="JJK26" s="91"/>
      <c r="JJL26" s="91"/>
      <c r="JJM26" s="91"/>
      <c r="JJN26" s="91"/>
      <c r="JJO26" s="91"/>
      <c r="JJP26" s="91"/>
      <c r="JJQ26" s="91"/>
      <c r="JJR26" s="91"/>
      <c r="JJS26" s="91"/>
      <c r="JJT26" s="91"/>
      <c r="JJU26" s="91"/>
      <c r="JJV26" s="91"/>
      <c r="JJW26" s="91"/>
      <c r="JJX26" s="91"/>
      <c r="JJY26" s="91"/>
      <c r="JJZ26" s="91"/>
      <c r="JKA26" s="91"/>
      <c r="JKB26" s="91"/>
      <c r="JKC26" s="91"/>
      <c r="JKD26" s="91"/>
      <c r="JKE26" s="91"/>
      <c r="JKF26" s="91"/>
      <c r="JKG26" s="91"/>
      <c r="JKH26" s="91"/>
      <c r="JKI26" s="91"/>
      <c r="JKJ26" s="91"/>
      <c r="JKK26" s="91"/>
      <c r="JKL26" s="91"/>
      <c r="JKM26" s="91"/>
      <c r="JKN26" s="91"/>
      <c r="JKO26" s="91"/>
      <c r="JKP26" s="91"/>
      <c r="JKQ26" s="91"/>
      <c r="JKR26" s="91"/>
      <c r="JKS26" s="91"/>
      <c r="JKT26" s="91"/>
      <c r="JKU26" s="91"/>
      <c r="JKV26" s="91"/>
      <c r="JKW26" s="91"/>
      <c r="JKX26" s="91"/>
      <c r="JKY26" s="91"/>
      <c r="JKZ26" s="91"/>
      <c r="JLA26" s="91"/>
      <c r="JLB26" s="91"/>
      <c r="JLC26" s="91"/>
      <c r="JLD26" s="91"/>
      <c r="JLE26" s="91"/>
      <c r="JLF26" s="91"/>
      <c r="JLG26" s="91"/>
      <c r="JLH26" s="91"/>
      <c r="JLI26" s="91"/>
      <c r="JLJ26" s="91"/>
      <c r="JLK26" s="91"/>
      <c r="JLL26" s="91"/>
      <c r="JLM26" s="91"/>
      <c r="JLN26" s="91"/>
      <c r="JLO26" s="91"/>
      <c r="JLP26" s="91"/>
      <c r="JLQ26" s="91"/>
      <c r="JLR26" s="91"/>
      <c r="JLS26" s="91"/>
      <c r="JLT26" s="91"/>
      <c r="JLU26" s="91"/>
      <c r="JLV26" s="91"/>
      <c r="JLW26" s="91"/>
      <c r="JLX26" s="91"/>
      <c r="JLY26" s="91"/>
      <c r="JLZ26" s="91"/>
      <c r="JMA26" s="91"/>
      <c r="JMB26" s="91"/>
      <c r="JMC26" s="91"/>
      <c r="JMD26" s="91"/>
      <c r="JME26" s="91"/>
      <c r="JMF26" s="91"/>
      <c r="JMG26" s="91"/>
      <c r="JMH26" s="91"/>
      <c r="JMI26" s="91"/>
      <c r="JMJ26" s="91"/>
      <c r="JMK26" s="91"/>
      <c r="JML26" s="91"/>
      <c r="JMM26" s="91"/>
      <c r="JMN26" s="91"/>
      <c r="JMO26" s="91"/>
      <c r="JMP26" s="91"/>
      <c r="JMQ26" s="91"/>
      <c r="JMR26" s="91"/>
      <c r="JMS26" s="91"/>
      <c r="JMT26" s="91"/>
      <c r="JMU26" s="91"/>
      <c r="JMV26" s="91"/>
      <c r="JMW26" s="91"/>
      <c r="JMX26" s="91"/>
      <c r="JMY26" s="91"/>
      <c r="JMZ26" s="91"/>
      <c r="JNA26" s="91"/>
      <c r="JNB26" s="91"/>
      <c r="JNC26" s="91"/>
      <c r="JND26" s="91"/>
      <c r="JNE26" s="91"/>
      <c r="JNF26" s="91"/>
      <c r="JNG26" s="91"/>
      <c r="JNH26" s="91"/>
      <c r="JNI26" s="91"/>
      <c r="JNJ26" s="91"/>
      <c r="JNK26" s="91"/>
      <c r="JNL26" s="91"/>
      <c r="JNM26" s="91"/>
      <c r="JNN26" s="91"/>
      <c r="JNO26" s="91"/>
      <c r="JNP26" s="91"/>
      <c r="JNQ26" s="91"/>
      <c r="JNR26" s="91"/>
      <c r="JNS26" s="91"/>
      <c r="JNT26" s="91"/>
      <c r="JNU26" s="91"/>
      <c r="JNV26" s="91"/>
      <c r="JNW26" s="91"/>
      <c r="JNX26" s="91"/>
      <c r="JNY26" s="91"/>
      <c r="JNZ26" s="91"/>
      <c r="JOA26" s="91"/>
      <c r="JOB26" s="91"/>
      <c r="JOC26" s="91"/>
      <c r="JOD26" s="91"/>
      <c r="JOE26" s="91"/>
      <c r="JOF26" s="91"/>
      <c r="JOG26" s="91"/>
      <c r="JOH26" s="91"/>
      <c r="JOI26" s="91"/>
      <c r="JOJ26" s="91"/>
      <c r="JOK26" s="91"/>
      <c r="JOL26" s="91"/>
      <c r="JOM26" s="91"/>
      <c r="JON26" s="91"/>
      <c r="JOO26" s="91"/>
      <c r="JOP26" s="91"/>
      <c r="JOQ26" s="91"/>
      <c r="JOR26" s="91"/>
      <c r="JOS26" s="91"/>
      <c r="JOT26" s="91"/>
      <c r="JOU26" s="91"/>
      <c r="JOV26" s="91"/>
      <c r="JOW26" s="91"/>
      <c r="JOX26" s="91"/>
      <c r="JOY26" s="91"/>
      <c r="JOZ26" s="91"/>
      <c r="JPA26" s="91"/>
      <c r="JPB26" s="91"/>
      <c r="JPC26" s="91"/>
      <c r="JPD26" s="91"/>
      <c r="JPE26" s="91"/>
      <c r="JPF26" s="91"/>
      <c r="JPG26" s="91"/>
      <c r="JPH26" s="91"/>
      <c r="JPI26" s="91"/>
      <c r="JPJ26" s="91"/>
      <c r="JPK26" s="91"/>
      <c r="JPL26" s="91"/>
      <c r="JPM26" s="91"/>
      <c r="JPN26" s="91"/>
      <c r="JPO26" s="91"/>
      <c r="JPP26" s="91"/>
      <c r="JPQ26" s="91"/>
      <c r="JPR26" s="91"/>
      <c r="JPS26" s="91"/>
      <c r="JPT26" s="91"/>
      <c r="JPU26" s="91"/>
      <c r="JPV26" s="91"/>
      <c r="JPW26" s="91"/>
      <c r="JPX26" s="91"/>
      <c r="JPY26" s="91"/>
      <c r="JPZ26" s="91"/>
      <c r="JQA26" s="91"/>
      <c r="JQB26" s="91"/>
      <c r="JQC26" s="91"/>
      <c r="JQD26" s="91"/>
      <c r="JQE26" s="91"/>
      <c r="JQF26" s="91"/>
      <c r="JQG26" s="91"/>
      <c r="JQH26" s="91"/>
      <c r="JQI26" s="91"/>
      <c r="JQJ26" s="91"/>
      <c r="JQK26" s="91"/>
      <c r="JQL26" s="91"/>
      <c r="JQM26" s="91"/>
      <c r="JQN26" s="91"/>
      <c r="JQO26" s="91"/>
      <c r="JQP26" s="91"/>
      <c r="JQQ26" s="91"/>
      <c r="JQR26" s="91"/>
      <c r="JQS26" s="91"/>
      <c r="JQT26" s="91"/>
      <c r="JQU26" s="91"/>
      <c r="JQV26" s="91"/>
      <c r="JQW26" s="91"/>
      <c r="JQX26" s="91"/>
      <c r="JQY26" s="91"/>
      <c r="JQZ26" s="91"/>
      <c r="JRA26" s="91"/>
      <c r="JRB26" s="91"/>
      <c r="JRC26" s="91"/>
      <c r="JRD26" s="91"/>
      <c r="JRE26" s="91"/>
      <c r="JRF26" s="91"/>
      <c r="JRG26" s="91"/>
      <c r="JRH26" s="91"/>
      <c r="JRI26" s="91"/>
      <c r="JRJ26" s="91"/>
      <c r="JRK26" s="91"/>
      <c r="JRL26" s="91"/>
      <c r="JRM26" s="91"/>
      <c r="JRN26" s="91"/>
      <c r="JRO26" s="91"/>
      <c r="JRP26" s="91"/>
      <c r="JRQ26" s="91"/>
      <c r="JRR26" s="91"/>
      <c r="JRS26" s="91"/>
      <c r="JRT26" s="91"/>
      <c r="JRU26" s="91"/>
      <c r="JRV26" s="91"/>
      <c r="JRW26" s="91"/>
      <c r="JRX26" s="91"/>
      <c r="JRY26" s="91"/>
      <c r="JRZ26" s="91"/>
      <c r="JSA26" s="91"/>
      <c r="JSB26" s="91"/>
      <c r="JSC26" s="91"/>
      <c r="JSD26" s="91"/>
      <c r="JSE26" s="91"/>
      <c r="JSF26" s="91"/>
      <c r="JSG26" s="91"/>
      <c r="JSH26" s="91"/>
      <c r="JSI26" s="91"/>
      <c r="JSJ26" s="91"/>
      <c r="JSK26" s="91"/>
      <c r="JSL26" s="91"/>
      <c r="JSM26" s="91"/>
      <c r="JSN26" s="91"/>
      <c r="JSO26" s="91"/>
      <c r="JSP26" s="91"/>
      <c r="JSQ26" s="91"/>
      <c r="JSR26" s="91"/>
      <c r="JSS26" s="91"/>
      <c r="JST26" s="91"/>
      <c r="JSU26" s="91"/>
      <c r="JSV26" s="91"/>
      <c r="JSW26" s="91"/>
      <c r="JSX26" s="91"/>
      <c r="JSY26" s="91"/>
      <c r="JSZ26" s="91"/>
      <c r="JTA26" s="91"/>
      <c r="JTB26" s="91"/>
      <c r="JTC26" s="91"/>
      <c r="JTD26" s="91"/>
      <c r="JTE26" s="91"/>
      <c r="JTF26" s="91"/>
      <c r="JTG26" s="91"/>
      <c r="JTH26" s="91"/>
      <c r="JTI26" s="91"/>
      <c r="JTJ26" s="91"/>
      <c r="JTK26" s="91"/>
      <c r="JTL26" s="91"/>
      <c r="JTM26" s="91"/>
      <c r="JTN26" s="91"/>
      <c r="JTO26" s="91"/>
      <c r="JTP26" s="91"/>
      <c r="JTQ26" s="91"/>
      <c r="JTR26" s="91"/>
      <c r="JTS26" s="91"/>
      <c r="JTT26" s="91"/>
      <c r="JTU26" s="91"/>
      <c r="JTV26" s="91"/>
      <c r="JTW26" s="91"/>
      <c r="JTX26" s="91"/>
      <c r="JTY26" s="91"/>
      <c r="JTZ26" s="91"/>
      <c r="JUA26" s="91"/>
      <c r="JUB26" s="91"/>
      <c r="JUC26" s="91"/>
      <c r="JUD26" s="91"/>
      <c r="JUE26" s="91"/>
      <c r="JUF26" s="91"/>
      <c r="JUG26" s="91"/>
      <c r="JUH26" s="91"/>
      <c r="JUI26" s="91"/>
      <c r="JUJ26" s="91"/>
      <c r="JUK26" s="91"/>
      <c r="JUL26" s="91"/>
      <c r="JUM26" s="91"/>
      <c r="JUN26" s="91"/>
      <c r="JUO26" s="91"/>
      <c r="JUP26" s="91"/>
      <c r="JUQ26" s="91"/>
      <c r="JUR26" s="91"/>
      <c r="JUS26" s="91"/>
      <c r="JUT26" s="91"/>
      <c r="JUU26" s="91"/>
      <c r="JUV26" s="91"/>
      <c r="JUW26" s="91"/>
      <c r="JUX26" s="91"/>
      <c r="JUY26" s="91"/>
      <c r="JUZ26" s="91"/>
      <c r="JVA26" s="91"/>
      <c r="JVB26" s="91"/>
      <c r="JVC26" s="91"/>
      <c r="JVD26" s="91"/>
      <c r="JVE26" s="91"/>
      <c r="JVF26" s="91"/>
      <c r="JVG26" s="91"/>
      <c r="JVH26" s="91"/>
      <c r="JVI26" s="91"/>
      <c r="JVJ26" s="91"/>
      <c r="JVK26" s="91"/>
      <c r="JVL26" s="91"/>
      <c r="JVM26" s="91"/>
      <c r="JVN26" s="91"/>
      <c r="JVO26" s="91"/>
      <c r="JVP26" s="91"/>
      <c r="JVQ26" s="91"/>
      <c r="JVR26" s="91"/>
      <c r="JVS26" s="91"/>
      <c r="JVT26" s="91"/>
      <c r="JVU26" s="91"/>
      <c r="JVV26" s="91"/>
      <c r="JVW26" s="91"/>
      <c r="JVX26" s="91"/>
      <c r="JVY26" s="91"/>
      <c r="JVZ26" s="91"/>
      <c r="JWA26" s="91"/>
      <c r="JWB26" s="91"/>
      <c r="JWC26" s="91"/>
      <c r="JWD26" s="91"/>
      <c r="JWE26" s="91"/>
      <c r="JWF26" s="91"/>
      <c r="JWG26" s="91"/>
      <c r="JWH26" s="91"/>
      <c r="JWI26" s="91"/>
      <c r="JWJ26" s="91"/>
      <c r="JWK26" s="91"/>
      <c r="JWL26" s="91"/>
      <c r="JWM26" s="91"/>
      <c r="JWN26" s="91"/>
      <c r="JWO26" s="91"/>
      <c r="JWP26" s="91"/>
      <c r="JWQ26" s="91"/>
      <c r="JWR26" s="91"/>
      <c r="JWS26" s="91"/>
      <c r="JWT26" s="91"/>
      <c r="JWU26" s="91"/>
      <c r="JWV26" s="91"/>
      <c r="JWW26" s="91"/>
      <c r="JWX26" s="91"/>
      <c r="JWY26" s="91"/>
      <c r="JWZ26" s="91"/>
      <c r="JXA26" s="91"/>
      <c r="JXB26" s="91"/>
      <c r="JXC26" s="91"/>
      <c r="JXD26" s="91"/>
      <c r="JXE26" s="91"/>
      <c r="JXF26" s="91"/>
      <c r="JXG26" s="91"/>
      <c r="JXH26" s="91"/>
      <c r="JXI26" s="91"/>
      <c r="JXJ26" s="91"/>
      <c r="JXK26" s="91"/>
      <c r="JXL26" s="91"/>
      <c r="JXM26" s="91"/>
      <c r="JXN26" s="91"/>
      <c r="JXO26" s="91"/>
      <c r="JXP26" s="91"/>
      <c r="JXQ26" s="91"/>
      <c r="JXR26" s="91"/>
      <c r="JXS26" s="91"/>
      <c r="JXT26" s="91"/>
      <c r="JXU26" s="91"/>
      <c r="JXV26" s="91"/>
      <c r="JXW26" s="91"/>
      <c r="JXX26" s="91"/>
      <c r="JXY26" s="91"/>
      <c r="JXZ26" s="91"/>
      <c r="JYA26" s="91"/>
      <c r="JYB26" s="91"/>
      <c r="JYC26" s="91"/>
      <c r="JYD26" s="91"/>
      <c r="JYE26" s="91"/>
      <c r="JYF26" s="91"/>
      <c r="JYG26" s="91"/>
      <c r="JYH26" s="91"/>
      <c r="JYI26" s="91"/>
      <c r="JYJ26" s="91"/>
      <c r="JYK26" s="91"/>
      <c r="JYL26" s="91"/>
      <c r="JYM26" s="91"/>
      <c r="JYN26" s="91"/>
      <c r="JYO26" s="91"/>
      <c r="JYP26" s="91"/>
      <c r="JYQ26" s="91"/>
      <c r="JYR26" s="91"/>
      <c r="JYS26" s="91"/>
      <c r="JYT26" s="91"/>
      <c r="JYU26" s="91"/>
      <c r="JYV26" s="91"/>
      <c r="JYW26" s="91"/>
      <c r="JYX26" s="91"/>
      <c r="JYY26" s="91"/>
      <c r="JYZ26" s="91"/>
      <c r="JZA26" s="91"/>
      <c r="JZB26" s="91"/>
      <c r="JZC26" s="91"/>
      <c r="JZD26" s="91"/>
      <c r="JZE26" s="91"/>
      <c r="JZF26" s="91"/>
      <c r="JZG26" s="91"/>
      <c r="JZH26" s="91"/>
      <c r="JZI26" s="91"/>
      <c r="JZJ26" s="91"/>
      <c r="JZK26" s="91"/>
      <c r="JZL26" s="91"/>
      <c r="JZM26" s="91"/>
      <c r="JZN26" s="91"/>
      <c r="JZO26" s="91"/>
      <c r="JZP26" s="91"/>
      <c r="JZQ26" s="91"/>
      <c r="JZR26" s="91"/>
      <c r="JZS26" s="91"/>
      <c r="JZT26" s="91"/>
      <c r="JZU26" s="91"/>
      <c r="JZV26" s="91"/>
      <c r="JZW26" s="91"/>
      <c r="JZX26" s="91"/>
      <c r="JZY26" s="91"/>
      <c r="JZZ26" s="91"/>
      <c r="KAA26" s="91"/>
      <c r="KAB26" s="91"/>
      <c r="KAC26" s="91"/>
      <c r="KAD26" s="91"/>
      <c r="KAE26" s="91"/>
      <c r="KAF26" s="91"/>
      <c r="KAG26" s="91"/>
      <c r="KAH26" s="91"/>
      <c r="KAI26" s="91"/>
      <c r="KAJ26" s="91"/>
      <c r="KAK26" s="91"/>
      <c r="KAL26" s="91"/>
      <c r="KAM26" s="91"/>
      <c r="KAN26" s="91"/>
      <c r="KAO26" s="91"/>
      <c r="KAP26" s="91"/>
      <c r="KAQ26" s="91"/>
      <c r="KAR26" s="91"/>
      <c r="KAS26" s="91"/>
      <c r="KAT26" s="91"/>
      <c r="KAU26" s="91"/>
      <c r="KAV26" s="91"/>
      <c r="KAW26" s="91"/>
      <c r="KAX26" s="91"/>
      <c r="KAY26" s="91"/>
      <c r="KAZ26" s="91"/>
      <c r="KBA26" s="91"/>
      <c r="KBB26" s="91"/>
      <c r="KBC26" s="91"/>
      <c r="KBD26" s="91"/>
      <c r="KBE26" s="91"/>
      <c r="KBF26" s="91"/>
      <c r="KBG26" s="91"/>
      <c r="KBH26" s="91"/>
      <c r="KBI26" s="91"/>
      <c r="KBJ26" s="91"/>
      <c r="KBK26" s="91"/>
      <c r="KBL26" s="91"/>
      <c r="KBM26" s="91"/>
      <c r="KBN26" s="91"/>
      <c r="KBO26" s="91"/>
      <c r="KBP26" s="91"/>
      <c r="KBQ26" s="91"/>
      <c r="KBR26" s="91"/>
      <c r="KBS26" s="91"/>
      <c r="KBT26" s="91"/>
      <c r="KBU26" s="91"/>
      <c r="KBV26" s="91"/>
      <c r="KBW26" s="91"/>
      <c r="KBX26" s="91"/>
      <c r="KBY26" s="91"/>
      <c r="KBZ26" s="91"/>
      <c r="KCA26" s="91"/>
      <c r="KCB26" s="91"/>
      <c r="KCC26" s="91"/>
      <c r="KCD26" s="91"/>
      <c r="KCE26" s="91"/>
      <c r="KCF26" s="91"/>
      <c r="KCG26" s="91"/>
      <c r="KCH26" s="91"/>
      <c r="KCI26" s="91"/>
      <c r="KCJ26" s="91"/>
      <c r="KCK26" s="91"/>
      <c r="KCL26" s="91"/>
      <c r="KCM26" s="91"/>
      <c r="KCN26" s="91"/>
      <c r="KCO26" s="91"/>
      <c r="KCP26" s="91"/>
      <c r="KCQ26" s="91"/>
      <c r="KCR26" s="91"/>
      <c r="KCS26" s="91"/>
      <c r="KCT26" s="91"/>
      <c r="KCU26" s="91"/>
      <c r="KCV26" s="91"/>
      <c r="KCW26" s="91"/>
      <c r="KCX26" s="91"/>
      <c r="KCY26" s="91"/>
      <c r="KCZ26" s="91"/>
      <c r="KDA26" s="91"/>
      <c r="KDB26" s="91"/>
      <c r="KDC26" s="91"/>
      <c r="KDD26" s="91"/>
      <c r="KDE26" s="91"/>
      <c r="KDF26" s="91"/>
      <c r="KDG26" s="91"/>
      <c r="KDH26" s="91"/>
      <c r="KDI26" s="91"/>
      <c r="KDJ26" s="91"/>
      <c r="KDK26" s="91"/>
      <c r="KDL26" s="91"/>
      <c r="KDM26" s="91"/>
      <c r="KDN26" s="91"/>
      <c r="KDO26" s="91"/>
      <c r="KDP26" s="91"/>
      <c r="KDQ26" s="91"/>
      <c r="KDR26" s="91"/>
      <c r="KDS26" s="91"/>
      <c r="KDT26" s="91"/>
      <c r="KDU26" s="91"/>
      <c r="KDV26" s="91"/>
      <c r="KDW26" s="91"/>
      <c r="KDX26" s="91"/>
      <c r="KDY26" s="91"/>
      <c r="KDZ26" s="91"/>
      <c r="KEA26" s="91"/>
      <c r="KEB26" s="91"/>
      <c r="KEC26" s="91"/>
      <c r="KED26" s="91"/>
      <c r="KEE26" s="91"/>
      <c r="KEF26" s="91"/>
      <c r="KEG26" s="91"/>
      <c r="KEH26" s="91"/>
      <c r="KEI26" s="91"/>
      <c r="KEJ26" s="91"/>
      <c r="KEK26" s="91"/>
      <c r="KEL26" s="91"/>
      <c r="KEM26" s="91"/>
      <c r="KEN26" s="91"/>
      <c r="KEO26" s="91"/>
      <c r="KEP26" s="91"/>
      <c r="KEQ26" s="91"/>
      <c r="KER26" s="91"/>
      <c r="KES26" s="91"/>
      <c r="KET26" s="91"/>
      <c r="KEU26" s="91"/>
      <c r="KEV26" s="91"/>
      <c r="KEW26" s="91"/>
      <c r="KEX26" s="91"/>
      <c r="KEY26" s="91"/>
      <c r="KEZ26" s="91"/>
      <c r="KFA26" s="91"/>
      <c r="KFB26" s="91"/>
      <c r="KFC26" s="91"/>
      <c r="KFD26" s="91"/>
      <c r="KFE26" s="91"/>
      <c r="KFF26" s="91"/>
      <c r="KFG26" s="91"/>
      <c r="KFH26" s="91"/>
      <c r="KFI26" s="91"/>
      <c r="KFJ26" s="91"/>
      <c r="KFK26" s="91"/>
      <c r="KFL26" s="91"/>
      <c r="KFM26" s="91"/>
      <c r="KFN26" s="91"/>
      <c r="KFO26" s="91"/>
      <c r="KFP26" s="91"/>
      <c r="KFQ26" s="91"/>
      <c r="KFR26" s="91"/>
      <c r="KFS26" s="91"/>
      <c r="KFT26" s="91"/>
      <c r="KFU26" s="91"/>
      <c r="KFV26" s="91"/>
      <c r="KFW26" s="91"/>
      <c r="KFX26" s="91"/>
      <c r="KFY26" s="91"/>
      <c r="KFZ26" s="91"/>
      <c r="KGA26" s="91"/>
      <c r="KGB26" s="91"/>
      <c r="KGC26" s="91"/>
      <c r="KGD26" s="91"/>
      <c r="KGE26" s="91"/>
      <c r="KGF26" s="91"/>
      <c r="KGG26" s="91"/>
      <c r="KGH26" s="91"/>
      <c r="KGI26" s="91"/>
      <c r="KGJ26" s="91"/>
      <c r="KGK26" s="91"/>
      <c r="KGL26" s="91"/>
      <c r="KGM26" s="91"/>
      <c r="KGN26" s="91"/>
      <c r="KGO26" s="91"/>
      <c r="KGP26" s="91"/>
      <c r="KGQ26" s="91"/>
      <c r="KGR26" s="91"/>
      <c r="KGS26" s="91"/>
      <c r="KGT26" s="91"/>
      <c r="KGU26" s="91"/>
      <c r="KGV26" s="91"/>
      <c r="KGW26" s="91"/>
      <c r="KGX26" s="91"/>
      <c r="KGY26" s="91"/>
      <c r="KGZ26" s="91"/>
      <c r="KHA26" s="91"/>
      <c r="KHB26" s="91"/>
      <c r="KHC26" s="91"/>
      <c r="KHD26" s="91"/>
      <c r="KHE26" s="91"/>
      <c r="KHF26" s="91"/>
      <c r="KHG26" s="91"/>
      <c r="KHH26" s="91"/>
      <c r="KHI26" s="91"/>
      <c r="KHJ26" s="91"/>
      <c r="KHK26" s="91"/>
      <c r="KHL26" s="91"/>
      <c r="KHM26" s="91"/>
      <c r="KHN26" s="91"/>
      <c r="KHO26" s="91"/>
      <c r="KHP26" s="91"/>
      <c r="KHQ26" s="91"/>
      <c r="KHR26" s="91"/>
      <c r="KHS26" s="91"/>
      <c r="KHT26" s="91"/>
      <c r="KHU26" s="91"/>
      <c r="KHV26" s="91"/>
      <c r="KHW26" s="91"/>
      <c r="KHX26" s="91"/>
      <c r="KHY26" s="91"/>
      <c r="KHZ26" s="91"/>
      <c r="KIA26" s="91"/>
      <c r="KIB26" s="91"/>
      <c r="KIC26" s="91"/>
      <c r="KID26" s="91"/>
      <c r="KIE26" s="91"/>
      <c r="KIF26" s="91"/>
      <c r="KIG26" s="91"/>
      <c r="KIH26" s="91"/>
      <c r="KII26" s="91"/>
      <c r="KIJ26" s="91"/>
      <c r="KIK26" s="91"/>
      <c r="KIL26" s="91"/>
      <c r="KIM26" s="91"/>
      <c r="KIN26" s="91"/>
      <c r="KIO26" s="91"/>
      <c r="KIP26" s="91"/>
      <c r="KIQ26" s="91"/>
      <c r="KIR26" s="91"/>
      <c r="KIS26" s="91"/>
      <c r="KIT26" s="91"/>
      <c r="KIU26" s="91"/>
      <c r="KIV26" s="91"/>
      <c r="KIW26" s="91"/>
      <c r="KIX26" s="91"/>
      <c r="KIY26" s="91"/>
      <c r="KIZ26" s="91"/>
      <c r="KJA26" s="91"/>
      <c r="KJB26" s="91"/>
      <c r="KJC26" s="91"/>
      <c r="KJD26" s="91"/>
      <c r="KJE26" s="91"/>
      <c r="KJF26" s="91"/>
      <c r="KJG26" s="91"/>
      <c r="KJH26" s="91"/>
      <c r="KJI26" s="91"/>
      <c r="KJJ26" s="91"/>
      <c r="KJK26" s="91"/>
      <c r="KJL26" s="91"/>
      <c r="KJM26" s="91"/>
      <c r="KJN26" s="91"/>
      <c r="KJO26" s="91"/>
      <c r="KJP26" s="91"/>
      <c r="KJQ26" s="91"/>
      <c r="KJR26" s="91"/>
      <c r="KJS26" s="91"/>
      <c r="KJT26" s="91"/>
      <c r="KJU26" s="91"/>
      <c r="KJV26" s="91"/>
      <c r="KJW26" s="91"/>
      <c r="KJX26" s="91"/>
      <c r="KJY26" s="91"/>
      <c r="KJZ26" s="91"/>
      <c r="KKA26" s="91"/>
      <c r="KKB26" s="91"/>
      <c r="KKC26" s="91"/>
      <c r="KKD26" s="91"/>
      <c r="KKE26" s="91"/>
      <c r="KKF26" s="91"/>
      <c r="KKG26" s="91"/>
      <c r="KKH26" s="91"/>
      <c r="KKI26" s="91"/>
      <c r="KKJ26" s="91"/>
      <c r="KKK26" s="91"/>
      <c r="KKL26" s="91"/>
      <c r="KKM26" s="91"/>
      <c r="KKN26" s="91"/>
      <c r="KKO26" s="91"/>
      <c r="KKP26" s="91"/>
      <c r="KKQ26" s="91"/>
      <c r="KKR26" s="91"/>
      <c r="KKS26" s="91"/>
      <c r="KKT26" s="91"/>
      <c r="KKU26" s="91"/>
      <c r="KKV26" s="91"/>
      <c r="KKW26" s="91"/>
      <c r="KKX26" s="91"/>
      <c r="KKY26" s="91"/>
      <c r="KKZ26" s="91"/>
      <c r="KLA26" s="91"/>
      <c r="KLB26" s="91"/>
      <c r="KLC26" s="91"/>
      <c r="KLD26" s="91"/>
      <c r="KLE26" s="91"/>
      <c r="KLF26" s="91"/>
      <c r="KLG26" s="91"/>
      <c r="KLH26" s="91"/>
      <c r="KLI26" s="91"/>
      <c r="KLJ26" s="91"/>
      <c r="KLK26" s="91"/>
      <c r="KLL26" s="91"/>
      <c r="KLM26" s="91"/>
      <c r="KLN26" s="91"/>
      <c r="KLO26" s="91"/>
      <c r="KLP26" s="91"/>
      <c r="KLQ26" s="91"/>
      <c r="KLR26" s="91"/>
      <c r="KLS26" s="91"/>
      <c r="KLT26" s="91"/>
      <c r="KLU26" s="91"/>
      <c r="KLV26" s="91"/>
      <c r="KLW26" s="91"/>
      <c r="KLX26" s="91"/>
      <c r="KLY26" s="91"/>
      <c r="KLZ26" s="91"/>
      <c r="KMA26" s="91"/>
      <c r="KMB26" s="91"/>
      <c r="KMC26" s="91"/>
      <c r="KMD26" s="91"/>
      <c r="KME26" s="91"/>
      <c r="KMF26" s="91"/>
      <c r="KMG26" s="91"/>
      <c r="KMH26" s="91"/>
      <c r="KMI26" s="91"/>
      <c r="KMJ26" s="91"/>
      <c r="KMK26" s="91"/>
      <c r="KML26" s="91"/>
      <c r="KMM26" s="91"/>
      <c r="KMN26" s="91"/>
      <c r="KMO26" s="91"/>
      <c r="KMP26" s="91"/>
      <c r="KMQ26" s="91"/>
      <c r="KMR26" s="91"/>
      <c r="KMS26" s="91"/>
      <c r="KMT26" s="91"/>
      <c r="KMU26" s="91"/>
      <c r="KMV26" s="91"/>
      <c r="KMW26" s="91"/>
      <c r="KMX26" s="91"/>
      <c r="KMY26" s="91"/>
      <c r="KMZ26" s="91"/>
      <c r="KNA26" s="91"/>
      <c r="KNB26" s="91"/>
      <c r="KNC26" s="91"/>
      <c r="KND26" s="91"/>
      <c r="KNE26" s="91"/>
      <c r="KNF26" s="91"/>
      <c r="KNG26" s="91"/>
      <c r="KNH26" s="91"/>
      <c r="KNI26" s="91"/>
      <c r="KNJ26" s="91"/>
      <c r="KNK26" s="91"/>
      <c r="KNL26" s="91"/>
      <c r="KNM26" s="91"/>
      <c r="KNN26" s="91"/>
      <c r="KNO26" s="91"/>
      <c r="KNP26" s="91"/>
      <c r="KNQ26" s="91"/>
      <c r="KNR26" s="91"/>
      <c r="KNS26" s="91"/>
      <c r="KNT26" s="91"/>
      <c r="KNU26" s="91"/>
      <c r="KNV26" s="91"/>
      <c r="KNW26" s="91"/>
      <c r="KNX26" s="91"/>
      <c r="KNY26" s="91"/>
      <c r="KNZ26" s="91"/>
      <c r="KOA26" s="91"/>
      <c r="KOB26" s="91"/>
      <c r="KOC26" s="91"/>
      <c r="KOD26" s="91"/>
      <c r="KOE26" s="91"/>
      <c r="KOF26" s="91"/>
      <c r="KOG26" s="91"/>
      <c r="KOH26" s="91"/>
      <c r="KOI26" s="91"/>
      <c r="KOJ26" s="91"/>
      <c r="KOK26" s="91"/>
      <c r="KOL26" s="91"/>
      <c r="KOM26" s="91"/>
      <c r="KON26" s="91"/>
      <c r="KOO26" s="91"/>
      <c r="KOP26" s="91"/>
      <c r="KOQ26" s="91"/>
      <c r="KOR26" s="91"/>
      <c r="KOS26" s="91"/>
      <c r="KOT26" s="91"/>
      <c r="KOU26" s="91"/>
      <c r="KOV26" s="91"/>
      <c r="KOW26" s="91"/>
      <c r="KOX26" s="91"/>
      <c r="KOY26" s="91"/>
      <c r="KOZ26" s="91"/>
      <c r="KPA26" s="91"/>
      <c r="KPB26" s="91"/>
      <c r="KPC26" s="91"/>
      <c r="KPD26" s="91"/>
      <c r="KPE26" s="91"/>
      <c r="KPF26" s="91"/>
      <c r="KPG26" s="91"/>
      <c r="KPH26" s="91"/>
      <c r="KPI26" s="91"/>
      <c r="KPJ26" s="91"/>
      <c r="KPK26" s="91"/>
      <c r="KPL26" s="91"/>
      <c r="KPM26" s="91"/>
      <c r="KPN26" s="91"/>
      <c r="KPO26" s="91"/>
      <c r="KPP26" s="91"/>
      <c r="KPQ26" s="91"/>
      <c r="KPR26" s="91"/>
      <c r="KPS26" s="91"/>
      <c r="KPT26" s="91"/>
      <c r="KPU26" s="91"/>
      <c r="KPV26" s="91"/>
      <c r="KPW26" s="91"/>
      <c r="KPX26" s="91"/>
      <c r="KPY26" s="91"/>
      <c r="KPZ26" s="91"/>
      <c r="KQA26" s="91"/>
      <c r="KQB26" s="91"/>
      <c r="KQC26" s="91"/>
      <c r="KQD26" s="91"/>
      <c r="KQE26" s="91"/>
      <c r="KQF26" s="91"/>
      <c r="KQG26" s="91"/>
      <c r="KQH26" s="91"/>
      <c r="KQI26" s="91"/>
      <c r="KQJ26" s="91"/>
      <c r="KQK26" s="91"/>
      <c r="KQL26" s="91"/>
      <c r="KQM26" s="91"/>
      <c r="KQN26" s="91"/>
      <c r="KQO26" s="91"/>
      <c r="KQP26" s="91"/>
      <c r="KQQ26" s="91"/>
      <c r="KQR26" s="91"/>
      <c r="KQS26" s="91"/>
      <c r="KQT26" s="91"/>
      <c r="KQU26" s="91"/>
      <c r="KQV26" s="91"/>
      <c r="KQW26" s="91"/>
      <c r="KQX26" s="91"/>
      <c r="KQY26" s="91"/>
      <c r="KQZ26" s="91"/>
      <c r="KRA26" s="91"/>
      <c r="KRB26" s="91"/>
      <c r="KRC26" s="91"/>
      <c r="KRD26" s="91"/>
      <c r="KRE26" s="91"/>
      <c r="KRF26" s="91"/>
      <c r="KRG26" s="91"/>
      <c r="KRH26" s="91"/>
      <c r="KRI26" s="91"/>
      <c r="KRJ26" s="91"/>
      <c r="KRK26" s="91"/>
      <c r="KRL26" s="91"/>
      <c r="KRM26" s="91"/>
      <c r="KRN26" s="91"/>
      <c r="KRO26" s="91"/>
      <c r="KRP26" s="91"/>
      <c r="KRQ26" s="91"/>
      <c r="KRR26" s="91"/>
      <c r="KRS26" s="91"/>
      <c r="KRT26" s="91"/>
      <c r="KRU26" s="91"/>
      <c r="KRV26" s="91"/>
      <c r="KRW26" s="91"/>
      <c r="KRX26" s="91"/>
      <c r="KRY26" s="91"/>
      <c r="KRZ26" s="91"/>
      <c r="KSA26" s="91"/>
      <c r="KSB26" s="91"/>
      <c r="KSC26" s="91"/>
      <c r="KSD26" s="91"/>
      <c r="KSE26" s="91"/>
      <c r="KSF26" s="91"/>
      <c r="KSG26" s="91"/>
      <c r="KSH26" s="91"/>
      <c r="KSI26" s="91"/>
      <c r="KSJ26" s="91"/>
      <c r="KSK26" s="91"/>
      <c r="KSL26" s="91"/>
      <c r="KSM26" s="91"/>
      <c r="KSN26" s="91"/>
      <c r="KSO26" s="91"/>
      <c r="KSP26" s="91"/>
      <c r="KSQ26" s="91"/>
      <c r="KSR26" s="91"/>
      <c r="KSS26" s="91"/>
      <c r="KST26" s="91"/>
      <c r="KSU26" s="91"/>
      <c r="KSV26" s="91"/>
      <c r="KSW26" s="91"/>
      <c r="KSX26" s="91"/>
      <c r="KSY26" s="91"/>
      <c r="KSZ26" s="91"/>
      <c r="KTA26" s="91"/>
      <c r="KTB26" s="91"/>
      <c r="KTC26" s="91"/>
      <c r="KTD26" s="91"/>
      <c r="KTE26" s="91"/>
      <c r="KTF26" s="91"/>
      <c r="KTG26" s="91"/>
      <c r="KTH26" s="91"/>
      <c r="KTI26" s="91"/>
      <c r="KTJ26" s="91"/>
      <c r="KTK26" s="91"/>
      <c r="KTL26" s="91"/>
      <c r="KTM26" s="91"/>
      <c r="KTN26" s="91"/>
      <c r="KTO26" s="91"/>
      <c r="KTP26" s="91"/>
      <c r="KTQ26" s="91"/>
      <c r="KTR26" s="91"/>
      <c r="KTS26" s="91"/>
      <c r="KTT26" s="91"/>
      <c r="KTU26" s="91"/>
      <c r="KTV26" s="91"/>
      <c r="KTW26" s="91"/>
      <c r="KTX26" s="91"/>
      <c r="KTY26" s="91"/>
      <c r="KTZ26" s="91"/>
      <c r="KUA26" s="91"/>
      <c r="KUB26" s="91"/>
      <c r="KUC26" s="91"/>
      <c r="KUD26" s="91"/>
      <c r="KUE26" s="91"/>
      <c r="KUF26" s="91"/>
      <c r="KUG26" s="91"/>
      <c r="KUH26" s="91"/>
      <c r="KUI26" s="91"/>
      <c r="KUJ26" s="91"/>
      <c r="KUK26" s="91"/>
      <c r="KUL26" s="91"/>
      <c r="KUM26" s="91"/>
      <c r="KUN26" s="91"/>
      <c r="KUO26" s="91"/>
      <c r="KUP26" s="91"/>
      <c r="KUQ26" s="91"/>
      <c r="KUR26" s="91"/>
      <c r="KUS26" s="91"/>
      <c r="KUT26" s="91"/>
      <c r="KUU26" s="91"/>
      <c r="KUV26" s="91"/>
      <c r="KUW26" s="91"/>
      <c r="KUX26" s="91"/>
      <c r="KUY26" s="91"/>
      <c r="KUZ26" s="91"/>
      <c r="KVA26" s="91"/>
      <c r="KVB26" s="91"/>
      <c r="KVC26" s="91"/>
      <c r="KVD26" s="91"/>
      <c r="KVE26" s="91"/>
      <c r="KVF26" s="91"/>
      <c r="KVG26" s="91"/>
      <c r="KVH26" s="91"/>
      <c r="KVI26" s="91"/>
      <c r="KVJ26" s="91"/>
      <c r="KVK26" s="91"/>
      <c r="KVL26" s="91"/>
      <c r="KVM26" s="91"/>
      <c r="KVN26" s="91"/>
      <c r="KVO26" s="91"/>
      <c r="KVP26" s="91"/>
      <c r="KVQ26" s="91"/>
      <c r="KVR26" s="91"/>
      <c r="KVS26" s="91"/>
      <c r="KVT26" s="91"/>
      <c r="KVU26" s="91"/>
      <c r="KVV26" s="91"/>
      <c r="KVW26" s="91"/>
      <c r="KVX26" s="91"/>
      <c r="KVY26" s="91"/>
      <c r="KVZ26" s="91"/>
      <c r="KWA26" s="91"/>
      <c r="KWB26" s="91"/>
      <c r="KWC26" s="91"/>
      <c r="KWD26" s="91"/>
      <c r="KWE26" s="91"/>
      <c r="KWF26" s="91"/>
      <c r="KWG26" s="91"/>
      <c r="KWH26" s="91"/>
      <c r="KWI26" s="91"/>
      <c r="KWJ26" s="91"/>
      <c r="KWK26" s="91"/>
      <c r="KWL26" s="91"/>
      <c r="KWM26" s="91"/>
      <c r="KWN26" s="91"/>
      <c r="KWO26" s="91"/>
      <c r="KWP26" s="91"/>
      <c r="KWQ26" s="91"/>
      <c r="KWR26" s="91"/>
      <c r="KWS26" s="91"/>
      <c r="KWT26" s="91"/>
      <c r="KWU26" s="91"/>
      <c r="KWV26" s="91"/>
      <c r="KWW26" s="91"/>
      <c r="KWX26" s="91"/>
      <c r="KWY26" s="91"/>
      <c r="KWZ26" s="91"/>
      <c r="KXA26" s="91"/>
      <c r="KXB26" s="91"/>
      <c r="KXC26" s="91"/>
      <c r="KXD26" s="91"/>
      <c r="KXE26" s="91"/>
      <c r="KXF26" s="91"/>
      <c r="KXG26" s="91"/>
      <c r="KXH26" s="91"/>
      <c r="KXI26" s="91"/>
      <c r="KXJ26" s="91"/>
      <c r="KXK26" s="91"/>
      <c r="KXL26" s="91"/>
      <c r="KXM26" s="91"/>
      <c r="KXN26" s="91"/>
      <c r="KXO26" s="91"/>
      <c r="KXP26" s="91"/>
      <c r="KXQ26" s="91"/>
      <c r="KXR26" s="91"/>
      <c r="KXS26" s="91"/>
      <c r="KXT26" s="91"/>
      <c r="KXU26" s="91"/>
      <c r="KXV26" s="91"/>
      <c r="KXW26" s="91"/>
      <c r="KXX26" s="91"/>
      <c r="KXY26" s="91"/>
      <c r="KXZ26" s="91"/>
      <c r="KYA26" s="91"/>
      <c r="KYB26" s="91"/>
      <c r="KYC26" s="91"/>
      <c r="KYD26" s="91"/>
      <c r="KYE26" s="91"/>
      <c r="KYF26" s="91"/>
      <c r="KYG26" s="91"/>
      <c r="KYH26" s="91"/>
      <c r="KYI26" s="91"/>
      <c r="KYJ26" s="91"/>
      <c r="KYK26" s="91"/>
      <c r="KYL26" s="91"/>
      <c r="KYM26" s="91"/>
      <c r="KYN26" s="91"/>
      <c r="KYO26" s="91"/>
      <c r="KYP26" s="91"/>
      <c r="KYQ26" s="91"/>
      <c r="KYR26" s="91"/>
      <c r="KYS26" s="91"/>
      <c r="KYT26" s="91"/>
      <c r="KYU26" s="91"/>
      <c r="KYV26" s="91"/>
      <c r="KYW26" s="91"/>
      <c r="KYX26" s="91"/>
      <c r="KYY26" s="91"/>
      <c r="KYZ26" s="91"/>
      <c r="KZA26" s="91"/>
      <c r="KZB26" s="91"/>
      <c r="KZC26" s="91"/>
      <c r="KZD26" s="91"/>
      <c r="KZE26" s="91"/>
      <c r="KZF26" s="91"/>
      <c r="KZG26" s="91"/>
      <c r="KZH26" s="91"/>
      <c r="KZI26" s="91"/>
      <c r="KZJ26" s="91"/>
      <c r="KZK26" s="91"/>
      <c r="KZL26" s="91"/>
      <c r="KZM26" s="91"/>
      <c r="KZN26" s="91"/>
      <c r="KZO26" s="91"/>
      <c r="KZP26" s="91"/>
      <c r="KZQ26" s="91"/>
      <c r="KZR26" s="91"/>
      <c r="KZS26" s="91"/>
      <c r="KZT26" s="91"/>
      <c r="KZU26" s="91"/>
      <c r="KZV26" s="91"/>
      <c r="KZW26" s="91"/>
      <c r="KZX26" s="91"/>
      <c r="KZY26" s="91"/>
      <c r="KZZ26" s="91"/>
      <c r="LAA26" s="91"/>
      <c r="LAB26" s="91"/>
      <c r="LAC26" s="91"/>
      <c r="LAD26" s="91"/>
      <c r="LAE26" s="91"/>
      <c r="LAF26" s="91"/>
      <c r="LAG26" s="91"/>
      <c r="LAH26" s="91"/>
      <c r="LAI26" s="91"/>
      <c r="LAJ26" s="91"/>
      <c r="LAK26" s="91"/>
      <c r="LAL26" s="91"/>
      <c r="LAM26" s="91"/>
      <c r="LAN26" s="91"/>
      <c r="LAO26" s="91"/>
      <c r="LAP26" s="91"/>
      <c r="LAQ26" s="91"/>
      <c r="LAR26" s="91"/>
      <c r="LAS26" s="91"/>
      <c r="LAT26" s="91"/>
      <c r="LAU26" s="91"/>
      <c r="LAV26" s="91"/>
      <c r="LAW26" s="91"/>
      <c r="LAX26" s="91"/>
      <c r="LAY26" s="91"/>
      <c r="LAZ26" s="91"/>
      <c r="LBA26" s="91"/>
      <c r="LBB26" s="91"/>
      <c r="LBC26" s="91"/>
      <c r="LBD26" s="91"/>
      <c r="LBE26" s="91"/>
      <c r="LBF26" s="91"/>
      <c r="LBG26" s="91"/>
      <c r="LBH26" s="91"/>
      <c r="LBI26" s="91"/>
      <c r="LBJ26" s="91"/>
      <c r="LBK26" s="91"/>
      <c r="LBL26" s="91"/>
      <c r="LBM26" s="91"/>
      <c r="LBN26" s="91"/>
      <c r="LBO26" s="91"/>
      <c r="LBP26" s="91"/>
      <c r="LBQ26" s="91"/>
      <c r="LBR26" s="91"/>
      <c r="LBS26" s="91"/>
      <c r="LBT26" s="91"/>
      <c r="LBU26" s="91"/>
      <c r="LBV26" s="91"/>
      <c r="LBW26" s="91"/>
      <c r="LBX26" s="91"/>
      <c r="LBY26" s="91"/>
      <c r="LBZ26" s="91"/>
      <c r="LCA26" s="91"/>
      <c r="LCB26" s="91"/>
      <c r="LCC26" s="91"/>
      <c r="LCD26" s="91"/>
      <c r="LCE26" s="91"/>
      <c r="LCF26" s="91"/>
      <c r="LCG26" s="91"/>
      <c r="LCH26" s="91"/>
      <c r="LCI26" s="91"/>
      <c r="LCJ26" s="91"/>
      <c r="LCK26" s="91"/>
      <c r="LCL26" s="91"/>
      <c r="LCM26" s="91"/>
      <c r="LCN26" s="91"/>
      <c r="LCO26" s="91"/>
      <c r="LCP26" s="91"/>
      <c r="LCQ26" s="91"/>
      <c r="LCR26" s="91"/>
      <c r="LCS26" s="91"/>
      <c r="LCT26" s="91"/>
      <c r="LCU26" s="91"/>
      <c r="LCV26" s="91"/>
      <c r="LCW26" s="91"/>
      <c r="LCX26" s="91"/>
      <c r="LCY26" s="91"/>
      <c r="LCZ26" s="91"/>
      <c r="LDA26" s="91"/>
      <c r="LDB26" s="91"/>
      <c r="LDC26" s="91"/>
      <c r="LDD26" s="91"/>
      <c r="LDE26" s="91"/>
      <c r="LDF26" s="91"/>
      <c r="LDG26" s="91"/>
      <c r="LDH26" s="91"/>
      <c r="LDI26" s="91"/>
      <c r="LDJ26" s="91"/>
      <c r="LDK26" s="91"/>
      <c r="LDL26" s="91"/>
      <c r="LDM26" s="91"/>
      <c r="LDN26" s="91"/>
      <c r="LDO26" s="91"/>
      <c r="LDP26" s="91"/>
      <c r="LDQ26" s="91"/>
      <c r="LDR26" s="91"/>
      <c r="LDS26" s="91"/>
      <c r="LDT26" s="91"/>
      <c r="LDU26" s="91"/>
      <c r="LDV26" s="91"/>
      <c r="LDW26" s="91"/>
      <c r="LDX26" s="91"/>
      <c r="LDY26" s="91"/>
      <c r="LDZ26" s="91"/>
      <c r="LEA26" s="91"/>
      <c r="LEB26" s="91"/>
      <c r="LEC26" s="91"/>
      <c r="LED26" s="91"/>
      <c r="LEE26" s="91"/>
      <c r="LEF26" s="91"/>
      <c r="LEG26" s="91"/>
      <c r="LEH26" s="91"/>
      <c r="LEI26" s="91"/>
      <c r="LEJ26" s="91"/>
      <c r="LEK26" s="91"/>
      <c r="LEL26" s="91"/>
      <c r="LEM26" s="91"/>
      <c r="LEN26" s="91"/>
      <c r="LEO26" s="91"/>
      <c r="LEP26" s="91"/>
      <c r="LEQ26" s="91"/>
      <c r="LER26" s="91"/>
      <c r="LES26" s="91"/>
      <c r="LET26" s="91"/>
      <c r="LEU26" s="91"/>
      <c r="LEV26" s="91"/>
      <c r="LEW26" s="91"/>
      <c r="LEX26" s="91"/>
      <c r="LEY26" s="91"/>
      <c r="LEZ26" s="91"/>
      <c r="LFA26" s="91"/>
      <c r="LFB26" s="91"/>
      <c r="LFC26" s="91"/>
      <c r="LFD26" s="91"/>
      <c r="LFE26" s="91"/>
      <c r="LFF26" s="91"/>
      <c r="LFG26" s="91"/>
      <c r="LFH26" s="91"/>
      <c r="LFI26" s="91"/>
      <c r="LFJ26" s="91"/>
      <c r="LFK26" s="91"/>
      <c r="LFL26" s="91"/>
      <c r="LFM26" s="91"/>
      <c r="LFN26" s="91"/>
      <c r="LFO26" s="91"/>
      <c r="LFP26" s="91"/>
      <c r="LFQ26" s="91"/>
      <c r="LFR26" s="91"/>
      <c r="LFS26" s="91"/>
      <c r="LFT26" s="91"/>
      <c r="LFU26" s="91"/>
      <c r="LFV26" s="91"/>
      <c r="LFW26" s="91"/>
      <c r="LFX26" s="91"/>
      <c r="LFY26" s="91"/>
      <c r="LFZ26" s="91"/>
      <c r="LGA26" s="91"/>
      <c r="LGB26" s="91"/>
      <c r="LGC26" s="91"/>
      <c r="LGD26" s="91"/>
      <c r="LGE26" s="91"/>
      <c r="LGF26" s="91"/>
      <c r="LGG26" s="91"/>
      <c r="LGH26" s="91"/>
      <c r="LGI26" s="91"/>
      <c r="LGJ26" s="91"/>
      <c r="LGK26" s="91"/>
      <c r="LGL26" s="91"/>
      <c r="LGM26" s="91"/>
      <c r="LGN26" s="91"/>
      <c r="LGO26" s="91"/>
      <c r="LGP26" s="91"/>
      <c r="LGQ26" s="91"/>
      <c r="LGR26" s="91"/>
      <c r="LGS26" s="91"/>
      <c r="LGT26" s="91"/>
      <c r="LGU26" s="91"/>
      <c r="LGV26" s="91"/>
      <c r="LGW26" s="91"/>
      <c r="LGX26" s="91"/>
      <c r="LGY26" s="91"/>
      <c r="LGZ26" s="91"/>
      <c r="LHA26" s="91"/>
      <c r="LHB26" s="91"/>
      <c r="LHC26" s="91"/>
      <c r="LHD26" s="91"/>
      <c r="LHE26" s="91"/>
      <c r="LHF26" s="91"/>
      <c r="LHG26" s="91"/>
      <c r="LHH26" s="91"/>
      <c r="LHI26" s="91"/>
      <c r="LHJ26" s="91"/>
      <c r="LHK26" s="91"/>
      <c r="LHL26" s="91"/>
      <c r="LHM26" s="91"/>
      <c r="LHN26" s="91"/>
      <c r="LHO26" s="91"/>
      <c r="LHP26" s="91"/>
      <c r="LHQ26" s="91"/>
      <c r="LHR26" s="91"/>
      <c r="LHS26" s="91"/>
      <c r="LHT26" s="91"/>
      <c r="LHU26" s="91"/>
      <c r="LHV26" s="91"/>
      <c r="LHW26" s="91"/>
      <c r="LHX26" s="91"/>
      <c r="LHY26" s="91"/>
      <c r="LHZ26" s="91"/>
      <c r="LIA26" s="91"/>
      <c r="LIB26" s="91"/>
      <c r="LIC26" s="91"/>
      <c r="LID26" s="91"/>
      <c r="LIE26" s="91"/>
      <c r="LIF26" s="91"/>
      <c r="LIG26" s="91"/>
      <c r="LIH26" s="91"/>
      <c r="LII26" s="91"/>
      <c r="LIJ26" s="91"/>
      <c r="LIK26" s="91"/>
      <c r="LIL26" s="91"/>
      <c r="LIM26" s="91"/>
      <c r="LIN26" s="91"/>
      <c r="LIO26" s="91"/>
      <c r="LIP26" s="91"/>
      <c r="LIQ26" s="91"/>
      <c r="LIR26" s="91"/>
      <c r="LIS26" s="91"/>
      <c r="LIT26" s="91"/>
      <c r="LIU26" s="91"/>
      <c r="LIV26" s="91"/>
      <c r="LIW26" s="91"/>
      <c r="LIX26" s="91"/>
      <c r="LIY26" s="91"/>
      <c r="LIZ26" s="91"/>
      <c r="LJA26" s="91"/>
      <c r="LJB26" s="91"/>
      <c r="LJC26" s="91"/>
      <c r="LJD26" s="91"/>
      <c r="LJE26" s="91"/>
      <c r="LJF26" s="91"/>
      <c r="LJG26" s="91"/>
      <c r="LJH26" s="91"/>
      <c r="LJI26" s="91"/>
      <c r="LJJ26" s="91"/>
      <c r="LJK26" s="91"/>
      <c r="LJL26" s="91"/>
      <c r="LJM26" s="91"/>
      <c r="LJN26" s="91"/>
      <c r="LJO26" s="91"/>
      <c r="LJP26" s="91"/>
      <c r="LJQ26" s="91"/>
      <c r="LJR26" s="91"/>
      <c r="LJS26" s="91"/>
      <c r="LJT26" s="91"/>
      <c r="LJU26" s="91"/>
      <c r="LJV26" s="91"/>
      <c r="LJW26" s="91"/>
      <c r="LJX26" s="91"/>
      <c r="LJY26" s="91"/>
      <c r="LJZ26" s="91"/>
      <c r="LKA26" s="91"/>
      <c r="LKB26" s="91"/>
      <c r="LKC26" s="91"/>
      <c r="LKD26" s="91"/>
      <c r="LKE26" s="91"/>
      <c r="LKF26" s="91"/>
      <c r="LKG26" s="91"/>
      <c r="LKH26" s="91"/>
      <c r="LKI26" s="91"/>
      <c r="LKJ26" s="91"/>
      <c r="LKK26" s="91"/>
      <c r="LKL26" s="91"/>
      <c r="LKM26" s="91"/>
      <c r="LKN26" s="91"/>
      <c r="LKO26" s="91"/>
      <c r="LKP26" s="91"/>
      <c r="LKQ26" s="91"/>
      <c r="LKR26" s="91"/>
      <c r="LKS26" s="91"/>
      <c r="LKT26" s="91"/>
      <c r="LKU26" s="91"/>
      <c r="LKV26" s="91"/>
      <c r="LKW26" s="91"/>
      <c r="LKX26" s="91"/>
      <c r="LKY26" s="91"/>
      <c r="LKZ26" s="91"/>
      <c r="LLA26" s="91"/>
      <c r="LLB26" s="91"/>
      <c r="LLC26" s="91"/>
      <c r="LLD26" s="91"/>
      <c r="LLE26" s="91"/>
      <c r="LLF26" s="91"/>
      <c r="LLG26" s="91"/>
      <c r="LLH26" s="91"/>
      <c r="LLI26" s="91"/>
      <c r="LLJ26" s="91"/>
      <c r="LLK26" s="91"/>
      <c r="LLL26" s="91"/>
      <c r="LLM26" s="91"/>
      <c r="LLN26" s="91"/>
      <c r="LLO26" s="91"/>
      <c r="LLP26" s="91"/>
      <c r="LLQ26" s="91"/>
      <c r="LLR26" s="91"/>
      <c r="LLS26" s="91"/>
      <c r="LLT26" s="91"/>
      <c r="LLU26" s="91"/>
      <c r="LLV26" s="91"/>
      <c r="LLW26" s="91"/>
      <c r="LLX26" s="91"/>
      <c r="LLY26" s="91"/>
      <c r="LLZ26" s="91"/>
      <c r="LMA26" s="91"/>
      <c r="LMB26" s="91"/>
      <c r="LMC26" s="91"/>
      <c r="LMD26" s="91"/>
      <c r="LME26" s="91"/>
      <c r="LMF26" s="91"/>
      <c r="LMG26" s="91"/>
      <c r="LMH26" s="91"/>
      <c r="LMI26" s="91"/>
      <c r="LMJ26" s="91"/>
      <c r="LMK26" s="91"/>
      <c r="LML26" s="91"/>
      <c r="LMM26" s="91"/>
      <c r="LMN26" s="91"/>
      <c r="LMO26" s="91"/>
      <c r="LMP26" s="91"/>
      <c r="LMQ26" s="91"/>
      <c r="LMR26" s="91"/>
      <c r="LMS26" s="91"/>
      <c r="LMT26" s="91"/>
      <c r="LMU26" s="91"/>
      <c r="LMV26" s="91"/>
      <c r="LMW26" s="91"/>
      <c r="LMX26" s="91"/>
      <c r="LMY26" s="91"/>
      <c r="LMZ26" s="91"/>
      <c r="LNA26" s="91"/>
      <c r="LNB26" s="91"/>
      <c r="LNC26" s="91"/>
      <c r="LND26" s="91"/>
      <c r="LNE26" s="91"/>
      <c r="LNF26" s="91"/>
      <c r="LNG26" s="91"/>
      <c r="LNH26" s="91"/>
      <c r="LNI26" s="91"/>
      <c r="LNJ26" s="91"/>
      <c r="LNK26" s="91"/>
      <c r="LNL26" s="91"/>
      <c r="LNM26" s="91"/>
      <c r="LNN26" s="91"/>
      <c r="LNO26" s="91"/>
      <c r="LNP26" s="91"/>
      <c r="LNQ26" s="91"/>
      <c r="LNR26" s="91"/>
      <c r="LNS26" s="91"/>
      <c r="LNT26" s="91"/>
      <c r="LNU26" s="91"/>
      <c r="LNV26" s="91"/>
      <c r="LNW26" s="91"/>
      <c r="LNX26" s="91"/>
      <c r="LNY26" s="91"/>
      <c r="LNZ26" s="91"/>
      <c r="LOA26" s="91"/>
      <c r="LOB26" s="91"/>
      <c r="LOC26" s="91"/>
      <c r="LOD26" s="91"/>
      <c r="LOE26" s="91"/>
      <c r="LOF26" s="91"/>
      <c r="LOG26" s="91"/>
      <c r="LOH26" s="91"/>
      <c r="LOI26" s="91"/>
      <c r="LOJ26" s="91"/>
      <c r="LOK26" s="91"/>
      <c r="LOL26" s="91"/>
      <c r="LOM26" s="91"/>
      <c r="LON26" s="91"/>
      <c r="LOO26" s="91"/>
      <c r="LOP26" s="91"/>
      <c r="LOQ26" s="91"/>
      <c r="LOR26" s="91"/>
      <c r="LOS26" s="91"/>
      <c r="LOT26" s="91"/>
      <c r="LOU26" s="91"/>
      <c r="LOV26" s="91"/>
      <c r="LOW26" s="91"/>
      <c r="LOX26" s="91"/>
      <c r="LOY26" s="91"/>
      <c r="LOZ26" s="91"/>
      <c r="LPA26" s="91"/>
      <c r="LPB26" s="91"/>
      <c r="LPC26" s="91"/>
      <c r="LPD26" s="91"/>
      <c r="LPE26" s="91"/>
      <c r="LPF26" s="91"/>
      <c r="LPG26" s="91"/>
      <c r="LPH26" s="91"/>
      <c r="LPI26" s="91"/>
      <c r="LPJ26" s="91"/>
      <c r="LPK26" s="91"/>
      <c r="LPL26" s="91"/>
      <c r="LPM26" s="91"/>
      <c r="LPN26" s="91"/>
      <c r="LPO26" s="91"/>
      <c r="LPP26" s="91"/>
      <c r="LPQ26" s="91"/>
      <c r="LPR26" s="91"/>
      <c r="LPS26" s="91"/>
      <c r="LPT26" s="91"/>
      <c r="LPU26" s="91"/>
      <c r="LPV26" s="91"/>
      <c r="LPW26" s="91"/>
      <c r="LPX26" s="91"/>
      <c r="LPY26" s="91"/>
      <c r="LPZ26" s="91"/>
      <c r="LQA26" s="91"/>
      <c r="LQB26" s="91"/>
      <c r="LQC26" s="91"/>
      <c r="LQD26" s="91"/>
      <c r="LQE26" s="91"/>
      <c r="LQF26" s="91"/>
      <c r="LQG26" s="91"/>
      <c r="LQH26" s="91"/>
      <c r="LQI26" s="91"/>
      <c r="LQJ26" s="91"/>
      <c r="LQK26" s="91"/>
      <c r="LQL26" s="91"/>
      <c r="LQM26" s="91"/>
      <c r="LQN26" s="91"/>
      <c r="LQO26" s="91"/>
      <c r="LQP26" s="91"/>
      <c r="LQQ26" s="91"/>
      <c r="LQR26" s="91"/>
      <c r="LQS26" s="91"/>
      <c r="LQT26" s="91"/>
      <c r="LQU26" s="91"/>
      <c r="LQV26" s="91"/>
      <c r="LQW26" s="91"/>
      <c r="LQX26" s="91"/>
      <c r="LQY26" s="91"/>
      <c r="LQZ26" s="91"/>
      <c r="LRA26" s="91"/>
      <c r="LRB26" s="91"/>
      <c r="LRC26" s="91"/>
      <c r="LRD26" s="91"/>
      <c r="LRE26" s="91"/>
      <c r="LRF26" s="91"/>
      <c r="LRG26" s="91"/>
      <c r="LRH26" s="91"/>
      <c r="LRI26" s="91"/>
      <c r="LRJ26" s="91"/>
      <c r="LRK26" s="91"/>
      <c r="LRL26" s="91"/>
      <c r="LRM26" s="91"/>
      <c r="LRN26" s="91"/>
      <c r="LRO26" s="91"/>
      <c r="LRP26" s="91"/>
      <c r="LRQ26" s="91"/>
      <c r="LRR26" s="91"/>
      <c r="LRS26" s="91"/>
      <c r="LRT26" s="91"/>
      <c r="LRU26" s="91"/>
      <c r="LRV26" s="91"/>
      <c r="LRW26" s="91"/>
      <c r="LRX26" s="91"/>
      <c r="LRY26" s="91"/>
      <c r="LRZ26" s="91"/>
      <c r="LSA26" s="91"/>
      <c r="LSB26" s="91"/>
      <c r="LSC26" s="91"/>
      <c r="LSD26" s="91"/>
      <c r="LSE26" s="91"/>
      <c r="LSF26" s="91"/>
      <c r="LSG26" s="91"/>
      <c r="LSH26" s="91"/>
      <c r="LSI26" s="91"/>
      <c r="LSJ26" s="91"/>
      <c r="LSK26" s="91"/>
      <c r="LSL26" s="91"/>
      <c r="LSM26" s="91"/>
      <c r="LSN26" s="91"/>
      <c r="LSO26" s="91"/>
      <c r="LSP26" s="91"/>
      <c r="LSQ26" s="91"/>
      <c r="LSR26" s="91"/>
      <c r="LSS26" s="91"/>
      <c r="LST26" s="91"/>
      <c r="LSU26" s="91"/>
      <c r="LSV26" s="91"/>
      <c r="LSW26" s="91"/>
      <c r="LSX26" s="91"/>
      <c r="LSY26" s="91"/>
      <c r="LSZ26" s="91"/>
      <c r="LTA26" s="91"/>
      <c r="LTB26" s="91"/>
      <c r="LTC26" s="91"/>
      <c r="LTD26" s="91"/>
      <c r="LTE26" s="91"/>
      <c r="LTF26" s="91"/>
      <c r="LTG26" s="91"/>
      <c r="LTH26" s="91"/>
      <c r="LTI26" s="91"/>
      <c r="LTJ26" s="91"/>
      <c r="LTK26" s="91"/>
      <c r="LTL26" s="91"/>
      <c r="LTM26" s="91"/>
      <c r="LTN26" s="91"/>
      <c r="LTO26" s="91"/>
      <c r="LTP26" s="91"/>
      <c r="LTQ26" s="91"/>
      <c r="LTR26" s="91"/>
      <c r="LTS26" s="91"/>
      <c r="LTT26" s="91"/>
      <c r="LTU26" s="91"/>
      <c r="LTV26" s="91"/>
      <c r="LTW26" s="91"/>
      <c r="LTX26" s="91"/>
      <c r="LTY26" s="91"/>
      <c r="LTZ26" s="91"/>
      <c r="LUA26" s="91"/>
      <c r="LUB26" s="91"/>
      <c r="LUC26" s="91"/>
      <c r="LUD26" s="91"/>
      <c r="LUE26" s="91"/>
      <c r="LUF26" s="91"/>
      <c r="LUG26" s="91"/>
      <c r="LUH26" s="91"/>
      <c r="LUI26" s="91"/>
      <c r="LUJ26" s="91"/>
      <c r="LUK26" s="91"/>
      <c r="LUL26" s="91"/>
      <c r="LUM26" s="91"/>
      <c r="LUN26" s="91"/>
      <c r="LUO26" s="91"/>
      <c r="LUP26" s="91"/>
      <c r="LUQ26" s="91"/>
      <c r="LUR26" s="91"/>
      <c r="LUS26" s="91"/>
      <c r="LUT26" s="91"/>
      <c r="LUU26" s="91"/>
      <c r="LUV26" s="91"/>
      <c r="LUW26" s="91"/>
      <c r="LUX26" s="91"/>
      <c r="LUY26" s="91"/>
      <c r="LUZ26" s="91"/>
      <c r="LVA26" s="91"/>
      <c r="LVB26" s="91"/>
      <c r="LVC26" s="91"/>
      <c r="LVD26" s="91"/>
      <c r="LVE26" s="91"/>
      <c r="LVF26" s="91"/>
      <c r="LVG26" s="91"/>
      <c r="LVH26" s="91"/>
      <c r="LVI26" s="91"/>
      <c r="LVJ26" s="91"/>
      <c r="LVK26" s="91"/>
      <c r="LVL26" s="91"/>
      <c r="LVM26" s="91"/>
      <c r="LVN26" s="91"/>
      <c r="LVO26" s="91"/>
      <c r="LVP26" s="91"/>
      <c r="LVQ26" s="91"/>
      <c r="LVR26" s="91"/>
      <c r="LVS26" s="91"/>
      <c r="LVT26" s="91"/>
      <c r="LVU26" s="91"/>
      <c r="LVV26" s="91"/>
      <c r="LVW26" s="91"/>
      <c r="LVX26" s="91"/>
      <c r="LVY26" s="91"/>
      <c r="LVZ26" s="91"/>
      <c r="LWA26" s="91"/>
      <c r="LWB26" s="91"/>
      <c r="LWC26" s="91"/>
      <c r="LWD26" s="91"/>
      <c r="LWE26" s="91"/>
      <c r="LWF26" s="91"/>
      <c r="LWG26" s="91"/>
      <c r="LWH26" s="91"/>
      <c r="LWI26" s="91"/>
      <c r="LWJ26" s="91"/>
      <c r="LWK26" s="91"/>
      <c r="LWL26" s="91"/>
      <c r="LWM26" s="91"/>
      <c r="LWN26" s="91"/>
      <c r="LWO26" s="91"/>
      <c r="LWP26" s="91"/>
      <c r="LWQ26" s="91"/>
      <c r="LWR26" s="91"/>
      <c r="LWS26" s="91"/>
      <c r="LWT26" s="91"/>
      <c r="LWU26" s="91"/>
      <c r="LWV26" s="91"/>
      <c r="LWW26" s="91"/>
      <c r="LWX26" s="91"/>
      <c r="LWY26" s="91"/>
      <c r="LWZ26" s="91"/>
      <c r="LXA26" s="91"/>
      <c r="LXB26" s="91"/>
      <c r="LXC26" s="91"/>
      <c r="LXD26" s="91"/>
      <c r="LXE26" s="91"/>
      <c r="LXF26" s="91"/>
      <c r="LXG26" s="91"/>
      <c r="LXH26" s="91"/>
      <c r="LXI26" s="91"/>
      <c r="LXJ26" s="91"/>
      <c r="LXK26" s="91"/>
      <c r="LXL26" s="91"/>
      <c r="LXM26" s="91"/>
      <c r="LXN26" s="91"/>
      <c r="LXO26" s="91"/>
      <c r="LXP26" s="91"/>
      <c r="LXQ26" s="91"/>
      <c r="LXR26" s="91"/>
      <c r="LXS26" s="91"/>
      <c r="LXT26" s="91"/>
      <c r="LXU26" s="91"/>
      <c r="LXV26" s="91"/>
      <c r="LXW26" s="91"/>
      <c r="LXX26" s="91"/>
      <c r="LXY26" s="91"/>
      <c r="LXZ26" s="91"/>
      <c r="LYA26" s="91"/>
      <c r="LYB26" s="91"/>
      <c r="LYC26" s="91"/>
      <c r="LYD26" s="91"/>
      <c r="LYE26" s="91"/>
      <c r="LYF26" s="91"/>
      <c r="LYG26" s="91"/>
      <c r="LYH26" s="91"/>
      <c r="LYI26" s="91"/>
      <c r="LYJ26" s="91"/>
      <c r="LYK26" s="91"/>
      <c r="LYL26" s="91"/>
      <c r="LYM26" s="91"/>
      <c r="LYN26" s="91"/>
      <c r="LYO26" s="91"/>
      <c r="LYP26" s="91"/>
      <c r="LYQ26" s="91"/>
      <c r="LYR26" s="91"/>
      <c r="LYS26" s="91"/>
      <c r="LYT26" s="91"/>
      <c r="LYU26" s="91"/>
      <c r="LYV26" s="91"/>
      <c r="LYW26" s="91"/>
      <c r="LYX26" s="91"/>
      <c r="LYY26" s="91"/>
      <c r="LYZ26" s="91"/>
      <c r="LZA26" s="91"/>
      <c r="LZB26" s="91"/>
      <c r="LZC26" s="91"/>
      <c r="LZD26" s="91"/>
      <c r="LZE26" s="91"/>
      <c r="LZF26" s="91"/>
      <c r="LZG26" s="91"/>
      <c r="LZH26" s="91"/>
      <c r="LZI26" s="91"/>
      <c r="LZJ26" s="91"/>
      <c r="LZK26" s="91"/>
      <c r="LZL26" s="91"/>
      <c r="LZM26" s="91"/>
      <c r="LZN26" s="91"/>
      <c r="LZO26" s="91"/>
      <c r="LZP26" s="91"/>
      <c r="LZQ26" s="91"/>
      <c r="LZR26" s="91"/>
      <c r="LZS26" s="91"/>
      <c r="LZT26" s="91"/>
      <c r="LZU26" s="91"/>
      <c r="LZV26" s="91"/>
      <c r="LZW26" s="91"/>
      <c r="LZX26" s="91"/>
      <c r="LZY26" s="91"/>
      <c r="LZZ26" s="91"/>
      <c r="MAA26" s="91"/>
      <c r="MAB26" s="91"/>
      <c r="MAC26" s="91"/>
      <c r="MAD26" s="91"/>
      <c r="MAE26" s="91"/>
      <c r="MAF26" s="91"/>
      <c r="MAG26" s="91"/>
      <c r="MAH26" s="91"/>
      <c r="MAI26" s="91"/>
      <c r="MAJ26" s="91"/>
      <c r="MAK26" s="91"/>
      <c r="MAL26" s="91"/>
      <c r="MAM26" s="91"/>
      <c r="MAN26" s="91"/>
      <c r="MAO26" s="91"/>
      <c r="MAP26" s="91"/>
      <c r="MAQ26" s="91"/>
      <c r="MAR26" s="91"/>
      <c r="MAS26" s="91"/>
      <c r="MAT26" s="91"/>
      <c r="MAU26" s="91"/>
      <c r="MAV26" s="91"/>
      <c r="MAW26" s="91"/>
      <c r="MAX26" s="91"/>
      <c r="MAY26" s="91"/>
      <c r="MAZ26" s="91"/>
      <c r="MBA26" s="91"/>
      <c r="MBB26" s="91"/>
      <c r="MBC26" s="91"/>
      <c r="MBD26" s="91"/>
      <c r="MBE26" s="91"/>
      <c r="MBF26" s="91"/>
      <c r="MBG26" s="91"/>
      <c r="MBH26" s="91"/>
      <c r="MBI26" s="91"/>
      <c r="MBJ26" s="91"/>
      <c r="MBK26" s="91"/>
      <c r="MBL26" s="91"/>
      <c r="MBM26" s="91"/>
      <c r="MBN26" s="91"/>
      <c r="MBO26" s="91"/>
      <c r="MBP26" s="91"/>
      <c r="MBQ26" s="91"/>
      <c r="MBR26" s="91"/>
      <c r="MBS26" s="91"/>
      <c r="MBT26" s="91"/>
      <c r="MBU26" s="91"/>
      <c r="MBV26" s="91"/>
      <c r="MBW26" s="91"/>
      <c r="MBX26" s="91"/>
      <c r="MBY26" s="91"/>
      <c r="MBZ26" s="91"/>
      <c r="MCA26" s="91"/>
      <c r="MCB26" s="91"/>
      <c r="MCC26" s="91"/>
      <c r="MCD26" s="91"/>
      <c r="MCE26" s="91"/>
      <c r="MCF26" s="91"/>
      <c r="MCG26" s="91"/>
      <c r="MCH26" s="91"/>
      <c r="MCI26" s="91"/>
      <c r="MCJ26" s="91"/>
      <c r="MCK26" s="91"/>
      <c r="MCL26" s="91"/>
      <c r="MCM26" s="91"/>
      <c r="MCN26" s="91"/>
      <c r="MCO26" s="91"/>
      <c r="MCP26" s="91"/>
      <c r="MCQ26" s="91"/>
      <c r="MCR26" s="91"/>
      <c r="MCS26" s="91"/>
      <c r="MCT26" s="91"/>
      <c r="MCU26" s="91"/>
      <c r="MCV26" s="91"/>
      <c r="MCW26" s="91"/>
      <c r="MCX26" s="91"/>
      <c r="MCY26" s="91"/>
      <c r="MCZ26" s="91"/>
      <c r="MDA26" s="91"/>
      <c r="MDB26" s="91"/>
      <c r="MDC26" s="91"/>
      <c r="MDD26" s="91"/>
      <c r="MDE26" s="91"/>
      <c r="MDF26" s="91"/>
      <c r="MDG26" s="91"/>
      <c r="MDH26" s="91"/>
      <c r="MDI26" s="91"/>
      <c r="MDJ26" s="91"/>
      <c r="MDK26" s="91"/>
      <c r="MDL26" s="91"/>
      <c r="MDM26" s="91"/>
      <c r="MDN26" s="91"/>
      <c r="MDO26" s="91"/>
      <c r="MDP26" s="91"/>
      <c r="MDQ26" s="91"/>
      <c r="MDR26" s="91"/>
      <c r="MDS26" s="91"/>
      <c r="MDT26" s="91"/>
      <c r="MDU26" s="91"/>
      <c r="MDV26" s="91"/>
      <c r="MDW26" s="91"/>
      <c r="MDX26" s="91"/>
      <c r="MDY26" s="91"/>
      <c r="MDZ26" s="91"/>
      <c r="MEA26" s="91"/>
      <c r="MEB26" s="91"/>
      <c r="MEC26" s="91"/>
      <c r="MED26" s="91"/>
      <c r="MEE26" s="91"/>
      <c r="MEF26" s="91"/>
      <c r="MEG26" s="91"/>
      <c r="MEH26" s="91"/>
      <c r="MEI26" s="91"/>
      <c r="MEJ26" s="91"/>
      <c r="MEK26" s="91"/>
      <c r="MEL26" s="91"/>
      <c r="MEM26" s="91"/>
      <c r="MEN26" s="91"/>
      <c r="MEO26" s="91"/>
      <c r="MEP26" s="91"/>
      <c r="MEQ26" s="91"/>
      <c r="MER26" s="91"/>
      <c r="MES26" s="91"/>
      <c r="MET26" s="91"/>
      <c r="MEU26" s="91"/>
      <c r="MEV26" s="91"/>
      <c r="MEW26" s="91"/>
      <c r="MEX26" s="91"/>
      <c r="MEY26" s="91"/>
      <c r="MEZ26" s="91"/>
      <c r="MFA26" s="91"/>
      <c r="MFB26" s="91"/>
      <c r="MFC26" s="91"/>
      <c r="MFD26" s="91"/>
      <c r="MFE26" s="91"/>
      <c r="MFF26" s="91"/>
      <c r="MFG26" s="91"/>
      <c r="MFH26" s="91"/>
      <c r="MFI26" s="91"/>
      <c r="MFJ26" s="91"/>
      <c r="MFK26" s="91"/>
      <c r="MFL26" s="91"/>
      <c r="MFM26" s="91"/>
      <c r="MFN26" s="91"/>
      <c r="MFO26" s="91"/>
      <c r="MFP26" s="91"/>
      <c r="MFQ26" s="91"/>
      <c r="MFR26" s="91"/>
      <c r="MFS26" s="91"/>
      <c r="MFT26" s="91"/>
      <c r="MFU26" s="91"/>
      <c r="MFV26" s="91"/>
      <c r="MFW26" s="91"/>
      <c r="MFX26" s="91"/>
      <c r="MFY26" s="91"/>
      <c r="MFZ26" s="91"/>
      <c r="MGA26" s="91"/>
      <c r="MGB26" s="91"/>
      <c r="MGC26" s="91"/>
      <c r="MGD26" s="91"/>
      <c r="MGE26" s="91"/>
      <c r="MGF26" s="91"/>
      <c r="MGG26" s="91"/>
      <c r="MGH26" s="91"/>
      <c r="MGI26" s="91"/>
      <c r="MGJ26" s="91"/>
      <c r="MGK26" s="91"/>
      <c r="MGL26" s="91"/>
      <c r="MGM26" s="91"/>
      <c r="MGN26" s="91"/>
      <c r="MGO26" s="91"/>
      <c r="MGP26" s="91"/>
      <c r="MGQ26" s="91"/>
      <c r="MGR26" s="91"/>
      <c r="MGS26" s="91"/>
      <c r="MGT26" s="91"/>
      <c r="MGU26" s="91"/>
      <c r="MGV26" s="91"/>
      <c r="MGW26" s="91"/>
      <c r="MGX26" s="91"/>
      <c r="MGY26" s="91"/>
      <c r="MGZ26" s="91"/>
      <c r="MHA26" s="91"/>
      <c r="MHB26" s="91"/>
      <c r="MHC26" s="91"/>
      <c r="MHD26" s="91"/>
      <c r="MHE26" s="91"/>
      <c r="MHF26" s="91"/>
      <c r="MHG26" s="91"/>
      <c r="MHH26" s="91"/>
      <c r="MHI26" s="91"/>
      <c r="MHJ26" s="91"/>
      <c r="MHK26" s="91"/>
      <c r="MHL26" s="91"/>
      <c r="MHM26" s="91"/>
      <c r="MHN26" s="91"/>
      <c r="MHO26" s="91"/>
      <c r="MHP26" s="91"/>
      <c r="MHQ26" s="91"/>
      <c r="MHR26" s="91"/>
      <c r="MHS26" s="91"/>
      <c r="MHT26" s="91"/>
      <c r="MHU26" s="91"/>
      <c r="MHV26" s="91"/>
      <c r="MHW26" s="91"/>
      <c r="MHX26" s="91"/>
      <c r="MHY26" s="91"/>
      <c r="MHZ26" s="91"/>
      <c r="MIA26" s="91"/>
      <c r="MIB26" s="91"/>
      <c r="MIC26" s="91"/>
      <c r="MID26" s="91"/>
      <c r="MIE26" s="91"/>
      <c r="MIF26" s="91"/>
      <c r="MIG26" s="91"/>
      <c r="MIH26" s="91"/>
      <c r="MII26" s="91"/>
      <c r="MIJ26" s="91"/>
      <c r="MIK26" s="91"/>
      <c r="MIL26" s="91"/>
      <c r="MIM26" s="91"/>
      <c r="MIN26" s="91"/>
      <c r="MIO26" s="91"/>
      <c r="MIP26" s="91"/>
      <c r="MIQ26" s="91"/>
      <c r="MIR26" s="91"/>
      <c r="MIS26" s="91"/>
      <c r="MIT26" s="91"/>
      <c r="MIU26" s="91"/>
      <c r="MIV26" s="91"/>
      <c r="MIW26" s="91"/>
      <c r="MIX26" s="91"/>
      <c r="MIY26" s="91"/>
      <c r="MIZ26" s="91"/>
      <c r="MJA26" s="91"/>
      <c r="MJB26" s="91"/>
      <c r="MJC26" s="91"/>
      <c r="MJD26" s="91"/>
      <c r="MJE26" s="91"/>
      <c r="MJF26" s="91"/>
      <c r="MJG26" s="91"/>
      <c r="MJH26" s="91"/>
      <c r="MJI26" s="91"/>
      <c r="MJJ26" s="91"/>
      <c r="MJK26" s="91"/>
      <c r="MJL26" s="91"/>
      <c r="MJM26" s="91"/>
      <c r="MJN26" s="91"/>
      <c r="MJO26" s="91"/>
      <c r="MJP26" s="91"/>
      <c r="MJQ26" s="91"/>
      <c r="MJR26" s="91"/>
      <c r="MJS26" s="91"/>
      <c r="MJT26" s="91"/>
      <c r="MJU26" s="91"/>
      <c r="MJV26" s="91"/>
      <c r="MJW26" s="91"/>
      <c r="MJX26" s="91"/>
      <c r="MJY26" s="91"/>
      <c r="MJZ26" s="91"/>
      <c r="MKA26" s="91"/>
      <c r="MKB26" s="91"/>
      <c r="MKC26" s="91"/>
      <c r="MKD26" s="91"/>
      <c r="MKE26" s="91"/>
      <c r="MKF26" s="91"/>
      <c r="MKG26" s="91"/>
      <c r="MKH26" s="91"/>
      <c r="MKI26" s="91"/>
      <c r="MKJ26" s="91"/>
      <c r="MKK26" s="91"/>
      <c r="MKL26" s="91"/>
      <c r="MKM26" s="91"/>
      <c r="MKN26" s="91"/>
      <c r="MKO26" s="91"/>
      <c r="MKP26" s="91"/>
      <c r="MKQ26" s="91"/>
      <c r="MKR26" s="91"/>
      <c r="MKS26" s="91"/>
      <c r="MKT26" s="91"/>
      <c r="MKU26" s="91"/>
      <c r="MKV26" s="91"/>
      <c r="MKW26" s="91"/>
      <c r="MKX26" s="91"/>
      <c r="MKY26" s="91"/>
      <c r="MKZ26" s="91"/>
      <c r="MLA26" s="91"/>
      <c r="MLB26" s="91"/>
      <c r="MLC26" s="91"/>
      <c r="MLD26" s="91"/>
      <c r="MLE26" s="91"/>
      <c r="MLF26" s="91"/>
      <c r="MLG26" s="91"/>
      <c r="MLH26" s="91"/>
      <c r="MLI26" s="91"/>
      <c r="MLJ26" s="91"/>
      <c r="MLK26" s="91"/>
      <c r="MLL26" s="91"/>
      <c r="MLM26" s="91"/>
      <c r="MLN26" s="91"/>
      <c r="MLO26" s="91"/>
      <c r="MLP26" s="91"/>
      <c r="MLQ26" s="91"/>
      <c r="MLR26" s="91"/>
      <c r="MLS26" s="91"/>
      <c r="MLT26" s="91"/>
      <c r="MLU26" s="91"/>
      <c r="MLV26" s="91"/>
      <c r="MLW26" s="91"/>
      <c r="MLX26" s="91"/>
      <c r="MLY26" s="91"/>
      <c r="MLZ26" s="91"/>
      <c r="MMA26" s="91"/>
      <c r="MMB26" s="91"/>
      <c r="MMC26" s="91"/>
      <c r="MMD26" s="91"/>
      <c r="MME26" s="91"/>
      <c r="MMF26" s="91"/>
      <c r="MMG26" s="91"/>
      <c r="MMH26" s="91"/>
      <c r="MMI26" s="91"/>
      <c r="MMJ26" s="91"/>
      <c r="MMK26" s="91"/>
      <c r="MML26" s="91"/>
      <c r="MMM26" s="91"/>
      <c r="MMN26" s="91"/>
      <c r="MMO26" s="91"/>
      <c r="MMP26" s="91"/>
      <c r="MMQ26" s="91"/>
      <c r="MMR26" s="91"/>
      <c r="MMS26" s="91"/>
      <c r="MMT26" s="91"/>
      <c r="MMU26" s="91"/>
      <c r="MMV26" s="91"/>
      <c r="MMW26" s="91"/>
      <c r="MMX26" s="91"/>
      <c r="MMY26" s="91"/>
      <c r="MMZ26" s="91"/>
      <c r="MNA26" s="91"/>
      <c r="MNB26" s="91"/>
      <c r="MNC26" s="91"/>
      <c r="MND26" s="91"/>
      <c r="MNE26" s="91"/>
      <c r="MNF26" s="91"/>
      <c r="MNG26" s="91"/>
      <c r="MNH26" s="91"/>
      <c r="MNI26" s="91"/>
      <c r="MNJ26" s="91"/>
      <c r="MNK26" s="91"/>
      <c r="MNL26" s="91"/>
      <c r="MNM26" s="91"/>
      <c r="MNN26" s="91"/>
      <c r="MNO26" s="91"/>
      <c r="MNP26" s="91"/>
      <c r="MNQ26" s="91"/>
      <c r="MNR26" s="91"/>
      <c r="MNS26" s="91"/>
      <c r="MNT26" s="91"/>
      <c r="MNU26" s="91"/>
      <c r="MNV26" s="91"/>
      <c r="MNW26" s="91"/>
      <c r="MNX26" s="91"/>
      <c r="MNY26" s="91"/>
      <c r="MNZ26" s="91"/>
      <c r="MOA26" s="91"/>
      <c r="MOB26" s="91"/>
      <c r="MOC26" s="91"/>
      <c r="MOD26" s="91"/>
      <c r="MOE26" s="91"/>
      <c r="MOF26" s="91"/>
      <c r="MOG26" s="91"/>
      <c r="MOH26" s="91"/>
      <c r="MOI26" s="91"/>
      <c r="MOJ26" s="91"/>
      <c r="MOK26" s="91"/>
      <c r="MOL26" s="91"/>
      <c r="MOM26" s="91"/>
      <c r="MON26" s="91"/>
      <c r="MOO26" s="91"/>
      <c r="MOP26" s="91"/>
      <c r="MOQ26" s="91"/>
      <c r="MOR26" s="91"/>
      <c r="MOS26" s="91"/>
      <c r="MOT26" s="91"/>
      <c r="MOU26" s="91"/>
      <c r="MOV26" s="91"/>
      <c r="MOW26" s="91"/>
      <c r="MOX26" s="91"/>
      <c r="MOY26" s="91"/>
      <c r="MOZ26" s="91"/>
      <c r="MPA26" s="91"/>
      <c r="MPB26" s="91"/>
      <c r="MPC26" s="91"/>
      <c r="MPD26" s="91"/>
      <c r="MPE26" s="91"/>
      <c r="MPF26" s="91"/>
      <c r="MPG26" s="91"/>
      <c r="MPH26" s="91"/>
      <c r="MPI26" s="91"/>
      <c r="MPJ26" s="91"/>
      <c r="MPK26" s="91"/>
      <c r="MPL26" s="91"/>
      <c r="MPM26" s="91"/>
      <c r="MPN26" s="91"/>
      <c r="MPO26" s="91"/>
      <c r="MPP26" s="91"/>
      <c r="MPQ26" s="91"/>
      <c r="MPR26" s="91"/>
      <c r="MPS26" s="91"/>
      <c r="MPT26" s="91"/>
      <c r="MPU26" s="91"/>
      <c r="MPV26" s="91"/>
      <c r="MPW26" s="91"/>
      <c r="MPX26" s="91"/>
      <c r="MPY26" s="91"/>
      <c r="MPZ26" s="91"/>
      <c r="MQA26" s="91"/>
      <c r="MQB26" s="91"/>
      <c r="MQC26" s="91"/>
      <c r="MQD26" s="91"/>
      <c r="MQE26" s="91"/>
      <c r="MQF26" s="91"/>
      <c r="MQG26" s="91"/>
      <c r="MQH26" s="91"/>
      <c r="MQI26" s="91"/>
      <c r="MQJ26" s="91"/>
      <c r="MQK26" s="91"/>
      <c r="MQL26" s="91"/>
      <c r="MQM26" s="91"/>
      <c r="MQN26" s="91"/>
      <c r="MQO26" s="91"/>
      <c r="MQP26" s="91"/>
      <c r="MQQ26" s="91"/>
      <c r="MQR26" s="91"/>
      <c r="MQS26" s="91"/>
      <c r="MQT26" s="91"/>
      <c r="MQU26" s="91"/>
      <c r="MQV26" s="91"/>
      <c r="MQW26" s="91"/>
      <c r="MQX26" s="91"/>
      <c r="MQY26" s="91"/>
      <c r="MQZ26" s="91"/>
      <c r="MRA26" s="91"/>
      <c r="MRB26" s="91"/>
      <c r="MRC26" s="91"/>
      <c r="MRD26" s="91"/>
      <c r="MRE26" s="91"/>
      <c r="MRF26" s="91"/>
      <c r="MRG26" s="91"/>
      <c r="MRH26" s="91"/>
      <c r="MRI26" s="91"/>
      <c r="MRJ26" s="91"/>
      <c r="MRK26" s="91"/>
      <c r="MRL26" s="91"/>
      <c r="MRM26" s="91"/>
      <c r="MRN26" s="91"/>
      <c r="MRO26" s="91"/>
      <c r="MRP26" s="91"/>
      <c r="MRQ26" s="91"/>
      <c r="MRR26" s="91"/>
      <c r="MRS26" s="91"/>
      <c r="MRT26" s="91"/>
      <c r="MRU26" s="91"/>
      <c r="MRV26" s="91"/>
      <c r="MRW26" s="91"/>
      <c r="MRX26" s="91"/>
      <c r="MRY26" s="91"/>
      <c r="MRZ26" s="91"/>
      <c r="MSA26" s="91"/>
      <c r="MSB26" s="91"/>
      <c r="MSC26" s="91"/>
      <c r="MSD26" s="91"/>
      <c r="MSE26" s="91"/>
      <c r="MSF26" s="91"/>
      <c r="MSG26" s="91"/>
      <c r="MSH26" s="91"/>
      <c r="MSI26" s="91"/>
      <c r="MSJ26" s="91"/>
      <c r="MSK26" s="91"/>
      <c r="MSL26" s="91"/>
      <c r="MSM26" s="91"/>
      <c r="MSN26" s="91"/>
      <c r="MSO26" s="91"/>
      <c r="MSP26" s="91"/>
      <c r="MSQ26" s="91"/>
      <c r="MSR26" s="91"/>
      <c r="MSS26" s="91"/>
      <c r="MST26" s="91"/>
      <c r="MSU26" s="91"/>
      <c r="MSV26" s="91"/>
      <c r="MSW26" s="91"/>
      <c r="MSX26" s="91"/>
      <c r="MSY26" s="91"/>
      <c r="MSZ26" s="91"/>
      <c r="MTA26" s="91"/>
      <c r="MTB26" s="91"/>
      <c r="MTC26" s="91"/>
      <c r="MTD26" s="91"/>
      <c r="MTE26" s="91"/>
      <c r="MTF26" s="91"/>
      <c r="MTG26" s="91"/>
      <c r="MTH26" s="91"/>
      <c r="MTI26" s="91"/>
      <c r="MTJ26" s="91"/>
      <c r="MTK26" s="91"/>
      <c r="MTL26" s="91"/>
      <c r="MTM26" s="91"/>
      <c r="MTN26" s="91"/>
      <c r="MTO26" s="91"/>
      <c r="MTP26" s="91"/>
      <c r="MTQ26" s="91"/>
      <c r="MTR26" s="91"/>
      <c r="MTS26" s="91"/>
      <c r="MTT26" s="91"/>
      <c r="MTU26" s="91"/>
      <c r="MTV26" s="91"/>
      <c r="MTW26" s="91"/>
      <c r="MTX26" s="91"/>
      <c r="MTY26" s="91"/>
      <c r="MTZ26" s="91"/>
      <c r="MUA26" s="91"/>
      <c r="MUB26" s="91"/>
      <c r="MUC26" s="91"/>
      <c r="MUD26" s="91"/>
      <c r="MUE26" s="91"/>
      <c r="MUF26" s="91"/>
      <c r="MUG26" s="91"/>
      <c r="MUH26" s="91"/>
      <c r="MUI26" s="91"/>
      <c r="MUJ26" s="91"/>
      <c r="MUK26" s="91"/>
      <c r="MUL26" s="91"/>
      <c r="MUM26" s="91"/>
      <c r="MUN26" s="91"/>
      <c r="MUO26" s="91"/>
      <c r="MUP26" s="91"/>
      <c r="MUQ26" s="91"/>
      <c r="MUR26" s="91"/>
      <c r="MUS26" s="91"/>
      <c r="MUT26" s="91"/>
      <c r="MUU26" s="91"/>
      <c r="MUV26" s="91"/>
      <c r="MUW26" s="91"/>
      <c r="MUX26" s="91"/>
      <c r="MUY26" s="91"/>
      <c r="MUZ26" s="91"/>
      <c r="MVA26" s="91"/>
      <c r="MVB26" s="91"/>
      <c r="MVC26" s="91"/>
      <c r="MVD26" s="91"/>
      <c r="MVE26" s="91"/>
      <c r="MVF26" s="91"/>
      <c r="MVG26" s="91"/>
      <c r="MVH26" s="91"/>
      <c r="MVI26" s="91"/>
      <c r="MVJ26" s="91"/>
      <c r="MVK26" s="91"/>
      <c r="MVL26" s="91"/>
      <c r="MVM26" s="91"/>
      <c r="MVN26" s="91"/>
      <c r="MVO26" s="91"/>
      <c r="MVP26" s="91"/>
      <c r="MVQ26" s="91"/>
      <c r="MVR26" s="91"/>
      <c r="MVS26" s="91"/>
      <c r="MVT26" s="91"/>
      <c r="MVU26" s="91"/>
      <c r="MVV26" s="91"/>
      <c r="MVW26" s="91"/>
      <c r="MVX26" s="91"/>
      <c r="MVY26" s="91"/>
      <c r="MVZ26" s="91"/>
      <c r="MWA26" s="91"/>
      <c r="MWB26" s="91"/>
      <c r="MWC26" s="91"/>
      <c r="MWD26" s="91"/>
      <c r="MWE26" s="91"/>
      <c r="MWF26" s="91"/>
      <c r="MWG26" s="91"/>
      <c r="MWH26" s="91"/>
      <c r="MWI26" s="91"/>
      <c r="MWJ26" s="91"/>
      <c r="MWK26" s="91"/>
      <c r="MWL26" s="91"/>
      <c r="MWM26" s="91"/>
      <c r="MWN26" s="91"/>
      <c r="MWO26" s="91"/>
      <c r="MWP26" s="91"/>
      <c r="MWQ26" s="91"/>
      <c r="MWR26" s="91"/>
      <c r="MWS26" s="91"/>
      <c r="MWT26" s="91"/>
      <c r="MWU26" s="91"/>
      <c r="MWV26" s="91"/>
      <c r="MWW26" s="91"/>
      <c r="MWX26" s="91"/>
      <c r="MWY26" s="91"/>
      <c r="MWZ26" s="91"/>
      <c r="MXA26" s="91"/>
      <c r="MXB26" s="91"/>
      <c r="MXC26" s="91"/>
      <c r="MXD26" s="91"/>
      <c r="MXE26" s="91"/>
      <c r="MXF26" s="91"/>
      <c r="MXG26" s="91"/>
      <c r="MXH26" s="91"/>
      <c r="MXI26" s="91"/>
      <c r="MXJ26" s="91"/>
      <c r="MXK26" s="91"/>
      <c r="MXL26" s="91"/>
      <c r="MXM26" s="91"/>
      <c r="MXN26" s="91"/>
      <c r="MXO26" s="91"/>
      <c r="MXP26" s="91"/>
      <c r="MXQ26" s="91"/>
      <c r="MXR26" s="91"/>
      <c r="MXS26" s="91"/>
      <c r="MXT26" s="91"/>
      <c r="MXU26" s="91"/>
      <c r="MXV26" s="91"/>
      <c r="MXW26" s="91"/>
      <c r="MXX26" s="91"/>
      <c r="MXY26" s="91"/>
      <c r="MXZ26" s="91"/>
      <c r="MYA26" s="91"/>
      <c r="MYB26" s="91"/>
      <c r="MYC26" s="91"/>
      <c r="MYD26" s="91"/>
      <c r="MYE26" s="91"/>
      <c r="MYF26" s="91"/>
      <c r="MYG26" s="91"/>
      <c r="MYH26" s="91"/>
      <c r="MYI26" s="91"/>
      <c r="MYJ26" s="91"/>
      <c r="MYK26" s="91"/>
      <c r="MYL26" s="91"/>
      <c r="MYM26" s="91"/>
      <c r="MYN26" s="91"/>
      <c r="MYO26" s="91"/>
      <c r="MYP26" s="91"/>
      <c r="MYQ26" s="91"/>
      <c r="MYR26" s="91"/>
      <c r="MYS26" s="91"/>
      <c r="MYT26" s="91"/>
      <c r="MYU26" s="91"/>
      <c r="MYV26" s="91"/>
      <c r="MYW26" s="91"/>
      <c r="MYX26" s="91"/>
      <c r="MYY26" s="91"/>
      <c r="MYZ26" s="91"/>
      <c r="MZA26" s="91"/>
      <c r="MZB26" s="91"/>
      <c r="MZC26" s="91"/>
      <c r="MZD26" s="91"/>
      <c r="MZE26" s="91"/>
      <c r="MZF26" s="91"/>
      <c r="MZG26" s="91"/>
      <c r="MZH26" s="91"/>
      <c r="MZI26" s="91"/>
      <c r="MZJ26" s="91"/>
      <c r="MZK26" s="91"/>
      <c r="MZL26" s="91"/>
      <c r="MZM26" s="91"/>
      <c r="MZN26" s="91"/>
      <c r="MZO26" s="91"/>
      <c r="MZP26" s="91"/>
      <c r="MZQ26" s="91"/>
      <c r="MZR26" s="91"/>
      <c r="MZS26" s="91"/>
      <c r="MZT26" s="91"/>
      <c r="MZU26" s="91"/>
      <c r="MZV26" s="91"/>
      <c r="MZW26" s="91"/>
      <c r="MZX26" s="91"/>
      <c r="MZY26" s="91"/>
      <c r="MZZ26" s="91"/>
      <c r="NAA26" s="91"/>
      <c r="NAB26" s="91"/>
      <c r="NAC26" s="91"/>
      <c r="NAD26" s="91"/>
      <c r="NAE26" s="91"/>
      <c r="NAF26" s="91"/>
      <c r="NAG26" s="91"/>
      <c r="NAH26" s="91"/>
      <c r="NAI26" s="91"/>
      <c r="NAJ26" s="91"/>
      <c r="NAK26" s="91"/>
      <c r="NAL26" s="91"/>
      <c r="NAM26" s="91"/>
      <c r="NAN26" s="91"/>
      <c r="NAO26" s="91"/>
      <c r="NAP26" s="91"/>
      <c r="NAQ26" s="91"/>
      <c r="NAR26" s="91"/>
      <c r="NAS26" s="91"/>
      <c r="NAT26" s="91"/>
      <c r="NAU26" s="91"/>
      <c r="NAV26" s="91"/>
      <c r="NAW26" s="91"/>
      <c r="NAX26" s="91"/>
      <c r="NAY26" s="91"/>
      <c r="NAZ26" s="91"/>
      <c r="NBA26" s="91"/>
      <c r="NBB26" s="91"/>
      <c r="NBC26" s="91"/>
      <c r="NBD26" s="91"/>
      <c r="NBE26" s="91"/>
      <c r="NBF26" s="91"/>
      <c r="NBG26" s="91"/>
      <c r="NBH26" s="91"/>
      <c r="NBI26" s="91"/>
      <c r="NBJ26" s="91"/>
      <c r="NBK26" s="91"/>
      <c r="NBL26" s="91"/>
      <c r="NBM26" s="91"/>
      <c r="NBN26" s="91"/>
      <c r="NBO26" s="91"/>
      <c r="NBP26" s="91"/>
      <c r="NBQ26" s="91"/>
      <c r="NBR26" s="91"/>
      <c r="NBS26" s="91"/>
      <c r="NBT26" s="91"/>
      <c r="NBU26" s="91"/>
      <c r="NBV26" s="91"/>
      <c r="NBW26" s="91"/>
      <c r="NBX26" s="91"/>
      <c r="NBY26" s="91"/>
      <c r="NBZ26" s="91"/>
      <c r="NCA26" s="91"/>
      <c r="NCB26" s="91"/>
      <c r="NCC26" s="91"/>
      <c r="NCD26" s="91"/>
      <c r="NCE26" s="91"/>
      <c r="NCF26" s="91"/>
      <c r="NCG26" s="91"/>
      <c r="NCH26" s="91"/>
      <c r="NCI26" s="91"/>
      <c r="NCJ26" s="91"/>
      <c r="NCK26" s="91"/>
      <c r="NCL26" s="91"/>
      <c r="NCM26" s="91"/>
      <c r="NCN26" s="91"/>
      <c r="NCO26" s="91"/>
      <c r="NCP26" s="91"/>
      <c r="NCQ26" s="91"/>
      <c r="NCR26" s="91"/>
      <c r="NCS26" s="91"/>
      <c r="NCT26" s="91"/>
      <c r="NCU26" s="91"/>
      <c r="NCV26" s="91"/>
      <c r="NCW26" s="91"/>
      <c r="NCX26" s="91"/>
      <c r="NCY26" s="91"/>
      <c r="NCZ26" s="91"/>
      <c r="NDA26" s="91"/>
      <c r="NDB26" s="91"/>
      <c r="NDC26" s="91"/>
      <c r="NDD26" s="91"/>
      <c r="NDE26" s="91"/>
      <c r="NDF26" s="91"/>
      <c r="NDG26" s="91"/>
      <c r="NDH26" s="91"/>
      <c r="NDI26" s="91"/>
      <c r="NDJ26" s="91"/>
      <c r="NDK26" s="91"/>
      <c r="NDL26" s="91"/>
      <c r="NDM26" s="91"/>
      <c r="NDN26" s="91"/>
      <c r="NDO26" s="91"/>
      <c r="NDP26" s="91"/>
      <c r="NDQ26" s="91"/>
      <c r="NDR26" s="91"/>
      <c r="NDS26" s="91"/>
      <c r="NDT26" s="91"/>
      <c r="NDU26" s="91"/>
      <c r="NDV26" s="91"/>
      <c r="NDW26" s="91"/>
      <c r="NDX26" s="91"/>
      <c r="NDY26" s="91"/>
      <c r="NDZ26" s="91"/>
      <c r="NEA26" s="91"/>
      <c r="NEB26" s="91"/>
      <c r="NEC26" s="91"/>
      <c r="NED26" s="91"/>
      <c r="NEE26" s="91"/>
      <c r="NEF26" s="91"/>
      <c r="NEG26" s="91"/>
      <c r="NEH26" s="91"/>
      <c r="NEI26" s="91"/>
      <c r="NEJ26" s="91"/>
      <c r="NEK26" s="91"/>
      <c r="NEL26" s="91"/>
      <c r="NEM26" s="91"/>
      <c r="NEN26" s="91"/>
      <c r="NEO26" s="91"/>
      <c r="NEP26" s="91"/>
      <c r="NEQ26" s="91"/>
      <c r="NER26" s="91"/>
      <c r="NES26" s="91"/>
      <c r="NET26" s="91"/>
      <c r="NEU26" s="91"/>
      <c r="NEV26" s="91"/>
      <c r="NEW26" s="91"/>
      <c r="NEX26" s="91"/>
      <c r="NEY26" s="91"/>
      <c r="NEZ26" s="91"/>
      <c r="NFA26" s="91"/>
      <c r="NFB26" s="91"/>
      <c r="NFC26" s="91"/>
      <c r="NFD26" s="91"/>
      <c r="NFE26" s="91"/>
      <c r="NFF26" s="91"/>
      <c r="NFG26" s="91"/>
      <c r="NFH26" s="91"/>
      <c r="NFI26" s="91"/>
      <c r="NFJ26" s="91"/>
      <c r="NFK26" s="91"/>
      <c r="NFL26" s="91"/>
      <c r="NFM26" s="91"/>
      <c r="NFN26" s="91"/>
      <c r="NFO26" s="91"/>
      <c r="NFP26" s="91"/>
      <c r="NFQ26" s="91"/>
      <c r="NFR26" s="91"/>
      <c r="NFS26" s="91"/>
      <c r="NFT26" s="91"/>
      <c r="NFU26" s="91"/>
      <c r="NFV26" s="91"/>
      <c r="NFW26" s="91"/>
      <c r="NFX26" s="91"/>
      <c r="NFY26" s="91"/>
      <c r="NFZ26" s="91"/>
      <c r="NGA26" s="91"/>
      <c r="NGB26" s="91"/>
      <c r="NGC26" s="91"/>
      <c r="NGD26" s="91"/>
      <c r="NGE26" s="91"/>
      <c r="NGF26" s="91"/>
      <c r="NGG26" s="91"/>
      <c r="NGH26" s="91"/>
      <c r="NGI26" s="91"/>
      <c r="NGJ26" s="91"/>
      <c r="NGK26" s="91"/>
      <c r="NGL26" s="91"/>
      <c r="NGM26" s="91"/>
      <c r="NGN26" s="91"/>
      <c r="NGO26" s="91"/>
      <c r="NGP26" s="91"/>
      <c r="NGQ26" s="91"/>
      <c r="NGR26" s="91"/>
      <c r="NGS26" s="91"/>
      <c r="NGT26" s="91"/>
      <c r="NGU26" s="91"/>
      <c r="NGV26" s="91"/>
      <c r="NGW26" s="91"/>
      <c r="NGX26" s="91"/>
      <c r="NGY26" s="91"/>
      <c r="NGZ26" s="91"/>
      <c r="NHA26" s="91"/>
      <c r="NHB26" s="91"/>
      <c r="NHC26" s="91"/>
      <c r="NHD26" s="91"/>
      <c r="NHE26" s="91"/>
      <c r="NHF26" s="91"/>
      <c r="NHG26" s="91"/>
      <c r="NHH26" s="91"/>
      <c r="NHI26" s="91"/>
      <c r="NHJ26" s="91"/>
      <c r="NHK26" s="91"/>
      <c r="NHL26" s="91"/>
      <c r="NHM26" s="91"/>
      <c r="NHN26" s="91"/>
      <c r="NHO26" s="91"/>
      <c r="NHP26" s="91"/>
      <c r="NHQ26" s="91"/>
      <c r="NHR26" s="91"/>
      <c r="NHS26" s="91"/>
      <c r="NHT26" s="91"/>
      <c r="NHU26" s="91"/>
      <c r="NHV26" s="91"/>
      <c r="NHW26" s="91"/>
      <c r="NHX26" s="91"/>
      <c r="NHY26" s="91"/>
      <c r="NHZ26" s="91"/>
      <c r="NIA26" s="91"/>
      <c r="NIB26" s="91"/>
      <c r="NIC26" s="91"/>
      <c r="NID26" s="91"/>
      <c r="NIE26" s="91"/>
      <c r="NIF26" s="91"/>
      <c r="NIG26" s="91"/>
      <c r="NIH26" s="91"/>
      <c r="NII26" s="91"/>
      <c r="NIJ26" s="91"/>
      <c r="NIK26" s="91"/>
      <c r="NIL26" s="91"/>
      <c r="NIM26" s="91"/>
      <c r="NIN26" s="91"/>
      <c r="NIO26" s="91"/>
      <c r="NIP26" s="91"/>
      <c r="NIQ26" s="91"/>
      <c r="NIR26" s="91"/>
      <c r="NIS26" s="91"/>
      <c r="NIT26" s="91"/>
      <c r="NIU26" s="91"/>
      <c r="NIV26" s="91"/>
      <c r="NIW26" s="91"/>
      <c r="NIX26" s="91"/>
      <c r="NIY26" s="91"/>
      <c r="NIZ26" s="91"/>
      <c r="NJA26" s="91"/>
      <c r="NJB26" s="91"/>
      <c r="NJC26" s="91"/>
      <c r="NJD26" s="91"/>
      <c r="NJE26" s="91"/>
      <c r="NJF26" s="91"/>
      <c r="NJG26" s="91"/>
      <c r="NJH26" s="91"/>
      <c r="NJI26" s="91"/>
      <c r="NJJ26" s="91"/>
      <c r="NJK26" s="91"/>
      <c r="NJL26" s="91"/>
      <c r="NJM26" s="91"/>
      <c r="NJN26" s="91"/>
      <c r="NJO26" s="91"/>
      <c r="NJP26" s="91"/>
      <c r="NJQ26" s="91"/>
      <c r="NJR26" s="91"/>
      <c r="NJS26" s="91"/>
      <c r="NJT26" s="91"/>
      <c r="NJU26" s="91"/>
      <c r="NJV26" s="91"/>
      <c r="NJW26" s="91"/>
      <c r="NJX26" s="91"/>
      <c r="NJY26" s="91"/>
      <c r="NJZ26" s="91"/>
      <c r="NKA26" s="91"/>
      <c r="NKB26" s="91"/>
      <c r="NKC26" s="91"/>
      <c r="NKD26" s="91"/>
      <c r="NKE26" s="91"/>
      <c r="NKF26" s="91"/>
      <c r="NKG26" s="91"/>
      <c r="NKH26" s="91"/>
      <c r="NKI26" s="91"/>
      <c r="NKJ26" s="91"/>
      <c r="NKK26" s="91"/>
      <c r="NKL26" s="91"/>
      <c r="NKM26" s="91"/>
      <c r="NKN26" s="91"/>
      <c r="NKO26" s="91"/>
      <c r="NKP26" s="91"/>
      <c r="NKQ26" s="91"/>
      <c r="NKR26" s="91"/>
      <c r="NKS26" s="91"/>
      <c r="NKT26" s="91"/>
      <c r="NKU26" s="91"/>
      <c r="NKV26" s="91"/>
      <c r="NKW26" s="91"/>
      <c r="NKX26" s="91"/>
      <c r="NKY26" s="91"/>
      <c r="NKZ26" s="91"/>
      <c r="NLA26" s="91"/>
      <c r="NLB26" s="91"/>
      <c r="NLC26" s="91"/>
      <c r="NLD26" s="91"/>
      <c r="NLE26" s="91"/>
      <c r="NLF26" s="91"/>
      <c r="NLG26" s="91"/>
      <c r="NLH26" s="91"/>
      <c r="NLI26" s="91"/>
      <c r="NLJ26" s="91"/>
      <c r="NLK26" s="91"/>
      <c r="NLL26" s="91"/>
      <c r="NLM26" s="91"/>
      <c r="NLN26" s="91"/>
      <c r="NLO26" s="91"/>
      <c r="NLP26" s="91"/>
      <c r="NLQ26" s="91"/>
      <c r="NLR26" s="91"/>
      <c r="NLS26" s="91"/>
      <c r="NLT26" s="91"/>
      <c r="NLU26" s="91"/>
      <c r="NLV26" s="91"/>
      <c r="NLW26" s="91"/>
      <c r="NLX26" s="91"/>
      <c r="NLY26" s="91"/>
      <c r="NLZ26" s="91"/>
      <c r="NMA26" s="91"/>
      <c r="NMB26" s="91"/>
      <c r="NMC26" s="91"/>
      <c r="NMD26" s="91"/>
      <c r="NME26" s="91"/>
      <c r="NMF26" s="91"/>
      <c r="NMG26" s="91"/>
      <c r="NMH26" s="91"/>
      <c r="NMI26" s="91"/>
      <c r="NMJ26" s="91"/>
      <c r="NMK26" s="91"/>
      <c r="NML26" s="91"/>
      <c r="NMM26" s="91"/>
      <c r="NMN26" s="91"/>
      <c r="NMO26" s="91"/>
      <c r="NMP26" s="91"/>
      <c r="NMQ26" s="91"/>
      <c r="NMR26" s="91"/>
      <c r="NMS26" s="91"/>
      <c r="NMT26" s="91"/>
      <c r="NMU26" s="91"/>
      <c r="NMV26" s="91"/>
      <c r="NMW26" s="91"/>
      <c r="NMX26" s="91"/>
      <c r="NMY26" s="91"/>
      <c r="NMZ26" s="91"/>
      <c r="NNA26" s="91"/>
      <c r="NNB26" s="91"/>
      <c r="NNC26" s="91"/>
      <c r="NND26" s="91"/>
      <c r="NNE26" s="91"/>
      <c r="NNF26" s="91"/>
      <c r="NNG26" s="91"/>
      <c r="NNH26" s="91"/>
      <c r="NNI26" s="91"/>
      <c r="NNJ26" s="91"/>
      <c r="NNK26" s="91"/>
      <c r="NNL26" s="91"/>
      <c r="NNM26" s="91"/>
      <c r="NNN26" s="91"/>
      <c r="NNO26" s="91"/>
      <c r="NNP26" s="91"/>
      <c r="NNQ26" s="91"/>
      <c r="NNR26" s="91"/>
      <c r="NNS26" s="91"/>
      <c r="NNT26" s="91"/>
      <c r="NNU26" s="91"/>
      <c r="NNV26" s="91"/>
      <c r="NNW26" s="91"/>
      <c r="NNX26" s="91"/>
      <c r="NNY26" s="91"/>
      <c r="NNZ26" s="91"/>
      <c r="NOA26" s="91"/>
      <c r="NOB26" s="91"/>
      <c r="NOC26" s="91"/>
      <c r="NOD26" s="91"/>
      <c r="NOE26" s="91"/>
      <c r="NOF26" s="91"/>
      <c r="NOG26" s="91"/>
      <c r="NOH26" s="91"/>
      <c r="NOI26" s="91"/>
      <c r="NOJ26" s="91"/>
      <c r="NOK26" s="91"/>
      <c r="NOL26" s="91"/>
      <c r="NOM26" s="91"/>
      <c r="NON26" s="91"/>
      <c r="NOO26" s="91"/>
      <c r="NOP26" s="91"/>
      <c r="NOQ26" s="91"/>
      <c r="NOR26" s="91"/>
      <c r="NOS26" s="91"/>
      <c r="NOT26" s="91"/>
      <c r="NOU26" s="91"/>
      <c r="NOV26" s="91"/>
      <c r="NOW26" s="91"/>
      <c r="NOX26" s="91"/>
      <c r="NOY26" s="91"/>
      <c r="NOZ26" s="91"/>
      <c r="NPA26" s="91"/>
      <c r="NPB26" s="91"/>
      <c r="NPC26" s="91"/>
      <c r="NPD26" s="91"/>
      <c r="NPE26" s="91"/>
      <c r="NPF26" s="91"/>
      <c r="NPG26" s="91"/>
      <c r="NPH26" s="91"/>
      <c r="NPI26" s="91"/>
      <c r="NPJ26" s="91"/>
      <c r="NPK26" s="91"/>
      <c r="NPL26" s="91"/>
      <c r="NPM26" s="91"/>
      <c r="NPN26" s="91"/>
      <c r="NPO26" s="91"/>
      <c r="NPP26" s="91"/>
      <c r="NPQ26" s="91"/>
      <c r="NPR26" s="91"/>
      <c r="NPS26" s="91"/>
      <c r="NPT26" s="91"/>
      <c r="NPU26" s="91"/>
      <c r="NPV26" s="91"/>
      <c r="NPW26" s="91"/>
      <c r="NPX26" s="91"/>
      <c r="NPY26" s="91"/>
      <c r="NPZ26" s="91"/>
      <c r="NQA26" s="91"/>
      <c r="NQB26" s="91"/>
      <c r="NQC26" s="91"/>
      <c r="NQD26" s="91"/>
      <c r="NQE26" s="91"/>
      <c r="NQF26" s="91"/>
      <c r="NQG26" s="91"/>
      <c r="NQH26" s="91"/>
      <c r="NQI26" s="91"/>
      <c r="NQJ26" s="91"/>
      <c r="NQK26" s="91"/>
      <c r="NQL26" s="91"/>
      <c r="NQM26" s="91"/>
      <c r="NQN26" s="91"/>
      <c r="NQO26" s="91"/>
      <c r="NQP26" s="91"/>
      <c r="NQQ26" s="91"/>
      <c r="NQR26" s="91"/>
      <c r="NQS26" s="91"/>
      <c r="NQT26" s="91"/>
      <c r="NQU26" s="91"/>
      <c r="NQV26" s="91"/>
      <c r="NQW26" s="91"/>
      <c r="NQX26" s="91"/>
      <c r="NQY26" s="91"/>
      <c r="NQZ26" s="91"/>
      <c r="NRA26" s="91"/>
      <c r="NRB26" s="91"/>
      <c r="NRC26" s="91"/>
      <c r="NRD26" s="91"/>
      <c r="NRE26" s="91"/>
      <c r="NRF26" s="91"/>
      <c r="NRG26" s="91"/>
      <c r="NRH26" s="91"/>
      <c r="NRI26" s="91"/>
      <c r="NRJ26" s="91"/>
      <c r="NRK26" s="91"/>
      <c r="NRL26" s="91"/>
      <c r="NRM26" s="91"/>
      <c r="NRN26" s="91"/>
      <c r="NRO26" s="91"/>
      <c r="NRP26" s="91"/>
      <c r="NRQ26" s="91"/>
      <c r="NRR26" s="91"/>
      <c r="NRS26" s="91"/>
      <c r="NRT26" s="91"/>
      <c r="NRU26" s="91"/>
      <c r="NRV26" s="91"/>
      <c r="NRW26" s="91"/>
      <c r="NRX26" s="91"/>
      <c r="NRY26" s="91"/>
      <c r="NRZ26" s="91"/>
      <c r="NSA26" s="91"/>
      <c r="NSB26" s="91"/>
      <c r="NSC26" s="91"/>
      <c r="NSD26" s="91"/>
      <c r="NSE26" s="91"/>
      <c r="NSF26" s="91"/>
      <c r="NSG26" s="91"/>
      <c r="NSH26" s="91"/>
      <c r="NSI26" s="91"/>
      <c r="NSJ26" s="91"/>
      <c r="NSK26" s="91"/>
      <c r="NSL26" s="91"/>
      <c r="NSM26" s="91"/>
      <c r="NSN26" s="91"/>
      <c r="NSO26" s="91"/>
      <c r="NSP26" s="91"/>
      <c r="NSQ26" s="91"/>
      <c r="NSR26" s="91"/>
      <c r="NSS26" s="91"/>
      <c r="NST26" s="91"/>
      <c r="NSU26" s="91"/>
      <c r="NSV26" s="91"/>
      <c r="NSW26" s="91"/>
      <c r="NSX26" s="91"/>
      <c r="NSY26" s="91"/>
      <c r="NSZ26" s="91"/>
      <c r="NTA26" s="91"/>
      <c r="NTB26" s="91"/>
      <c r="NTC26" s="91"/>
      <c r="NTD26" s="91"/>
      <c r="NTE26" s="91"/>
      <c r="NTF26" s="91"/>
      <c r="NTG26" s="91"/>
      <c r="NTH26" s="91"/>
      <c r="NTI26" s="91"/>
      <c r="NTJ26" s="91"/>
      <c r="NTK26" s="91"/>
      <c r="NTL26" s="91"/>
      <c r="NTM26" s="91"/>
      <c r="NTN26" s="91"/>
      <c r="NTO26" s="91"/>
      <c r="NTP26" s="91"/>
      <c r="NTQ26" s="91"/>
      <c r="NTR26" s="91"/>
      <c r="NTS26" s="91"/>
      <c r="NTT26" s="91"/>
      <c r="NTU26" s="91"/>
      <c r="NTV26" s="91"/>
      <c r="NTW26" s="91"/>
      <c r="NTX26" s="91"/>
      <c r="NTY26" s="91"/>
      <c r="NTZ26" s="91"/>
      <c r="NUA26" s="91"/>
      <c r="NUB26" s="91"/>
      <c r="NUC26" s="91"/>
      <c r="NUD26" s="91"/>
      <c r="NUE26" s="91"/>
      <c r="NUF26" s="91"/>
      <c r="NUG26" s="91"/>
      <c r="NUH26" s="91"/>
      <c r="NUI26" s="91"/>
      <c r="NUJ26" s="91"/>
      <c r="NUK26" s="91"/>
      <c r="NUL26" s="91"/>
      <c r="NUM26" s="91"/>
      <c r="NUN26" s="91"/>
      <c r="NUO26" s="91"/>
      <c r="NUP26" s="91"/>
      <c r="NUQ26" s="91"/>
      <c r="NUR26" s="91"/>
      <c r="NUS26" s="91"/>
      <c r="NUT26" s="91"/>
      <c r="NUU26" s="91"/>
      <c r="NUV26" s="91"/>
      <c r="NUW26" s="91"/>
      <c r="NUX26" s="91"/>
      <c r="NUY26" s="91"/>
      <c r="NUZ26" s="91"/>
      <c r="NVA26" s="91"/>
      <c r="NVB26" s="91"/>
      <c r="NVC26" s="91"/>
      <c r="NVD26" s="91"/>
      <c r="NVE26" s="91"/>
      <c r="NVF26" s="91"/>
      <c r="NVG26" s="91"/>
      <c r="NVH26" s="91"/>
      <c r="NVI26" s="91"/>
      <c r="NVJ26" s="91"/>
      <c r="NVK26" s="91"/>
      <c r="NVL26" s="91"/>
      <c r="NVM26" s="91"/>
      <c r="NVN26" s="91"/>
      <c r="NVO26" s="91"/>
      <c r="NVP26" s="91"/>
      <c r="NVQ26" s="91"/>
      <c r="NVR26" s="91"/>
      <c r="NVS26" s="91"/>
      <c r="NVT26" s="91"/>
      <c r="NVU26" s="91"/>
      <c r="NVV26" s="91"/>
      <c r="NVW26" s="91"/>
      <c r="NVX26" s="91"/>
      <c r="NVY26" s="91"/>
      <c r="NVZ26" s="91"/>
      <c r="NWA26" s="91"/>
      <c r="NWB26" s="91"/>
      <c r="NWC26" s="91"/>
      <c r="NWD26" s="91"/>
      <c r="NWE26" s="91"/>
      <c r="NWF26" s="91"/>
      <c r="NWG26" s="91"/>
      <c r="NWH26" s="91"/>
      <c r="NWI26" s="91"/>
      <c r="NWJ26" s="91"/>
      <c r="NWK26" s="91"/>
      <c r="NWL26" s="91"/>
      <c r="NWM26" s="91"/>
      <c r="NWN26" s="91"/>
      <c r="NWO26" s="91"/>
      <c r="NWP26" s="91"/>
      <c r="NWQ26" s="91"/>
      <c r="NWR26" s="91"/>
      <c r="NWS26" s="91"/>
      <c r="NWT26" s="91"/>
      <c r="NWU26" s="91"/>
      <c r="NWV26" s="91"/>
      <c r="NWW26" s="91"/>
      <c r="NWX26" s="91"/>
      <c r="NWY26" s="91"/>
      <c r="NWZ26" s="91"/>
      <c r="NXA26" s="91"/>
      <c r="NXB26" s="91"/>
      <c r="NXC26" s="91"/>
      <c r="NXD26" s="91"/>
      <c r="NXE26" s="91"/>
      <c r="NXF26" s="91"/>
      <c r="NXG26" s="91"/>
      <c r="NXH26" s="91"/>
      <c r="NXI26" s="91"/>
      <c r="NXJ26" s="91"/>
      <c r="NXK26" s="91"/>
      <c r="NXL26" s="91"/>
      <c r="NXM26" s="91"/>
      <c r="NXN26" s="91"/>
      <c r="NXO26" s="91"/>
      <c r="NXP26" s="91"/>
      <c r="NXQ26" s="91"/>
      <c r="NXR26" s="91"/>
      <c r="NXS26" s="91"/>
      <c r="NXT26" s="91"/>
      <c r="NXU26" s="91"/>
      <c r="NXV26" s="91"/>
      <c r="NXW26" s="91"/>
      <c r="NXX26" s="91"/>
      <c r="NXY26" s="91"/>
      <c r="NXZ26" s="91"/>
      <c r="NYA26" s="91"/>
      <c r="NYB26" s="91"/>
      <c r="NYC26" s="91"/>
      <c r="NYD26" s="91"/>
      <c r="NYE26" s="91"/>
      <c r="NYF26" s="91"/>
      <c r="NYG26" s="91"/>
      <c r="NYH26" s="91"/>
      <c r="NYI26" s="91"/>
      <c r="NYJ26" s="91"/>
      <c r="NYK26" s="91"/>
      <c r="NYL26" s="91"/>
      <c r="NYM26" s="91"/>
      <c r="NYN26" s="91"/>
      <c r="NYO26" s="91"/>
      <c r="NYP26" s="91"/>
      <c r="NYQ26" s="91"/>
      <c r="NYR26" s="91"/>
      <c r="NYS26" s="91"/>
      <c r="NYT26" s="91"/>
      <c r="NYU26" s="91"/>
      <c r="NYV26" s="91"/>
      <c r="NYW26" s="91"/>
      <c r="NYX26" s="91"/>
      <c r="NYY26" s="91"/>
      <c r="NYZ26" s="91"/>
      <c r="NZA26" s="91"/>
      <c r="NZB26" s="91"/>
      <c r="NZC26" s="91"/>
      <c r="NZD26" s="91"/>
      <c r="NZE26" s="91"/>
      <c r="NZF26" s="91"/>
      <c r="NZG26" s="91"/>
      <c r="NZH26" s="91"/>
      <c r="NZI26" s="91"/>
      <c r="NZJ26" s="91"/>
      <c r="NZK26" s="91"/>
      <c r="NZL26" s="91"/>
      <c r="NZM26" s="91"/>
      <c r="NZN26" s="91"/>
      <c r="NZO26" s="91"/>
      <c r="NZP26" s="91"/>
      <c r="NZQ26" s="91"/>
      <c r="NZR26" s="91"/>
      <c r="NZS26" s="91"/>
      <c r="NZT26" s="91"/>
      <c r="NZU26" s="91"/>
      <c r="NZV26" s="91"/>
      <c r="NZW26" s="91"/>
      <c r="NZX26" s="91"/>
      <c r="NZY26" s="91"/>
      <c r="NZZ26" s="91"/>
      <c r="OAA26" s="91"/>
      <c r="OAB26" s="91"/>
      <c r="OAC26" s="91"/>
      <c r="OAD26" s="91"/>
      <c r="OAE26" s="91"/>
      <c r="OAF26" s="91"/>
      <c r="OAG26" s="91"/>
      <c r="OAH26" s="91"/>
      <c r="OAI26" s="91"/>
      <c r="OAJ26" s="91"/>
      <c r="OAK26" s="91"/>
      <c r="OAL26" s="91"/>
      <c r="OAM26" s="91"/>
      <c r="OAN26" s="91"/>
      <c r="OAO26" s="91"/>
      <c r="OAP26" s="91"/>
      <c r="OAQ26" s="91"/>
      <c r="OAR26" s="91"/>
      <c r="OAS26" s="91"/>
      <c r="OAT26" s="91"/>
      <c r="OAU26" s="91"/>
      <c r="OAV26" s="91"/>
      <c r="OAW26" s="91"/>
      <c r="OAX26" s="91"/>
      <c r="OAY26" s="91"/>
      <c r="OAZ26" s="91"/>
      <c r="OBA26" s="91"/>
      <c r="OBB26" s="91"/>
      <c r="OBC26" s="91"/>
      <c r="OBD26" s="91"/>
      <c r="OBE26" s="91"/>
      <c r="OBF26" s="91"/>
      <c r="OBG26" s="91"/>
      <c r="OBH26" s="91"/>
      <c r="OBI26" s="91"/>
      <c r="OBJ26" s="91"/>
      <c r="OBK26" s="91"/>
      <c r="OBL26" s="91"/>
      <c r="OBM26" s="91"/>
      <c r="OBN26" s="91"/>
      <c r="OBO26" s="91"/>
      <c r="OBP26" s="91"/>
      <c r="OBQ26" s="91"/>
      <c r="OBR26" s="91"/>
      <c r="OBS26" s="91"/>
      <c r="OBT26" s="91"/>
      <c r="OBU26" s="91"/>
      <c r="OBV26" s="91"/>
      <c r="OBW26" s="91"/>
      <c r="OBX26" s="91"/>
      <c r="OBY26" s="91"/>
      <c r="OBZ26" s="91"/>
      <c r="OCA26" s="91"/>
      <c r="OCB26" s="91"/>
      <c r="OCC26" s="91"/>
      <c r="OCD26" s="91"/>
      <c r="OCE26" s="91"/>
      <c r="OCF26" s="91"/>
      <c r="OCG26" s="91"/>
      <c r="OCH26" s="91"/>
      <c r="OCI26" s="91"/>
      <c r="OCJ26" s="91"/>
      <c r="OCK26" s="91"/>
      <c r="OCL26" s="91"/>
      <c r="OCM26" s="91"/>
      <c r="OCN26" s="91"/>
      <c r="OCO26" s="91"/>
      <c r="OCP26" s="91"/>
      <c r="OCQ26" s="91"/>
      <c r="OCR26" s="91"/>
      <c r="OCS26" s="91"/>
      <c r="OCT26" s="91"/>
      <c r="OCU26" s="91"/>
      <c r="OCV26" s="91"/>
      <c r="OCW26" s="91"/>
      <c r="OCX26" s="91"/>
      <c r="OCY26" s="91"/>
      <c r="OCZ26" s="91"/>
      <c r="ODA26" s="91"/>
      <c r="ODB26" s="91"/>
      <c r="ODC26" s="91"/>
      <c r="ODD26" s="91"/>
      <c r="ODE26" s="91"/>
      <c r="ODF26" s="91"/>
      <c r="ODG26" s="91"/>
      <c r="ODH26" s="91"/>
      <c r="ODI26" s="91"/>
      <c r="ODJ26" s="91"/>
      <c r="ODK26" s="91"/>
      <c r="ODL26" s="91"/>
      <c r="ODM26" s="91"/>
      <c r="ODN26" s="91"/>
      <c r="ODO26" s="91"/>
      <c r="ODP26" s="91"/>
      <c r="ODQ26" s="91"/>
      <c r="ODR26" s="91"/>
      <c r="ODS26" s="91"/>
      <c r="ODT26" s="91"/>
      <c r="ODU26" s="91"/>
      <c r="ODV26" s="91"/>
      <c r="ODW26" s="91"/>
      <c r="ODX26" s="91"/>
      <c r="ODY26" s="91"/>
      <c r="ODZ26" s="91"/>
      <c r="OEA26" s="91"/>
      <c r="OEB26" s="91"/>
      <c r="OEC26" s="91"/>
      <c r="OED26" s="91"/>
      <c r="OEE26" s="91"/>
      <c r="OEF26" s="91"/>
      <c r="OEG26" s="91"/>
      <c r="OEH26" s="91"/>
      <c r="OEI26" s="91"/>
      <c r="OEJ26" s="91"/>
      <c r="OEK26" s="91"/>
      <c r="OEL26" s="91"/>
      <c r="OEM26" s="91"/>
      <c r="OEN26" s="91"/>
      <c r="OEO26" s="91"/>
      <c r="OEP26" s="91"/>
      <c r="OEQ26" s="91"/>
      <c r="OER26" s="91"/>
      <c r="OES26" s="91"/>
      <c r="OET26" s="91"/>
      <c r="OEU26" s="91"/>
      <c r="OEV26" s="91"/>
      <c r="OEW26" s="91"/>
      <c r="OEX26" s="91"/>
      <c r="OEY26" s="91"/>
      <c r="OEZ26" s="91"/>
      <c r="OFA26" s="91"/>
      <c r="OFB26" s="91"/>
      <c r="OFC26" s="91"/>
      <c r="OFD26" s="91"/>
      <c r="OFE26" s="91"/>
      <c r="OFF26" s="91"/>
      <c r="OFG26" s="91"/>
      <c r="OFH26" s="91"/>
      <c r="OFI26" s="91"/>
      <c r="OFJ26" s="91"/>
      <c r="OFK26" s="91"/>
      <c r="OFL26" s="91"/>
      <c r="OFM26" s="91"/>
      <c r="OFN26" s="91"/>
      <c r="OFO26" s="91"/>
      <c r="OFP26" s="91"/>
      <c r="OFQ26" s="91"/>
      <c r="OFR26" s="91"/>
      <c r="OFS26" s="91"/>
      <c r="OFT26" s="91"/>
      <c r="OFU26" s="91"/>
      <c r="OFV26" s="91"/>
      <c r="OFW26" s="91"/>
      <c r="OFX26" s="91"/>
      <c r="OFY26" s="91"/>
      <c r="OFZ26" s="91"/>
      <c r="OGA26" s="91"/>
      <c r="OGB26" s="91"/>
      <c r="OGC26" s="91"/>
      <c r="OGD26" s="91"/>
      <c r="OGE26" s="91"/>
      <c r="OGF26" s="91"/>
      <c r="OGG26" s="91"/>
      <c r="OGH26" s="91"/>
      <c r="OGI26" s="91"/>
      <c r="OGJ26" s="91"/>
      <c r="OGK26" s="91"/>
      <c r="OGL26" s="91"/>
      <c r="OGM26" s="91"/>
      <c r="OGN26" s="91"/>
      <c r="OGO26" s="91"/>
      <c r="OGP26" s="91"/>
      <c r="OGQ26" s="91"/>
      <c r="OGR26" s="91"/>
      <c r="OGS26" s="91"/>
      <c r="OGT26" s="91"/>
      <c r="OGU26" s="91"/>
      <c r="OGV26" s="91"/>
      <c r="OGW26" s="91"/>
      <c r="OGX26" s="91"/>
      <c r="OGY26" s="91"/>
      <c r="OGZ26" s="91"/>
      <c r="OHA26" s="91"/>
      <c r="OHB26" s="91"/>
      <c r="OHC26" s="91"/>
      <c r="OHD26" s="91"/>
      <c r="OHE26" s="91"/>
      <c r="OHF26" s="91"/>
      <c r="OHG26" s="91"/>
      <c r="OHH26" s="91"/>
      <c r="OHI26" s="91"/>
      <c r="OHJ26" s="91"/>
      <c r="OHK26" s="91"/>
      <c r="OHL26" s="91"/>
      <c r="OHM26" s="91"/>
      <c r="OHN26" s="91"/>
      <c r="OHO26" s="91"/>
      <c r="OHP26" s="91"/>
      <c r="OHQ26" s="91"/>
      <c r="OHR26" s="91"/>
      <c r="OHS26" s="91"/>
      <c r="OHT26" s="91"/>
      <c r="OHU26" s="91"/>
      <c r="OHV26" s="91"/>
      <c r="OHW26" s="91"/>
      <c r="OHX26" s="91"/>
      <c r="OHY26" s="91"/>
      <c r="OHZ26" s="91"/>
      <c r="OIA26" s="91"/>
      <c r="OIB26" s="91"/>
      <c r="OIC26" s="91"/>
      <c r="OID26" s="91"/>
      <c r="OIE26" s="91"/>
      <c r="OIF26" s="91"/>
      <c r="OIG26" s="91"/>
      <c r="OIH26" s="91"/>
      <c r="OII26" s="91"/>
      <c r="OIJ26" s="91"/>
      <c r="OIK26" s="91"/>
      <c r="OIL26" s="91"/>
      <c r="OIM26" s="91"/>
      <c r="OIN26" s="91"/>
      <c r="OIO26" s="91"/>
      <c r="OIP26" s="91"/>
      <c r="OIQ26" s="91"/>
      <c r="OIR26" s="91"/>
      <c r="OIS26" s="91"/>
      <c r="OIT26" s="91"/>
      <c r="OIU26" s="91"/>
      <c r="OIV26" s="91"/>
      <c r="OIW26" s="91"/>
      <c r="OIX26" s="91"/>
      <c r="OIY26" s="91"/>
      <c r="OIZ26" s="91"/>
      <c r="OJA26" s="91"/>
      <c r="OJB26" s="91"/>
      <c r="OJC26" s="91"/>
      <c r="OJD26" s="91"/>
      <c r="OJE26" s="91"/>
      <c r="OJF26" s="91"/>
      <c r="OJG26" s="91"/>
      <c r="OJH26" s="91"/>
      <c r="OJI26" s="91"/>
      <c r="OJJ26" s="91"/>
      <c r="OJK26" s="91"/>
      <c r="OJL26" s="91"/>
      <c r="OJM26" s="91"/>
      <c r="OJN26" s="91"/>
      <c r="OJO26" s="91"/>
      <c r="OJP26" s="91"/>
      <c r="OJQ26" s="91"/>
      <c r="OJR26" s="91"/>
      <c r="OJS26" s="91"/>
      <c r="OJT26" s="91"/>
      <c r="OJU26" s="91"/>
      <c r="OJV26" s="91"/>
      <c r="OJW26" s="91"/>
      <c r="OJX26" s="91"/>
      <c r="OJY26" s="91"/>
      <c r="OJZ26" s="91"/>
      <c r="OKA26" s="91"/>
      <c r="OKB26" s="91"/>
      <c r="OKC26" s="91"/>
      <c r="OKD26" s="91"/>
      <c r="OKE26" s="91"/>
      <c r="OKF26" s="91"/>
      <c r="OKG26" s="91"/>
      <c r="OKH26" s="91"/>
      <c r="OKI26" s="91"/>
      <c r="OKJ26" s="91"/>
      <c r="OKK26" s="91"/>
      <c r="OKL26" s="91"/>
      <c r="OKM26" s="91"/>
      <c r="OKN26" s="91"/>
      <c r="OKO26" s="91"/>
      <c r="OKP26" s="91"/>
      <c r="OKQ26" s="91"/>
      <c r="OKR26" s="91"/>
      <c r="OKS26" s="91"/>
      <c r="OKT26" s="91"/>
      <c r="OKU26" s="91"/>
      <c r="OKV26" s="91"/>
      <c r="OKW26" s="91"/>
      <c r="OKX26" s="91"/>
      <c r="OKY26" s="91"/>
      <c r="OKZ26" s="91"/>
      <c r="OLA26" s="91"/>
      <c r="OLB26" s="91"/>
      <c r="OLC26" s="91"/>
      <c r="OLD26" s="91"/>
      <c r="OLE26" s="91"/>
      <c r="OLF26" s="91"/>
      <c r="OLG26" s="91"/>
      <c r="OLH26" s="91"/>
      <c r="OLI26" s="91"/>
      <c r="OLJ26" s="91"/>
      <c r="OLK26" s="91"/>
      <c r="OLL26" s="91"/>
      <c r="OLM26" s="91"/>
      <c r="OLN26" s="91"/>
      <c r="OLO26" s="91"/>
      <c r="OLP26" s="91"/>
      <c r="OLQ26" s="91"/>
      <c r="OLR26" s="91"/>
      <c r="OLS26" s="91"/>
      <c r="OLT26" s="91"/>
      <c r="OLU26" s="91"/>
      <c r="OLV26" s="91"/>
      <c r="OLW26" s="91"/>
      <c r="OLX26" s="91"/>
      <c r="OLY26" s="91"/>
      <c r="OLZ26" s="91"/>
      <c r="OMA26" s="91"/>
      <c r="OMB26" s="91"/>
      <c r="OMC26" s="91"/>
      <c r="OMD26" s="91"/>
      <c r="OME26" s="91"/>
      <c r="OMF26" s="91"/>
      <c r="OMG26" s="91"/>
      <c r="OMH26" s="91"/>
      <c r="OMI26" s="91"/>
      <c r="OMJ26" s="91"/>
      <c r="OMK26" s="91"/>
      <c r="OML26" s="91"/>
      <c r="OMM26" s="91"/>
      <c r="OMN26" s="91"/>
      <c r="OMO26" s="91"/>
      <c r="OMP26" s="91"/>
      <c r="OMQ26" s="91"/>
      <c r="OMR26" s="91"/>
      <c r="OMS26" s="91"/>
      <c r="OMT26" s="91"/>
      <c r="OMU26" s="91"/>
      <c r="OMV26" s="91"/>
      <c r="OMW26" s="91"/>
      <c r="OMX26" s="91"/>
      <c r="OMY26" s="91"/>
      <c r="OMZ26" s="91"/>
      <c r="ONA26" s="91"/>
      <c r="ONB26" s="91"/>
      <c r="ONC26" s="91"/>
      <c r="OND26" s="91"/>
      <c r="ONE26" s="91"/>
      <c r="ONF26" s="91"/>
      <c r="ONG26" s="91"/>
      <c r="ONH26" s="91"/>
      <c r="ONI26" s="91"/>
      <c r="ONJ26" s="91"/>
      <c r="ONK26" s="91"/>
      <c r="ONL26" s="91"/>
      <c r="ONM26" s="91"/>
      <c r="ONN26" s="91"/>
      <c r="ONO26" s="91"/>
      <c r="ONP26" s="91"/>
      <c r="ONQ26" s="91"/>
      <c r="ONR26" s="91"/>
      <c r="ONS26" s="91"/>
      <c r="ONT26" s="91"/>
      <c r="ONU26" s="91"/>
      <c r="ONV26" s="91"/>
      <c r="ONW26" s="91"/>
      <c r="ONX26" s="91"/>
      <c r="ONY26" s="91"/>
      <c r="ONZ26" s="91"/>
      <c r="OOA26" s="91"/>
      <c r="OOB26" s="91"/>
      <c r="OOC26" s="91"/>
      <c r="OOD26" s="91"/>
      <c r="OOE26" s="91"/>
      <c r="OOF26" s="91"/>
      <c r="OOG26" s="91"/>
      <c r="OOH26" s="91"/>
      <c r="OOI26" s="91"/>
      <c r="OOJ26" s="91"/>
      <c r="OOK26" s="91"/>
      <c r="OOL26" s="91"/>
      <c r="OOM26" s="91"/>
      <c r="OON26" s="91"/>
      <c r="OOO26" s="91"/>
      <c r="OOP26" s="91"/>
      <c r="OOQ26" s="91"/>
      <c r="OOR26" s="91"/>
      <c r="OOS26" s="91"/>
      <c r="OOT26" s="91"/>
      <c r="OOU26" s="91"/>
      <c r="OOV26" s="91"/>
      <c r="OOW26" s="91"/>
      <c r="OOX26" s="91"/>
      <c r="OOY26" s="91"/>
      <c r="OOZ26" s="91"/>
      <c r="OPA26" s="91"/>
      <c r="OPB26" s="91"/>
      <c r="OPC26" s="91"/>
      <c r="OPD26" s="91"/>
      <c r="OPE26" s="91"/>
      <c r="OPF26" s="91"/>
      <c r="OPG26" s="91"/>
      <c r="OPH26" s="91"/>
      <c r="OPI26" s="91"/>
      <c r="OPJ26" s="91"/>
      <c r="OPK26" s="91"/>
      <c r="OPL26" s="91"/>
      <c r="OPM26" s="91"/>
      <c r="OPN26" s="91"/>
      <c r="OPO26" s="91"/>
      <c r="OPP26" s="91"/>
      <c r="OPQ26" s="91"/>
      <c r="OPR26" s="91"/>
      <c r="OPS26" s="91"/>
      <c r="OPT26" s="91"/>
      <c r="OPU26" s="91"/>
      <c r="OPV26" s="91"/>
      <c r="OPW26" s="91"/>
      <c r="OPX26" s="91"/>
      <c r="OPY26" s="91"/>
      <c r="OPZ26" s="91"/>
      <c r="OQA26" s="91"/>
      <c r="OQB26" s="91"/>
      <c r="OQC26" s="91"/>
      <c r="OQD26" s="91"/>
      <c r="OQE26" s="91"/>
      <c r="OQF26" s="91"/>
      <c r="OQG26" s="91"/>
      <c r="OQH26" s="91"/>
      <c r="OQI26" s="91"/>
      <c r="OQJ26" s="91"/>
      <c r="OQK26" s="91"/>
      <c r="OQL26" s="91"/>
      <c r="OQM26" s="91"/>
      <c r="OQN26" s="91"/>
      <c r="OQO26" s="91"/>
      <c r="OQP26" s="91"/>
      <c r="OQQ26" s="91"/>
      <c r="OQR26" s="91"/>
      <c r="OQS26" s="91"/>
      <c r="OQT26" s="91"/>
      <c r="OQU26" s="91"/>
      <c r="OQV26" s="91"/>
      <c r="OQW26" s="91"/>
      <c r="OQX26" s="91"/>
      <c r="OQY26" s="91"/>
      <c r="OQZ26" s="91"/>
      <c r="ORA26" s="91"/>
      <c r="ORB26" s="91"/>
      <c r="ORC26" s="91"/>
      <c r="ORD26" s="91"/>
      <c r="ORE26" s="91"/>
      <c r="ORF26" s="91"/>
      <c r="ORG26" s="91"/>
      <c r="ORH26" s="91"/>
      <c r="ORI26" s="91"/>
      <c r="ORJ26" s="91"/>
      <c r="ORK26" s="91"/>
      <c r="ORL26" s="91"/>
      <c r="ORM26" s="91"/>
      <c r="ORN26" s="91"/>
      <c r="ORO26" s="91"/>
      <c r="ORP26" s="91"/>
      <c r="ORQ26" s="91"/>
      <c r="ORR26" s="91"/>
      <c r="ORS26" s="91"/>
      <c r="ORT26" s="91"/>
      <c r="ORU26" s="91"/>
      <c r="ORV26" s="91"/>
      <c r="ORW26" s="91"/>
      <c r="ORX26" s="91"/>
      <c r="ORY26" s="91"/>
      <c r="ORZ26" s="91"/>
      <c r="OSA26" s="91"/>
      <c r="OSB26" s="91"/>
      <c r="OSC26" s="91"/>
      <c r="OSD26" s="91"/>
      <c r="OSE26" s="91"/>
      <c r="OSF26" s="91"/>
      <c r="OSG26" s="91"/>
      <c r="OSH26" s="91"/>
      <c r="OSI26" s="91"/>
      <c r="OSJ26" s="91"/>
      <c r="OSK26" s="91"/>
      <c r="OSL26" s="91"/>
      <c r="OSM26" s="91"/>
      <c r="OSN26" s="91"/>
      <c r="OSO26" s="91"/>
      <c r="OSP26" s="91"/>
      <c r="OSQ26" s="91"/>
      <c r="OSR26" s="91"/>
      <c r="OSS26" s="91"/>
      <c r="OST26" s="91"/>
      <c r="OSU26" s="91"/>
      <c r="OSV26" s="91"/>
      <c r="OSW26" s="91"/>
      <c r="OSX26" s="91"/>
      <c r="OSY26" s="91"/>
      <c r="OSZ26" s="91"/>
      <c r="OTA26" s="91"/>
      <c r="OTB26" s="91"/>
      <c r="OTC26" s="91"/>
      <c r="OTD26" s="91"/>
      <c r="OTE26" s="91"/>
      <c r="OTF26" s="91"/>
      <c r="OTG26" s="91"/>
      <c r="OTH26" s="91"/>
      <c r="OTI26" s="91"/>
      <c r="OTJ26" s="91"/>
      <c r="OTK26" s="91"/>
      <c r="OTL26" s="91"/>
      <c r="OTM26" s="91"/>
      <c r="OTN26" s="91"/>
      <c r="OTO26" s="91"/>
      <c r="OTP26" s="91"/>
      <c r="OTQ26" s="91"/>
      <c r="OTR26" s="91"/>
      <c r="OTS26" s="91"/>
      <c r="OTT26" s="91"/>
      <c r="OTU26" s="91"/>
      <c r="OTV26" s="91"/>
      <c r="OTW26" s="91"/>
      <c r="OTX26" s="91"/>
      <c r="OTY26" s="91"/>
      <c r="OTZ26" s="91"/>
      <c r="OUA26" s="91"/>
      <c r="OUB26" s="91"/>
      <c r="OUC26" s="91"/>
      <c r="OUD26" s="91"/>
      <c r="OUE26" s="91"/>
      <c r="OUF26" s="91"/>
      <c r="OUG26" s="91"/>
      <c r="OUH26" s="91"/>
      <c r="OUI26" s="91"/>
      <c r="OUJ26" s="91"/>
      <c r="OUK26" s="91"/>
      <c r="OUL26" s="91"/>
      <c r="OUM26" s="91"/>
      <c r="OUN26" s="91"/>
      <c r="OUO26" s="91"/>
      <c r="OUP26" s="91"/>
      <c r="OUQ26" s="91"/>
      <c r="OUR26" s="91"/>
      <c r="OUS26" s="91"/>
      <c r="OUT26" s="91"/>
      <c r="OUU26" s="91"/>
      <c r="OUV26" s="91"/>
      <c r="OUW26" s="91"/>
      <c r="OUX26" s="91"/>
      <c r="OUY26" s="91"/>
      <c r="OUZ26" s="91"/>
      <c r="OVA26" s="91"/>
      <c r="OVB26" s="91"/>
      <c r="OVC26" s="91"/>
      <c r="OVD26" s="91"/>
      <c r="OVE26" s="91"/>
      <c r="OVF26" s="91"/>
      <c r="OVG26" s="91"/>
      <c r="OVH26" s="91"/>
      <c r="OVI26" s="91"/>
      <c r="OVJ26" s="91"/>
      <c r="OVK26" s="91"/>
      <c r="OVL26" s="91"/>
      <c r="OVM26" s="91"/>
      <c r="OVN26" s="91"/>
      <c r="OVO26" s="91"/>
      <c r="OVP26" s="91"/>
      <c r="OVQ26" s="91"/>
      <c r="OVR26" s="91"/>
      <c r="OVS26" s="91"/>
      <c r="OVT26" s="91"/>
      <c r="OVU26" s="91"/>
      <c r="OVV26" s="91"/>
      <c r="OVW26" s="91"/>
      <c r="OVX26" s="91"/>
      <c r="OVY26" s="91"/>
      <c r="OVZ26" s="91"/>
      <c r="OWA26" s="91"/>
      <c r="OWB26" s="91"/>
      <c r="OWC26" s="91"/>
      <c r="OWD26" s="91"/>
      <c r="OWE26" s="91"/>
      <c r="OWF26" s="91"/>
      <c r="OWG26" s="91"/>
      <c r="OWH26" s="91"/>
      <c r="OWI26" s="91"/>
      <c r="OWJ26" s="91"/>
      <c r="OWK26" s="91"/>
      <c r="OWL26" s="91"/>
      <c r="OWM26" s="91"/>
      <c r="OWN26" s="91"/>
      <c r="OWO26" s="91"/>
      <c r="OWP26" s="91"/>
      <c r="OWQ26" s="91"/>
      <c r="OWR26" s="91"/>
      <c r="OWS26" s="91"/>
      <c r="OWT26" s="91"/>
      <c r="OWU26" s="91"/>
      <c r="OWV26" s="91"/>
      <c r="OWW26" s="91"/>
      <c r="OWX26" s="91"/>
      <c r="OWY26" s="91"/>
      <c r="OWZ26" s="91"/>
      <c r="OXA26" s="91"/>
      <c r="OXB26" s="91"/>
      <c r="OXC26" s="91"/>
      <c r="OXD26" s="91"/>
      <c r="OXE26" s="91"/>
      <c r="OXF26" s="91"/>
      <c r="OXG26" s="91"/>
      <c r="OXH26" s="91"/>
      <c r="OXI26" s="91"/>
      <c r="OXJ26" s="91"/>
      <c r="OXK26" s="91"/>
      <c r="OXL26" s="91"/>
      <c r="OXM26" s="91"/>
      <c r="OXN26" s="91"/>
      <c r="OXO26" s="91"/>
      <c r="OXP26" s="91"/>
      <c r="OXQ26" s="91"/>
      <c r="OXR26" s="91"/>
      <c r="OXS26" s="91"/>
      <c r="OXT26" s="91"/>
      <c r="OXU26" s="91"/>
      <c r="OXV26" s="91"/>
      <c r="OXW26" s="91"/>
      <c r="OXX26" s="91"/>
      <c r="OXY26" s="91"/>
      <c r="OXZ26" s="91"/>
      <c r="OYA26" s="91"/>
      <c r="OYB26" s="91"/>
      <c r="OYC26" s="91"/>
      <c r="OYD26" s="91"/>
      <c r="OYE26" s="91"/>
      <c r="OYF26" s="91"/>
      <c r="OYG26" s="91"/>
      <c r="OYH26" s="91"/>
      <c r="OYI26" s="91"/>
      <c r="OYJ26" s="91"/>
      <c r="OYK26" s="91"/>
      <c r="OYL26" s="91"/>
      <c r="OYM26" s="91"/>
      <c r="OYN26" s="91"/>
      <c r="OYO26" s="91"/>
      <c r="OYP26" s="91"/>
      <c r="OYQ26" s="91"/>
      <c r="OYR26" s="91"/>
      <c r="OYS26" s="91"/>
      <c r="OYT26" s="91"/>
      <c r="OYU26" s="91"/>
      <c r="OYV26" s="91"/>
      <c r="OYW26" s="91"/>
      <c r="OYX26" s="91"/>
      <c r="OYY26" s="91"/>
      <c r="OYZ26" s="91"/>
      <c r="OZA26" s="91"/>
      <c r="OZB26" s="91"/>
      <c r="OZC26" s="91"/>
      <c r="OZD26" s="91"/>
      <c r="OZE26" s="91"/>
      <c r="OZF26" s="91"/>
      <c r="OZG26" s="91"/>
      <c r="OZH26" s="91"/>
      <c r="OZI26" s="91"/>
      <c r="OZJ26" s="91"/>
      <c r="OZK26" s="91"/>
      <c r="OZL26" s="91"/>
      <c r="OZM26" s="91"/>
      <c r="OZN26" s="91"/>
      <c r="OZO26" s="91"/>
      <c r="OZP26" s="91"/>
      <c r="OZQ26" s="91"/>
      <c r="OZR26" s="91"/>
      <c r="OZS26" s="91"/>
      <c r="OZT26" s="91"/>
      <c r="OZU26" s="91"/>
      <c r="OZV26" s="91"/>
      <c r="OZW26" s="91"/>
      <c r="OZX26" s="91"/>
      <c r="OZY26" s="91"/>
      <c r="OZZ26" s="91"/>
      <c r="PAA26" s="91"/>
      <c r="PAB26" s="91"/>
      <c r="PAC26" s="91"/>
      <c r="PAD26" s="91"/>
      <c r="PAE26" s="91"/>
      <c r="PAF26" s="91"/>
      <c r="PAG26" s="91"/>
      <c r="PAH26" s="91"/>
      <c r="PAI26" s="91"/>
      <c r="PAJ26" s="91"/>
      <c r="PAK26" s="91"/>
      <c r="PAL26" s="91"/>
      <c r="PAM26" s="91"/>
      <c r="PAN26" s="91"/>
      <c r="PAO26" s="91"/>
      <c r="PAP26" s="91"/>
      <c r="PAQ26" s="91"/>
      <c r="PAR26" s="91"/>
      <c r="PAS26" s="91"/>
      <c r="PAT26" s="91"/>
      <c r="PAU26" s="91"/>
      <c r="PAV26" s="91"/>
      <c r="PAW26" s="91"/>
      <c r="PAX26" s="91"/>
      <c r="PAY26" s="91"/>
      <c r="PAZ26" s="91"/>
      <c r="PBA26" s="91"/>
      <c r="PBB26" s="91"/>
      <c r="PBC26" s="91"/>
      <c r="PBD26" s="91"/>
      <c r="PBE26" s="91"/>
      <c r="PBF26" s="91"/>
      <c r="PBG26" s="91"/>
      <c r="PBH26" s="91"/>
      <c r="PBI26" s="91"/>
      <c r="PBJ26" s="91"/>
      <c r="PBK26" s="91"/>
      <c r="PBL26" s="91"/>
      <c r="PBM26" s="91"/>
      <c r="PBN26" s="91"/>
      <c r="PBO26" s="91"/>
      <c r="PBP26" s="91"/>
      <c r="PBQ26" s="91"/>
      <c r="PBR26" s="91"/>
      <c r="PBS26" s="91"/>
      <c r="PBT26" s="91"/>
      <c r="PBU26" s="91"/>
      <c r="PBV26" s="91"/>
      <c r="PBW26" s="91"/>
      <c r="PBX26" s="91"/>
      <c r="PBY26" s="91"/>
      <c r="PBZ26" s="91"/>
      <c r="PCA26" s="91"/>
      <c r="PCB26" s="91"/>
      <c r="PCC26" s="91"/>
      <c r="PCD26" s="91"/>
      <c r="PCE26" s="91"/>
      <c r="PCF26" s="91"/>
      <c r="PCG26" s="91"/>
      <c r="PCH26" s="91"/>
      <c r="PCI26" s="91"/>
      <c r="PCJ26" s="91"/>
      <c r="PCK26" s="91"/>
      <c r="PCL26" s="91"/>
      <c r="PCM26" s="91"/>
      <c r="PCN26" s="91"/>
      <c r="PCO26" s="91"/>
      <c r="PCP26" s="91"/>
      <c r="PCQ26" s="91"/>
      <c r="PCR26" s="91"/>
      <c r="PCS26" s="91"/>
      <c r="PCT26" s="91"/>
      <c r="PCU26" s="91"/>
      <c r="PCV26" s="91"/>
      <c r="PCW26" s="91"/>
      <c r="PCX26" s="91"/>
      <c r="PCY26" s="91"/>
      <c r="PCZ26" s="91"/>
      <c r="PDA26" s="91"/>
      <c r="PDB26" s="91"/>
      <c r="PDC26" s="91"/>
      <c r="PDD26" s="91"/>
      <c r="PDE26" s="91"/>
      <c r="PDF26" s="91"/>
      <c r="PDG26" s="91"/>
      <c r="PDH26" s="91"/>
      <c r="PDI26" s="91"/>
      <c r="PDJ26" s="91"/>
      <c r="PDK26" s="91"/>
      <c r="PDL26" s="91"/>
      <c r="PDM26" s="91"/>
      <c r="PDN26" s="91"/>
      <c r="PDO26" s="91"/>
      <c r="PDP26" s="91"/>
      <c r="PDQ26" s="91"/>
      <c r="PDR26" s="91"/>
      <c r="PDS26" s="91"/>
      <c r="PDT26" s="91"/>
      <c r="PDU26" s="91"/>
      <c r="PDV26" s="91"/>
      <c r="PDW26" s="91"/>
      <c r="PDX26" s="91"/>
      <c r="PDY26" s="91"/>
      <c r="PDZ26" s="91"/>
      <c r="PEA26" s="91"/>
      <c r="PEB26" s="91"/>
      <c r="PEC26" s="91"/>
      <c r="PED26" s="91"/>
      <c r="PEE26" s="91"/>
      <c r="PEF26" s="91"/>
      <c r="PEG26" s="91"/>
      <c r="PEH26" s="91"/>
      <c r="PEI26" s="91"/>
      <c r="PEJ26" s="91"/>
      <c r="PEK26" s="91"/>
      <c r="PEL26" s="91"/>
      <c r="PEM26" s="91"/>
      <c r="PEN26" s="91"/>
      <c r="PEO26" s="91"/>
      <c r="PEP26" s="91"/>
      <c r="PEQ26" s="91"/>
      <c r="PER26" s="91"/>
      <c r="PES26" s="91"/>
      <c r="PET26" s="91"/>
      <c r="PEU26" s="91"/>
      <c r="PEV26" s="91"/>
      <c r="PEW26" s="91"/>
      <c r="PEX26" s="91"/>
      <c r="PEY26" s="91"/>
      <c r="PEZ26" s="91"/>
      <c r="PFA26" s="91"/>
      <c r="PFB26" s="91"/>
      <c r="PFC26" s="91"/>
      <c r="PFD26" s="91"/>
      <c r="PFE26" s="91"/>
      <c r="PFF26" s="91"/>
      <c r="PFG26" s="91"/>
      <c r="PFH26" s="91"/>
      <c r="PFI26" s="91"/>
      <c r="PFJ26" s="91"/>
      <c r="PFK26" s="91"/>
      <c r="PFL26" s="91"/>
      <c r="PFM26" s="91"/>
      <c r="PFN26" s="91"/>
      <c r="PFO26" s="91"/>
      <c r="PFP26" s="91"/>
      <c r="PFQ26" s="91"/>
      <c r="PFR26" s="91"/>
      <c r="PFS26" s="91"/>
      <c r="PFT26" s="91"/>
      <c r="PFU26" s="91"/>
      <c r="PFV26" s="91"/>
      <c r="PFW26" s="91"/>
      <c r="PFX26" s="91"/>
      <c r="PFY26" s="91"/>
      <c r="PFZ26" s="91"/>
      <c r="PGA26" s="91"/>
      <c r="PGB26" s="91"/>
      <c r="PGC26" s="91"/>
      <c r="PGD26" s="91"/>
      <c r="PGE26" s="91"/>
      <c r="PGF26" s="91"/>
      <c r="PGG26" s="91"/>
      <c r="PGH26" s="91"/>
      <c r="PGI26" s="91"/>
      <c r="PGJ26" s="91"/>
      <c r="PGK26" s="91"/>
      <c r="PGL26" s="91"/>
      <c r="PGM26" s="91"/>
      <c r="PGN26" s="91"/>
      <c r="PGO26" s="91"/>
      <c r="PGP26" s="91"/>
      <c r="PGQ26" s="91"/>
      <c r="PGR26" s="91"/>
      <c r="PGS26" s="91"/>
      <c r="PGT26" s="91"/>
      <c r="PGU26" s="91"/>
      <c r="PGV26" s="91"/>
      <c r="PGW26" s="91"/>
      <c r="PGX26" s="91"/>
      <c r="PGY26" s="91"/>
      <c r="PGZ26" s="91"/>
      <c r="PHA26" s="91"/>
      <c r="PHB26" s="91"/>
      <c r="PHC26" s="91"/>
      <c r="PHD26" s="91"/>
      <c r="PHE26" s="91"/>
      <c r="PHF26" s="91"/>
      <c r="PHG26" s="91"/>
      <c r="PHH26" s="91"/>
      <c r="PHI26" s="91"/>
      <c r="PHJ26" s="91"/>
      <c r="PHK26" s="91"/>
      <c r="PHL26" s="91"/>
      <c r="PHM26" s="91"/>
      <c r="PHN26" s="91"/>
      <c r="PHO26" s="91"/>
      <c r="PHP26" s="91"/>
      <c r="PHQ26" s="91"/>
      <c r="PHR26" s="91"/>
      <c r="PHS26" s="91"/>
      <c r="PHT26" s="91"/>
      <c r="PHU26" s="91"/>
      <c r="PHV26" s="91"/>
      <c r="PHW26" s="91"/>
      <c r="PHX26" s="91"/>
      <c r="PHY26" s="91"/>
      <c r="PHZ26" s="91"/>
      <c r="PIA26" s="91"/>
      <c r="PIB26" s="91"/>
      <c r="PIC26" s="91"/>
      <c r="PID26" s="91"/>
      <c r="PIE26" s="91"/>
      <c r="PIF26" s="91"/>
      <c r="PIG26" s="91"/>
      <c r="PIH26" s="91"/>
      <c r="PII26" s="91"/>
      <c r="PIJ26" s="91"/>
      <c r="PIK26" s="91"/>
      <c r="PIL26" s="91"/>
      <c r="PIM26" s="91"/>
      <c r="PIN26" s="91"/>
      <c r="PIO26" s="91"/>
      <c r="PIP26" s="91"/>
      <c r="PIQ26" s="91"/>
      <c r="PIR26" s="91"/>
      <c r="PIS26" s="91"/>
      <c r="PIT26" s="91"/>
      <c r="PIU26" s="91"/>
      <c r="PIV26" s="91"/>
      <c r="PIW26" s="91"/>
      <c r="PIX26" s="91"/>
      <c r="PIY26" s="91"/>
      <c r="PIZ26" s="91"/>
      <c r="PJA26" s="91"/>
      <c r="PJB26" s="91"/>
      <c r="PJC26" s="91"/>
      <c r="PJD26" s="91"/>
      <c r="PJE26" s="91"/>
      <c r="PJF26" s="91"/>
      <c r="PJG26" s="91"/>
      <c r="PJH26" s="91"/>
      <c r="PJI26" s="91"/>
      <c r="PJJ26" s="91"/>
      <c r="PJK26" s="91"/>
      <c r="PJL26" s="91"/>
      <c r="PJM26" s="91"/>
      <c r="PJN26" s="91"/>
      <c r="PJO26" s="91"/>
      <c r="PJP26" s="91"/>
      <c r="PJQ26" s="91"/>
      <c r="PJR26" s="91"/>
      <c r="PJS26" s="91"/>
      <c r="PJT26" s="91"/>
      <c r="PJU26" s="91"/>
      <c r="PJV26" s="91"/>
      <c r="PJW26" s="91"/>
      <c r="PJX26" s="91"/>
      <c r="PJY26" s="91"/>
      <c r="PJZ26" s="91"/>
      <c r="PKA26" s="91"/>
      <c r="PKB26" s="91"/>
      <c r="PKC26" s="91"/>
      <c r="PKD26" s="91"/>
      <c r="PKE26" s="91"/>
      <c r="PKF26" s="91"/>
      <c r="PKG26" s="91"/>
      <c r="PKH26" s="91"/>
      <c r="PKI26" s="91"/>
      <c r="PKJ26" s="91"/>
      <c r="PKK26" s="91"/>
      <c r="PKL26" s="91"/>
      <c r="PKM26" s="91"/>
      <c r="PKN26" s="91"/>
      <c r="PKO26" s="91"/>
      <c r="PKP26" s="91"/>
      <c r="PKQ26" s="91"/>
      <c r="PKR26" s="91"/>
      <c r="PKS26" s="91"/>
      <c r="PKT26" s="91"/>
      <c r="PKU26" s="91"/>
      <c r="PKV26" s="91"/>
      <c r="PKW26" s="91"/>
      <c r="PKX26" s="91"/>
      <c r="PKY26" s="91"/>
      <c r="PKZ26" s="91"/>
      <c r="PLA26" s="91"/>
      <c r="PLB26" s="91"/>
      <c r="PLC26" s="91"/>
      <c r="PLD26" s="91"/>
      <c r="PLE26" s="91"/>
      <c r="PLF26" s="91"/>
      <c r="PLG26" s="91"/>
      <c r="PLH26" s="91"/>
      <c r="PLI26" s="91"/>
      <c r="PLJ26" s="91"/>
      <c r="PLK26" s="91"/>
      <c r="PLL26" s="91"/>
      <c r="PLM26" s="91"/>
      <c r="PLN26" s="91"/>
      <c r="PLO26" s="91"/>
      <c r="PLP26" s="91"/>
      <c r="PLQ26" s="91"/>
      <c r="PLR26" s="91"/>
      <c r="PLS26" s="91"/>
      <c r="PLT26" s="91"/>
      <c r="PLU26" s="91"/>
      <c r="PLV26" s="91"/>
      <c r="PLW26" s="91"/>
      <c r="PLX26" s="91"/>
      <c r="PLY26" s="91"/>
      <c r="PLZ26" s="91"/>
      <c r="PMA26" s="91"/>
      <c r="PMB26" s="91"/>
      <c r="PMC26" s="91"/>
      <c r="PMD26" s="91"/>
      <c r="PME26" s="91"/>
      <c r="PMF26" s="91"/>
      <c r="PMG26" s="91"/>
      <c r="PMH26" s="91"/>
      <c r="PMI26" s="91"/>
      <c r="PMJ26" s="91"/>
      <c r="PMK26" s="91"/>
      <c r="PML26" s="91"/>
      <c r="PMM26" s="91"/>
      <c r="PMN26" s="91"/>
      <c r="PMO26" s="91"/>
      <c r="PMP26" s="91"/>
      <c r="PMQ26" s="91"/>
      <c r="PMR26" s="91"/>
      <c r="PMS26" s="91"/>
      <c r="PMT26" s="91"/>
      <c r="PMU26" s="91"/>
      <c r="PMV26" s="91"/>
      <c r="PMW26" s="91"/>
      <c r="PMX26" s="91"/>
      <c r="PMY26" s="91"/>
      <c r="PMZ26" s="91"/>
      <c r="PNA26" s="91"/>
      <c r="PNB26" s="91"/>
      <c r="PNC26" s="91"/>
      <c r="PND26" s="91"/>
      <c r="PNE26" s="91"/>
      <c r="PNF26" s="91"/>
      <c r="PNG26" s="91"/>
      <c r="PNH26" s="91"/>
      <c r="PNI26" s="91"/>
      <c r="PNJ26" s="91"/>
      <c r="PNK26" s="91"/>
      <c r="PNL26" s="91"/>
      <c r="PNM26" s="91"/>
      <c r="PNN26" s="91"/>
      <c r="PNO26" s="91"/>
      <c r="PNP26" s="91"/>
      <c r="PNQ26" s="91"/>
      <c r="PNR26" s="91"/>
      <c r="PNS26" s="91"/>
      <c r="PNT26" s="91"/>
      <c r="PNU26" s="91"/>
      <c r="PNV26" s="91"/>
      <c r="PNW26" s="91"/>
      <c r="PNX26" s="91"/>
      <c r="PNY26" s="91"/>
      <c r="PNZ26" s="91"/>
      <c r="POA26" s="91"/>
      <c r="POB26" s="91"/>
      <c r="POC26" s="91"/>
      <c r="POD26" s="91"/>
      <c r="POE26" s="91"/>
      <c r="POF26" s="91"/>
      <c r="POG26" s="91"/>
      <c r="POH26" s="91"/>
      <c r="POI26" s="91"/>
      <c r="POJ26" s="91"/>
      <c r="POK26" s="91"/>
      <c r="POL26" s="91"/>
      <c r="POM26" s="91"/>
      <c r="PON26" s="91"/>
      <c r="POO26" s="91"/>
      <c r="POP26" s="91"/>
      <c r="POQ26" s="91"/>
      <c r="POR26" s="91"/>
      <c r="POS26" s="91"/>
      <c r="POT26" s="91"/>
      <c r="POU26" s="91"/>
      <c r="POV26" s="91"/>
      <c r="POW26" s="91"/>
      <c r="POX26" s="91"/>
      <c r="POY26" s="91"/>
      <c r="POZ26" s="91"/>
      <c r="PPA26" s="91"/>
      <c r="PPB26" s="91"/>
      <c r="PPC26" s="91"/>
      <c r="PPD26" s="91"/>
      <c r="PPE26" s="91"/>
      <c r="PPF26" s="91"/>
      <c r="PPG26" s="91"/>
      <c r="PPH26" s="91"/>
      <c r="PPI26" s="91"/>
      <c r="PPJ26" s="91"/>
      <c r="PPK26" s="91"/>
      <c r="PPL26" s="91"/>
      <c r="PPM26" s="91"/>
      <c r="PPN26" s="91"/>
      <c r="PPO26" s="91"/>
      <c r="PPP26" s="91"/>
      <c r="PPQ26" s="91"/>
      <c r="PPR26" s="91"/>
      <c r="PPS26" s="91"/>
      <c r="PPT26" s="91"/>
      <c r="PPU26" s="91"/>
      <c r="PPV26" s="91"/>
      <c r="PPW26" s="91"/>
      <c r="PPX26" s="91"/>
      <c r="PPY26" s="91"/>
      <c r="PPZ26" s="91"/>
      <c r="PQA26" s="91"/>
      <c r="PQB26" s="91"/>
      <c r="PQC26" s="91"/>
      <c r="PQD26" s="91"/>
      <c r="PQE26" s="91"/>
      <c r="PQF26" s="91"/>
      <c r="PQG26" s="91"/>
      <c r="PQH26" s="91"/>
      <c r="PQI26" s="91"/>
      <c r="PQJ26" s="91"/>
      <c r="PQK26" s="91"/>
      <c r="PQL26" s="91"/>
      <c r="PQM26" s="91"/>
      <c r="PQN26" s="91"/>
      <c r="PQO26" s="91"/>
      <c r="PQP26" s="91"/>
      <c r="PQQ26" s="91"/>
      <c r="PQR26" s="91"/>
      <c r="PQS26" s="91"/>
      <c r="PQT26" s="91"/>
      <c r="PQU26" s="91"/>
      <c r="PQV26" s="91"/>
      <c r="PQW26" s="91"/>
      <c r="PQX26" s="91"/>
      <c r="PQY26" s="91"/>
      <c r="PQZ26" s="91"/>
      <c r="PRA26" s="91"/>
      <c r="PRB26" s="91"/>
      <c r="PRC26" s="91"/>
      <c r="PRD26" s="91"/>
      <c r="PRE26" s="91"/>
      <c r="PRF26" s="91"/>
      <c r="PRG26" s="91"/>
      <c r="PRH26" s="91"/>
      <c r="PRI26" s="91"/>
      <c r="PRJ26" s="91"/>
      <c r="PRK26" s="91"/>
      <c r="PRL26" s="91"/>
      <c r="PRM26" s="91"/>
      <c r="PRN26" s="91"/>
      <c r="PRO26" s="91"/>
      <c r="PRP26" s="91"/>
      <c r="PRQ26" s="91"/>
      <c r="PRR26" s="91"/>
      <c r="PRS26" s="91"/>
      <c r="PRT26" s="91"/>
      <c r="PRU26" s="91"/>
      <c r="PRV26" s="91"/>
      <c r="PRW26" s="91"/>
      <c r="PRX26" s="91"/>
      <c r="PRY26" s="91"/>
      <c r="PRZ26" s="91"/>
      <c r="PSA26" s="91"/>
      <c r="PSB26" s="91"/>
      <c r="PSC26" s="91"/>
      <c r="PSD26" s="91"/>
      <c r="PSE26" s="91"/>
      <c r="PSF26" s="91"/>
      <c r="PSG26" s="91"/>
      <c r="PSH26" s="91"/>
      <c r="PSI26" s="91"/>
      <c r="PSJ26" s="91"/>
      <c r="PSK26" s="91"/>
      <c r="PSL26" s="91"/>
      <c r="PSM26" s="91"/>
      <c r="PSN26" s="91"/>
      <c r="PSO26" s="91"/>
      <c r="PSP26" s="91"/>
      <c r="PSQ26" s="91"/>
      <c r="PSR26" s="91"/>
      <c r="PSS26" s="91"/>
      <c r="PST26" s="91"/>
      <c r="PSU26" s="91"/>
      <c r="PSV26" s="91"/>
      <c r="PSW26" s="91"/>
      <c r="PSX26" s="91"/>
      <c r="PSY26" s="91"/>
      <c r="PSZ26" s="91"/>
      <c r="PTA26" s="91"/>
      <c r="PTB26" s="91"/>
      <c r="PTC26" s="91"/>
      <c r="PTD26" s="91"/>
      <c r="PTE26" s="91"/>
      <c r="PTF26" s="91"/>
      <c r="PTG26" s="91"/>
      <c r="PTH26" s="91"/>
      <c r="PTI26" s="91"/>
      <c r="PTJ26" s="91"/>
      <c r="PTK26" s="91"/>
      <c r="PTL26" s="91"/>
      <c r="PTM26" s="91"/>
      <c r="PTN26" s="91"/>
      <c r="PTO26" s="91"/>
      <c r="PTP26" s="91"/>
      <c r="PTQ26" s="91"/>
      <c r="PTR26" s="91"/>
      <c r="PTS26" s="91"/>
      <c r="PTT26" s="91"/>
      <c r="PTU26" s="91"/>
      <c r="PTV26" s="91"/>
      <c r="PTW26" s="91"/>
      <c r="PTX26" s="91"/>
      <c r="PTY26" s="91"/>
      <c r="PTZ26" s="91"/>
      <c r="PUA26" s="91"/>
      <c r="PUB26" s="91"/>
      <c r="PUC26" s="91"/>
      <c r="PUD26" s="91"/>
      <c r="PUE26" s="91"/>
      <c r="PUF26" s="91"/>
      <c r="PUG26" s="91"/>
      <c r="PUH26" s="91"/>
      <c r="PUI26" s="91"/>
      <c r="PUJ26" s="91"/>
      <c r="PUK26" s="91"/>
      <c r="PUL26" s="91"/>
      <c r="PUM26" s="91"/>
      <c r="PUN26" s="91"/>
      <c r="PUO26" s="91"/>
      <c r="PUP26" s="91"/>
      <c r="PUQ26" s="91"/>
      <c r="PUR26" s="91"/>
      <c r="PUS26" s="91"/>
      <c r="PUT26" s="91"/>
      <c r="PUU26" s="91"/>
      <c r="PUV26" s="91"/>
      <c r="PUW26" s="91"/>
      <c r="PUX26" s="91"/>
      <c r="PUY26" s="91"/>
      <c r="PUZ26" s="91"/>
      <c r="PVA26" s="91"/>
      <c r="PVB26" s="91"/>
      <c r="PVC26" s="91"/>
      <c r="PVD26" s="91"/>
      <c r="PVE26" s="91"/>
      <c r="PVF26" s="91"/>
      <c r="PVG26" s="91"/>
      <c r="PVH26" s="91"/>
      <c r="PVI26" s="91"/>
      <c r="PVJ26" s="91"/>
      <c r="PVK26" s="91"/>
      <c r="PVL26" s="91"/>
      <c r="PVM26" s="91"/>
      <c r="PVN26" s="91"/>
      <c r="PVO26" s="91"/>
      <c r="PVP26" s="91"/>
      <c r="PVQ26" s="91"/>
      <c r="PVR26" s="91"/>
      <c r="PVS26" s="91"/>
      <c r="PVT26" s="91"/>
      <c r="PVU26" s="91"/>
      <c r="PVV26" s="91"/>
      <c r="PVW26" s="91"/>
      <c r="PVX26" s="91"/>
      <c r="PVY26" s="91"/>
      <c r="PVZ26" s="91"/>
      <c r="PWA26" s="91"/>
      <c r="PWB26" s="91"/>
      <c r="PWC26" s="91"/>
      <c r="PWD26" s="91"/>
      <c r="PWE26" s="91"/>
      <c r="PWF26" s="91"/>
      <c r="PWG26" s="91"/>
      <c r="PWH26" s="91"/>
      <c r="PWI26" s="91"/>
      <c r="PWJ26" s="91"/>
      <c r="PWK26" s="91"/>
      <c r="PWL26" s="91"/>
      <c r="PWM26" s="91"/>
      <c r="PWN26" s="91"/>
      <c r="PWO26" s="91"/>
      <c r="PWP26" s="91"/>
      <c r="PWQ26" s="91"/>
      <c r="PWR26" s="91"/>
      <c r="PWS26" s="91"/>
      <c r="PWT26" s="91"/>
      <c r="PWU26" s="91"/>
      <c r="PWV26" s="91"/>
      <c r="PWW26" s="91"/>
      <c r="PWX26" s="91"/>
      <c r="PWY26" s="91"/>
      <c r="PWZ26" s="91"/>
      <c r="PXA26" s="91"/>
      <c r="PXB26" s="91"/>
      <c r="PXC26" s="91"/>
      <c r="PXD26" s="91"/>
      <c r="PXE26" s="91"/>
      <c r="PXF26" s="91"/>
      <c r="PXG26" s="91"/>
      <c r="PXH26" s="91"/>
      <c r="PXI26" s="91"/>
      <c r="PXJ26" s="91"/>
      <c r="PXK26" s="91"/>
      <c r="PXL26" s="91"/>
      <c r="PXM26" s="91"/>
      <c r="PXN26" s="91"/>
      <c r="PXO26" s="91"/>
      <c r="PXP26" s="91"/>
      <c r="PXQ26" s="91"/>
      <c r="PXR26" s="91"/>
      <c r="PXS26" s="91"/>
      <c r="PXT26" s="91"/>
      <c r="PXU26" s="91"/>
      <c r="PXV26" s="91"/>
      <c r="PXW26" s="91"/>
      <c r="PXX26" s="91"/>
      <c r="PXY26" s="91"/>
      <c r="PXZ26" s="91"/>
      <c r="PYA26" s="91"/>
      <c r="PYB26" s="91"/>
      <c r="PYC26" s="91"/>
      <c r="PYD26" s="91"/>
      <c r="PYE26" s="91"/>
      <c r="PYF26" s="91"/>
      <c r="PYG26" s="91"/>
      <c r="PYH26" s="91"/>
      <c r="PYI26" s="91"/>
      <c r="PYJ26" s="91"/>
      <c r="PYK26" s="91"/>
      <c r="PYL26" s="91"/>
      <c r="PYM26" s="91"/>
      <c r="PYN26" s="91"/>
      <c r="PYO26" s="91"/>
      <c r="PYP26" s="91"/>
      <c r="PYQ26" s="91"/>
      <c r="PYR26" s="91"/>
      <c r="PYS26" s="91"/>
      <c r="PYT26" s="91"/>
      <c r="PYU26" s="91"/>
      <c r="PYV26" s="91"/>
      <c r="PYW26" s="91"/>
      <c r="PYX26" s="91"/>
      <c r="PYY26" s="91"/>
      <c r="PYZ26" s="91"/>
      <c r="PZA26" s="91"/>
      <c r="PZB26" s="91"/>
      <c r="PZC26" s="91"/>
      <c r="PZD26" s="91"/>
      <c r="PZE26" s="91"/>
      <c r="PZF26" s="91"/>
      <c r="PZG26" s="91"/>
      <c r="PZH26" s="91"/>
      <c r="PZI26" s="91"/>
      <c r="PZJ26" s="91"/>
      <c r="PZK26" s="91"/>
      <c r="PZL26" s="91"/>
      <c r="PZM26" s="91"/>
      <c r="PZN26" s="91"/>
      <c r="PZO26" s="91"/>
      <c r="PZP26" s="91"/>
      <c r="PZQ26" s="91"/>
      <c r="PZR26" s="91"/>
      <c r="PZS26" s="91"/>
      <c r="PZT26" s="91"/>
      <c r="PZU26" s="91"/>
      <c r="PZV26" s="91"/>
      <c r="PZW26" s="91"/>
      <c r="PZX26" s="91"/>
      <c r="PZY26" s="91"/>
      <c r="PZZ26" s="91"/>
      <c r="QAA26" s="91"/>
      <c r="QAB26" s="91"/>
      <c r="QAC26" s="91"/>
      <c r="QAD26" s="91"/>
      <c r="QAE26" s="91"/>
      <c r="QAF26" s="91"/>
      <c r="QAG26" s="91"/>
      <c r="QAH26" s="91"/>
      <c r="QAI26" s="91"/>
      <c r="QAJ26" s="91"/>
      <c r="QAK26" s="91"/>
      <c r="QAL26" s="91"/>
      <c r="QAM26" s="91"/>
      <c r="QAN26" s="91"/>
      <c r="QAO26" s="91"/>
      <c r="QAP26" s="91"/>
      <c r="QAQ26" s="91"/>
      <c r="QAR26" s="91"/>
      <c r="QAS26" s="91"/>
      <c r="QAT26" s="91"/>
      <c r="QAU26" s="91"/>
      <c r="QAV26" s="91"/>
      <c r="QAW26" s="91"/>
      <c r="QAX26" s="91"/>
      <c r="QAY26" s="91"/>
      <c r="QAZ26" s="91"/>
      <c r="QBA26" s="91"/>
      <c r="QBB26" s="91"/>
      <c r="QBC26" s="91"/>
      <c r="QBD26" s="91"/>
      <c r="QBE26" s="91"/>
      <c r="QBF26" s="91"/>
      <c r="QBG26" s="91"/>
      <c r="QBH26" s="91"/>
      <c r="QBI26" s="91"/>
      <c r="QBJ26" s="91"/>
      <c r="QBK26" s="91"/>
      <c r="QBL26" s="91"/>
      <c r="QBM26" s="91"/>
      <c r="QBN26" s="91"/>
      <c r="QBO26" s="91"/>
      <c r="QBP26" s="91"/>
      <c r="QBQ26" s="91"/>
      <c r="QBR26" s="91"/>
      <c r="QBS26" s="91"/>
      <c r="QBT26" s="91"/>
      <c r="QBU26" s="91"/>
      <c r="QBV26" s="91"/>
      <c r="QBW26" s="91"/>
      <c r="QBX26" s="91"/>
      <c r="QBY26" s="91"/>
      <c r="QBZ26" s="91"/>
      <c r="QCA26" s="91"/>
      <c r="QCB26" s="91"/>
      <c r="QCC26" s="91"/>
      <c r="QCD26" s="91"/>
      <c r="QCE26" s="91"/>
      <c r="QCF26" s="91"/>
      <c r="QCG26" s="91"/>
      <c r="QCH26" s="91"/>
      <c r="QCI26" s="91"/>
      <c r="QCJ26" s="91"/>
      <c r="QCK26" s="91"/>
      <c r="QCL26" s="91"/>
      <c r="QCM26" s="91"/>
      <c r="QCN26" s="91"/>
      <c r="QCO26" s="91"/>
      <c r="QCP26" s="91"/>
      <c r="QCQ26" s="91"/>
      <c r="QCR26" s="91"/>
      <c r="QCS26" s="91"/>
      <c r="QCT26" s="91"/>
      <c r="QCU26" s="91"/>
      <c r="QCV26" s="91"/>
      <c r="QCW26" s="91"/>
      <c r="QCX26" s="91"/>
      <c r="QCY26" s="91"/>
      <c r="QCZ26" s="91"/>
      <c r="QDA26" s="91"/>
      <c r="QDB26" s="91"/>
      <c r="QDC26" s="91"/>
      <c r="QDD26" s="91"/>
      <c r="QDE26" s="91"/>
      <c r="QDF26" s="91"/>
      <c r="QDG26" s="91"/>
      <c r="QDH26" s="91"/>
      <c r="QDI26" s="91"/>
      <c r="QDJ26" s="91"/>
      <c r="QDK26" s="91"/>
      <c r="QDL26" s="91"/>
      <c r="QDM26" s="91"/>
      <c r="QDN26" s="91"/>
      <c r="QDO26" s="91"/>
      <c r="QDP26" s="91"/>
      <c r="QDQ26" s="91"/>
      <c r="QDR26" s="91"/>
      <c r="QDS26" s="91"/>
      <c r="QDT26" s="91"/>
      <c r="QDU26" s="91"/>
      <c r="QDV26" s="91"/>
      <c r="QDW26" s="91"/>
      <c r="QDX26" s="91"/>
      <c r="QDY26" s="91"/>
      <c r="QDZ26" s="91"/>
      <c r="QEA26" s="91"/>
      <c r="QEB26" s="91"/>
      <c r="QEC26" s="91"/>
      <c r="QED26" s="91"/>
      <c r="QEE26" s="91"/>
      <c r="QEF26" s="91"/>
      <c r="QEG26" s="91"/>
      <c r="QEH26" s="91"/>
      <c r="QEI26" s="91"/>
      <c r="QEJ26" s="91"/>
      <c r="QEK26" s="91"/>
      <c r="QEL26" s="91"/>
      <c r="QEM26" s="91"/>
      <c r="QEN26" s="91"/>
      <c r="QEO26" s="91"/>
      <c r="QEP26" s="91"/>
      <c r="QEQ26" s="91"/>
      <c r="QER26" s="91"/>
      <c r="QES26" s="91"/>
      <c r="QET26" s="91"/>
      <c r="QEU26" s="91"/>
      <c r="QEV26" s="91"/>
      <c r="QEW26" s="91"/>
      <c r="QEX26" s="91"/>
      <c r="QEY26" s="91"/>
      <c r="QEZ26" s="91"/>
      <c r="QFA26" s="91"/>
      <c r="QFB26" s="91"/>
      <c r="QFC26" s="91"/>
      <c r="QFD26" s="91"/>
      <c r="QFE26" s="91"/>
      <c r="QFF26" s="91"/>
      <c r="QFG26" s="91"/>
      <c r="QFH26" s="91"/>
      <c r="QFI26" s="91"/>
      <c r="QFJ26" s="91"/>
      <c r="QFK26" s="91"/>
      <c r="QFL26" s="91"/>
      <c r="QFM26" s="91"/>
      <c r="QFN26" s="91"/>
      <c r="QFO26" s="91"/>
      <c r="QFP26" s="91"/>
      <c r="QFQ26" s="91"/>
      <c r="QFR26" s="91"/>
      <c r="QFS26" s="91"/>
      <c r="QFT26" s="91"/>
      <c r="QFU26" s="91"/>
      <c r="QFV26" s="91"/>
      <c r="QFW26" s="91"/>
      <c r="QFX26" s="91"/>
      <c r="QFY26" s="91"/>
      <c r="QFZ26" s="91"/>
      <c r="QGA26" s="91"/>
      <c r="QGB26" s="91"/>
      <c r="QGC26" s="91"/>
      <c r="QGD26" s="91"/>
      <c r="QGE26" s="91"/>
      <c r="QGF26" s="91"/>
      <c r="QGG26" s="91"/>
      <c r="QGH26" s="91"/>
      <c r="QGI26" s="91"/>
      <c r="QGJ26" s="91"/>
      <c r="QGK26" s="91"/>
      <c r="QGL26" s="91"/>
      <c r="QGM26" s="91"/>
      <c r="QGN26" s="91"/>
      <c r="QGO26" s="91"/>
      <c r="QGP26" s="91"/>
      <c r="QGQ26" s="91"/>
      <c r="QGR26" s="91"/>
      <c r="QGS26" s="91"/>
      <c r="QGT26" s="91"/>
      <c r="QGU26" s="91"/>
      <c r="QGV26" s="91"/>
      <c r="QGW26" s="91"/>
      <c r="QGX26" s="91"/>
      <c r="QGY26" s="91"/>
      <c r="QGZ26" s="91"/>
      <c r="QHA26" s="91"/>
      <c r="QHB26" s="91"/>
      <c r="QHC26" s="91"/>
      <c r="QHD26" s="91"/>
      <c r="QHE26" s="91"/>
      <c r="QHF26" s="91"/>
      <c r="QHG26" s="91"/>
      <c r="QHH26" s="91"/>
      <c r="QHI26" s="91"/>
      <c r="QHJ26" s="91"/>
      <c r="QHK26" s="91"/>
      <c r="QHL26" s="91"/>
      <c r="QHM26" s="91"/>
      <c r="QHN26" s="91"/>
      <c r="QHO26" s="91"/>
      <c r="QHP26" s="91"/>
      <c r="QHQ26" s="91"/>
      <c r="QHR26" s="91"/>
      <c r="QHS26" s="91"/>
      <c r="QHT26" s="91"/>
      <c r="QHU26" s="91"/>
      <c r="QHV26" s="91"/>
      <c r="QHW26" s="91"/>
      <c r="QHX26" s="91"/>
      <c r="QHY26" s="91"/>
      <c r="QHZ26" s="91"/>
      <c r="QIA26" s="91"/>
      <c r="QIB26" s="91"/>
      <c r="QIC26" s="91"/>
      <c r="QID26" s="91"/>
      <c r="QIE26" s="91"/>
      <c r="QIF26" s="91"/>
      <c r="QIG26" s="91"/>
      <c r="QIH26" s="91"/>
      <c r="QII26" s="91"/>
      <c r="QIJ26" s="91"/>
      <c r="QIK26" s="91"/>
      <c r="QIL26" s="91"/>
      <c r="QIM26" s="91"/>
      <c r="QIN26" s="91"/>
      <c r="QIO26" s="91"/>
      <c r="QIP26" s="91"/>
      <c r="QIQ26" s="91"/>
      <c r="QIR26" s="91"/>
      <c r="QIS26" s="91"/>
      <c r="QIT26" s="91"/>
      <c r="QIU26" s="91"/>
      <c r="QIV26" s="91"/>
      <c r="QIW26" s="91"/>
      <c r="QIX26" s="91"/>
      <c r="QIY26" s="91"/>
      <c r="QIZ26" s="91"/>
      <c r="QJA26" s="91"/>
      <c r="QJB26" s="91"/>
      <c r="QJC26" s="91"/>
      <c r="QJD26" s="91"/>
      <c r="QJE26" s="91"/>
      <c r="QJF26" s="91"/>
      <c r="QJG26" s="91"/>
      <c r="QJH26" s="91"/>
      <c r="QJI26" s="91"/>
      <c r="QJJ26" s="91"/>
      <c r="QJK26" s="91"/>
      <c r="QJL26" s="91"/>
      <c r="QJM26" s="91"/>
      <c r="QJN26" s="91"/>
      <c r="QJO26" s="91"/>
      <c r="QJP26" s="91"/>
      <c r="QJQ26" s="91"/>
      <c r="QJR26" s="91"/>
      <c r="QJS26" s="91"/>
      <c r="QJT26" s="91"/>
      <c r="QJU26" s="91"/>
      <c r="QJV26" s="91"/>
      <c r="QJW26" s="91"/>
      <c r="QJX26" s="91"/>
      <c r="QJY26" s="91"/>
      <c r="QJZ26" s="91"/>
      <c r="QKA26" s="91"/>
      <c r="QKB26" s="91"/>
      <c r="QKC26" s="91"/>
      <c r="QKD26" s="91"/>
      <c r="QKE26" s="91"/>
      <c r="QKF26" s="91"/>
      <c r="QKG26" s="91"/>
      <c r="QKH26" s="91"/>
      <c r="QKI26" s="91"/>
      <c r="QKJ26" s="91"/>
      <c r="QKK26" s="91"/>
      <c r="QKL26" s="91"/>
      <c r="QKM26" s="91"/>
      <c r="QKN26" s="91"/>
      <c r="QKO26" s="91"/>
      <c r="QKP26" s="91"/>
      <c r="QKQ26" s="91"/>
      <c r="QKR26" s="91"/>
      <c r="QKS26" s="91"/>
      <c r="QKT26" s="91"/>
      <c r="QKU26" s="91"/>
      <c r="QKV26" s="91"/>
      <c r="QKW26" s="91"/>
      <c r="QKX26" s="91"/>
      <c r="QKY26" s="91"/>
      <c r="QKZ26" s="91"/>
      <c r="QLA26" s="91"/>
      <c r="QLB26" s="91"/>
      <c r="QLC26" s="91"/>
      <c r="QLD26" s="91"/>
      <c r="QLE26" s="91"/>
      <c r="QLF26" s="91"/>
      <c r="QLG26" s="91"/>
      <c r="QLH26" s="91"/>
      <c r="QLI26" s="91"/>
      <c r="QLJ26" s="91"/>
      <c r="QLK26" s="91"/>
      <c r="QLL26" s="91"/>
      <c r="QLM26" s="91"/>
      <c r="QLN26" s="91"/>
      <c r="QLO26" s="91"/>
      <c r="QLP26" s="91"/>
      <c r="QLQ26" s="91"/>
      <c r="QLR26" s="91"/>
      <c r="QLS26" s="91"/>
      <c r="QLT26" s="91"/>
      <c r="QLU26" s="91"/>
      <c r="QLV26" s="91"/>
      <c r="QLW26" s="91"/>
      <c r="QLX26" s="91"/>
      <c r="QLY26" s="91"/>
      <c r="QLZ26" s="91"/>
      <c r="QMA26" s="91"/>
      <c r="QMB26" s="91"/>
      <c r="QMC26" s="91"/>
      <c r="QMD26" s="91"/>
      <c r="QME26" s="91"/>
      <c r="QMF26" s="91"/>
      <c r="QMG26" s="91"/>
      <c r="QMH26" s="91"/>
      <c r="QMI26" s="91"/>
      <c r="QMJ26" s="91"/>
      <c r="QMK26" s="91"/>
      <c r="QML26" s="91"/>
      <c r="QMM26" s="91"/>
      <c r="QMN26" s="91"/>
      <c r="QMO26" s="91"/>
      <c r="QMP26" s="91"/>
      <c r="QMQ26" s="91"/>
      <c r="QMR26" s="91"/>
      <c r="QMS26" s="91"/>
      <c r="QMT26" s="91"/>
      <c r="QMU26" s="91"/>
      <c r="QMV26" s="91"/>
      <c r="QMW26" s="91"/>
      <c r="QMX26" s="91"/>
      <c r="QMY26" s="91"/>
      <c r="QMZ26" s="91"/>
      <c r="QNA26" s="91"/>
      <c r="QNB26" s="91"/>
      <c r="QNC26" s="91"/>
      <c r="QND26" s="91"/>
      <c r="QNE26" s="91"/>
      <c r="QNF26" s="91"/>
      <c r="QNG26" s="91"/>
      <c r="QNH26" s="91"/>
      <c r="QNI26" s="91"/>
      <c r="QNJ26" s="91"/>
      <c r="QNK26" s="91"/>
      <c r="QNL26" s="91"/>
      <c r="QNM26" s="91"/>
      <c r="QNN26" s="91"/>
      <c r="QNO26" s="91"/>
      <c r="QNP26" s="91"/>
      <c r="QNQ26" s="91"/>
      <c r="QNR26" s="91"/>
      <c r="QNS26" s="91"/>
      <c r="QNT26" s="91"/>
      <c r="QNU26" s="91"/>
      <c r="QNV26" s="91"/>
      <c r="QNW26" s="91"/>
      <c r="QNX26" s="91"/>
      <c r="QNY26" s="91"/>
      <c r="QNZ26" s="91"/>
      <c r="QOA26" s="91"/>
      <c r="QOB26" s="91"/>
      <c r="QOC26" s="91"/>
      <c r="QOD26" s="91"/>
      <c r="QOE26" s="91"/>
      <c r="QOF26" s="91"/>
      <c r="QOG26" s="91"/>
      <c r="QOH26" s="91"/>
      <c r="QOI26" s="91"/>
      <c r="QOJ26" s="91"/>
      <c r="QOK26" s="91"/>
      <c r="QOL26" s="91"/>
      <c r="QOM26" s="91"/>
      <c r="QON26" s="91"/>
      <c r="QOO26" s="91"/>
      <c r="QOP26" s="91"/>
      <c r="QOQ26" s="91"/>
      <c r="QOR26" s="91"/>
      <c r="QOS26" s="91"/>
      <c r="QOT26" s="91"/>
      <c r="QOU26" s="91"/>
      <c r="QOV26" s="91"/>
      <c r="QOW26" s="91"/>
      <c r="QOX26" s="91"/>
      <c r="QOY26" s="91"/>
      <c r="QOZ26" s="91"/>
      <c r="QPA26" s="91"/>
      <c r="QPB26" s="91"/>
      <c r="QPC26" s="91"/>
      <c r="QPD26" s="91"/>
      <c r="QPE26" s="91"/>
      <c r="QPF26" s="91"/>
      <c r="QPG26" s="91"/>
      <c r="QPH26" s="91"/>
      <c r="QPI26" s="91"/>
      <c r="QPJ26" s="91"/>
      <c r="QPK26" s="91"/>
      <c r="QPL26" s="91"/>
      <c r="QPM26" s="91"/>
      <c r="QPN26" s="91"/>
      <c r="QPO26" s="91"/>
      <c r="QPP26" s="91"/>
      <c r="QPQ26" s="91"/>
      <c r="QPR26" s="91"/>
      <c r="QPS26" s="91"/>
      <c r="QPT26" s="91"/>
      <c r="QPU26" s="91"/>
      <c r="QPV26" s="91"/>
      <c r="QPW26" s="91"/>
      <c r="QPX26" s="91"/>
      <c r="QPY26" s="91"/>
      <c r="QPZ26" s="91"/>
      <c r="QQA26" s="91"/>
      <c r="QQB26" s="91"/>
      <c r="QQC26" s="91"/>
      <c r="QQD26" s="91"/>
      <c r="QQE26" s="91"/>
      <c r="QQF26" s="91"/>
      <c r="QQG26" s="91"/>
      <c r="QQH26" s="91"/>
      <c r="QQI26" s="91"/>
      <c r="QQJ26" s="91"/>
      <c r="QQK26" s="91"/>
      <c r="QQL26" s="91"/>
      <c r="QQM26" s="91"/>
      <c r="QQN26" s="91"/>
      <c r="QQO26" s="91"/>
      <c r="QQP26" s="91"/>
      <c r="QQQ26" s="91"/>
      <c r="QQR26" s="91"/>
      <c r="QQS26" s="91"/>
      <c r="QQT26" s="91"/>
      <c r="QQU26" s="91"/>
      <c r="QQV26" s="91"/>
      <c r="QQW26" s="91"/>
      <c r="QQX26" s="91"/>
      <c r="QQY26" s="91"/>
      <c r="QQZ26" s="91"/>
      <c r="QRA26" s="91"/>
      <c r="QRB26" s="91"/>
      <c r="QRC26" s="91"/>
      <c r="QRD26" s="91"/>
      <c r="QRE26" s="91"/>
      <c r="QRF26" s="91"/>
      <c r="QRG26" s="91"/>
      <c r="QRH26" s="91"/>
      <c r="QRI26" s="91"/>
      <c r="QRJ26" s="91"/>
      <c r="QRK26" s="91"/>
      <c r="QRL26" s="91"/>
      <c r="QRM26" s="91"/>
      <c r="QRN26" s="91"/>
      <c r="QRO26" s="91"/>
      <c r="QRP26" s="91"/>
      <c r="QRQ26" s="91"/>
      <c r="QRR26" s="91"/>
      <c r="QRS26" s="91"/>
      <c r="QRT26" s="91"/>
      <c r="QRU26" s="91"/>
      <c r="QRV26" s="91"/>
      <c r="QRW26" s="91"/>
      <c r="QRX26" s="91"/>
      <c r="QRY26" s="91"/>
      <c r="QRZ26" s="91"/>
      <c r="QSA26" s="91"/>
      <c r="QSB26" s="91"/>
      <c r="QSC26" s="91"/>
      <c r="QSD26" s="91"/>
      <c r="QSE26" s="91"/>
      <c r="QSF26" s="91"/>
      <c r="QSG26" s="91"/>
      <c r="QSH26" s="91"/>
      <c r="QSI26" s="91"/>
      <c r="QSJ26" s="91"/>
      <c r="QSK26" s="91"/>
      <c r="QSL26" s="91"/>
      <c r="QSM26" s="91"/>
      <c r="QSN26" s="91"/>
      <c r="QSO26" s="91"/>
      <c r="QSP26" s="91"/>
      <c r="QSQ26" s="91"/>
      <c r="QSR26" s="91"/>
      <c r="QSS26" s="91"/>
      <c r="QST26" s="91"/>
      <c r="QSU26" s="91"/>
      <c r="QSV26" s="91"/>
      <c r="QSW26" s="91"/>
      <c r="QSX26" s="91"/>
      <c r="QSY26" s="91"/>
      <c r="QSZ26" s="91"/>
      <c r="QTA26" s="91"/>
      <c r="QTB26" s="91"/>
      <c r="QTC26" s="91"/>
      <c r="QTD26" s="91"/>
      <c r="QTE26" s="91"/>
      <c r="QTF26" s="91"/>
      <c r="QTG26" s="91"/>
      <c r="QTH26" s="91"/>
      <c r="QTI26" s="91"/>
      <c r="QTJ26" s="91"/>
      <c r="QTK26" s="91"/>
      <c r="QTL26" s="91"/>
      <c r="QTM26" s="91"/>
      <c r="QTN26" s="91"/>
      <c r="QTO26" s="91"/>
      <c r="QTP26" s="91"/>
      <c r="QTQ26" s="91"/>
      <c r="QTR26" s="91"/>
      <c r="QTS26" s="91"/>
      <c r="QTT26" s="91"/>
      <c r="QTU26" s="91"/>
      <c r="QTV26" s="91"/>
      <c r="QTW26" s="91"/>
      <c r="QTX26" s="91"/>
      <c r="QTY26" s="91"/>
      <c r="QTZ26" s="91"/>
      <c r="QUA26" s="91"/>
      <c r="QUB26" s="91"/>
      <c r="QUC26" s="91"/>
      <c r="QUD26" s="91"/>
      <c r="QUE26" s="91"/>
      <c r="QUF26" s="91"/>
      <c r="QUG26" s="91"/>
      <c r="QUH26" s="91"/>
      <c r="QUI26" s="91"/>
      <c r="QUJ26" s="91"/>
      <c r="QUK26" s="91"/>
      <c r="QUL26" s="91"/>
      <c r="QUM26" s="91"/>
      <c r="QUN26" s="91"/>
      <c r="QUO26" s="91"/>
      <c r="QUP26" s="91"/>
      <c r="QUQ26" s="91"/>
      <c r="QUR26" s="91"/>
      <c r="QUS26" s="91"/>
      <c r="QUT26" s="91"/>
      <c r="QUU26" s="91"/>
      <c r="QUV26" s="91"/>
      <c r="QUW26" s="91"/>
      <c r="QUX26" s="91"/>
      <c r="QUY26" s="91"/>
      <c r="QUZ26" s="91"/>
      <c r="QVA26" s="91"/>
      <c r="QVB26" s="91"/>
      <c r="QVC26" s="91"/>
      <c r="QVD26" s="91"/>
      <c r="QVE26" s="91"/>
      <c r="QVF26" s="91"/>
      <c r="QVG26" s="91"/>
      <c r="QVH26" s="91"/>
      <c r="QVI26" s="91"/>
      <c r="QVJ26" s="91"/>
      <c r="QVK26" s="91"/>
      <c r="QVL26" s="91"/>
      <c r="QVM26" s="91"/>
      <c r="QVN26" s="91"/>
      <c r="QVO26" s="91"/>
      <c r="QVP26" s="91"/>
      <c r="QVQ26" s="91"/>
      <c r="QVR26" s="91"/>
      <c r="QVS26" s="91"/>
      <c r="QVT26" s="91"/>
      <c r="QVU26" s="91"/>
      <c r="QVV26" s="91"/>
      <c r="QVW26" s="91"/>
      <c r="QVX26" s="91"/>
      <c r="QVY26" s="91"/>
      <c r="QVZ26" s="91"/>
      <c r="QWA26" s="91"/>
      <c r="QWB26" s="91"/>
      <c r="QWC26" s="91"/>
      <c r="QWD26" s="91"/>
      <c r="QWE26" s="91"/>
      <c r="QWF26" s="91"/>
      <c r="QWG26" s="91"/>
      <c r="QWH26" s="91"/>
      <c r="QWI26" s="91"/>
      <c r="QWJ26" s="91"/>
      <c r="QWK26" s="91"/>
      <c r="QWL26" s="91"/>
      <c r="QWM26" s="91"/>
      <c r="QWN26" s="91"/>
      <c r="QWO26" s="91"/>
      <c r="QWP26" s="91"/>
      <c r="QWQ26" s="91"/>
      <c r="QWR26" s="91"/>
      <c r="QWS26" s="91"/>
      <c r="QWT26" s="91"/>
      <c r="QWU26" s="91"/>
      <c r="QWV26" s="91"/>
      <c r="QWW26" s="91"/>
      <c r="QWX26" s="91"/>
      <c r="QWY26" s="91"/>
      <c r="QWZ26" s="91"/>
      <c r="QXA26" s="91"/>
      <c r="QXB26" s="91"/>
      <c r="QXC26" s="91"/>
      <c r="QXD26" s="91"/>
      <c r="QXE26" s="91"/>
      <c r="QXF26" s="91"/>
      <c r="QXG26" s="91"/>
      <c r="QXH26" s="91"/>
      <c r="QXI26" s="91"/>
      <c r="QXJ26" s="91"/>
      <c r="QXK26" s="91"/>
      <c r="QXL26" s="91"/>
      <c r="QXM26" s="91"/>
      <c r="QXN26" s="91"/>
      <c r="QXO26" s="91"/>
      <c r="QXP26" s="91"/>
      <c r="QXQ26" s="91"/>
      <c r="QXR26" s="91"/>
      <c r="QXS26" s="91"/>
      <c r="QXT26" s="91"/>
      <c r="QXU26" s="91"/>
      <c r="QXV26" s="91"/>
      <c r="QXW26" s="91"/>
      <c r="QXX26" s="91"/>
      <c r="QXY26" s="91"/>
      <c r="QXZ26" s="91"/>
      <c r="QYA26" s="91"/>
      <c r="QYB26" s="91"/>
      <c r="QYC26" s="91"/>
      <c r="QYD26" s="91"/>
      <c r="QYE26" s="91"/>
      <c r="QYF26" s="91"/>
      <c r="QYG26" s="91"/>
      <c r="QYH26" s="91"/>
      <c r="QYI26" s="91"/>
      <c r="QYJ26" s="91"/>
      <c r="QYK26" s="91"/>
      <c r="QYL26" s="91"/>
      <c r="QYM26" s="91"/>
      <c r="QYN26" s="91"/>
      <c r="QYO26" s="91"/>
      <c r="QYP26" s="91"/>
      <c r="QYQ26" s="91"/>
      <c r="QYR26" s="91"/>
      <c r="QYS26" s="91"/>
      <c r="QYT26" s="91"/>
      <c r="QYU26" s="91"/>
      <c r="QYV26" s="91"/>
      <c r="QYW26" s="91"/>
      <c r="QYX26" s="91"/>
      <c r="QYY26" s="91"/>
      <c r="QYZ26" s="91"/>
      <c r="QZA26" s="91"/>
      <c r="QZB26" s="91"/>
      <c r="QZC26" s="91"/>
      <c r="QZD26" s="91"/>
      <c r="QZE26" s="91"/>
      <c r="QZF26" s="91"/>
      <c r="QZG26" s="91"/>
      <c r="QZH26" s="91"/>
      <c r="QZI26" s="91"/>
      <c r="QZJ26" s="91"/>
      <c r="QZK26" s="91"/>
      <c r="QZL26" s="91"/>
      <c r="QZM26" s="91"/>
      <c r="QZN26" s="91"/>
      <c r="QZO26" s="91"/>
      <c r="QZP26" s="91"/>
      <c r="QZQ26" s="91"/>
      <c r="QZR26" s="91"/>
      <c r="QZS26" s="91"/>
      <c r="QZT26" s="91"/>
      <c r="QZU26" s="91"/>
      <c r="QZV26" s="91"/>
      <c r="QZW26" s="91"/>
      <c r="QZX26" s="91"/>
      <c r="QZY26" s="91"/>
      <c r="QZZ26" s="91"/>
      <c r="RAA26" s="91"/>
      <c r="RAB26" s="91"/>
      <c r="RAC26" s="91"/>
      <c r="RAD26" s="91"/>
      <c r="RAE26" s="91"/>
      <c r="RAF26" s="91"/>
      <c r="RAG26" s="91"/>
      <c r="RAH26" s="91"/>
      <c r="RAI26" s="91"/>
      <c r="RAJ26" s="91"/>
      <c r="RAK26" s="91"/>
      <c r="RAL26" s="91"/>
      <c r="RAM26" s="91"/>
      <c r="RAN26" s="91"/>
      <c r="RAO26" s="91"/>
      <c r="RAP26" s="91"/>
      <c r="RAQ26" s="91"/>
      <c r="RAR26" s="91"/>
      <c r="RAS26" s="91"/>
      <c r="RAT26" s="91"/>
      <c r="RAU26" s="91"/>
      <c r="RAV26" s="91"/>
      <c r="RAW26" s="91"/>
      <c r="RAX26" s="91"/>
      <c r="RAY26" s="91"/>
      <c r="RAZ26" s="91"/>
      <c r="RBA26" s="91"/>
      <c r="RBB26" s="91"/>
      <c r="RBC26" s="91"/>
      <c r="RBD26" s="91"/>
      <c r="RBE26" s="91"/>
      <c r="RBF26" s="91"/>
      <c r="RBG26" s="91"/>
      <c r="RBH26" s="91"/>
      <c r="RBI26" s="91"/>
      <c r="RBJ26" s="91"/>
      <c r="RBK26" s="91"/>
      <c r="RBL26" s="91"/>
      <c r="RBM26" s="91"/>
      <c r="RBN26" s="91"/>
      <c r="RBO26" s="91"/>
      <c r="RBP26" s="91"/>
      <c r="RBQ26" s="91"/>
      <c r="RBR26" s="91"/>
      <c r="RBS26" s="91"/>
      <c r="RBT26" s="91"/>
      <c r="RBU26" s="91"/>
      <c r="RBV26" s="91"/>
      <c r="RBW26" s="91"/>
      <c r="RBX26" s="91"/>
      <c r="RBY26" s="91"/>
      <c r="RBZ26" s="91"/>
      <c r="RCA26" s="91"/>
      <c r="RCB26" s="91"/>
      <c r="RCC26" s="91"/>
      <c r="RCD26" s="91"/>
      <c r="RCE26" s="91"/>
      <c r="RCF26" s="91"/>
      <c r="RCG26" s="91"/>
      <c r="RCH26" s="91"/>
      <c r="RCI26" s="91"/>
      <c r="RCJ26" s="91"/>
      <c r="RCK26" s="91"/>
      <c r="RCL26" s="91"/>
      <c r="RCM26" s="91"/>
      <c r="RCN26" s="91"/>
      <c r="RCO26" s="91"/>
      <c r="RCP26" s="91"/>
      <c r="RCQ26" s="91"/>
      <c r="RCR26" s="91"/>
      <c r="RCS26" s="91"/>
      <c r="RCT26" s="91"/>
      <c r="RCU26" s="91"/>
      <c r="RCV26" s="91"/>
      <c r="RCW26" s="91"/>
      <c r="RCX26" s="91"/>
      <c r="RCY26" s="91"/>
      <c r="RCZ26" s="91"/>
      <c r="RDA26" s="91"/>
      <c r="RDB26" s="91"/>
      <c r="RDC26" s="91"/>
      <c r="RDD26" s="91"/>
      <c r="RDE26" s="91"/>
      <c r="RDF26" s="91"/>
      <c r="RDG26" s="91"/>
      <c r="RDH26" s="91"/>
      <c r="RDI26" s="91"/>
      <c r="RDJ26" s="91"/>
      <c r="RDK26" s="91"/>
      <c r="RDL26" s="91"/>
      <c r="RDM26" s="91"/>
      <c r="RDN26" s="91"/>
      <c r="RDO26" s="91"/>
      <c r="RDP26" s="91"/>
      <c r="RDQ26" s="91"/>
      <c r="RDR26" s="91"/>
      <c r="RDS26" s="91"/>
      <c r="RDT26" s="91"/>
      <c r="RDU26" s="91"/>
      <c r="RDV26" s="91"/>
      <c r="RDW26" s="91"/>
      <c r="RDX26" s="91"/>
      <c r="RDY26" s="91"/>
      <c r="RDZ26" s="91"/>
      <c r="REA26" s="91"/>
      <c r="REB26" s="91"/>
      <c r="REC26" s="91"/>
      <c r="RED26" s="91"/>
      <c r="REE26" s="91"/>
      <c r="REF26" s="91"/>
      <c r="REG26" s="91"/>
      <c r="REH26" s="91"/>
      <c r="REI26" s="91"/>
      <c r="REJ26" s="91"/>
      <c r="REK26" s="91"/>
      <c r="REL26" s="91"/>
      <c r="REM26" s="91"/>
      <c r="REN26" s="91"/>
      <c r="REO26" s="91"/>
      <c r="REP26" s="91"/>
      <c r="REQ26" s="91"/>
      <c r="RER26" s="91"/>
      <c r="RES26" s="91"/>
      <c r="RET26" s="91"/>
      <c r="REU26" s="91"/>
      <c r="REV26" s="91"/>
      <c r="REW26" s="91"/>
      <c r="REX26" s="91"/>
      <c r="REY26" s="91"/>
      <c r="REZ26" s="91"/>
      <c r="RFA26" s="91"/>
      <c r="RFB26" s="91"/>
      <c r="RFC26" s="91"/>
      <c r="RFD26" s="91"/>
      <c r="RFE26" s="91"/>
      <c r="RFF26" s="91"/>
      <c r="RFG26" s="91"/>
      <c r="RFH26" s="91"/>
      <c r="RFI26" s="91"/>
      <c r="RFJ26" s="91"/>
      <c r="RFK26" s="91"/>
      <c r="RFL26" s="91"/>
      <c r="RFM26" s="91"/>
      <c r="RFN26" s="91"/>
      <c r="RFO26" s="91"/>
      <c r="RFP26" s="91"/>
      <c r="RFQ26" s="91"/>
      <c r="RFR26" s="91"/>
      <c r="RFS26" s="91"/>
      <c r="RFT26" s="91"/>
      <c r="RFU26" s="91"/>
      <c r="RFV26" s="91"/>
      <c r="RFW26" s="91"/>
      <c r="RFX26" s="91"/>
      <c r="RFY26" s="91"/>
      <c r="RFZ26" s="91"/>
      <c r="RGA26" s="91"/>
      <c r="RGB26" s="91"/>
      <c r="RGC26" s="91"/>
      <c r="RGD26" s="91"/>
      <c r="RGE26" s="91"/>
      <c r="RGF26" s="91"/>
      <c r="RGG26" s="91"/>
      <c r="RGH26" s="91"/>
      <c r="RGI26" s="91"/>
      <c r="RGJ26" s="91"/>
      <c r="RGK26" s="91"/>
      <c r="RGL26" s="91"/>
      <c r="RGM26" s="91"/>
      <c r="RGN26" s="91"/>
      <c r="RGO26" s="91"/>
      <c r="RGP26" s="91"/>
      <c r="RGQ26" s="91"/>
      <c r="RGR26" s="91"/>
      <c r="RGS26" s="91"/>
      <c r="RGT26" s="91"/>
      <c r="RGU26" s="91"/>
      <c r="RGV26" s="91"/>
      <c r="RGW26" s="91"/>
      <c r="RGX26" s="91"/>
      <c r="RGY26" s="91"/>
      <c r="RGZ26" s="91"/>
      <c r="RHA26" s="91"/>
      <c r="RHB26" s="91"/>
      <c r="RHC26" s="91"/>
      <c r="RHD26" s="91"/>
      <c r="RHE26" s="91"/>
      <c r="RHF26" s="91"/>
      <c r="RHG26" s="91"/>
      <c r="RHH26" s="91"/>
      <c r="RHI26" s="91"/>
      <c r="RHJ26" s="91"/>
      <c r="RHK26" s="91"/>
      <c r="RHL26" s="91"/>
      <c r="RHM26" s="91"/>
      <c r="RHN26" s="91"/>
      <c r="RHO26" s="91"/>
      <c r="RHP26" s="91"/>
      <c r="RHQ26" s="91"/>
      <c r="RHR26" s="91"/>
      <c r="RHS26" s="91"/>
      <c r="RHT26" s="91"/>
      <c r="RHU26" s="91"/>
      <c r="RHV26" s="91"/>
      <c r="RHW26" s="91"/>
      <c r="RHX26" s="91"/>
      <c r="RHY26" s="91"/>
      <c r="RHZ26" s="91"/>
      <c r="RIA26" s="91"/>
      <c r="RIB26" s="91"/>
      <c r="RIC26" s="91"/>
      <c r="RID26" s="91"/>
      <c r="RIE26" s="91"/>
      <c r="RIF26" s="91"/>
      <c r="RIG26" s="91"/>
      <c r="RIH26" s="91"/>
      <c r="RII26" s="91"/>
      <c r="RIJ26" s="91"/>
      <c r="RIK26" s="91"/>
      <c r="RIL26" s="91"/>
      <c r="RIM26" s="91"/>
      <c r="RIN26" s="91"/>
      <c r="RIO26" s="91"/>
      <c r="RIP26" s="91"/>
      <c r="RIQ26" s="91"/>
      <c r="RIR26" s="91"/>
      <c r="RIS26" s="91"/>
      <c r="RIT26" s="91"/>
      <c r="RIU26" s="91"/>
      <c r="RIV26" s="91"/>
      <c r="RIW26" s="91"/>
      <c r="RIX26" s="91"/>
      <c r="RIY26" s="91"/>
      <c r="RIZ26" s="91"/>
      <c r="RJA26" s="91"/>
      <c r="RJB26" s="91"/>
      <c r="RJC26" s="91"/>
      <c r="RJD26" s="91"/>
      <c r="RJE26" s="91"/>
      <c r="RJF26" s="91"/>
      <c r="RJG26" s="91"/>
      <c r="RJH26" s="91"/>
      <c r="RJI26" s="91"/>
      <c r="RJJ26" s="91"/>
      <c r="RJK26" s="91"/>
      <c r="RJL26" s="91"/>
      <c r="RJM26" s="91"/>
      <c r="RJN26" s="91"/>
      <c r="RJO26" s="91"/>
      <c r="RJP26" s="91"/>
      <c r="RJQ26" s="91"/>
      <c r="RJR26" s="91"/>
      <c r="RJS26" s="91"/>
      <c r="RJT26" s="91"/>
      <c r="RJU26" s="91"/>
      <c r="RJV26" s="91"/>
      <c r="RJW26" s="91"/>
      <c r="RJX26" s="91"/>
      <c r="RJY26" s="91"/>
      <c r="RJZ26" s="91"/>
      <c r="RKA26" s="91"/>
      <c r="RKB26" s="91"/>
      <c r="RKC26" s="91"/>
      <c r="RKD26" s="91"/>
      <c r="RKE26" s="91"/>
      <c r="RKF26" s="91"/>
      <c r="RKG26" s="91"/>
      <c r="RKH26" s="91"/>
      <c r="RKI26" s="91"/>
      <c r="RKJ26" s="91"/>
      <c r="RKK26" s="91"/>
      <c r="RKL26" s="91"/>
      <c r="RKM26" s="91"/>
      <c r="RKN26" s="91"/>
      <c r="RKO26" s="91"/>
      <c r="RKP26" s="91"/>
      <c r="RKQ26" s="91"/>
      <c r="RKR26" s="91"/>
      <c r="RKS26" s="91"/>
      <c r="RKT26" s="91"/>
      <c r="RKU26" s="91"/>
      <c r="RKV26" s="91"/>
      <c r="RKW26" s="91"/>
      <c r="RKX26" s="91"/>
      <c r="RKY26" s="91"/>
      <c r="RKZ26" s="91"/>
      <c r="RLA26" s="91"/>
      <c r="RLB26" s="91"/>
      <c r="RLC26" s="91"/>
      <c r="RLD26" s="91"/>
      <c r="RLE26" s="91"/>
      <c r="RLF26" s="91"/>
      <c r="RLG26" s="91"/>
      <c r="RLH26" s="91"/>
      <c r="RLI26" s="91"/>
      <c r="RLJ26" s="91"/>
      <c r="RLK26" s="91"/>
      <c r="RLL26" s="91"/>
      <c r="RLM26" s="91"/>
      <c r="RLN26" s="91"/>
      <c r="RLO26" s="91"/>
      <c r="RLP26" s="91"/>
      <c r="RLQ26" s="91"/>
      <c r="RLR26" s="91"/>
      <c r="RLS26" s="91"/>
      <c r="RLT26" s="91"/>
      <c r="RLU26" s="91"/>
      <c r="RLV26" s="91"/>
      <c r="RLW26" s="91"/>
      <c r="RLX26" s="91"/>
      <c r="RLY26" s="91"/>
      <c r="RLZ26" s="91"/>
      <c r="RMA26" s="91"/>
      <c r="RMB26" s="91"/>
      <c r="RMC26" s="91"/>
      <c r="RMD26" s="91"/>
      <c r="RME26" s="91"/>
      <c r="RMF26" s="91"/>
      <c r="RMG26" s="91"/>
      <c r="RMH26" s="91"/>
      <c r="RMI26" s="91"/>
      <c r="RMJ26" s="91"/>
      <c r="RMK26" s="91"/>
      <c r="RML26" s="91"/>
      <c r="RMM26" s="91"/>
      <c r="RMN26" s="91"/>
      <c r="RMO26" s="91"/>
      <c r="RMP26" s="91"/>
      <c r="RMQ26" s="91"/>
      <c r="RMR26" s="91"/>
      <c r="RMS26" s="91"/>
      <c r="RMT26" s="91"/>
      <c r="RMU26" s="91"/>
      <c r="RMV26" s="91"/>
      <c r="RMW26" s="91"/>
      <c r="RMX26" s="91"/>
      <c r="RMY26" s="91"/>
      <c r="RMZ26" s="91"/>
      <c r="RNA26" s="91"/>
      <c r="RNB26" s="91"/>
      <c r="RNC26" s="91"/>
      <c r="RND26" s="91"/>
      <c r="RNE26" s="91"/>
      <c r="RNF26" s="91"/>
      <c r="RNG26" s="91"/>
      <c r="RNH26" s="91"/>
      <c r="RNI26" s="91"/>
      <c r="RNJ26" s="91"/>
      <c r="RNK26" s="91"/>
      <c r="RNL26" s="91"/>
      <c r="RNM26" s="91"/>
      <c r="RNN26" s="91"/>
      <c r="RNO26" s="91"/>
      <c r="RNP26" s="91"/>
      <c r="RNQ26" s="91"/>
      <c r="RNR26" s="91"/>
      <c r="RNS26" s="91"/>
      <c r="RNT26" s="91"/>
      <c r="RNU26" s="91"/>
      <c r="RNV26" s="91"/>
      <c r="RNW26" s="91"/>
      <c r="RNX26" s="91"/>
      <c r="RNY26" s="91"/>
      <c r="RNZ26" s="91"/>
      <c r="ROA26" s="91"/>
      <c r="ROB26" s="91"/>
      <c r="ROC26" s="91"/>
      <c r="ROD26" s="91"/>
      <c r="ROE26" s="91"/>
      <c r="ROF26" s="91"/>
      <c r="ROG26" s="91"/>
      <c r="ROH26" s="91"/>
      <c r="ROI26" s="91"/>
      <c r="ROJ26" s="91"/>
      <c r="ROK26" s="91"/>
      <c r="ROL26" s="91"/>
      <c r="ROM26" s="91"/>
      <c r="RON26" s="91"/>
      <c r="ROO26" s="91"/>
      <c r="ROP26" s="91"/>
      <c r="ROQ26" s="91"/>
      <c r="ROR26" s="91"/>
      <c r="ROS26" s="91"/>
      <c r="ROT26" s="91"/>
      <c r="ROU26" s="91"/>
      <c r="ROV26" s="91"/>
      <c r="ROW26" s="91"/>
      <c r="ROX26" s="91"/>
      <c r="ROY26" s="91"/>
      <c r="ROZ26" s="91"/>
      <c r="RPA26" s="91"/>
      <c r="RPB26" s="91"/>
      <c r="RPC26" s="91"/>
      <c r="RPD26" s="91"/>
      <c r="RPE26" s="91"/>
      <c r="RPF26" s="91"/>
      <c r="RPG26" s="91"/>
      <c r="RPH26" s="91"/>
      <c r="RPI26" s="91"/>
      <c r="RPJ26" s="91"/>
      <c r="RPK26" s="91"/>
      <c r="RPL26" s="91"/>
      <c r="RPM26" s="91"/>
      <c r="RPN26" s="91"/>
      <c r="RPO26" s="91"/>
      <c r="RPP26" s="91"/>
      <c r="RPQ26" s="91"/>
      <c r="RPR26" s="91"/>
      <c r="RPS26" s="91"/>
      <c r="RPT26" s="91"/>
      <c r="RPU26" s="91"/>
      <c r="RPV26" s="91"/>
      <c r="RPW26" s="91"/>
      <c r="RPX26" s="91"/>
      <c r="RPY26" s="91"/>
      <c r="RPZ26" s="91"/>
      <c r="RQA26" s="91"/>
      <c r="RQB26" s="91"/>
      <c r="RQC26" s="91"/>
      <c r="RQD26" s="91"/>
      <c r="RQE26" s="91"/>
      <c r="RQF26" s="91"/>
      <c r="RQG26" s="91"/>
      <c r="RQH26" s="91"/>
      <c r="RQI26" s="91"/>
      <c r="RQJ26" s="91"/>
      <c r="RQK26" s="91"/>
      <c r="RQL26" s="91"/>
      <c r="RQM26" s="91"/>
      <c r="RQN26" s="91"/>
      <c r="RQO26" s="91"/>
      <c r="RQP26" s="91"/>
      <c r="RQQ26" s="91"/>
      <c r="RQR26" s="91"/>
      <c r="RQS26" s="91"/>
      <c r="RQT26" s="91"/>
      <c r="RQU26" s="91"/>
      <c r="RQV26" s="91"/>
      <c r="RQW26" s="91"/>
      <c r="RQX26" s="91"/>
      <c r="RQY26" s="91"/>
      <c r="RQZ26" s="91"/>
      <c r="RRA26" s="91"/>
      <c r="RRB26" s="91"/>
      <c r="RRC26" s="91"/>
      <c r="RRD26" s="91"/>
      <c r="RRE26" s="91"/>
      <c r="RRF26" s="91"/>
      <c r="RRG26" s="91"/>
      <c r="RRH26" s="91"/>
      <c r="RRI26" s="91"/>
      <c r="RRJ26" s="91"/>
      <c r="RRK26" s="91"/>
      <c r="RRL26" s="91"/>
      <c r="RRM26" s="91"/>
      <c r="RRN26" s="91"/>
      <c r="RRO26" s="91"/>
      <c r="RRP26" s="91"/>
      <c r="RRQ26" s="91"/>
      <c r="RRR26" s="91"/>
      <c r="RRS26" s="91"/>
      <c r="RRT26" s="91"/>
      <c r="RRU26" s="91"/>
      <c r="RRV26" s="91"/>
      <c r="RRW26" s="91"/>
      <c r="RRX26" s="91"/>
      <c r="RRY26" s="91"/>
      <c r="RRZ26" s="91"/>
      <c r="RSA26" s="91"/>
      <c r="RSB26" s="91"/>
      <c r="RSC26" s="91"/>
      <c r="RSD26" s="91"/>
      <c r="RSE26" s="91"/>
      <c r="RSF26" s="91"/>
      <c r="RSG26" s="91"/>
      <c r="RSH26" s="91"/>
      <c r="RSI26" s="91"/>
      <c r="RSJ26" s="91"/>
      <c r="RSK26" s="91"/>
      <c r="RSL26" s="91"/>
      <c r="RSM26" s="91"/>
      <c r="RSN26" s="91"/>
      <c r="RSO26" s="91"/>
      <c r="RSP26" s="91"/>
      <c r="RSQ26" s="91"/>
      <c r="RSR26" s="91"/>
      <c r="RSS26" s="91"/>
      <c r="RST26" s="91"/>
      <c r="RSU26" s="91"/>
      <c r="RSV26" s="91"/>
      <c r="RSW26" s="91"/>
      <c r="RSX26" s="91"/>
      <c r="RSY26" s="91"/>
      <c r="RSZ26" s="91"/>
      <c r="RTA26" s="91"/>
      <c r="RTB26" s="91"/>
      <c r="RTC26" s="91"/>
      <c r="RTD26" s="91"/>
      <c r="RTE26" s="91"/>
      <c r="RTF26" s="91"/>
      <c r="RTG26" s="91"/>
      <c r="RTH26" s="91"/>
      <c r="RTI26" s="91"/>
      <c r="RTJ26" s="91"/>
      <c r="RTK26" s="91"/>
      <c r="RTL26" s="91"/>
      <c r="RTM26" s="91"/>
      <c r="RTN26" s="91"/>
      <c r="RTO26" s="91"/>
      <c r="RTP26" s="91"/>
      <c r="RTQ26" s="91"/>
      <c r="RTR26" s="91"/>
      <c r="RTS26" s="91"/>
      <c r="RTT26" s="91"/>
      <c r="RTU26" s="91"/>
      <c r="RTV26" s="91"/>
      <c r="RTW26" s="91"/>
      <c r="RTX26" s="91"/>
      <c r="RTY26" s="91"/>
      <c r="RTZ26" s="91"/>
      <c r="RUA26" s="91"/>
      <c r="RUB26" s="91"/>
      <c r="RUC26" s="91"/>
      <c r="RUD26" s="91"/>
      <c r="RUE26" s="91"/>
      <c r="RUF26" s="91"/>
      <c r="RUG26" s="91"/>
      <c r="RUH26" s="91"/>
      <c r="RUI26" s="91"/>
      <c r="RUJ26" s="91"/>
      <c r="RUK26" s="91"/>
      <c r="RUL26" s="91"/>
      <c r="RUM26" s="91"/>
      <c r="RUN26" s="91"/>
      <c r="RUO26" s="91"/>
      <c r="RUP26" s="91"/>
      <c r="RUQ26" s="91"/>
      <c r="RUR26" s="91"/>
      <c r="RUS26" s="91"/>
      <c r="RUT26" s="91"/>
      <c r="RUU26" s="91"/>
      <c r="RUV26" s="91"/>
      <c r="RUW26" s="91"/>
      <c r="RUX26" s="91"/>
      <c r="RUY26" s="91"/>
      <c r="RUZ26" s="91"/>
      <c r="RVA26" s="91"/>
      <c r="RVB26" s="91"/>
      <c r="RVC26" s="91"/>
      <c r="RVD26" s="91"/>
      <c r="RVE26" s="91"/>
      <c r="RVF26" s="91"/>
      <c r="RVG26" s="91"/>
      <c r="RVH26" s="91"/>
      <c r="RVI26" s="91"/>
      <c r="RVJ26" s="91"/>
      <c r="RVK26" s="91"/>
      <c r="RVL26" s="91"/>
      <c r="RVM26" s="91"/>
      <c r="RVN26" s="91"/>
      <c r="RVO26" s="91"/>
      <c r="RVP26" s="91"/>
      <c r="RVQ26" s="91"/>
      <c r="RVR26" s="91"/>
      <c r="RVS26" s="91"/>
      <c r="RVT26" s="91"/>
      <c r="RVU26" s="91"/>
      <c r="RVV26" s="91"/>
      <c r="RVW26" s="91"/>
      <c r="RVX26" s="91"/>
      <c r="RVY26" s="91"/>
      <c r="RVZ26" s="91"/>
      <c r="RWA26" s="91"/>
      <c r="RWB26" s="91"/>
      <c r="RWC26" s="91"/>
      <c r="RWD26" s="91"/>
      <c r="RWE26" s="91"/>
      <c r="RWF26" s="91"/>
      <c r="RWG26" s="91"/>
      <c r="RWH26" s="91"/>
      <c r="RWI26" s="91"/>
      <c r="RWJ26" s="91"/>
      <c r="RWK26" s="91"/>
      <c r="RWL26" s="91"/>
      <c r="RWM26" s="91"/>
      <c r="RWN26" s="91"/>
      <c r="RWO26" s="91"/>
      <c r="RWP26" s="91"/>
      <c r="RWQ26" s="91"/>
      <c r="RWR26" s="91"/>
      <c r="RWS26" s="91"/>
      <c r="RWT26" s="91"/>
      <c r="RWU26" s="91"/>
      <c r="RWV26" s="91"/>
      <c r="RWW26" s="91"/>
      <c r="RWX26" s="91"/>
      <c r="RWY26" s="91"/>
      <c r="RWZ26" s="91"/>
      <c r="RXA26" s="91"/>
      <c r="RXB26" s="91"/>
      <c r="RXC26" s="91"/>
      <c r="RXD26" s="91"/>
      <c r="RXE26" s="91"/>
      <c r="RXF26" s="91"/>
      <c r="RXG26" s="91"/>
      <c r="RXH26" s="91"/>
      <c r="RXI26" s="91"/>
      <c r="RXJ26" s="91"/>
      <c r="RXK26" s="91"/>
      <c r="RXL26" s="91"/>
      <c r="RXM26" s="91"/>
      <c r="RXN26" s="91"/>
      <c r="RXO26" s="91"/>
      <c r="RXP26" s="91"/>
      <c r="RXQ26" s="91"/>
      <c r="RXR26" s="91"/>
      <c r="RXS26" s="91"/>
      <c r="RXT26" s="91"/>
      <c r="RXU26" s="91"/>
      <c r="RXV26" s="91"/>
      <c r="RXW26" s="91"/>
      <c r="RXX26" s="91"/>
      <c r="RXY26" s="91"/>
      <c r="RXZ26" s="91"/>
      <c r="RYA26" s="91"/>
      <c r="RYB26" s="91"/>
      <c r="RYC26" s="91"/>
      <c r="RYD26" s="91"/>
      <c r="RYE26" s="91"/>
      <c r="RYF26" s="91"/>
      <c r="RYG26" s="91"/>
      <c r="RYH26" s="91"/>
      <c r="RYI26" s="91"/>
      <c r="RYJ26" s="91"/>
      <c r="RYK26" s="91"/>
      <c r="RYL26" s="91"/>
      <c r="RYM26" s="91"/>
      <c r="RYN26" s="91"/>
      <c r="RYO26" s="91"/>
      <c r="RYP26" s="91"/>
      <c r="RYQ26" s="91"/>
      <c r="RYR26" s="91"/>
      <c r="RYS26" s="91"/>
      <c r="RYT26" s="91"/>
      <c r="RYU26" s="91"/>
      <c r="RYV26" s="91"/>
      <c r="RYW26" s="91"/>
      <c r="RYX26" s="91"/>
      <c r="RYY26" s="91"/>
      <c r="RYZ26" s="91"/>
      <c r="RZA26" s="91"/>
      <c r="RZB26" s="91"/>
      <c r="RZC26" s="91"/>
      <c r="RZD26" s="91"/>
      <c r="RZE26" s="91"/>
      <c r="RZF26" s="91"/>
      <c r="RZG26" s="91"/>
      <c r="RZH26" s="91"/>
      <c r="RZI26" s="91"/>
      <c r="RZJ26" s="91"/>
      <c r="RZK26" s="91"/>
      <c r="RZL26" s="91"/>
      <c r="RZM26" s="91"/>
      <c r="RZN26" s="91"/>
      <c r="RZO26" s="91"/>
      <c r="RZP26" s="91"/>
      <c r="RZQ26" s="91"/>
      <c r="RZR26" s="91"/>
      <c r="RZS26" s="91"/>
      <c r="RZT26" s="91"/>
      <c r="RZU26" s="91"/>
      <c r="RZV26" s="91"/>
      <c r="RZW26" s="91"/>
      <c r="RZX26" s="91"/>
      <c r="RZY26" s="91"/>
      <c r="RZZ26" s="91"/>
      <c r="SAA26" s="91"/>
      <c r="SAB26" s="91"/>
      <c r="SAC26" s="91"/>
      <c r="SAD26" s="91"/>
      <c r="SAE26" s="91"/>
      <c r="SAF26" s="91"/>
      <c r="SAG26" s="91"/>
      <c r="SAH26" s="91"/>
      <c r="SAI26" s="91"/>
      <c r="SAJ26" s="91"/>
      <c r="SAK26" s="91"/>
      <c r="SAL26" s="91"/>
      <c r="SAM26" s="91"/>
      <c r="SAN26" s="91"/>
      <c r="SAO26" s="91"/>
      <c r="SAP26" s="91"/>
      <c r="SAQ26" s="91"/>
      <c r="SAR26" s="91"/>
      <c r="SAS26" s="91"/>
      <c r="SAT26" s="91"/>
      <c r="SAU26" s="91"/>
      <c r="SAV26" s="91"/>
      <c r="SAW26" s="91"/>
      <c r="SAX26" s="91"/>
      <c r="SAY26" s="91"/>
      <c r="SAZ26" s="91"/>
      <c r="SBA26" s="91"/>
      <c r="SBB26" s="91"/>
      <c r="SBC26" s="91"/>
      <c r="SBD26" s="91"/>
      <c r="SBE26" s="91"/>
      <c r="SBF26" s="91"/>
      <c r="SBG26" s="91"/>
      <c r="SBH26" s="91"/>
      <c r="SBI26" s="91"/>
      <c r="SBJ26" s="91"/>
      <c r="SBK26" s="91"/>
      <c r="SBL26" s="91"/>
      <c r="SBM26" s="91"/>
      <c r="SBN26" s="91"/>
      <c r="SBO26" s="91"/>
      <c r="SBP26" s="91"/>
      <c r="SBQ26" s="91"/>
      <c r="SBR26" s="91"/>
      <c r="SBS26" s="91"/>
      <c r="SBT26" s="91"/>
      <c r="SBU26" s="91"/>
      <c r="SBV26" s="91"/>
      <c r="SBW26" s="91"/>
      <c r="SBX26" s="91"/>
      <c r="SBY26" s="91"/>
      <c r="SBZ26" s="91"/>
      <c r="SCA26" s="91"/>
      <c r="SCB26" s="91"/>
      <c r="SCC26" s="91"/>
      <c r="SCD26" s="91"/>
      <c r="SCE26" s="91"/>
      <c r="SCF26" s="91"/>
      <c r="SCG26" s="91"/>
      <c r="SCH26" s="91"/>
      <c r="SCI26" s="91"/>
      <c r="SCJ26" s="91"/>
      <c r="SCK26" s="91"/>
      <c r="SCL26" s="91"/>
      <c r="SCM26" s="91"/>
      <c r="SCN26" s="91"/>
      <c r="SCO26" s="91"/>
      <c r="SCP26" s="91"/>
      <c r="SCQ26" s="91"/>
      <c r="SCR26" s="91"/>
      <c r="SCS26" s="91"/>
      <c r="SCT26" s="91"/>
      <c r="SCU26" s="91"/>
      <c r="SCV26" s="91"/>
      <c r="SCW26" s="91"/>
      <c r="SCX26" s="91"/>
      <c r="SCY26" s="91"/>
      <c r="SCZ26" s="91"/>
      <c r="SDA26" s="91"/>
      <c r="SDB26" s="91"/>
      <c r="SDC26" s="91"/>
      <c r="SDD26" s="91"/>
      <c r="SDE26" s="91"/>
      <c r="SDF26" s="91"/>
      <c r="SDG26" s="91"/>
      <c r="SDH26" s="91"/>
      <c r="SDI26" s="91"/>
      <c r="SDJ26" s="91"/>
      <c r="SDK26" s="91"/>
      <c r="SDL26" s="91"/>
      <c r="SDM26" s="91"/>
      <c r="SDN26" s="91"/>
      <c r="SDO26" s="91"/>
      <c r="SDP26" s="91"/>
      <c r="SDQ26" s="91"/>
      <c r="SDR26" s="91"/>
      <c r="SDS26" s="91"/>
      <c r="SDT26" s="91"/>
      <c r="SDU26" s="91"/>
      <c r="SDV26" s="91"/>
      <c r="SDW26" s="91"/>
      <c r="SDX26" s="91"/>
      <c r="SDY26" s="91"/>
      <c r="SDZ26" s="91"/>
      <c r="SEA26" s="91"/>
      <c r="SEB26" s="91"/>
      <c r="SEC26" s="91"/>
      <c r="SED26" s="91"/>
      <c r="SEE26" s="91"/>
      <c r="SEF26" s="91"/>
      <c r="SEG26" s="91"/>
      <c r="SEH26" s="91"/>
      <c r="SEI26" s="91"/>
      <c r="SEJ26" s="91"/>
      <c r="SEK26" s="91"/>
      <c r="SEL26" s="91"/>
      <c r="SEM26" s="91"/>
      <c r="SEN26" s="91"/>
      <c r="SEO26" s="91"/>
      <c r="SEP26" s="91"/>
      <c r="SEQ26" s="91"/>
      <c r="SER26" s="91"/>
      <c r="SES26" s="91"/>
      <c r="SET26" s="91"/>
      <c r="SEU26" s="91"/>
      <c r="SEV26" s="91"/>
      <c r="SEW26" s="91"/>
      <c r="SEX26" s="91"/>
      <c r="SEY26" s="91"/>
      <c r="SEZ26" s="91"/>
      <c r="SFA26" s="91"/>
      <c r="SFB26" s="91"/>
      <c r="SFC26" s="91"/>
      <c r="SFD26" s="91"/>
      <c r="SFE26" s="91"/>
      <c r="SFF26" s="91"/>
      <c r="SFG26" s="91"/>
      <c r="SFH26" s="91"/>
      <c r="SFI26" s="91"/>
      <c r="SFJ26" s="91"/>
      <c r="SFK26" s="91"/>
      <c r="SFL26" s="91"/>
      <c r="SFM26" s="91"/>
      <c r="SFN26" s="91"/>
      <c r="SFO26" s="91"/>
      <c r="SFP26" s="91"/>
      <c r="SFQ26" s="91"/>
      <c r="SFR26" s="91"/>
      <c r="SFS26" s="91"/>
      <c r="SFT26" s="91"/>
      <c r="SFU26" s="91"/>
      <c r="SFV26" s="91"/>
      <c r="SFW26" s="91"/>
      <c r="SFX26" s="91"/>
      <c r="SFY26" s="91"/>
      <c r="SFZ26" s="91"/>
      <c r="SGA26" s="91"/>
      <c r="SGB26" s="91"/>
      <c r="SGC26" s="91"/>
      <c r="SGD26" s="91"/>
      <c r="SGE26" s="91"/>
      <c r="SGF26" s="91"/>
      <c r="SGG26" s="91"/>
      <c r="SGH26" s="91"/>
      <c r="SGI26" s="91"/>
      <c r="SGJ26" s="91"/>
      <c r="SGK26" s="91"/>
      <c r="SGL26" s="91"/>
      <c r="SGM26" s="91"/>
      <c r="SGN26" s="91"/>
      <c r="SGO26" s="91"/>
      <c r="SGP26" s="91"/>
      <c r="SGQ26" s="91"/>
      <c r="SGR26" s="91"/>
      <c r="SGS26" s="91"/>
      <c r="SGT26" s="91"/>
      <c r="SGU26" s="91"/>
      <c r="SGV26" s="91"/>
      <c r="SGW26" s="91"/>
      <c r="SGX26" s="91"/>
      <c r="SGY26" s="91"/>
      <c r="SGZ26" s="91"/>
      <c r="SHA26" s="91"/>
      <c r="SHB26" s="91"/>
      <c r="SHC26" s="91"/>
      <c r="SHD26" s="91"/>
      <c r="SHE26" s="91"/>
      <c r="SHF26" s="91"/>
      <c r="SHG26" s="91"/>
      <c r="SHH26" s="91"/>
      <c r="SHI26" s="91"/>
      <c r="SHJ26" s="91"/>
      <c r="SHK26" s="91"/>
      <c r="SHL26" s="91"/>
      <c r="SHM26" s="91"/>
      <c r="SHN26" s="91"/>
      <c r="SHO26" s="91"/>
      <c r="SHP26" s="91"/>
      <c r="SHQ26" s="91"/>
      <c r="SHR26" s="91"/>
      <c r="SHS26" s="91"/>
      <c r="SHT26" s="91"/>
      <c r="SHU26" s="91"/>
      <c r="SHV26" s="91"/>
      <c r="SHW26" s="91"/>
      <c r="SHX26" s="91"/>
      <c r="SHY26" s="91"/>
      <c r="SHZ26" s="91"/>
      <c r="SIA26" s="91"/>
      <c r="SIB26" s="91"/>
      <c r="SIC26" s="91"/>
      <c r="SID26" s="91"/>
      <c r="SIE26" s="91"/>
      <c r="SIF26" s="91"/>
      <c r="SIG26" s="91"/>
      <c r="SIH26" s="91"/>
      <c r="SII26" s="91"/>
      <c r="SIJ26" s="91"/>
      <c r="SIK26" s="91"/>
      <c r="SIL26" s="91"/>
      <c r="SIM26" s="91"/>
      <c r="SIN26" s="91"/>
      <c r="SIO26" s="91"/>
      <c r="SIP26" s="91"/>
      <c r="SIQ26" s="91"/>
      <c r="SIR26" s="91"/>
      <c r="SIS26" s="91"/>
      <c r="SIT26" s="91"/>
      <c r="SIU26" s="91"/>
      <c r="SIV26" s="91"/>
      <c r="SIW26" s="91"/>
      <c r="SIX26" s="91"/>
      <c r="SIY26" s="91"/>
      <c r="SIZ26" s="91"/>
      <c r="SJA26" s="91"/>
      <c r="SJB26" s="91"/>
      <c r="SJC26" s="91"/>
      <c r="SJD26" s="91"/>
      <c r="SJE26" s="91"/>
      <c r="SJF26" s="91"/>
      <c r="SJG26" s="91"/>
      <c r="SJH26" s="91"/>
      <c r="SJI26" s="91"/>
      <c r="SJJ26" s="91"/>
      <c r="SJK26" s="91"/>
      <c r="SJL26" s="91"/>
      <c r="SJM26" s="91"/>
      <c r="SJN26" s="91"/>
      <c r="SJO26" s="91"/>
      <c r="SJP26" s="91"/>
      <c r="SJQ26" s="91"/>
      <c r="SJR26" s="91"/>
      <c r="SJS26" s="91"/>
      <c r="SJT26" s="91"/>
      <c r="SJU26" s="91"/>
      <c r="SJV26" s="91"/>
      <c r="SJW26" s="91"/>
      <c r="SJX26" s="91"/>
      <c r="SJY26" s="91"/>
      <c r="SJZ26" s="91"/>
      <c r="SKA26" s="91"/>
      <c r="SKB26" s="91"/>
      <c r="SKC26" s="91"/>
      <c r="SKD26" s="91"/>
      <c r="SKE26" s="91"/>
      <c r="SKF26" s="91"/>
      <c r="SKG26" s="91"/>
      <c r="SKH26" s="91"/>
      <c r="SKI26" s="91"/>
      <c r="SKJ26" s="91"/>
      <c r="SKK26" s="91"/>
      <c r="SKL26" s="91"/>
      <c r="SKM26" s="91"/>
      <c r="SKN26" s="91"/>
      <c r="SKO26" s="91"/>
      <c r="SKP26" s="91"/>
      <c r="SKQ26" s="91"/>
      <c r="SKR26" s="91"/>
      <c r="SKS26" s="91"/>
      <c r="SKT26" s="91"/>
      <c r="SKU26" s="91"/>
      <c r="SKV26" s="91"/>
      <c r="SKW26" s="91"/>
      <c r="SKX26" s="91"/>
      <c r="SKY26" s="91"/>
      <c r="SKZ26" s="91"/>
      <c r="SLA26" s="91"/>
      <c r="SLB26" s="91"/>
      <c r="SLC26" s="91"/>
      <c r="SLD26" s="91"/>
      <c r="SLE26" s="91"/>
      <c r="SLF26" s="91"/>
      <c r="SLG26" s="91"/>
      <c r="SLH26" s="91"/>
      <c r="SLI26" s="91"/>
      <c r="SLJ26" s="91"/>
      <c r="SLK26" s="91"/>
      <c r="SLL26" s="91"/>
      <c r="SLM26" s="91"/>
      <c r="SLN26" s="91"/>
      <c r="SLO26" s="91"/>
      <c r="SLP26" s="91"/>
      <c r="SLQ26" s="91"/>
      <c r="SLR26" s="91"/>
      <c r="SLS26" s="91"/>
      <c r="SLT26" s="91"/>
      <c r="SLU26" s="91"/>
      <c r="SLV26" s="91"/>
      <c r="SLW26" s="91"/>
      <c r="SLX26" s="91"/>
      <c r="SLY26" s="91"/>
      <c r="SLZ26" s="91"/>
      <c r="SMA26" s="91"/>
      <c r="SMB26" s="91"/>
      <c r="SMC26" s="91"/>
      <c r="SMD26" s="91"/>
      <c r="SME26" s="91"/>
      <c r="SMF26" s="91"/>
      <c r="SMG26" s="91"/>
      <c r="SMH26" s="91"/>
      <c r="SMI26" s="91"/>
      <c r="SMJ26" s="91"/>
      <c r="SMK26" s="91"/>
      <c r="SML26" s="91"/>
      <c r="SMM26" s="91"/>
      <c r="SMN26" s="91"/>
      <c r="SMO26" s="91"/>
      <c r="SMP26" s="91"/>
      <c r="SMQ26" s="91"/>
      <c r="SMR26" s="91"/>
      <c r="SMS26" s="91"/>
      <c r="SMT26" s="91"/>
      <c r="SMU26" s="91"/>
      <c r="SMV26" s="91"/>
      <c r="SMW26" s="91"/>
      <c r="SMX26" s="91"/>
      <c r="SMY26" s="91"/>
      <c r="SMZ26" s="91"/>
      <c r="SNA26" s="91"/>
      <c r="SNB26" s="91"/>
      <c r="SNC26" s="91"/>
      <c r="SND26" s="91"/>
      <c r="SNE26" s="91"/>
      <c r="SNF26" s="91"/>
      <c r="SNG26" s="91"/>
      <c r="SNH26" s="91"/>
      <c r="SNI26" s="91"/>
      <c r="SNJ26" s="91"/>
      <c r="SNK26" s="91"/>
      <c r="SNL26" s="91"/>
      <c r="SNM26" s="91"/>
      <c r="SNN26" s="91"/>
      <c r="SNO26" s="91"/>
      <c r="SNP26" s="91"/>
      <c r="SNQ26" s="91"/>
      <c r="SNR26" s="91"/>
      <c r="SNS26" s="91"/>
      <c r="SNT26" s="91"/>
      <c r="SNU26" s="91"/>
      <c r="SNV26" s="91"/>
      <c r="SNW26" s="91"/>
      <c r="SNX26" s="91"/>
      <c r="SNY26" s="91"/>
      <c r="SNZ26" s="91"/>
      <c r="SOA26" s="91"/>
      <c r="SOB26" s="91"/>
      <c r="SOC26" s="91"/>
      <c r="SOD26" s="91"/>
      <c r="SOE26" s="91"/>
      <c r="SOF26" s="91"/>
      <c r="SOG26" s="91"/>
      <c r="SOH26" s="91"/>
      <c r="SOI26" s="91"/>
      <c r="SOJ26" s="91"/>
      <c r="SOK26" s="91"/>
      <c r="SOL26" s="91"/>
      <c r="SOM26" s="91"/>
      <c r="SON26" s="91"/>
      <c r="SOO26" s="91"/>
      <c r="SOP26" s="91"/>
      <c r="SOQ26" s="91"/>
      <c r="SOR26" s="91"/>
      <c r="SOS26" s="91"/>
      <c r="SOT26" s="91"/>
      <c r="SOU26" s="91"/>
      <c r="SOV26" s="91"/>
      <c r="SOW26" s="91"/>
      <c r="SOX26" s="91"/>
      <c r="SOY26" s="91"/>
      <c r="SOZ26" s="91"/>
      <c r="SPA26" s="91"/>
      <c r="SPB26" s="91"/>
      <c r="SPC26" s="91"/>
      <c r="SPD26" s="91"/>
      <c r="SPE26" s="91"/>
      <c r="SPF26" s="91"/>
      <c r="SPG26" s="91"/>
      <c r="SPH26" s="91"/>
      <c r="SPI26" s="91"/>
      <c r="SPJ26" s="91"/>
      <c r="SPK26" s="91"/>
      <c r="SPL26" s="91"/>
      <c r="SPM26" s="91"/>
      <c r="SPN26" s="91"/>
      <c r="SPO26" s="91"/>
      <c r="SPP26" s="91"/>
      <c r="SPQ26" s="91"/>
      <c r="SPR26" s="91"/>
      <c r="SPS26" s="91"/>
      <c r="SPT26" s="91"/>
      <c r="SPU26" s="91"/>
      <c r="SPV26" s="91"/>
      <c r="SPW26" s="91"/>
      <c r="SPX26" s="91"/>
      <c r="SPY26" s="91"/>
      <c r="SPZ26" s="91"/>
      <c r="SQA26" s="91"/>
      <c r="SQB26" s="91"/>
      <c r="SQC26" s="91"/>
      <c r="SQD26" s="91"/>
      <c r="SQE26" s="91"/>
      <c r="SQF26" s="91"/>
      <c r="SQG26" s="91"/>
      <c r="SQH26" s="91"/>
      <c r="SQI26" s="91"/>
      <c r="SQJ26" s="91"/>
      <c r="SQK26" s="91"/>
      <c r="SQL26" s="91"/>
      <c r="SQM26" s="91"/>
      <c r="SQN26" s="91"/>
      <c r="SQO26" s="91"/>
      <c r="SQP26" s="91"/>
      <c r="SQQ26" s="91"/>
      <c r="SQR26" s="91"/>
      <c r="SQS26" s="91"/>
      <c r="SQT26" s="91"/>
      <c r="SQU26" s="91"/>
      <c r="SQV26" s="91"/>
      <c r="SQW26" s="91"/>
      <c r="SQX26" s="91"/>
      <c r="SQY26" s="91"/>
      <c r="SQZ26" s="91"/>
      <c r="SRA26" s="91"/>
      <c r="SRB26" s="91"/>
      <c r="SRC26" s="91"/>
      <c r="SRD26" s="91"/>
      <c r="SRE26" s="91"/>
      <c r="SRF26" s="91"/>
      <c r="SRG26" s="91"/>
      <c r="SRH26" s="91"/>
      <c r="SRI26" s="91"/>
      <c r="SRJ26" s="91"/>
      <c r="SRK26" s="91"/>
      <c r="SRL26" s="91"/>
      <c r="SRM26" s="91"/>
      <c r="SRN26" s="91"/>
      <c r="SRO26" s="91"/>
      <c r="SRP26" s="91"/>
      <c r="SRQ26" s="91"/>
      <c r="SRR26" s="91"/>
      <c r="SRS26" s="91"/>
      <c r="SRT26" s="91"/>
      <c r="SRU26" s="91"/>
      <c r="SRV26" s="91"/>
      <c r="SRW26" s="91"/>
      <c r="SRX26" s="91"/>
      <c r="SRY26" s="91"/>
      <c r="SRZ26" s="91"/>
      <c r="SSA26" s="91"/>
      <c r="SSB26" s="91"/>
      <c r="SSC26" s="91"/>
      <c r="SSD26" s="91"/>
      <c r="SSE26" s="91"/>
      <c r="SSF26" s="91"/>
      <c r="SSG26" s="91"/>
      <c r="SSH26" s="91"/>
      <c r="SSI26" s="91"/>
      <c r="SSJ26" s="91"/>
      <c r="SSK26" s="91"/>
      <c r="SSL26" s="91"/>
      <c r="SSM26" s="91"/>
      <c r="SSN26" s="91"/>
      <c r="SSO26" s="91"/>
      <c r="SSP26" s="91"/>
      <c r="SSQ26" s="91"/>
      <c r="SSR26" s="91"/>
      <c r="SSS26" s="91"/>
      <c r="SST26" s="91"/>
      <c r="SSU26" s="91"/>
      <c r="SSV26" s="91"/>
      <c r="SSW26" s="91"/>
      <c r="SSX26" s="91"/>
      <c r="SSY26" s="91"/>
      <c r="SSZ26" s="91"/>
      <c r="STA26" s="91"/>
      <c r="STB26" s="91"/>
      <c r="STC26" s="91"/>
      <c r="STD26" s="91"/>
      <c r="STE26" s="91"/>
      <c r="STF26" s="91"/>
      <c r="STG26" s="91"/>
      <c r="STH26" s="91"/>
      <c r="STI26" s="91"/>
      <c r="STJ26" s="91"/>
      <c r="STK26" s="91"/>
      <c r="STL26" s="91"/>
      <c r="STM26" s="91"/>
      <c r="STN26" s="91"/>
      <c r="STO26" s="91"/>
      <c r="STP26" s="91"/>
      <c r="STQ26" s="91"/>
      <c r="STR26" s="91"/>
      <c r="STS26" s="91"/>
      <c r="STT26" s="91"/>
      <c r="STU26" s="91"/>
      <c r="STV26" s="91"/>
      <c r="STW26" s="91"/>
      <c r="STX26" s="91"/>
      <c r="STY26" s="91"/>
      <c r="STZ26" s="91"/>
      <c r="SUA26" s="91"/>
      <c r="SUB26" s="91"/>
      <c r="SUC26" s="91"/>
      <c r="SUD26" s="91"/>
      <c r="SUE26" s="91"/>
      <c r="SUF26" s="91"/>
      <c r="SUG26" s="91"/>
      <c r="SUH26" s="91"/>
      <c r="SUI26" s="91"/>
      <c r="SUJ26" s="91"/>
      <c r="SUK26" s="91"/>
      <c r="SUL26" s="91"/>
      <c r="SUM26" s="91"/>
      <c r="SUN26" s="91"/>
      <c r="SUO26" s="91"/>
      <c r="SUP26" s="91"/>
      <c r="SUQ26" s="91"/>
      <c r="SUR26" s="91"/>
      <c r="SUS26" s="91"/>
      <c r="SUT26" s="91"/>
      <c r="SUU26" s="91"/>
      <c r="SUV26" s="91"/>
      <c r="SUW26" s="91"/>
      <c r="SUX26" s="91"/>
      <c r="SUY26" s="91"/>
      <c r="SUZ26" s="91"/>
      <c r="SVA26" s="91"/>
      <c r="SVB26" s="91"/>
      <c r="SVC26" s="91"/>
      <c r="SVD26" s="91"/>
      <c r="SVE26" s="91"/>
      <c r="SVF26" s="91"/>
      <c r="SVG26" s="91"/>
      <c r="SVH26" s="91"/>
      <c r="SVI26" s="91"/>
      <c r="SVJ26" s="91"/>
      <c r="SVK26" s="91"/>
      <c r="SVL26" s="91"/>
      <c r="SVM26" s="91"/>
      <c r="SVN26" s="91"/>
      <c r="SVO26" s="91"/>
      <c r="SVP26" s="91"/>
      <c r="SVQ26" s="91"/>
      <c r="SVR26" s="91"/>
      <c r="SVS26" s="91"/>
      <c r="SVT26" s="91"/>
      <c r="SVU26" s="91"/>
      <c r="SVV26" s="91"/>
      <c r="SVW26" s="91"/>
      <c r="SVX26" s="91"/>
      <c r="SVY26" s="91"/>
      <c r="SVZ26" s="91"/>
      <c r="SWA26" s="91"/>
      <c r="SWB26" s="91"/>
      <c r="SWC26" s="91"/>
      <c r="SWD26" s="91"/>
      <c r="SWE26" s="91"/>
      <c r="SWF26" s="91"/>
      <c r="SWG26" s="91"/>
      <c r="SWH26" s="91"/>
      <c r="SWI26" s="91"/>
      <c r="SWJ26" s="91"/>
      <c r="SWK26" s="91"/>
      <c r="SWL26" s="91"/>
      <c r="SWM26" s="91"/>
      <c r="SWN26" s="91"/>
      <c r="SWO26" s="91"/>
      <c r="SWP26" s="91"/>
      <c r="SWQ26" s="91"/>
      <c r="SWR26" s="91"/>
      <c r="SWS26" s="91"/>
      <c r="SWT26" s="91"/>
      <c r="SWU26" s="91"/>
      <c r="SWV26" s="91"/>
      <c r="SWW26" s="91"/>
      <c r="SWX26" s="91"/>
      <c r="SWY26" s="91"/>
      <c r="SWZ26" s="91"/>
      <c r="SXA26" s="91"/>
      <c r="SXB26" s="91"/>
      <c r="SXC26" s="91"/>
      <c r="SXD26" s="91"/>
      <c r="SXE26" s="91"/>
      <c r="SXF26" s="91"/>
      <c r="SXG26" s="91"/>
      <c r="SXH26" s="91"/>
      <c r="SXI26" s="91"/>
      <c r="SXJ26" s="91"/>
      <c r="SXK26" s="91"/>
      <c r="SXL26" s="91"/>
      <c r="SXM26" s="91"/>
      <c r="SXN26" s="91"/>
      <c r="SXO26" s="91"/>
      <c r="SXP26" s="91"/>
      <c r="SXQ26" s="91"/>
      <c r="SXR26" s="91"/>
      <c r="SXS26" s="91"/>
      <c r="SXT26" s="91"/>
      <c r="SXU26" s="91"/>
      <c r="SXV26" s="91"/>
      <c r="SXW26" s="91"/>
      <c r="SXX26" s="91"/>
      <c r="SXY26" s="91"/>
      <c r="SXZ26" s="91"/>
      <c r="SYA26" s="91"/>
      <c r="SYB26" s="91"/>
      <c r="SYC26" s="91"/>
      <c r="SYD26" s="91"/>
      <c r="SYE26" s="91"/>
      <c r="SYF26" s="91"/>
      <c r="SYG26" s="91"/>
      <c r="SYH26" s="91"/>
      <c r="SYI26" s="91"/>
      <c r="SYJ26" s="91"/>
      <c r="SYK26" s="91"/>
      <c r="SYL26" s="91"/>
      <c r="SYM26" s="91"/>
      <c r="SYN26" s="91"/>
      <c r="SYO26" s="91"/>
      <c r="SYP26" s="91"/>
      <c r="SYQ26" s="91"/>
      <c r="SYR26" s="91"/>
      <c r="SYS26" s="91"/>
      <c r="SYT26" s="91"/>
      <c r="SYU26" s="91"/>
      <c r="SYV26" s="91"/>
      <c r="SYW26" s="91"/>
      <c r="SYX26" s="91"/>
      <c r="SYY26" s="91"/>
      <c r="SYZ26" s="91"/>
      <c r="SZA26" s="91"/>
      <c r="SZB26" s="91"/>
      <c r="SZC26" s="91"/>
      <c r="SZD26" s="91"/>
      <c r="SZE26" s="91"/>
      <c r="SZF26" s="91"/>
      <c r="SZG26" s="91"/>
      <c r="SZH26" s="91"/>
      <c r="SZI26" s="91"/>
      <c r="SZJ26" s="91"/>
      <c r="SZK26" s="91"/>
      <c r="SZL26" s="91"/>
      <c r="SZM26" s="91"/>
      <c r="SZN26" s="91"/>
      <c r="SZO26" s="91"/>
      <c r="SZP26" s="91"/>
      <c r="SZQ26" s="91"/>
      <c r="SZR26" s="91"/>
      <c r="SZS26" s="91"/>
      <c r="SZT26" s="91"/>
      <c r="SZU26" s="91"/>
      <c r="SZV26" s="91"/>
      <c r="SZW26" s="91"/>
      <c r="SZX26" s="91"/>
      <c r="SZY26" s="91"/>
      <c r="SZZ26" s="91"/>
      <c r="TAA26" s="91"/>
      <c r="TAB26" s="91"/>
      <c r="TAC26" s="91"/>
      <c r="TAD26" s="91"/>
      <c r="TAE26" s="91"/>
      <c r="TAF26" s="91"/>
      <c r="TAG26" s="91"/>
      <c r="TAH26" s="91"/>
      <c r="TAI26" s="91"/>
      <c r="TAJ26" s="91"/>
      <c r="TAK26" s="91"/>
      <c r="TAL26" s="91"/>
      <c r="TAM26" s="91"/>
      <c r="TAN26" s="91"/>
      <c r="TAO26" s="91"/>
      <c r="TAP26" s="91"/>
      <c r="TAQ26" s="91"/>
      <c r="TAR26" s="91"/>
      <c r="TAS26" s="91"/>
      <c r="TAT26" s="91"/>
      <c r="TAU26" s="91"/>
      <c r="TAV26" s="91"/>
      <c r="TAW26" s="91"/>
      <c r="TAX26" s="91"/>
      <c r="TAY26" s="91"/>
      <c r="TAZ26" s="91"/>
      <c r="TBA26" s="91"/>
      <c r="TBB26" s="91"/>
      <c r="TBC26" s="91"/>
      <c r="TBD26" s="91"/>
      <c r="TBE26" s="91"/>
      <c r="TBF26" s="91"/>
      <c r="TBG26" s="91"/>
      <c r="TBH26" s="91"/>
      <c r="TBI26" s="91"/>
      <c r="TBJ26" s="91"/>
      <c r="TBK26" s="91"/>
      <c r="TBL26" s="91"/>
      <c r="TBM26" s="91"/>
      <c r="TBN26" s="91"/>
      <c r="TBO26" s="91"/>
      <c r="TBP26" s="91"/>
      <c r="TBQ26" s="91"/>
      <c r="TBR26" s="91"/>
      <c r="TBS26" s="91"/>
      <c r="TBT26" s="91"/>
      <c r="TBU26" s="91"/>
      <c r="TBV26" s="91"/>
      <c r="TBW26" s="91"/>
      <c r="TBX26" s="91"/>
      <c r="TBY26" s="91"/>
      <c r="TBZ26" s="91"/>
      <c r="TCA26" s="91"/>
      <c r="TCB26" s="91"/>
      <c r="TCC26" s="91"/>
      <c r="TCD26" s="91"/>
      <c r="TCE26" s="91"/>
      <c r="TCF26" s="91"/>
      <c r="TCG26" s="91"/>
      <c r="TCH26" s="91"/>
      <c r="TCI26" s="91"/>
      <c r="TCJ26" s="91"/>
      <c r="TCK26" s="91"/>
      <c r="TCL26" s="91"/>
      <c r="TCM26" s="91"/>
      <c r="TCN26" s="91"/>
      <c r="TCO26" s="91"/>
      <c r="TCP26" s="91"/>
      <c r="TCQ26" s="91"/>
      <c r="TCR26" s="91"/>
      <c r="TCS26" s="91"/>
      <c r="TCT26" s="91"/>
      <c r="TCU26" s="91"/>
      <c r="TCV26" s="91"/>
      <c r="TCW26" s="91"/>
      <c r="TCX26" s="91"/>
      <c r="TCY26" s="91"/>
      <c r="TCZ26" s="91"/>
      <c r="TDA26" s="91"/>
      <c r="TDB26" s="91"/>
      <c r="TDC26" s="91"/>
      <c r="TDD26" s="91"/>
      <c r="TDE26" s="91"/>
      <c r="TDF26" s="91"/>
      <c r="TDG26" s="91"/>
      <c r="TDH26" s="91"/>
      <c r="TDI26" s="91"/>
      <c r="TDJ26" s="91"/>
      <c r="TDK26" s="91"/>
      <c r="TDL26" s="91"/>
      <c r="TDM26" s="91"/>
      <c r="TDN26" s="91"/>
      <c r="TDO26" s="91"/>
      <c r="TDP26" s="91"/>
      <c r="TDQ26" s="91"/>
      <c r="TDR26" s="91"/>
      <c r="TDS26" s="91"/>
      <c r="TDT26" s="91"/>
      <c r="TDU26" s="91"/>
      <c r="TDV26" s="91"/>
      <c r="TDW26" s="91"/>
      <c r="TDX26" s="91"/>
      <c r="TDY26" s="91"/>
      <c r="TDZ26" s="91"/>
      <c r="TEA26" s="91"/>
      <c r="TEB26" s="91"/>
      <c r="TEC26" s="91"/>
      <c r="TED26" s="91"/>
      <c r="TEE26" s="91"/>
      <c r="TEF26" s="91"/>
      <c r="TEG26" s="91"/>
      <c r="TEH26" s="91"/>
      <c r="TEI26" s="91"/>
      <c r="TEJ26" s="91"/>
      <c r="TEK26" s="91"/>
      <c r="TEL26" s="91"/>
      <c r="TEM26" s="91"/>
      <c r="TEN26" s="91"/>
      <c r="TEO26" s="91"/>
      <c r="TEP26" s="91"/>
      <c r="TEQ26" s="91"/>
      <c r="TER26" s="91"/>
      <c r="TES26" s="91"/>
      <c r="TET26" s="91"/>
      <c r="TEU26" s="91"/>
      <c r="TEV26" s="91"/>
      <c r="TEW26" s="91"/>
      <c r="TEX26" s="91"/>
      <c r="TEY26" s="91"/>
      <c r="TEZ26" s="91"/>
      <c r="TFA26" s="91"/>
      <c r="TFB26" s="91"/>
      <c r="TFC26" s="91"/>
      <c r="TFD26" s="91"/>
      <c r="TFE26" s="91"/>
      <c r="TFF26" s="91"/>
      <c r="TFG26" s="91"/>
      <c r="TFH26" s="91"/>
      <c r="TFI26" s="91"/>
      <c r="TFJ26" s="91"/>
      <c r="TFK26" s="91"/>
      <c r="TFL26" s="91"/>
      <c r="TFM26" s="91"/>
      <c r="TFN26" s="91"/>
      <c r="TFO26" s="91"/>
      <c r="TFP26" s="91"/>
      <c r="TFQ26" s="91"/>
      <c r="TFR26" s="91"/>
      <c r="TFS26" s="91"/>
      <c r="TFT26" s="91"/>
      <c r="TFU26" s="91"/>
      <c r="TFV26" s="91"/>
      <c r="TFW26" s="91"/>
      <c r="TFX26" s="91"/>
      <c r="TFY26" s="91"/>
      <c r="TFZ26" s="91"/>
      <c r="TGA26" s="91"/>
      <c r="TGB26" s="91"/>
      <c r="TGC26" s="91"/>
      <c r="TGD26" s="91"/>
      <c r="TGE26" s="91"/>
      <c r="TGF26" s="91"/>
      <c r="TGG26" s="91"/>
      <c r="TGH26" s="91"/>
      <c r="TGI26" s="91"/>
      <c r="TGJ26" s="91"/>
      <c r="TGK26" s="91"/>
      <c r="TGL26" s="91"/>
      <c r="TGM26" s="91"/>
      <c r="TGN26" s="91"/>
      <c r="TGO26" s="91"/>
      <c r="TGP26" s="91"/>
      <c r="TGQ26" s="91"/>
      <c r="TGR26" s="91"/>
      <c r="TGS26" s="91"/>
      <c r="TGT26" s="91"/>
      <c r="TGU26" s="91"/>
      <c r="TGV26" s="91"/>
      <c r="TGW26" s="91"/>
      <c r="TGX26" s="91"/>
      <c r="TGY26" s="91"/>
      <c r="TGZ26" s="91"/>
      <c r="THA26" s="91"/>
      <c r="THB26" s="91"/>
      <c r="THC26" s="91"/>
      <c r="THD26" s="91"/>
      <c r="THE26" s="91"/>
      <c r="THF26" s="91"/>
      <c r="THG26" s="91"/>
      <c r="THH26" s="91"/>
      <c r="THI26" s="91"/>
      <c r="THJ26" s="91"/>
      <c r="THK26" s="91"/>
      <c r="THL26" s="91"/>
      <c r="THM26" s="91"/>
      <c r="THN26" s="91"/>
      <c r="THO26" s="91"/>
      <c r="THP26" s="91"/>
      <c r="THQ26" s="91"/>
      <c r="THR26" s="91"/>
      <c r="THS26" s="91"/>
      <c r="THT26" s="91"/>
      <c r="THU26" s="91"/>
      <c r="THV26" s="91"/>
      <c r="THW26" s="91"/>
      <c r="THX26" s="91"/>
      <c r="THY26" s="91"/>
      <c r="THZ26" s="91"/>
      <c r="TIA26" s="91"/>
      <c r="TIB26" s="91"/>
      <c r="TIC26" s="91"/>
      <c r="TID26" s="91"/>
      <c r="TIE26" s="91"/>
      <c r="TIF26" s="91"/>
      <c r="TIG26" s="91"/>
      <c r="TIH26" s="91"/>
      <c r="TII26" s="91"/>
      <c r="TIJ26" s="91"/>
      <c r="TIK26" s="91"/>
      <c r="TIL26" s="91"/>
      <c r="TIM26" s="91"/>
      <c r="TIN26" s="91"/>
      <c r="TIO26" s="91"/>
      <c r="TIP26" s="91"/>
      <c r="TIQ26" s="91"/>
      <c r="TIR26" s="91"/>
      <c r="TIS26" s="91"/>
      <c r="TIT26" s="91"/>
      <c r="TIU26" s="91"/>
      <c r="TIV26" s="91"/>
      <c r="TIW26" s="91"/>
      <c r="TIX26" s="91"/>
      <c r="TIY26" s="91"/>
      <c r="TIZ26" s="91"/>
      <c r="TJA26" s="91"/>
      <c r="TJB26" s="91"/>
      <c r="TJC26" s="91"/>
      <c r="TJD26" s="91"/>
      <c r="TJE26" s="91"/>
      <c r="TJF26" s="91"/>
      <c r="TJG26" s="91"/>
      <c r="TJH26" s="91"/>
      <c r="TJI26" s="91"/>
      <c r="TJJ26" s="91"/>
      <c r="TJK26" s="91"/>
      <c r="TJL26" s="91"/>
      <c r="TJM26" s="91"/>
      <c r="TJN26" s="91"/>
      <c r="TJO26" s="91"/>
      <c r="TJP26" s="91"/>
      <c r="TJQ26" s="91"/>
      <c r="TJR26" s="91"/>
      <c r="TJS26" s="91"/>
      <c r="TJT26" s="91"/>
      <c r="TJU26" s="91"/>
      <c r="TJV26" s="91"/>
      <c r="TJW26" s="91"/>
      <c r="TJX26" s="91"/>
      <c r="TJY26" s="91"/>
      <c r="TJZ26" s="91"/>
      <c r="TKA26" s="91"/>
      <c r="TKB26" s="91"/>
      <c r="TKC26" s="91"/>
      <c r="TKD26" s="91"/>
      <c r="TKE26" s="91"/>
      <c r="TKF26" s="91"/>
      <c r="TKG26" s="91"/>
      <c r="TKH26" s="91"/>
      <c r="TKI26" s="91"/>
      <c r="TKJ26" s="91"/>
      <c r="TKK26" s="91"/>
      <c r="TKL26" s="91"/>
      <c r="TKM26" s="91"/>
      <c r="TKN26" s="91"/>
      <c r="TKO26" s="91"/>
      <c r="TKP26" s="91"/>
      <c r="TKQ26" s="91"/>
      <c r="TKR26" s="91"/>
      <c r="TKS26" s="91"/>
      <c r="TKT26" s="91"/>
      <c r="TKU26" s="91"/>
      <c r="TKV26" s="91"/>
      <c r="TKW26" s="91"/>
      <c r="TKX26" s="91"/>
      <c r="TKY26" s="91"/>
      <c r="TKZ26" s="91"/>
      <c r="TLA26" s="91"/>
      <c r="TLB26" s="91"/>
      <c r="TLC26" s="91"/>
      <c r="TLD26" s="91"/>
      <c r="TLE26" s="91"/>
      <c r="TLF26" s="91"/>
      <c r="TLG26" s="91"/>
      <c r="TLH26" s="91"/>
      <c r="TLI26" s="91"/>
      <c r="TLJ26" s="91"/>
      <c r="TLK26" s="91"/>
      <c r="TLL26" s="91"/>
      <c r="TLM26" s="91"/>
      <c r="TLN26" s="91"/>
      <c r="TLO26" s="91"/>
      <c r="TLP26" s="91"/>
      <c r="TLQ26" s="91"/>
      <c r="TLR26" s="91"/>
      <c r="TLS26" s="91"/>
      <c r="TLT26" s="91"/>
      <c r="TLU26" s="91"/>
      <c r="TLV26" s="91"/>
      <c r="TLW26" s="91"/>
      <c r="TLX26" s="91"/>
      <c r="TLY26" s="91"/>
      <c r="TLZ26" s="91"/>
      <c r="TMA26" s="91"/>
      <c r="TMB26" s="91"/>
      <c r="TMC26" s="91"/>
      <c r="TMD26" s="91"/>
      <c r="TME26" s="91"/>
      <c r="TMF26" s="91"/>
      <c r="TMG26" s="91"/>
      <c r="TMH26" s="91"/>
      <c r="TMI26" s="91"/>
      <c r="TMJ26" s="91"/>
      <c r="TMK26" s="91"/>
      <c r="TML26" s="91"/>
      <c r="TMM26" s="91"/>
      <c r="TMN26" s="91"/>
      <c r="TMO26" s="91"/>
      <c r="TMP26" s="91"/>
      <c r="TMQ26" s="91"/>
      <c r="TMR26" s="91"/>
      <c r="TMS26" s="91"/>
      <c r="TMT26" s="91"/>
      <c r="TMU26" s="91"/>
      <c r="TMV26" s="91"/>
      <c r="TMW26" s="91"/>
      <c r="TMX26" s="91"/>
      <c r="TMY26" s="91"/>
      <c r="TMZ26" s="91"/>
      <c r="TNA26" s="91"/>
      <c r="TNB26" s="91"/>
      <c r="TNC26" s="91"/>
      <c r="TND26" s="91"/>
      <c r="TNE26" s="91"/>
      <c r="TNF26" s="91"/>
      <c r="TNG26" s="91"/>
      <c r="TNH26" s="91"/>
      <c r="TNI26" s="91"/>
      <c r="TNJ26" s="91"/>
      <c r="TNK26" s="91"/>
      <c r="TNL26" s="91"/>
      <c r="TNM26" s="91"/>
      <c r="TNN26" s="91"/>
      <c r="TNO26" s="91"/>
      <c r="TNP26" s="91"/>
      <c r="TNQ26" s="91"/>
      <c r="TNR26" s="91"/>
      <c r="TNS26" s="91"/>
      <c r="TNT26" s="91"/>
      <c r="TNU26" s="91"/>
      <c r="TNV26" s="91"/>
      <c r="TNW26" s="91"/>
      <c r="TNX26" s="91"/>
      <c r="TNY26" s="91"/>
      <c r="TNZ26" s="91"/>
      <c r="TOA26" s="91"/>
      <c r="TOB26" s="91"/>
      <c r="TOC26" s="91"/>
      <c r="TOD26" s="91"/>
      <c r="TOE26" s="91"/>
      <c r="TOF26" s="91"/>
      <c r="TOG26" s="91"/>
      <c r="TOH26" s="91"/>
      <c r="TOI26" s="91"/>
      <c r="TOJ26" s="91"/>
      <c r="TOK26" s="91"/>
      <c r="TOL26" s="91"/>
      <c r="TOM26" s="91"/>
      <c r="TON26" s="91"/>
      <c r="TOO26" s="91"/>
      <c r="TOP26" s="91"/>
      <c r="TOQ26" s="91"/>
      <c r="TOR26" s="91"/>
      <c r="TOS26" s="91"/>
      <c r="TOT26" s="91"/>
      <c r="TOU26" s="91"/>
      <c r="TOV26" s="91"/>
      <c r="TOW26" s="91"/>
      <c r="TOX26" s="91"/>
      <c r="TOY26" s="91"/>
      <c r="TOZ26" s="91"/>
      <c r="TPA26" s="91"/>
      <c r="TPB26" s="91"/>
      <c r="TPC26" s="91"/>
      <c r="TPD26" s="91"/>
      <c r="TPE26" s="91"/>
      <c r="TPF26" s="91"/>
      <c r="TPG26" s="91"/>
      <c r="TPH26" s="91"/>
      <c r="TPI26" s="91"/>
      <c r="TPJ26" s="91"/>
      <c r="TPK26" s="91"/>
      <c r="TPL26" s="91"/>
      <c r="TPM26" s="91"/>
      <c r="TPN26" s="91"/>
      <c r="TPO26" s="91"/>
      <c r="TPP26" s="91"/>
      <c r="TPQ26" s="91"/>
      <c r="TPR26" s="91"/>
      <c r="TPS26" s="91"/>
      <c r="TPT26" s="91"/>
      <c r="TPU26" s="91"/>
      <c r="TPV26" s="91"/>
      <c r="TPW26" s="91"/>
      <c r="TPX26" s="91"/>
      <c r="TPY26" s="91"/>
      <c r="TPZ26" s="91"/>
      <c r="TQA26" s="91"/>
      <c r="TQB26" s="91"/>
      <c r="TQC26" s="91"/>
      <c r="TQD26" s="91"/>
      <c r="TQE26" s="91"/>
      <c r="TQF26" s="91"/>
      <c r="TQG26" s="91"/>
      <c r="TQH26" s="91"/>
      <c r="TQI26" s="91"/>
      <c r="TQJ26" s="91"/>
      <c r="TQK26" s="91"/>
      <c r="TQL26" s="91"/>
      <c r="TQM26" s="91"/>
      <c r="TQN26" s="91"/>
      <c r="TQO26" s="91"/>
      <c r="TQP26" s="91"/>
      <c r="TQQ26" s="91"/>
      <c r="TQR26" s="91"/>
      <c r="TQS26" s="91"/>
      <c r="TQT26" s="91"/>
      <c r="TQU26" s="91"/>
      <c r="TQV26" s="91"/>
      <c r="TQW26" s="91"/>
      <c r="TQX26" s="91"/>
      <c r="TQY26" s="91"/>
      <c r="TQZ26" s="91"/>
      <c r="TRA26" s="91"/>
      <c r="TRB26" s="91"/>
      <c r="TRC26" s="91"/>
      <c r="TRD26" s="91"/>
      <c r="TRE26" s="91"/>
      <c r="TRF26" s="91"/>
      <c r="TRG26" s="91"/>
      <c r="TRH26" s="91"/>
      <c r="TRI26" s="91"/>
      <c r="TRJ26" s="91"/>
      <c r="TRK26" s="91"/>
      <c r="TRL26" s="91"/>
      <c r="TRM26" s="91"/>
      <c r="TRN26" s="91"/>
      <c r="TRO26" s="91"/>
      <c r="TRP26" s="91"/>
      <c r="TRQ26" s="91"/>
      <c r="TRR26" s="91"/>
      <c r="TRS26" s="91"/>
      <c r="TRT26" s="91"/>
      <c r="TRU26" s="91"/>
      <c r="TRV26" s="91"/>
      <c r="TRW26" s="91"/>
      <c r="TRX26" s="91"/>
      <c r="TRY26" s="91"/>
      <c r="TRZ26" s="91"/>
      <c r="TSA26" s="91"/>
      <c r="TSB26" s="91"/>
      <c r="TSC26" s="91"/>
      <c r="TSD26" s="91"/>
      <c r="TSE26" s="91"/>
      <c r="TSF26" s="91"/>
      <c r="TSG26" s="91"/>
      <c r="TSH26" s="91"/>
      <c r="TSI26" s="91"/>
      <c r="TSJ26" s="91"/>
      <c r="TSK26" s="91"/>
      <c r="TSL26" s="91"/>
      <c r="TSM26" s="91"/>
      <c r="TSN26" s="91"/>
      <c r="TSO26" s="91"/>
      <c r="TSP26" s="91"/>
      <c r="TSQ26" s="91"/>
      <c r="TSR26" s="91"/>
      <c r="TSS26" s="91"/>
      <c r="TST26" s="91"/>
      <c r="TSU26" s="91"/>
      <c r="TSV26" s="91"/>
      <c r="TSW26" s="91"/>
      <c r="TSX26" s="91"/>
      <c r="TSY26" s="91"/>
      <c r="TSZ26" s="91"/>
      <c r="TTA26" s="91"/>
      <c r="TTB26" s="91"/>
      <c r="TTC26" s="91"/>
      <c r="TTD26" s="91"/>
      <c r="TTE26" s="91"/>
      <c r="TTF26" s="91"/>
      <c r="TTG26" s="91"/>
      <c r="TTH26" s="91"/>
      <c r="TTI26" s="91"/>
      <c r="TTJ26" s="91"/>
      <c r="TTK26" s="91"/>
      <c r="TTL26" s="91"/>
      <c r="TTM26" s="91"/>
      <c r="TTN26" s="91"/>
      <c r="TTO26" s="91"/>
      <c r="TTP26" s="91"/>
      <c r="TTQ26" s="91"/>
      <c r="TTR26" s="91"/>
      <c r="TTS26" s="91"/>
      <c r="TTT26" s="91"/>
      <c r="TTU26" s="91"/>
      <c r="TTV26" s="91"/>
      <c r="TTW26" s="91"/>
      <c r="TTX26" s="91"/>
      <c r="TTY26" s="91"/>
      <c r="TTZ26" s="91"/>
      <c r="TUA26" s="91"/>
      <c r="TUB26" s="91"/>
      <c r="TUC26" s="91"/>
      <c r="TUD26" s="91"/>
      <c r="TUE26" s="91"/>
      <c r="TUF26" s="91"/>
      <c r="TUG26" s="91"/>
      <c r="TUH26" s="91"/>
      <c r="TUI26" s="91"/>
      <c r="TUJ26" s="91"/>
      <c r="TUK26" s="91"/>
      <c r="TUL26" s="91"/>
      <c r="TUM26" s="91"/>
      <c r="TUN26" s="91"/>
      <c r="TUO26" s="91"/>
      <c r="TUP26" s="91"/>
      <c r="TUQ26" s="91"/>
      <c r="TUR26" s="91"/>
      <c r="TUS26" s="91"/>
      <c r="TUT26" s="91"/>
      <c r="TUU26" s="91"/>
      <c r="TUV26" s="91"/>
      <c r="TUW26" s="91"/>
      <c r="TUX26" s="91"/>
      <c r="TUY26" s="91"/>
      <c r="TUZ26" s="91"/>
      <c r="TVA26" s="91"/>
      <c r="TVB26" s="91"/>
      <c r="TVC26" s="91"/>
      <c r="TVD26" s="91"/>
      <c r="TVE26" s="91"/>
      <c r="TVF26" s="91"/>
      <c r="TVG26" s="91"/>
      <c r="TVH26" s="91"/>
      <c r="TVI26" s="91"/>
      <c r="TVJ26" s="91"/>
      <c r="TVK26" s="91"/>
      <c r="TVL26" s="91"/>
      <c r="TVM26" s="91"/>
      <c r="TVN26" s="91"/>
      <c r="TVO26" s="91"/>
      <c r="TVP26" s="91"/>
      <c r="TVQ26" s="91"/>
      <c r="TVR26" s="91"/>
      <c r="TVS26" s="91"/>
      <c r="TVT26" s="91"/>
      <c r="TVU26" s="91"/>
      <c r="TVV26" s="91"/>
      <c r="TVW26" s="91"/>
      <c r="TVX26" s="91"/>
      <c r="TVY26" s="91"/>
      <c r="TVZ26" s="91"/>
      <c r="TWA26" s="91"/>
      <c r="TWB26" s="91"/>
      <c r="TWC26" s="91"/>
      <c r="TWD26" s="91"/>
      <c r="TWE26" s="91"/>
      <c r="TWF26" s="91"/>
      <c r="TWG26" s="91"/>
      <c r="TWH26" s="91"/>
      <c r="TWI26" s="91"/>
      <c r="TWJ26" s="91"/>
      <c r="TWK26" s="91"/>
      <c r="TWL26" s="91"/>
      <c r="TWM26" s="91"/>
      <c r="TWN26" s="91"/>
      <c r="TWO26" s="91"/>
      <c r="TWP26" s="91"/>
      <c r="TWQ26" s="91"/>
      <c r="TWR26" s="91"/>
      <c r="TWS26" s="91"/>
      <c r="TWT26" s="91"/>
      <c r="TWU26" s="91"/>
      <c r="TWV26" s="91"/>
      <c r="TWW26" s="91"/>
      <c r="TWX26" s="91"/>
      <c r="TWY26" s="91"/>
      <c r="TWZ26" s="91"/>
      <c r="TXA26" s="91"/>
      <c r="TXB26" s="91"/>
      <c r="TXC26" s="91"/>
      <c r="TXD26" s="91"/>
      <c r="TXE26" s="91"/>
      <c r="TXF26" s="91"/>
      <c r="TXG26" s="91"/>
      <c r="TXH26" s="91"/>
      <c r="TXI26" s="91"/>
      <c r="TXJ26" s="91"/>
      <c r="TXK26" s="91"/>
      <c r="TXL26" s="91"/>
      <c r="TXM26" s="91"/>
      <c r="TXN26" s="91"/>
      <c r="TXO26" s="91"/>
      <c r="TXP26" s="91"/>
      <c r="TXQ26" s="91"/>
      <c r="TXR26" s="91"/>
      <c r="TXS26" s="91"/>
      <c r="TXT26" s="91"/>
      <c r="TXU26" s="91"/>
      <c r="TXV26" s="91"/>
      <c r="TXW26" s="91"/>
      <c r="TXX26" s="91"/>
      <c r="TXY26" s="91"/>
      <c r="TXZ26" s="91"/>
      <c r="TYA26" s="91"/>
      <c r="TYB26" s="91"/>
      <c r="TYC26" s="91"/>
      <c r="TYD26" s="91"/>
      <c r="TYE26" s="91"/>
      <c r="TYF26" s="91"/>
      <c r="TYG26" s="91"/>
      <c r="TYH26" s="91"/>
      <c r="TYI26" s="91"/>
      <c r="TYJ26" s="91"/>
      <c r="TYK26" s="91"/>
      <c r="TYL26" s="91"/>
      <c r="TYM26" s="91"/>
      <c r="TYN26" s="91"/>
      <c r="TYO26" s="91"/>
      <c r="TYP26" s="91"/>
      <c r="TYQ26" s="91"/>
      <c r="TYR26" s="91"/>
      <c r="TYS26" s="91"/>
      <c r="TYT26" s="91"/>
      <c r="TYU26" s="91"/>
      <c r="TYV26" s="91"/>
      <c r="TYW26" s="91"/>
      <c r="TYX26" s="91"/>
      <c r="TYY26" s="91"/>
      <c r="TYZ26" s="91"/>
      <c r="TZA26" s="91"/>
      <c r="TZB26" s="91"/>
      <c r="TZC26" s="91"/>
      <c r="TZD26" s="91"/>
      <c r="TZE26" s="91"/>
      <c r="TZF26" s="91"/>
      <c r="TZG26" s="91"/>
      <c r="TZH26" s="91"/>
      <c r="TZI26" s="91"/>
      <c r="TZJ26" s="91"/>
      <c r="TZK26" s="91"/>
      <c r="TZL26" s="91"/>
      <c r="TZM26" s="91"/>
      <c r="TZN26" s="91"/>
      <c r="TZO26" s="91"/>
      <c r="TZP26" s="91"/>
      <c r="TZQ26" s="91"/>
      <c r="TZR26" s="91"/>
      <c r="TZS26" s="91"/>
      <c r="TZT26" s="91"/>
      <c r="TZU26" s="91"/>
      <c r="TZV26" s="91"/>
      <c r="TZW26" s="91"/>
      <c r="TZX26" s="91"/>
      <c r="TZY26" s="91"/>
      <c r="TZZ26" s="91"/>
      <c r="UAA26" s="91"/>
      <c r="UAB26" s="91"/>
      <c r="UAC26" s="91"/>
      <c r="UAD26" s="91"/>
      <c r="UAE26" s="91"/>
      <c r="UAF26" s="91"/>
      <c r="UAG26" s="91"/>
      <c r="UAH26" s="91"/>
      <c r="UAI26" s="91"/>
      <c r="UAJ26" s="91"/>
      <c r="UAK26" s="91"/>
      <c r="UAL26" s="91"/>
      <c r="UAM26" s="91"/>
      <c r="UAN26" s="91"/>
      <c r="UAO26" s="91"/>
      <c r="UAP26" s="91"/>
      <c r="UAQ26" s="91"/>
      <c r="UAR26" s="91"/>
      <c r="UAS26" s="91"/>
      <c r="UAT26" s="91"/>
      <c r="UAU26" s="91"/>
      <c r="UAV26" s="91"/>
      <c r="UAW26" s="91"/>
      <c r="UAX26" s="91"/>
      <c r="UAY26" s="91"/>
      <c r="UAZ26" s="91"/>
      <c r="UBA26" s="91"/>
      <c r="UBB26" s="91"/>
      <c r="UBC26" s="91"/>
      <c r="UBD26" s="91"/>
      <c r="UBE26" s="91"/>
      <c r="UBF26" s="91"/>
      <c r="UBG26" s="91"/>
      <c r="UBH26" s="91"/>
      <c r="UBI26" s="91"/>
      <c r="UBJ26" s="91"/>
      <c r="UBK26" s="91"/>
      <c r="UBL26" s="91"/>
      <c r="UBM26" s="91"/>
      <c r="UBN26" s="91"/>
      <c r="UBO26" s="91"/>
      <c r="UBP26" s="91"/>
      <c r="UBQ26" s="91"/>
      <c r="UBR26" s="91"/>
      <c r="UBS26" s="91"/>
      <c r="UBT26" s="91"/>
      <c r="UBU26" s="91"/>
      <c r="UBV26" s="91"/>
      <c r="UBW26" s="91"/>
      <c r="UBX26" s="91"/>
      <c r="UBY26" s="91"/>
      <c r="UBZ26" s="91"/>
      <c r="UCA26" s="91"/>
      <c r="UCB26" s="91"/>
      <c r="UCC26" s="91"/>
      <c r="UCD26" s="91"/>
      <c r="UCE26" s="91"/>
      <c r="UCF26" s="91"/>
      <c r="UCG26" s="91"/>
      <c r="UCH26" s="91"/>
      <c r="UCI26" s="91"/>
      <c r="UCJ26" s="91"/>
      <c r="UCK26" s="91"/>
      <c r="UCL26" s="91"/>
      <c r="UCM26" s="91"/>
      <c r="UCN26" s="91"/>
      <c r="UCO26" s="91"/>
      <c r="UCP26" s="91"/>
      <c r="UCQ26" s="91"/>
      <c r="UCR26" s="91"/>
      <c r="UCS26" s="91"/>
      <c r="UCT26" s="91"/>
      <c r="UCU26" s="91"/>
      <c r="UCV26" s="91"/>
      <c r="UCW26" s="91"/>
      <c r="UCX26" s="91"/>
      <c r="UCY26" s="91"/>
      <c r="UCZ26" s="91"/>
      <c r="UDA26" s="91"/>
      <c r="UDB26" s="91"/>
      <c r="UDC26" s="91"/>
      <c r="UDD26" s="91"/>
      <c r="UDE26" s="91"/>
      <c r="UDF26" s="91"/>
      <c r="UDG26" s="91"/>
      <c r="UDH26" s="91"/>
      <c r="UDI26" s="91"/>
      <c r="UDJ26" s="91"/>
      <c r="UDK26" s="91"/>
      <c r="UDL26" s="91"/>
      <c r="UDM26" s="91"/>
      <c r="UDN26" s="91"/>
      <c r="UDO26" s="91"/>
      <c r="UDP26" s="91"/>
      <c r="UDQ26" s="91"/>
      <c r="UDR26" s="91"/>
      <c r="UDS26" s="91"/>
      <c r="UDT26" s="91"/>
      <c r="UDU26" s="91"/>
      <c r="UDV26" s="91"/>
      <c r="UDW26" s="91"/>
      <c r="UDX26" s="91"/>
      <c r="UDY26" s="91"/>
      <c r="UDZ26" s="91"/>
      <c r="UEA26" s="91"/>
      <c r="UEB26" s="91"/>
      <c r="UEC26" s="91"/>
      <c r="UED26" s="91"/>
      <c r="UEE26" s="91"/>
      <c r="UEF26" s="91"/>
      <c r="UEG26" s="91"/>
      <c r="UEH26" s="91"/>
      <c r="UEI26" s="91"/>
      <c r="UEJ26" s="91"/>
      <c r="UEK26" s="91"/>
      <c r="UEL26" s="91"/>
      <c r="UEM26" s="91"/>
      <c r="UEN26" s="91"/>
      <c r="UEO26" s="91"/>
      <c r="UEP26" s="91"/>
      <c r="UEQ26" s="91"/>
      <c r="UER26" s="91"/>
      <c r="UES26" s="91"/>
      <c r="UET26" s="91"/>
      <c r="UEU26" s="91"/>
      <c r="UEV26" s="91"/>
      <c r="UEW26" s="91"/>
      <c r="UEX26" s="91"/>
      <c r="UEY26" s="91"/>
      <c r="UEZ26" s="91"/>
      <c r="UFA26" s="91"/>
      <c r="UFB26" s="91"/>
      <c r="UFC26" s="91"/>
      <c r="UFD26" s="91"/>
      <c r="UFE26" s="91"/>
      <c r="UFF26" s="91"/>
      <c r="UFG26" s="91"/>
      <c r="UFH26" s="91"/>
      <c r="UFI26" s="91"/>
      <c r="UFJ26" s="91"/>
      <c r="UFK26" s="91"/>
      <c r="UFL26" s="91"/>
      <c r="UFM26" s="91"/>
      <c r="UFN26" s="91"/>
      <c r="UFO26" s="91"/>
      <c r="UFP26" s="91"/>
      <c r="UFQ26" s="91"/>
      <c r="UFR26" s="91"/>
      <c r="UFS26" s="91"/>
      <c r="UFT26" s="91"/>
      <c r="UFU26" s="91"/>
      <c r="UFV26" s="91"/>
      <c r="UFW26" s="91"/>
      <c r="UFX26" s="91"/>
      <c r="UFY26" s="91"/>
      <c r="UFZ26" s="91"/>
      <c r="UGA26" s="91"/>
      <c r="UGB26" s="91"/>
      <c r="UGC26" s="91"/>
      <c r="UGD26" s="91"/>
      <c r="UGE26" s="91"/>
      <c r="UGF26" s="91"/>
      <c r="UGG26" s="91"/>
      <c r="UGH26" s="91"/>
      <c r="UGI26" s="91"/>
      <c r="UGJ26" s="91"/>
      <c r="UGK26" s="91"/>
      <c r="UGL26" s="91"/>
      <c r="UGM26" s="91"/>
      <c r="UGN26" s="91"/>
      <c r="UGO26" s="91"/>
      <c r="UGP26" s="91"/>
      <c r="UGQ26" s="91"/>
      <c r="UGR26" s="91"/>
      <c r="UGS26" s="91"/>
      <c r="UGT26" s="91"/>
      <c r="UGU26" s="91"/>
      <c r="UGV26" s="91"/>
      <c r="UGW26" s="91"/>
      <c r="UGX26" s="91"/>
      <c r="UGY26" s="91"/>
      <c r="UGZ26" s="91"/>
      <c r="UHA26" s="91"/>
      <c r="UHB26" s="91"/>
      <c r="UHC26" s="91"/>
      <c r="UHD26" s="91"/>
      <c r="UHE26" s="91"/>
      <c r="UHF26" s="91"/>
      <c r="UHG26" s="91"/>
      <c r="UHH26" s="91"/>
      <c r="UHI26" s="91"/>
      <c r="UHJ26" s="91"/>
      <c r="UHK26" s="91"/>
      <c r="UHL26" s="91"/>
      <c r="UHM26" s="91"/>
      <c r="UHN26" s="91"/>
      <c r="UHO26" s="91"/>
      <c r="UHP26" s="91"/>
      <c r="UHQ26" s="91"/>
      <c r="UHR26" s="91"/>
      <c r="UHS26" s="91"/>
      <c r="UHT26" s="91"/>
      <c r="UHU26" s="91"/>
      <c r="UHV26" s="91"/>
      <c r="UHW26" s="91"/>
      <c r="UHX26" s="91"/>
      <c r="UHY26" s="91"/>
      <c r="UHZ26" s="91"/>
      <c r="UIA26" s="91"/>
      <c r="UIB26" s="91"/>
      <c r="UIC26" s="91"/>
      <c r="UID26" s="91"/>
      <c r="UIE26" s="91"/>
      <c r="UIF26" s="91"/>
      <c r="UIG26" s="91"/>
      <c r="UIH26" s="91"/>
      <c r="UII26" s="91"/>
      <c r="UIJ26" s="91"/>
      <c r="UIK26" s="91"/>
      <c r="UIL26" s="91"/>
      <c r="UIM26" s="91"/>
      <c r="UIN26" s="91"/>
      <c r="UIO26" s="91"/>
      <c r="UIP26" s="91"/>
      <c r="UIQ26" s="91"/>
      <c r="UIR26" s="91"/>
      <c r="UIS26" s="91"/>
      <c r="UIT26" s="91"/>
      <c r="UIU26" s="91"/>
      <c r="UIV26" s="91"/>
      <c r="UIW26" s="91"/>
      <c r="UIX26" s="91"/>
      <c r="UIY26" s="91"/>
      <c r="UIZ26" s="91"/>
      <c r="UJA26" s="91"/>
      <c r="UJB26" s="91"/>
      <c r="UJC26" s="91"/>
      <c r="UJD26" s="91"/>
      <c r="UJE26" s="91"/>
      <c r="UJF26" s="91"/>
      <c r="UJG26" s="91"/>
      <c r="UJH26" s="91"/>
      <c r="UJI26" s="91"/>
      <c r="UJJ26" s="91"/>
      <c r="UJK26" s="91"/>
      <c r="UJL26" s="91"/>
      <c r="UJM26" s="91"/>
      <c r="UJN26" s="91"/>
      <c r="UJO26" s="91"/>
      <c r="UJP26" s="91"/>
      <c r="UJQ26" s="91"/>
      <c r="UJR26" s="91"/>
      <c r="UJS26" s="91"/>
      <c r="UJT26" s="91"/>
      <c r="UJU26" s="91"/>
      <c r="UJV26" s="91"/>
      <c r="UJW26" s="91"/>
      <c r="UJX26" s="91"/>
      <c r="UJY26" s="91"/>
      <c r="UJZ26" s="91"/>
      <c r="UKA26" s="91"/>
      <c r="UKB26" s="91"/>
      <c r="UKC26" s="91"/>
      <c r="UKD26" s="91"/>
      <c r="UKE26" s="91"/>
      <c r="UKF26" s="91"/>
      <c r="UKG26" s="91"/>
      <c r="UKH26" s="91"/>
      <c r="UKI26" s="91"/>
      <c r="UKJ26" s="91"/>
      <c r="UKK26" s="91"/>
      <c r="UKL26" s="91"/>
      <c r="UKM26" s="91"/>
      <c r="UKN26" s="91"/>
      <c r="UKO26" s="91"/>
      <c r="UKP26" s="91"/>
      <c r="UKQ26" s="91"/>
      <c r="UKR26" s="91"/>
      <c r="UKS26" s="91"/>
      <c r="UKT26" s="91"/>
      <c r="UKU26" s="91"/>
      <c r="UKV26" s="91"/>
      <c r="UKW26" s="91"/>
      <c r="UKX26" s="91"/>
      <c r="UKY26" s="91"/>
      <c r="UKZ26" s="91"/>
      <c r="ULA26" s="91"/>
      <c r="ULB26" s="91"/>
      <c r="ULC26" s="91"/>
      <c r="ULD26" s="91"/>
      <c r="ULE26" s="91"/>
      <c r="ULF26" s="91"/>
      <c r="ULG26" s="91"/>
      <c r="ULH26" s="91"/>
      <c r="ULI26" s="91"/>
      <c r="ULJ26" s="91"/>
      <c r="ULK26" s="91"/>
      <c r="ULL26" s="91"/>
      <c r="ULM26" s="91"/>
      <c r="ULN26" s="91"/>
      <c r="ULO26" s="91"/>
      <c r="ULP26" s="91"/>
      <c r="ULQ26" s="91"/>
      <c r="ULR26" s="91"/>
      <c r="ULS26" s="91"/>
      <c r="ULT26" s="91"/>
      <c r="ULU26" s="91"/>
      <c r="ULV26" s="91"/>
      <c r="ULW26" s="91"/>
      <c r="ULX26" s="91"/>
      <c r="ULY26" s="91"/>
      <c r="ULZ26" s="91"/>
      <c r="UMA26" s="91"/>
      <c r="UMB26" s="91"/>
      <c r="UMC26" s="91"/>
      <c r="UMD26" s="91"/>
      <c r="UME26" s="91"/>
      <c r="UMF26" s="91"/>
      <c r="UMG26" s="91"/>
      <c r="UMH26" s="91"/>
      <c r="UMI26" s="91"/>
      <c r="UMJ26" s="91"/>
      <c r="UMK26" s="91"/>
      <c r="UML26" s="91"/>
      <c r="UMM26" s="91"/>
      <c r="UMN26" s="91"/>
      <c r="UMO26" s="91"/>
      <c r="UMP26" s="91"/>
      <c r="UMQ26" s="91"/>
      <c r="UMR26" s="91"/>
      <c r="UMS26" s="91"/>
      <c r="UMT26" s="91"/>
      <c r="UMU26" s="91"/>
      <c r="UMV26" s="91"/>
      <c r="UMW26" s="91"/>
      <c r="UMX26" s="91"/>
      <c r="UMY26" s="91"/>
      <c r="UMZ26" s="91"/>
      <c r="UNA26" s="91"/>
      <c r="UNB26" s="91"/>
      <c r="UNC26" s="91"/>
      <c r="UND26" s="91"/>
      <c r="UNE26" s="91"/>
      <c r="UNF26" s="91"/>
      <c r="UNG26" s="91"/>
      <c r="UNH26" s="91"/>
      <c r="UNI26" s="91"/>
      <c r="UNJ26" s="91"/>
      <c r="UNK26" s="91"/>
      <c r="UNL26" s="91"/>
      <c r="UNM26" s="91"/>
      <c r="UNN26" s="91"/>
      <c r="UNO26" s="91"/>
      <c r="UNP26" s="91"/>
      <c r="UNQ26" s="91"/>
      <c r="UNR26" s="91"/>
      <c r="UNS26" s="91"/>
      <c r="UNT26" s="91"/>
      <c r="UNU26" s="91"/>
      <c r="UNV26" s="91"/>
      <c r="UNW26" s="91"/>
      <c r="UNX26" s="91"/>
      <c r="UNY26" s="91"/>
      <c r="UNZ26" s="91"/>
      <c r="UOA26" s="91"/>
      <c r="UOB26" s="91"/>
      <c r="UOC26" s="91"/>
      <c r="UOD26" s="91"/>
      <c r="UOE26" s="91"/>
      <c r="UOF26" s="91"/>
      <c r="UOG26" s="91"/>
      <c r="UOH26" s="91"/>
      <c r="UOI26" s="91"/>
      <c r="UOJ26" s="91"/>
      <c r="UOK26" s="91"/>
      <c r="UOL26" s="91"/>
      <c r="UOM26" s="91"/>
      <c r="UON26" s="91"/>
      <c r="UOO26" s="91"/>
      <c r="UOP26" s="91"/>
      <c r="UOQ26" s="91"/>
      <c r="UOR26" s="91"/>
      <c r="UOS26" s="91"/>
      <c r="UOT26" s="91"/>
      <c r="UOU26" s="91"/>
      <c r="UOV26" s="91"/>
      <c r="UOW26" s="91"/>
      <c r="UOX26" s="91"/>
      <c r="UOY26" s="91"/>
      <c r="UOZ26" s="91"/>
      <c r="UPA26" s="91"/>
      <c r="UPB26" s="91"/>
      <c r="UPC26" s="91"/>
      <c r="UPD26" s="91"/>
      <c r="UPE26" s="91"/>
      <c r="UPF26" s="91"/>
      <c r="UPG26" s="91"/>
      <c r="UPH26" s="91"/>
      <c r="UPI26" s="91"/>
      <c r="UPJ26" s="91"/>
      <c r="UPK26" s="91"/>
      <c r="UPL26" s="91"/>
      <c r="UPM26" s="91"/>
      <c r="UPN26" s="91"/>
      <c r="UPO26" s="91"/>
      <c r="UPP26" s="91"/>
      <c r="UPQ26" s="91"/>
      <c r="UPR26" s="91"/>
      <c r="UPS26" s="91"/>
      <c r="UPT26" s="91"/>
      <c r="UPU26" s="91"/>
      <c r="UPV26" s="91"/>
      <c r="UPW26" s="91"/>
      <c r="UPX26" s="91"/>
      <c r="UPY26" s="91"/>
      <c r="UPZ26" s="91"/>
      <c r="UQA26" s="91"/>
      <c r="UQB26" s="91"/>
      <c r="UQC26" s="91"/>
      <c r="UQD26" s="91"/>
      <c r="UQE26" s="91"/>
      <c r="UQF26" s="91"/>
      <c r="UQG26" s="91"/>
      <c r="UQH26" s="91"/>
      <c r="UQI26" s="91"/>
      <c r="UQJ26" s="91"/>
      <c r="UQK26" s="91"/>
      <c r="UQL26" s="91"/>
      <c r="UQM26" s="91"/>
      <c r="UQN26" s="91"/>
      <c r="UQO26" s="91"/>
      <c r="UQP26" s="91"/>
      <c r="UQQ26" s="91"/>
      <c r="UQR26" s="91"/>
      <c r="UQS26" s="91"/>
      <c r="UQT26" s="91"/>
      <c r="UQU26" s="91"/>
      <c r="UQV26" s="91"/>
      <c r="UQW26" s="91"/>
      <c r="UQX26" s="91"/>
      <c r="UQY26" s="91"/>
      <c r="UQZ26" s="91"/>
      <c r="URA26" s="91"/>
      <c r="URB26" s="91"/>
      <c r="URC26" s="91"/>
      <c r="URD26" s="91"/>
      <c r="URE26" s="91"/>
      <c r="URF26" s="91"/>
      <c r="URG26" s="91"/>
      <c r="URH26" s="91"/>
      <c r="URI26" s="91"/>
      <c r="URJ26" s="91"/>
      <c r="URK26" s="91"/>
      <c r="URL26" s="91"/>
      <c r="URM26" s="91"/>
      <c r="URN26" s="91"/>
      <c r="URO26" s="91"/>
      <c r="URP26" s="91"/>
      <c r="URQ26" s="91"/>
      <c r="URR26" s="91"/>
      <c r="URS26" s="91"/>
      <c r="URT26" s="91"/>
      <c r="URU26" s="91"/>
      <c r="URV26" s="91"/>
      <c r="URW26" s="91"/>
      <c r="URX26" s="91"/>
      <c r="URY26" s="91"/>
      <c r="URZ26" s="91"/>
      <c r="USA26" s="91"/>
      <c r="USB26" s="91"/>
      <c r="USC26" s="91"/>
      <c r="USD26" s="91"/>
      <c r="USE26" s="91"/>
      <c r="USF26" s="91"/>
      <c r="USG26" s="91"/>
      <c r="USH26" s="91"/>
      <c r="USI26" s="91"/>
      <c r="USJ26" s="91"/>
      <c r="USK26" s="91"/>
      <c r="USL26" s="91"/>
      <c r="USM26" s="91"/>
      <c r="USN26" s="91"/>
      <c r="USO26" s="91"/>
      <c r="USP26" s="91"/>
      <c r="USQ26" s="91"/>
      <c r="USR26" s="91"/>
      <c r="USS26" s="91"/>
      <c r="UST26" s="91"/>
      <c r="USU26" s="91"/>
      <c r="USV26" s="91"/>
      <c r="USW26" s="91"/>
      <c r="USX26" s="91"/>
      <c r="USY26" s="91"/>
      <c r="USZ26" s="91"/>
      <c r="UTA26" s="91"/>
      <c r="UTB26" s="91"/>
      <c r="UTC26" s="91"/>
      <c r="UTD26" s="91"/>
      <c r="UTE26" s="91"/>
      <c r="UTF26" s="91"/>
      <c r="UTG26" s="91"/>
      <c r="UTH26" s="91"/>
      <c r="UTI26" s="91"/>
      <c r="UTJ26" s="91"/>
      <c r="UTK26" s="91"/>
      <c r="UTL26" s="91"/>
      <c r="UTM26" s="91"/>
      <c r="UTN26" s="91"/>
      <c r="UTO26" s="91"/>
      <c r="UTP26" s="91"/>
      <c r="UTQ26" s="91"/>
      <c r="UTR26" s="91"/>
      <c r="UTS26" s="91"/>
      <c r="UTT26" s="91"/>
      <c r="UTU26" s="91"/>
      <c r="UTV26" s="91"/>
      <c r="UTW26" s="91"/>
      <c r="UTX26" s="91"/>
      <c r="UTY26" s="91"/>
      <c r="UTZ26" s="91"/>
      <c r="UUA26" s="91"/>
      <c r="UUB26" s="91"/>
      <c r="UUC26" s="91"/>
      <c r="UUD26" s="91"/>
      <c r="UUE26" s="91"/>
      <c r="UUF26" s="91"/>
      <c r="UUG26" s="91"/>
      <c r="UUH26" s="91"/>
      <c r="UUI26" s="91"/>
      <c r="UUJ26" s="91"/>
      <c r="UUK26" s="91"/>
      <c r="UUL26" s="91"/>
      <c r="UUM26" s="91"/>
      <c r="UUN26" s="91"/>
      <c r="UUO26" s="91"/>
      <c r="UUP26" s="91"/>
      <c r="UUQ26" s="91"/>
      <c r="UUR26" s="91"/>
      <c r="UUS26" s="91"/>
      <c r="UUT26" s="91"/>
      <c r="UUU26" s="91"/>
      <c r="UUV26" s="91"/>
      <c r="UUW26" s="91"/>
      <c r="UUX26" s="91"/>
      <c r="UUY26" s="91"/>
      <c r="UUZ26" s="91"/>
      <c r="UVA26" s="91"/>
      <c r="UVB26" s="91"/>
      <c r="UVC26" s="91"/>
      <c r="UVD26" s="91"/>
      <c r="UVE26" s="91"/>
      <c r="UVF26" s="91"/>
      <c r="UVG26" s="91"/>
      <c r="UVH26" s="91"/>
      <c r="UVI26" s="91"/>
      <c r="UVJ26" s="91"/>
      <c r="UVK26" s="91"/>
      <c r="UVL26" s="91"/>
      <c r="UVM26" s="91"/>
      <c r="UVN26" s="91"/>
      <c r="UVO26" s="91"/>
      <c r="UVP26" s="91"/>
      <c r="UVQ26" s="91"/>
      <c r="UVR26" s="91"/>
      <c r="UVS26" s="91"/>
      <c r="UVT26" s="91"/>
      <c r="UVU26" s="91"/>
      <c r="UVV26" s="91"/>
      <c r="UVW26" s="91"/>
      <c r="UVX26" s="91"/>
      <c r="UVY26" s="91"/>
      <c r="UVZ26" s="91"/>
      <c r="UWA26" s="91"/>
      <c r="UWB26" s="91"/>
      <c r="UWC26" s="91"/>
      <c r="UWD26" s="91"/>
      <c r="UWE26" s="91"/>
      <c r="UWF26" s="91"/>
      <c r="UWG26" s="91"/>
      <c r="UWH26" s="91"/>
      <c r="UWI26" s="91"/>
      <c r="UWJ26" s="91"/>
      <c r="UWK26" s="91"/>
      <c r="UWL26" s="91"/>
      <c r="UWM26" s="91"/>
      <c r="UWN26" s="91"/>
      <c r="UWO26" s="91"/>
      <c r="UWP26" s="91"/>
      <c r="UWQ26" s="91"/>
      <c r="UWR26" s="91"/>
      <c r="UWS26" s="91"/>
      <c r="UWT26" s="91"/>
      <c r="UWU26" s="91"/>
      <c r="UWV26" s="91"/>
      <c r="UWW26" s="91"/>
      <c r="UWX26" s="91"/>
      <c r="UWY26" s="91"/>
      <c r="UWZ26" s="91"/>
      <c r="UXA26" s="91"/>
      <c r="UXB26" s="91"/>
      <c r="UXC26" s="91"/>
      <c r="UXD26" s="91"/>
      <c r="UXE26" s="91"/>
      <c r="UXF26" s="91"/>
      <c r="UXG26" s="91"/>
      <c r="UXH26" s="91"/>
      <c r="UXI26" s="91"/>
      <c r="UXJ26" s="91"/>
      <c r="UXK26" s="91"/>
      <c r="UXL26" s="91"/>
      <c r="UXM26" s="91"/>
      <c r="UXN26" s="91"/>
      <c r="UXO26" s="91"/>
      <c r="UXP26" s="91"/>
      <c r="UXQ26" s="91"/>
      <c r="UXR26" s="91"/>
      <c r="UXS26" s="91"/>
      <c r="UXT26" s="91"/>
      <c r="UXU26" s="91"/>
      <c r="UXV26" s="91"/>
      <c r="UXW26" s="91"/>
      <c r="UXX26" s="91"/>
      <c r="UXY26" s="91"/>
      <c r="UXZ26" s="91"/>
      <c r="UYA26" s="91"/>
      <c r="UYB26" s="91"/>
      <c r="UYC26" s="91"/>
      <c r="UYD26" s="91"/>
      <c r="UYE26" s="91"/>
      <c r="UYF26" s="91"/>
      <c r="UYG26" s="91"/>
      <c r="UYH26" s="91"/>
      <c r="UYI26" s="91"/>
      <c r="UYJ26" s="91"/>
      <c r="UYK26" s="91"/>
      <c r="UYL26" s="91"/>
      <c r="UYM26" s="91"/>
      <c r="UYN26" s="91"/>
      <c r="UYO26" s="91"/>
      <c r="UYP26" s="91"/>
      <c r="UYQ26" s="91"/>
      <c r="UYR26" s="91"/>
      <c r="UYS26" s="91"/>
      <c r="UYT26" s="91"/>
      <c r="UYU26" s="91"/>
      <c r="UYV26" s="91"/>
      <c r="UYW26" s="91"/>
      <c r="UYX26" s="91"/>
      <c r="UYY26" s="91"/>
      <c r="UYZ26" s="91"/>
      <c r="UZA26" s="91"/>
      <c r="UZB26" s="91"/>
      <c r="UZC26" s="91"/>
      <c r="UZD26" s="91"/>
      <c r="UZE26" s="91"/>
      <c r="UZF26" s="91"/>
      <c r="UZG26" s="91"/>
      <c r="UZH26" s="91"/>
      <c r="UZI26" s="91"/>
      <c r="UZJ26" s="91"/>
      <c r="UZK26" s="91"/>
      <c r="UZL26" s="91"/>
      <c r="UZM26" s="91"/>
      <c r="UZN26" s="91"/>
      <c r="UZO26" s="91"/>
      <c r="UZP26" s="91"/>
      <c r="UZQ26" s="91"/>
      <c r="UZR26" s="91"/>
      <c r="UZS26" s="91"/>
      <c r="UZT26" s="91"/>
      <c r="UZU26" s="91"/>
      <c r="UZV26" s="91"/>
      <c r="UZW26" s="91"/>
      <c r="UZX26" s="91"/>
      <c r="UZY26" s="91"/>
      <c r="UZZ26" s="91"/>
      <c r="VAA26" s="91"/>
      <c r="VAB26" s="91"/>
      <c r="VAC26" s="91"/>
      <c r="VAD26" s="91"/>
      <c r="VAE26" s="91"/>
      <c r="VAF26" s="91"/>
      <c r="VAG26" s="91"/>
      <c r="VAH26" s="91"/>
      <c r="VAI26" s="91"/>
      <c r="VAJ26" s="91"/>
      <c r="VAK26" s="91"/>
      <c r="VAL26" s="91"/>
      <c r="VAM26" s="91"/>
      <c r="VAN26" s="91"/>
      <c r="VAO26" s="91"/>
      <c r="VAP26" s="91"/>
      <c r="VAQ26" s="91"/>
      <c r="VAR26" s="91"/>
      <c r="VAS26" s="91"/>
      <c r="VAT26" s="91"/>
      <c r="VAU26" s="91"/>
      <c r="VAV26" s="91"/>
      <c r="VAW26" s="91"/>
      <c r="VAX26" s="91"/>
      <c r="VAY26" s="91"/>
      <c r="VAZ26" s="91"/>
      <c r="VBA26" s="91"/>
      <c r="VBB26" s="91"/>
      <c r="VBC26" s="91"/>
      <c r="VBD26" s="91"/>
      <c r="VBE26" s="91"/>
      <c r="VBF26" s="91"/>
      <c r="VBG26" s="91"/>
      <c r="VBH26" s="91"/>
      <c r="VBI26" s="91"/>
      <c r="VBJ26" s="91"/>
      <c r="VBK26" s="91"/>
      <c r="VBL26" s="91"/>
      <c r="VBM26" s="91"/>
      <c r="VBN26" s="91"/>
      <c r="VBO26" s="91"/>
      <c r="VBP26" s="91"/>
      <c r="VBQ26" s="91"/>
      <c r="VBR26" s="91"/>
      <c r="VBS26" s="91"/>
      <c r="VBT26" s="91"/>
      <c r="VBU26" s="91"/>
      <c r="VBV26" s="91"/>
      <c r="VBW26" s="91"/>
      <c r="VBX26" s="91"/>
      <c r="VBY26" s="91"/>
      <c r="VBZ26" s="91"/>
      <c r="VCA26" s="91"/>
      <c r="VCB26" s="91"/>
      <c r="VCC26" s="91"/>
      <c r="VCD26" s="91"/>
      <c r="VCE26" s="91"/>
      <c r="VCF26" s="91"/>
      <c r="VCG26" s="91"/>
      <c r="VCH26" s="91"/>
      <c r="VCI26" s="91"/>
      <c r="VCJ26" s="91"/>
      <c r="VCK26" s="91"/>
      <c r="VCL26" s="91"/>
      <c r="VCM26" s="91"/>
      <c r="VCN26" s="91"/>
      <c r="VCO26" s="91"/>
      <c r="VCP26" s="91"/>
      <c r="VCQ26" s="91"/>
      <c r="VCR26" s="91"/>
      <c r="VCS26" s="91"/>
      <c r="VCT26" s="91"/>
      <c r="VCU26" s="91"/>
      <c r="VCV26" s="91"/>
      <c r="VCW26" s="91"/>
      <c r="VCX26" s="91"/>
      <c r="VCY26" s="91"/>
      <c r="VCZ26" s="91"/>
      <c r="VDA26" s="91"/>
      <c r="VDB26" s="91"/>
      <c r="VDC26" s="91"/>
      <c r="VDD26" s="91"/>
      <c r="VDE26" s="91"/>
      <c r="VDF26" s="91"/>
      <c r="VDG26" s="91"/>
      <c r="VDH26" s="91"/>
      <c r="VDI26" s="91"/>
      <c r="VDJ26" s="91"/>
      <c r="VDK26" s="91"/>
      <c r="VDL26" s="91"/>
      <c r="VDM26" s="91"/>
      <c r="VDN26" s="91"/>
      <c r="VDO26" s="91"/>
      <c r="VDP26" s="91"/>
      <c r="VDQ26" s="91"/>
      <c r="VDR26" s="91"/>
      <c r="VDS26" s="91"/>
      <c r="VDT26" s="91"/>
      <c r="VDU26" s="91"/>
      <c r="VDV26" s="91"/>
      <c r="VDW26" s="91"/>
      <c r="VDX26" s="91"/>
      <c r="VDY26" s="91"/>
      <c r="VDZ26" s="91"/>
      <c r="VEA26" s="91"/>
      <c r="VEB26" s="91"/>
      <c r="VEC26" s="91"/>
      <c r="VED26" s="91"/>
      <c r="VEE26" s="91"/>
      <c r="VEF26" s="91"/>
      <c r="VEG26" s="91"/>
      <c r="VEH26" s="91"/>
      <c r="VEI26" s="91"/>
      <c r="VEJ26" s="91"/>
      <c r="VEK26" s="91"/>
      <c r="VEL26" s="91"/>
      <c r="VEM26" s="91"/>
      <c r="VEN26" s="91"/>
      <c r="VEO26" s="91"/>
      <c r="VEP26" s="91"/>
      <c r="VEQ26" s="91"/>
      <c r="VER26" s="91"/>
      <c r="VES26" s="91"/>
      <c r="VET26" s="91"/>
      <c r="VEU26" s="91"/>
      <c r="VEV26" s="91"/>
      <c r="VEW26" s="91"/>
      <c r="VEX26" s="91"/>
      <c r="VEY26" s="91"/>
      <c r="VEZ26" s="91"/>
      <c r="VFA26" s="91"/>
      <c r="VFB26" s="91"/>
      <c r="VFC26" s="91"/>
      <c r="VFD26" s="91"/>
      <c r="VFE26" s="91"/>
      <c r="VFF26" s="91"/>
      <c r="VFG26" s="91"/>
      <c r="VFH26" s="91"/>
      <c r="VFI26" s="91"/>
      <c r="VFJ26" s="91"/>
      <c r="VFK26" s="91"/>
      <c r="VFL26" s="91"/>
      <c r="VFM26" s="91"/>
      <c r="VFN26" s="91"/>
      <c r="VFO26" s="91"/>
      <c r="VFP26" s="91"/>
      <c r="VFQ26" s="91"/>
      <c r="VFR26" s="91"/>
      <c r="VFS26" s="91"/>
      <c r="VFT26" s="91"/>
      <c r="VFU26" s="91"/>
      <c r="VFV26" s="91"/>
      <c r="VFW26" s="91"/>
      <c r="VFX26" s="91"/>
      <c r="VFY26" s="91"/>
      <c r="VFZ26" s="91"/>
      <c r="VGA26" s="91"/>
      <c r="VGB26" s="91"/>
      <c r="VGC26" s="91"/>
      <c r="VGD26" s="91"/>
      <c r="VGE26" s="91"/>
      <c r="VGF26" s="91"/>
      <c r="VGG26" s="91"/>
      <c r="VGH26" s="91"/>
      <c r="VGI26" s="91"/>
      <c r="VGJ26" s="91"/>
      <c r="VGK26" s="91"/>
      <c r="VGL26" s="91"/>
      <c r="VGM26" s="91"/>
      <c r="VGN26" s="91"/>
      <c r="VGO26" s="91"/>
      <c r="VGP26" s="91"/>
      <c r="VGQ26" s="91"/>
      <c r="VGR26" s="91"/>
      <c r="VGS26" s="91"/>
      <c r="VGT26" s="91"/>
      <c r="VGU26" s="91"/>
      <c r="VGV26" s="91"/>
      <c r="VGW26" s="91"/>
      <c r="VGX26" s="91"/>
      <c r="VGY26" s="91"/>
      <c r="VGZ26" s="91"/>
      <c r="VHA26" s="91"/>
      <c r="VHB26" s="91"/>
      <c r="VHC26" s="91"/>
      <c r="VHD26" s="91"/>
      <c r="VHE26" s="91"/>
      <c r="VHF26" s="91"/>
      <c r="VHG26" s="91"/>
      <c r="VHH26" s="91"/>
      <c r="VHI26" s="91"/>
      <c r="VHJ26" s="91"/>
      <c r="VHK26" s="91"/>
      <c r="VHL26" s="91"/>
      <c r="VHM26" s="91"/>
      <c r="VHN26" s="91"/>
      <c r="VHO26" s="91"/>
      <c r="VHP26" s="91"/>
      <c r="VHQ26" s="91"/>
      <c r="VHR26" s="91"/>
      <c r="VHS26" s="91"/>
      <c r="VHT26" s="91"/>
      <c r="VHU26" s="91"/>
      <c r="VHV26" s="91"/>
      <c r="VHW26" s="91"/>
      <c r="VHX26" s="91"/>
      <c r="VHY26" s="91"/>
      <c r="VHZ26" s="91"/>
      <c r="VIA26" s="91"/>
      <c r="VIB26" s="91"/>
      <c r="VIC26" s="91"/>
      <c r="VID26" s="91"/>
      <c r="VIE26" s="91"/>
      <c r="VIF26" s="91"/>
      <c r="VIG26" s="91"/>
      <c r="VIH26" s="91"/>
      <c r="VII26" s="91"/>
      <c r="VIJ26" s="91"/>
      <c r="VIK26" s="91"/>
      <c r="VIL26" s="91"/>
      <c r="VIM26" s="91"/>
      <c r="VIN26" s="91"/>
      <c r="VIO26" s="91"/>
      <c r="VIP26" s="91"/>
      <c r="VIQ26" s="91"/>
      <c r="VIR26" s="91"/>
      <c r="VIS26" s="91"/>
      <c r="VIT26" s="91"/>
      <c r="VIU26" s="91"/>
      <c r="VIV26" s="91"/>
      <c r="VIW26" s="91"/>
      <c r="VIX26" s="91"/>
      <c r="VIY26" s="91"/>
      <c r="VIZ26" s="91"/>
      <c r="VJA26" s="91"/>
      <c r="VJB26" s="91"/>
      <c r="VJC26" s="91"/>
      <c r="VJD26" s="91"/>
      <c r="VJE26" s="91"/>
      <c r="VJF26" s="91"/>
      <c r="VJG26" s="91"/>
      <c r="VJH26" s="91"/>
      <c r="VJI26" s="91"/>
      <c r="VJJ26" s="91"/>
      <c r="VJK26" s="91"/>
      <c r="VJL26" s="91"/>
      <c r="VJM26" s="91"/>
      <c r="VJN26" s="91"/>
      <c r="VJO26" s="91"/>
      <c r="VJP26" s="91"/>
      <c r="VJQ26" s="91"/>
      <c r="VJR26" s="91"/>
      <c r="VJS26" s="91"/>
      <c r="VJT26" s="91"/>
      <c r="VJU26" s="91"/>
      <c r="VJV26" s="91"/>
      <c r="VJW26" s="91"/>
      <c r="VJX26" s="91"/>
      <c r="VJY26" s="91"/>
      <c r="VJZ26" s="91"/>
      <c r="VKA26" s="91"/>
      <c r="VKB26" s="91"/>
      <c r="VKC26" s="91"/>
      <c r="VKD26" s="91"/>
      <c r="VKE26" s="91"/>
      <c r="VKF26" s="91"/>
      <c r="VKG26" s="91"/>
      <c r="VKH26" s="91"/>
      <c r="VKI26" s="91"/>
      <c r="VKJ26" s="91"/>
      <c r="VKK26" s="91"/>
      <c r="VKL26" s="91"/>
      <c r="VKM26" s="91"/>
      <c r="VKN26" s="91"/>
      <c r="VKO26" s="91"/>
      <c r="VKP26" s="91"/>
      <c r="VKQ26" s="91"/>
      <c r="VKR26" s="91"/>
      <c r="VKS26" s="91"/>
      <c r="VKT26" s="91"/>
      <c r="VKU26" s="91"/>
      <c r="VKV26" s="91"/>
      <c r="VKW26" s="91"/>
      <c r="VKX26" s="91"/>
      <c r="VKY26" s="91"/>
      <c r="VKZ26" s="91"/>
      <c r="VLA26" s="91"/>
      <c r="VLB26" s="91"/>
      <c r="VLC26" s="91"/>
      <c r="VLD26" s="91"/>
      <c r="VLE26" s="91"/>
      <c r="VLF26" s="91"/>
      <c r="VLG26" s="91"/>
      <c r="VLH26" s="91"/>
      <c r="VLI26" s="91"/>
      <c r="VLJ26" s="91"/>
      <c r="VLK26" s="91"/>
      <c r="VLL26" s="91"/>
      <c r="VLM26" s="91"/>
      <c r="VLN26" s="91"/>
      <c r="VLO26" s="91"/>
      <c r="VLP26" s="91"/>
      <c r="VLQ26" s="91"/>
      <c r="VLR26" s="91"/>
      <c r="VLS26" s="91"/>
      <c r="VLT26" s="91"/>
      <c r="VLU26" s="91"/>
      <c r="VLV26" s="91"/>
      <c r="VLW26" s="91"/>
      <c r="VLX26" s="91"/>
      <c r="VLY26" s="91"/>
      <c r="VLZ26" s="91"/>
      <c r="VMA26" s="91"/>
      <c r="VMB26" s="91"/>
      <c r="VMC26" s="91"/>
      <c r="VMD26" s="91"/>
      <c r="VME26" s="91"/>
      <c r="VMF26" s="91"/>
      <c r="VMG26" s="91"/>
      <c r="VMH26" s="91"/>
      <c r="VMI26" s="91"/>
      <c r="VMJ26" s="91"/>
      <c r="VMK26" s="91"/>
      <c r="VML26" s="91"/>
      <c r="VMM26" s="91"/>
      <c r="VMN26" s="91"/>
      <c r="VMO26" s="91"/>
      <c r="VMP26" s="91"/>
      <c r="VMQ26" s="91"/>
      <c r="VMR26" s="91"/>
      <c r="VMS26" s="91"/>
      <c r="VMT26" s="91"/>
      <c r="VMU26" s="91"/>
      <c r="VMV26" s="91"/>
      <c r="VMW26" s="91"/>
      <c r="VMX26" s="91"/>
      <c r="VMY26" s="91"/>
      <c r="VMZ26" s="91"/>
      <c r="VNA26" s="91"/>
      <c r="VNB26" s="91"/>
      <c r="VNC26" s="91"/>
      <c r="VND26" s="91"/>
      <c r="VNE26" s="91"/>
      <c r="VNF26" s="91"/>
      <c r="VNG26" s="91"/>
      <c r="VNH26" s="91"/>
      <c r="VNI26" s="91"/>
      <c r="VNJ26" s="91"/>
      <c r="VNK26" s="91"/>
      <c r="VNL26" s="91"/>
      <c r="VNM26" s="91"/>
      <c r="VNN26" s="91"/>
      <c r="VNO26" s="91"/>
      <c r="VNP26" s="91"/>
      <c r="VNQ26" s="91"/>
      <c r="VNR26" s="91"/>
      <c r="VNS26" s="91"/>
      <c r="VNT26" s="91"/>
      <c r="VNU26" s="91"/>
      <c r="VNV26" s="91"/>
      <c r="VNW26" s="91"/>
      <c r="VNX26" s="91"/>
      <c r="VNY26" s="91"/>
      <c r="VNZ26" s="91"/>
      <c r="VOA26" s="91"/>
      <c r="VOB26" s="91"/>
      <c r="VOC26" s="91"/>
      <c r="VOD26" s="91"/>
      <c r="VOE26" s="91"/>
      <c r="VOF26" s="91"/>
      <c r="VOG26" s="91"/>
      <c r="VOH26" s="91"/>
      <c r="VOI26" s="91"/>
      <c r="VOJ26" s="91"/>
      <c r="VOK26" s="91"/>
      <c r="VOL26" s="91"/>
      <c r="VOM26" s="91"/>
      <c r="VON26" s="91"/>
      <c r="VOO26" s="91"/>
      <c r="VOP26" s="91"/>
      <c r="VOQ26" s="91"/>
      <c r="VOR26" s="91"/>
      <c r="VOS26" s="91"/>
      <c r="VOT26" s="91"/>
      <c r="VOU26" s="91"/>
      <c r="VOV26" s="91"/>
      <c r="VOW26" s="91"/>
      <c r="VOX26" s="91"/>
      <c r="VOY26" s="91"/>
      <c r="VOZ26" s="91"/>
      <c r="VPA26" s="91"/>
      <c r="VPB26" s="91"/>
      <c r="VPC26" s="91"/>
      <c r="VPD26" s="91"/>
      <c r="VPE26" s="91"/>
      <c r="VPF26" s="91"/>
      <c r="VPG26" s="91"/>
      <c r="VPH26" s="91"/>
      <c r="VPI26" s="91"/>
      <c r="VPJ26" s="91"/>
      <c r="VPK26" s="91"/>
      <c r="VPL26" s="91"/>
      <c r="VPM26" s="91"/>
      <c r="VPN26" s="91"/>
      <c r="VPO26" s="91"/>
      <c r="VPP26" s="91"/>
      <c r="VPQ26" s="91"/>
      <c r="VPR26" s="91"/>
      <c r="VPS26" s="91"/>
      <c r="VPT26" s="91"/>
      <c r="VPU26" s="91"/>
      <c r="VPV26" s="91"/>
      <c r="VPW26" s="91"/>
      <c r="VPX26" s="91"/>
      <c r="VPY26" s="91"/>
      <c r="VPZ26" s="91"/>
      <c r="VQA26" s="91"/>
      <c r="VQB26" s="91"/>
      <c r="VQC26" s="91"/>
      <c r="VQD26" s="91"/>
      <c r="VQE26" s="91"/>
      <c r="VQF26" s="91"/>
      <c r="VQG26" s="91"/>
      <c r="VQH26" s="91"/>
      <c r="VQI26" s="91"/>
      <c r="VQJ26" s="91"/>
      <c r="VQK26" s="91"/>
      <c r="VQL26" s="91"/>
      <c r="VQM26" s="91"/>
      <c r="VQN26" s="91"/>
      <c r="VQO26" s="91"/>
      <c r="VQP26" s="91"/>
      <c r="VQQ26" s="91"/>
      <c r="VQR26" s="91"/>
      <c r="VQS26" s="91"/>
      <c r="VQT26" s="91"/>
      <c r="VQU26" s="91"/>
      <c r="VQV26" s="91"/>
      <c r="VQW26" s="91"/>
      <c r="VQX26" s="91"/>
      <c r="VQY26" s="91"/>
      <c r="VQZ26" s="91"/>
      <c r="VRA26" s="91"/>
      <c r="VRB26" s="91"/>
      <c r="VRC26" s="91"/>
      <c r="VRD26" s="91"/>
      <c r="VRE26" s="91"/>
      <c r="VRF26" s="91"/>
      <c r="VRG26" s="91"/>
      <c r="VRH26" s="91"/>
      <c r="VRI26" s="91"/>
      <c r="VRJ26" s="91"/>
      <c r="VRK26" s="91"/>
      <c r="VRL26" s="91"/>
      <c r="VRM26" s="91"/>
      <c r="VRN26" s="91"/>
      <c r="VRO26" s="91"/>
      <c r="VRP26" s="91"/>
      <c r="VRQ26" s="91"/>
      <c r="VRR26" s="91"/>
      <c r="VRS26" s="91"/>
      <c r="VRT26" s="91"/>
      <c r="VRU26" s="91"/>
      <c r="VRV26" s="91"/>
      <c r="VRW26" s="91"/>
      <c r="VRX26" s="91"/>
      <c r="VRY26" s="91"/>
      <c r="VRZ26" s="91"/>
      <c r="VSA26" s="91"/>
      <c r="VSB26" s="91"/>
      <c r="VSC26" s="91"/>
      <c r="VSD26" s="91"/>
      <c r="VSE26" s="91"/>
      <c r="VSF26" s="91"/>
      <c r="VSG26" s="91"/>
      <c r="VSH26" s="91"/>
      <c r="VSI26" s="91"/>
      <c r="VSJ26" s="91"/>
      <c r="VSK26" s="91"/>
      <c r="VSL26" s="91"/>
      <c r="VSM26" s="91"/>
      <c r="VSN26" s="91"/>
      <c r="VSO26" s="91"/>
      <c r="VSP26" s="91"/>
      <c r="VSQ26" s="91"/>
      <c r="VSR26" s="91"/>
      <c r="VSS26" s="91"/>
      <c r="VST26" s="91"/>
      <c r="VSU26" s="91"/>
      <c r="VSV26" s="91"/>
      <c r="VSW26" s="91"/>
      <c r="VSX26" s="91"/>
      <c r="VSY26" s="91"/>
      <c r="VSZ26" s="91"/>
      <c r="VTA26" s="91"/>
      <c r="VTB26" s="91"/>
      <c r="VTC26" s="91"/>
      <c r="VTD26" s="91"/>
      <c r="VTE26" s="91"/>
      <c r="VTF26" s="91"/>
      <c r="VTG26" s="91"/>
      <c r="VTH26" s="91"/>
      <c r="VTI26" s="91"/>
      <c r="VTJ26" s="91"/>
      <c r="VTK26" s="91"/>
      <c r="VTL26" s="91"/>
      <c r="VTM26" s="91"/>
      <c r="VTN26" s="91"/>
      <c r="VTO26" s="91"/>
      <c r="VTP26" s="91"/>
      <c r="VTQ26" s="91"/>
      <c r="VTR26" s="91"/>
      <c r="VTS26" s="91"/>
      <c r="VTT26" s="91"/>
      <c r="VTU26" s="91"/>
      <c r="VTV26" s="91"/>
      <c r="VTW26" s="91"/>
      <c r="VTX26" s="91"/>
      <c r="VTY26" s="91"/>
      <c r="VTZ26" s="91"/>
      <c r="VUA26" s="91"/>
      <c r="VUB26" s="91"/>
      <c r="VUC26" s="91"/>
      <c r="VUD26" s="91"/>
      <c r="VUE26" s="91"/>
      <c r="VUF26" s="91"/>
      <c r="VUG26" s="91"/>
      <c r="VUH26" s="91"/>
      <c r="VUI26" s="91"/>
      <c r="VUJ26" s="91"/>
      <c r="VUK26" s="91"/>
      <c r="VUL26" s="91"/>
      <c r="VUM26" s="91"/>
      <c r="VUN26" s="91"/>
      <c r="VUO26" s="91"/>
      <c r="VUP26" s="91"/>
      <c r="VUQ26" s="91"/>
      <c r="VUR26" s="91"/>
      <c r="VUS26" s="91"/>
      <c r="VUT26" s="91"/>
      <c r="VUU26" s="91"/>
      <c r="VUV26" s="91"/>
      <c r="VUW26" s="91"/>
      <c r="VUX26" s="91"/>
      <c r="VUY26" s="91"/>
      <c r="VUZ26" s="91"/>
      <c r="VVA26" s="91"/>
      <c r="VVB26" s="91"/>
      <c r="VVC26" s="91"/>
      <c r="VVD26" s="91"/>
      <c r="VVE26" s="91"/>
      <c r="VVF26" s="91"/>
      <c r="VVG26" s="91"/>
      <c r="VVH26" s="91"/>
      <c r="VVI26" s="91"/>
      <c r="VVJ26" s="91"/>
      <c r="VVK26" s="91"/>
      <c r="VVL26" s="91"/>
      <c r="VVM26" s="91"/>
      <c r="VVN26" s="91"/>
      <c r="VVO26" s="91"/>
      <c r="VVP26" s="91"/>
      <c r="VVQ26" s="91"/>
      <c r="VVR26" s="91"/>
      <c r="VVS26" s="91"/>
      <c r="VVT26" s="91"/>
      <c r="VVU26" s="91"/>
      <c r="VVV26" s="91"/>
      <c r="VVW26" s="91"/>
      <c r="VVX26" s="91"/>
      <c r="VVY26" s="91"/>
      <c r="VVZ26" s="91"/>
      <c r="VWA26" s="91"/>
      <c r="VWB26" s="91"/>
      <c r="VWC26" s="91"/>
      <c r="VWD26" s="91"/>
      <c r="VWE26" s="91"/>
      <c r="VWF26" s="91"/>
      <c r="VWG26" s="91"/>
      <c r="VWH26" s="91"/>
      <c r="VWI26" s="91"/>
      <c r="VWJ26" s="91"/>
      <c r="VWK26" s="91"/>
      <c r="VWL26" s="91"/>
      <c r="VWM26" s="91"/>
      <c r="VWN26" s="91"/>
      <c r="VWO26" s="91"/>
      <c r="VWP26" s="91"/>
      <c r="VWQ26" s="91"/>
      <c r="VWR26" s="91"/>
      <c r="VWS26" s="91"/>
      <c r="VWT26" s="91"/>
      <c r="VWU26" s="91"/>
      <c r="VWV26" s="91"/>
      <c r="VWW26" s="91"/>
      <c r="VWX26" s="91"/>
      <c r="VWY26" s="91"/>
      <c r="VWZ26" s="91"/>
      <c r="VXA26" s="91"/>
      <c r="VXB26" s="91"/>
      <c r="VXC26" s="91"/>
      <c r="VXD26" s="91"/>
      <c r="VXE26" s="91"/>
      <c r="VXF26" s="91"/>
      <c r="VXG26" s="91"/>
      <c r="VXH26" s="91"/>
      <c r="VXI26" s="91"/>
      <c r="VXJ26" s="91"/>
      <c r="VXK26" s="91"/>
      <c r="VXL26" s="91"/>
      <c r="VXM26" s="91"/>
      <c r="VXN26" s="91"/>
      <c r="VXO26" s="91"/>
      <c r="VXP26" s="91"/>
      <c r="VXQ26" s="91"/>
      <c r="VXR26" s="91"/>
      <c r="VXS26" s="91"/>
      <c r="VXT26" s="91"/>
      <c r="VXU26" s="91"/>
      <c r="VXV26" s="91"/>
      <c r="VXW26" s="91"/>
      <c r="VXX26" s="91"/>
      <c r="VXY26" s="91"/>
      <c r="VXZ26" s="91"/>
      <c r="VYA26" s="91"/>
      <c r="VYB26" s="91"/>
      <c r="VYC26" s="91"/>
      <c r="VYD26" s="91"/>
      <c r="VYE26" s="91"/>
      <c r="VYF26" s="91"/>
      <c r="VYG26" s="91"/>
      <c r="VYH26" s="91"/>
      <c r="VYI26" s="91"/>
      <c r="VYJ26" s="91"/>
      <c r="VYK26" s="91"/>
      <c r="VYL26" s="91"/>
      <c r="VYM26" s="91"/>
      <c r="VYN26" s="91"/>
      <c r="VYO26" s="91"/>
      <c r="VYP26" s="91"/>
      <c r="VYQ26" s="91"/>
      <c r="VYR26" s="91"/>
      <c r="VYS26" s="91"/>
      <c r="VYT26" s="91"/>
      <c r="VYU26" s="91"/>
      <c r="VYV26" s="91"/>
      <c r="VYW26" s="91"/>
      <c r="VYX26" s="91"/>
      <c r="VYY26" s="91"/>
      <c r="VYZ26" s="91"/>
      <c r="VZA26" s="91"/>
      <c r="VZB26" s="91"/>
      <c r="VZC26" s="91"/>
      <c r="VZD26" s="91"/>
      <c r="VZE26" s="91"/>
      <c r="VZF26" s="91"/>
      <c r="VZG26" s="91"/>
      <c r="VZH26" s="91"/>
      <c r="VZI26" s="91"/>
      <c r="VZJ26" s="91"/>
      <c r="VZK26" s="91"/>
      <c r="VZL26" s="91"/>
      <c r="VZM26" s="91"/>
      <c r="VZN26" s="91"/>
      <c r="VZO26" s="91"/>
      <c r="VZP26" s="91"/>
      <c r="VZQ26" s="91"/>
      <c r="VZR26" s="91"/>
      <c r="VZS26" s="91"/>
      <c r="VZT26" s="91"/>
      <c r="VZU26" s="91"/>
      <c r="VZV26" s="91"/>
      <c r="VZW26" s="91"/>
      <c r="VZX26" s="91"/>
      <c r="VZY26" s="91"/>
      <c r="VZZ26" s="91"/>
      <c r="WAA26" s="91"/>
      <c r="WAB26" s="91"/>
      <c r="WAC26" s="91"/>
      <c r="WAD26" s="91"/>
      <c r="WAE26" s="91"/>
      <c r="WAF26" s="91"/>
      <c r="WAG26" s="91"/>
      <c r="WAH26" s="91"/>
      <c r="WAI26" s="91"/>
      <c r="WAJ26" s="91"/>
      <c r="WAK26" s="91"/>
      <c r="WAL26" s="91"/>
      <c r="WAM26" s="91"/>
      <c r="WAN26" s="91"/>
      <c r="WAO26" s="91"/>
      <c r="WAP26" s="91"/>
      <c r="WAQ26" s="91"/>
      <c r="WAR26" s="91"/>
      <c r="WAS26" s="91"/>
      <c r="WAT26" s="91"/>
      <c r="WAU26" s="91"/>
      <c r="WAV26" s="91"/>
      <c r="WAW26" s="91"/>
      <c r="WAX26" s="91"/>
      <c r="WAY26" s="91"/>
      <c r="WAZ26" s="91"/>
      <c r="WBA26" s="91"/>
      <c r="WBB26" s="91"/>
      <c r="WBC26" s="91"/>
      <c r="WBD26" s="91"/>
      <c r="WBE26" s="91"/>
      <c r="WBF26" s="91"/>
      <c r="WBG26" s="91"/>
      <c r="WBH26" s="91"/>
      <c r="WBI26" s="91"/>
      <c r="WBJ26" s="91"/>
      <c r="WBK26" s="91"/>
      <c r="WBL26" s="91"/>
      <c r="WBM26" s="91"/>
      <c r="WBN26" s="91"/>
      <c r="WBO26" s="91"/>
      <c r="WBP26" s="91"/>
      <c r="WBQ26" s="91"/>
      <c r="WBR26" s="91"/>
      <c r="WBS26" s="91"/>
      <c r="WBT26" s="91"/>
      <c r="WBU26" s="91"/>
      <c r="WBV26" s="91"/>
      <c r="WBW26" s="91"/>
      <c r="WBX26" s="91"/>
      <c r="WBY26" s="91"/>
      <c r="WBZ26" s="91"/>
      <c r="WCA26" s="91"/>
      <c r="WCB26" s="91"/>
      <c r="WCC26" s="91"/>
      <c r="WCD26" s="91"/>
      <c r="WCE26" s="91"/>
      <c r="WCF26" s="91"/>
      <c r="WCG26" s="91"/>
      <c r="WCH26" s="91"/>
      <c r="WCI26" s="91"/>
      <c r="WCJ26" s="91"/>
      <c r="WCK26" s="91"/>
      <c r="WCL26" s="91"/>
      <c r="WCM26" s="91"/>
      <c r="WCN26" s="91"/>
      <c r="WCO26" s="91"/>
      <c r="WCP26" s="91"/>
      <c r="WCQ26" s="91"/>
      <c r="WCR26" s="91"/>
      <c r="WCS26" s="91"/>
      <c r="WCT26" s="91"/>
      <c r="WCU26" s="91"/>
      <c r="WCV26" s="91"/>
      <c r="WCW26" s="91"/>
      <c r="WCX26" s="91"/>
      <c r="WCY26" s="91"/>
      <c r="WCZ26" s="91"/>
      <c r="WDA26" s="91"/>
      <c r="WDB26" s="91"/>
      <c r="WDC26" s="91"/>
      <c r="WDD26" s="91"/>
      <c r="WDE26" s="91"/>
      <c r="WDF26" s="91"/>
      <c r="WDG26" s="91"/>
      <c r="WDH26" s="91"/>
      <c r="WDI26" s="91"/>
      <c r="WDJ26" s="91"/>
      <c r="WDK26" s="91"/>
      <c r="WDL26" s="91"/>
      <c r="WDM26" s="91"/>
      <c r="WDN26" s="91"/>
      <c r="WDO26" s="91"/>
      <c r="WDP26" s="91"/>
      <c r="WDQ26" s="91"/>
      <c r="WDR26" s="91"/>
      <c r="WDS26" s="91"/>
      <c r="WDT26" s="91"/>
      <c r="WDU26" s="91"/>
      <c r="WDV26" s="91"/>
      <c r="WDW26" s="91"/>
      <c r="WDX26" s="91"/>
      <c r="WDY26" s="91"/>
      <c r="WDZ26" s="91"/>
      <c r="WEA26" s="91"/>
      <c r="WEB26" s="91"/>
      <c r="WEC26" s="91"/>
      <c r="WED26" s="91"/>
      <c r="WEE26" s="91"/>
      <c r="WEF26" s="91"/>
      <c r="WEG26" s="91"/>
      <c r="WEH26" s="91"/>
      <c r="WEI26" s="91"/>
      <c r="WEJ26" s="91"/>
      <c r="WEK26" s="91"/>
      <c r="WEL26" s="91"/>
      <c r="WEM26" s="91"/>
      <c r="WEN26" s="91"/>
      <c r="WEO26" s="91"/>
      <c r="WEP26" s="91"/>
      <c r="WEQ26" s="91"/>
      <c r="WER26" s="91"/>
      <c r="WES26" s="91"/>
      <c r="WET26" s="91"/>
      <c r="WEU26" s="91"/>
      <c r="WEV26" s="91"/>
      <c r="WEW26" s="91"/>
      <c r="WEX26" s="91"/>
      <c r="WEY26" s="91"/>
      <c r="WEZ26" s="91"/>
      <c r="WFA26" s="91"/>
      <c r="WFB26" s="91"/>
      <c r="WFC26" s="91"/>
      <c r="WFD26" s="91"/>
      <c r="WFE26" s="91"/>
      <c r="WFF26" s="91"/>
      <c r="WFG26" s="91"/>
      <c r="WFH26" s="91"/>
      <c r="WFI26" s="91"/>
      <c r="WFJ26" s="91"/>
      <c r="WFK26" s="91"/>
      <c r="WFL26" s="91"/>
      <c r="WFM26" s="91"/>
      <c r="WFN26" s="91"/>
      <c r="WFO26" s="91"/>
      <c r="WFP26" s="91"/>
      <c r="WFQ26" s="91"/>
      <c r="WFR26" s="91"/>
      <c r="WFS26" s="91"/>
      <c r="WFT26" s="91"/>
      <c r="WFU26" s="91"/>
      <c r="WFV26" s="91"/>
      <c r="WFW26" s="91"/>
      <c r="WFX26" s="91"/>
      <c r="WFY26" s="91"/>
      <c r="WFZ26" s="91"/>
      <c r="WGA26" s="91"/>
      <c r="WGB26" s="91"/>
      <c r="WGC26" s="91"/>
      <c r="WGD26" s="91"/>
      <c r="WGE26" s="91"/>
      <c r="WGF26" s="91"/>
      <c r="WGG26" s="91"/>
      <c r="WGH26" s="91"/>
      <c r="WGI26" s="91"/>
      <c r="WGJ26" s="91"/>
      <c r="WGK26" s="91"/>
      <c r="WGL26" s="91"/>
      <c r="WGM26" s="91"/>
      <c r="WGN26" s="91"/>
      <c r="WGO26" s="91"/>
      <c r="WGP26" s="91"/>
      <c r="WGQ26" s="91"/>
      <c r="WGR26" s="91"/>
      <c r="WGS26" s="91"/>
      <c r="WGT26" s="91"/>
      <c r="WGU26" s="91"/>
      <c r="WGV26" s="91"/>
      <c r="WGW26" s="91"/>
      <c r="WGX26" s="91"/>
      <c r="WGY26" s="91"/>
      <c r="WGZ26" s="91"/>
      <c r="WHA26" s="91"/>
      <c r="WHB26" s="91"/>
      <c r="WHC26" s="91"/>
      <c r="WHD26" s="91"/>
      <c r="WHE26" s="91"/>
      <c r="WHF26" s="91"/>
      <c r="WHG26" s="91"/>
      <c r="WHH26" s="91"/>
      <c r="WHI26" s="91"/>
      <c r="WHJ26" s="91"/>
      <c r="WHK26" s="91"/>
      <c r="WHL26" s="91"/>
      <c r="WHM26" s="91"/>
      <c r="WHN26" s="91"/>
      <c r="WHO26" s="91"/>
      <c r="WHP26" s="91"/>
      <c r="WHQ26" s="91"/>
      <c r="WHR26" s="91"/>
      <c r="WHS26" s="91"/>
      <c r="WHT26" s="91"/>
      <c r="WHU26" s="91"/>
      <c r="WHV26" s="91"/>
      <c r="WHW26" s="91"/>
      <c r="WHX26" s="91"/>
      <c r="WHY26" s="91"/>
      <c r="WHZ26" s="91"/>
      <c r="WIA26" s="91"/>
      <c r="WIB26" s="91"/>
      <c r="WIC26" s="91"/>
      <c r="WID26" s="91"/>
      <c r="WIE26" s="91"/>
      <c r="WIF26" s="91"/>
      <c r="WIG26" s="91"/>
      <c r="WIH26" s="91"/>
      <c r="WII26" s="91"/>
      <c r="WIJ26" s="91"/>
      <c r="WIK26" s="91"/>
      <c r="WIL26" s="91"/>
      <c r="WIM26" s="91"/>
      <c r="WIN26" s="91"/>
      <c r="WIO26" s="91"/>
      <c r="WIP26" s="91"/>
      <c r="WIQ26" s="91"/>
      <c r="WIR26" s="91"/>
      <c r="WIS26" s="91"/>
      <c r="WIT26" s="91"/>
      <c r="WIU26" s="91"/>
      <c r="WIV26" s="91"/>
      <c r="WIW26" s="91"/>
      <c r="WIX26" s="91"/>
      <c r="WIY26" s="91"/>
      <c r="WIZ26" s="91"/>
      <c r="WJA26" s="91"/>
      <c r="WJB26" s="91"/>
      <c r="WJC26" s="91"/>
      <c r="WJD26" s="91"/>
      <c r="WJE26" s="91"/>
      <c r="WJF26" s="91"/>
      <c r="WJG26" s="91"/>
      <c r="WJH26" s="91"/>
      <c r="WJI26" s="91"/>
      <c r="WJJ26" s="91"/>
      <c r="WJK26" s="91"/>
      <c r="WJL26" s="91"/>
      <c r="WJM26" s="91"/>
      <c r="WJN26" s="91"/>
      <c r="WJO26" s="91"/>
      <c r="WJP26" s="91"/>
      <c r="WJQ26" s="91"/>
      <c r="WJR26" s="91"/>
      <c r="WJS26" s="91"/>
      <c r="WJT26" s="91"/>
      <c r="WJU26" s="91"/>
      <c r="WJV26" s="91"/>
      <c r="WJW26" s="91"/>
      <c r="WJX26" s="91"/>
      <c r="WJY26" s="91"/>
      <c r="WJZ26" s="91"/>
      <c r="WKA26" s="91"/>
      <c r="WKB26" s="91"/>
      <c r="WKC26" s="91"/>
      <c r="WKD26" s="91"/>
      <c r="WKE26" s="91"/>
      <c r="WKF26" s="91"/>
      <c r="WKG26" s="91"/>
      <c r="WKH26" s="91"/>
      <c r="WKI26" s="91"/>
      <c r="WKJ26" s="91"/>
      <c r="WKK26" s="91"/>
      <c r="WKL26" s="91"/>
      <c r="WKM26" s="91"/>
      <c r="WKN26" s="91"/>
      <c r="WKO26" s="91"/>
      <c r="WKP26" s="91"/>
      <c r="WKQ26" s="91"/>
      <c r="WKR26" s="91"/>
      <c r="WKS26" s="91"/>
      <c r="WKT26" s="91"/>
      <c r="WKU26" s="91"/>
      <c r="WKV26" s="91"/>
      <c r="WKW26" s="91"/>
      <c r="WKX26" s="91"/>
      <c r="WKY26" s="91"/>
      <c r="WKZ26" s="91"/>
      <c r="WLA26" s="91"/>
      <c r="WLB26" s="91"/>
      <c r="WLC26" s="91"/>
      <c r="WLD26" s="91"/>
      <c r="WLE26" s="91"/>
      <c r="WLF26" s="91"/>
      <c r="WLG26" s="91"/>
      <c r="WLH26" s="91"/>
      <c r="WLI26" s="91"/>
      <c r="WLJ26" s="91"/>
      <c r="WLK26" s="91"/>
      <c r="WLL26" s="91"/>
      <c r="WLM26" s="91"/>
      <c r="WLN26" s="91"/>
      <c r="WLO26" s="91"/>
      <c r="WLP26" s="91"/>
      <c r="WLQ26" s="91"/>
      <c r="WLR26" s="91"/>
      <c r="WLS26" s="91"/>
      <c r="WLT26" s="91"/>
      <c r="WLU26" s="91"/>
      <c r="WLV26" s="91"/>
      <c r="WLW26" s="91"/>
      <c r="WLX26" s="91"/>
      <c r="WLY26" s="91"/>
      <c r="WLZ26" s="91"/>
      <c r="WMA26" s="91"/>
      <c r="WMB26" s="91"/>
      <c r="WMC26" s="91"/>
      <c r="WMD26" s="91"/>
      <c r="WME26" s="91"/>
      <c r="WMF26" s="91"/>
      <c r="WMG26" s="91"/>
      <c r="WMH26" s="91"/>
      <c r="WMI26" s="91"/>
      <c r="WMJ26" s="91"/>
      <c r="WMK26" s="91"/>
      <c r="WML26" s="91"/>
      <c r="WMM26" s="91"/>
      <c r="WMN26" s="91"/>
      <c r="WMO26" s="91"/>
      <c r="WMP26" s="91"/>
      <c r="WMQ26" s="91"/>
      <c r="WMR26" s="91"/>
      <c r="WMS26" s="91"/>
      <c r="WMT26" s="91"/>
      <c r="WMU26" s="91"/>
      <c r="WMV26" s="91"/>
      <c r="WMW26" s="91"/>
      <c r="WMX26" s="91"/>
      <c r="WMY26" s="91"/>
      <c r="WMZ26" s="91"/>
      <c r="WNA26" s="91"/>
      <c r="WNB26" s="91"/>
      <c r="WNC26" s="91"/>
      <c r="WND26" s="91"/>
      <c r="WNE26" s="91"/>
      <c r="WNF26" s="91"/>
      <c r="WNG26" s="91"/>
      <c r="WNH26" s="91"/>
      <c r="WNI26" s="91"/>
      <c r="WNJ26" s="91"/>
      <c r="WNK26" s="91"/>
      <c r="WNL26" s="91"/>
      <c r="WNM26" s="91"/>
      <c r="WNN26" s="91"/>
      <c r="WNO26" s="91"/>
      <c r="WNP26" s="91"/>
      <c r="WNQ26" s="91"/>
      <c r="WNR26" s="91"/>
      <c r="WNS26" s="91"/>
      <c r="WNT26" s="91"/>
      <c r="WNU26" s="91"/>
      <c r="WNV26" s="91"/>
      <c r="WNW26" s="91"/>
      <c r="WNX26" s="91"/>
      <c r="WNY26" s="91"/>
      <c r="WNZ26" s="91"/>
      <c r="WOA26" s="91"/>
      <c r="WOB26" s="91"/>
      <c r="WOC26" s="91"/>
      <c r="WOD26" s="91"/>
      <c r="WOE26" s="91"/>
      <c r="WOF26" s="91"/>
      <c r="WOG26" s="91"/>
      <c r="WOH26" s="91"/>
      <c r="WOI26" s="91"/>
      <c r="WOJ26" s="91"/>
      <c r="WOK26" s="91"/>
      <c r="WOL26" s="91"/>
      <c r="WOM26" s="91"/>
      <c r="WON26" s="91"/>
      <c r="WOO26" s="91"/>
      <c r="WOP26" s="91"/>
      <c r="WOQ26" s="91"/>
      <c r="WOR26" s="91"/>
      <c r="WOS26" s="91"/>
      <c r="WOT26" s="91"/>
      <c r="WOU26" s="91"/>
      <c r="WOV26" s="91"/>
      <c r="WOW26" s="91"/>
      <c r="WOX26" s="91"/>
      <c r="WOY26" s="91"/>
      <c r="WOZ26" s="91"/>
      <c r="WPA26" s="91"/>
      <c r="WPB26" s="91"/>
      <c r="WPC26" s="91"/>
      <c r="WPD26" s="91"/>
      <c r="WPE26" s="91"/>
      <c r="WPF26" s="91"/>
      <c r="WPG26" s="91"/>
      <c r="WPH26" s="91"/>
      <c r="WPI26" s="91"/>
      <c r="WPJ26" s="91"/>
      <c r="WPK26" s="91"/>
      <c r="WPL26" s="91"/>
      <c r="WPM26" s="91"/>
      <c r="WPN26" s="91"/>
      <c r="WPO26" s="91"/>
      <c r="WPP26" s="91"/>
      <c r="WPQ26" s="91"/>
      <c r="WPR26" s="91"/>
      <c r="WPS26" s="91"/>
      <c r="WPT26" s="91"/>
      <c r="WPU26" s="91"/>
      <c r="WPV26" s="91"/>
      <c r="WPW26" s="91"/>
      <c r="WPX26" s="91"/>
      <c r="WPY26" s="91"/>
      <c r="WPZ26" s="91"/>
      <c r="WQA26" s="91"/>
      <c r="WQB26" s="91"/>
      <c r="WQC26" s="91"/>
      <c r="WQD26" s="91"/>
      <c r="WQE26" s="91"/>
      <c r="WQF26" s="91"/>
      <c r="WQG26" s="91"/>
      <c r="WQH26" s="91"/>
      <c r="WQI26" s="91"/>
      <c r="WQJ26" s="91"/>
      <c r="WQK26" s="91"/>
      <c r="WQL26" s="91"/>
      <c r="WQM26" s="91"/>
      <c r="WQN26" s="91"/>
      <c r="WQO26" s="91"/>
      <c r="WQP26" s="91"/>
      <c r="WQQ26" s="91"/>
      <c r="WQR26" s="91"/>
      <c r="WQS26" s="91"/>
      <c r="WQT26" s="91"/>
      <c r="WQU26" s="91"/>
      <c r="WQV26" s="91"/>
      <c r="WQW26" s="91"/>
      <c r="WQX26" s="91"/>
      <c r="WQY26" s="91"/>
      <c r="WQZ26" s="91"/>
      <c r="WRA26" s="91"/>
      <c r="WRB26" s="91"/>
      <c r="WRC26" s="91"/>
      <c r="WRD26" s="91"/>
      <c r="WRE26" s="91"/>
      <c r="WRF26" s="91"/>
      <c r="WRG26" s="91"/>
      <c r="WRH26" s="91"/>
      <c r="WRI26" s="91"/>
      <c r="WRJ26" s="91"/>
      <c r="WRK26" s="91"/>
      <c r="WRL26" s="91"/>
      <c r="WRM26" s="91"/>
      <c r="WRN26" s="91"/>
      <c r="WRO26" s="91"/>
      <c r="WRP26" s="91"/>
      <c r="WRQ26" s="91"/>
      <c r="WRR26" s="91"/>
      <c r="WRS26" s="91"/>
      <c r="WRT26" s="91"/>
      <c r="WRU26" s="91"/>
      <c r="WRV26" s="91"/>
      <c r="WRW26" s="91"/>
      <c r="WRX26" s="91"/>
      <c r="WRY26" s="91"/>
      <c r="WRZ26" s="91"/>
      <c r="WSA26" s="91"/>
      <c r="WSB26" s="91"/>
      <c r="WSC26" s="91"/>
      <c r="WSD26" s="91"/>
      <c r="WSE26" s="91"/>
      <c r="WSF26" s="91"/>
      <c r="WSG26" s="91"/>
      <c r="WSH26" s="91"/>
      <c r="WSI26" s="91"/>
      <c r="WSJ26" s="91"/>
      <c r="WSK26" s="91"/>
      <c r="WSL26" s="91"/>
      <c r="WSM26" s="91"/>
      <c r="WSN26" s="91"/>
      <c r="WSO26" s="91"/>
      <c r="WSP26" s="91"/>
      <c r="WSQ26" s="91"/>
      <c r="WSR26" s="91"/>
      <c r="WSS26" s="91"/>
      <c r="WST26" s="91"/>
      <c r="WSU26" s="91"/>
      <c r="WSV26" s="91"/>
      <c r="WSW26" s="91"/>
      <c r="WSX26" s="91"/>
      <c r="WSY26" s="91"/>
      <c r="WSZ26" s="91"/>
      <c r="WTA26" s="91"/>
      <c r="WTB26" s="91"/>
      <c r="WTC26" s="91"/>
      <c r="WTD26" s="91"/>
      <c r="WTE26" s="91"/>
      <c r="WTF26" s="91"/>
      <c r="WTG26" s="91"/>
      <c r="WTH26" s="91"/>
      <c r="WTI26" s="91"/>
      <c r="WTJ26" s="91"/>
      <c r="WTK26" s="91"/>
      <c r="WTL26" s="91"/>
      <c r="WTM26" s="91"/>
      <c r="WTN26" s="91"/>
      <c r="WTO26" s="91"/>
      <c r="WTP26" s="91"/>
      <c r="WTQ26" s="91"/>
      <c r="WTR26" s="91"/>
      <c r="WTS26" s="91"/>
      <c r="WTT26" s="91"/>
      <c r="WTU26" s="91"/>
      <c r="WTV26" s="91"/>
      <c r="WTW26" s="91"/>
      <c r="WTX26" s="91"/>
      <c r="WTY26" s="91"/>
      <c r="WTZ26" s="91"/>
      <c r="WUA26" s="91"/>
      <c r="WUB26" s="91"/>
      <c r="WUC26" s="91"/>
      <c r="WUD26" s="91"/>
      <c r="WUE26" s="91"/>
      <c r="WUF26" s="91"/>
      <c r="WUG26" s="91"/>
      <c r="WUH26" s="91"/>
      <c r="WUI26" s="91"/>
      <c r="WUJ26" s="91"/>
      <c r="WUK26" s="91"/>
      <c r="WUL26" s="91"/>
      <c r="WUM26" s="91"/>
      <c r="WUN26" s="91"/>
      <c r="WUO26" s="91"/>
      <c r="WUP26" s="91"/>
      <c r="WUQ26" s="91"/>
      <c r="WUR26" s="91"/>
      <c r="WUS26" s="91"/>
      <c r="WUT26" s="91"/>
      <c r="WUU26" s="91"/>
      <c r="WUV26" s="91"/>
      <c r="WUW26" s="91"/>
      <c r="WUX26" s="91"/>
      <c r="WUY26" s="91"/>
      <c r="WUZ26" s="91"/>
      <c r="WVA26" s="91"/>
      <c r="WVB26" s="91"/>
      <c r="WVC26" s="91"/>
      <c r="WVD26" s="91"/>
      <c r="WVE26" s="91"/>
      <c r="WVF26" s="91"/>
      <c r="WVG26" s="91"/>
      <c r="WVH26" s="91"/>
      <c r="WVI26" s="91"/>
      <c r="WVJ26" s="91"/>
      <c r="WVK26" s="91"/>
      <c r="WVL26" s="91"/>
      <c r="WVM26" s="91"/>
      <c r="WVN26" s="91"/>
      <c r="WVO26" s="91"/>
      <c r="WVP26" s="91"/>
      <c r="WVQ26" s="91"/>
      <c r="WVR26" s="91"/>
      <c r="WVS26" s="91"/>
      <c r="WVT26" s="91"/>
      <c r="WVU26" s="91"/>
      <c r="WVV26" s="91"/>
      <c r="WVW26" s="91"/>
      <c r="WVX26" s="91"/>
      <c r="WVY26" s="91"/>
      <c r="WVZ26" s="91"/>
      <c r="WWA26" s="91"/>
      <c r="WWB26" s="91"/>
      <c r="WWC26" s="91"/>
      <c r="WWD26" s="91"/>
      <c r="WWE26" s="91"/>
      <c r="WWF26" s="91"/>
      <c r="WWG26" s="91"/>
      <c r="WWH26" s="91"/>
      <c r="WWI26" s="91"/>
      <c r="WWJ26" s="91"/>
      <c r="WWK26" s="91"/>
      <c r="WWL26" s="91"/>
      <c r="WWM26" s="91"/>
      <c r="WWN26" s="91"/>
      <c r="WWO26" s="91"/>
      <c r="WWP26" s="91"/>
      <c r="WWQ26" s="91"/>
      <c r="WWR26" s="91"/>
      <c r="WWS26" s="91"/>
      <c r="WWT26" s="91"/>
      <c r="WWU26" s="91"/>
      <c r="WWV26" s="91"/>
      <c r="WWW26" s="91"/>
      <c r="WWX26" s="91"/>
      <c r="WWY26" s="91"/>
      <c r="WWZ26" s="91"/>
      <c r="WXA26" s="91"/>
      <c r="WXB26" s="91"/>
      <c r="WXC26" s="91"/>
      <c r="WXD26" s="91"/>
      <c r="WXE26" s="91"/>
      <c r="WXF26" s="91"/>
      <c r="WXG26" s="91"/>
      <c r="WXH26" s="91"/>
      <c r="WXI26" s="91"/>
      <c r="WXJ26" s="91"/>
      <c r="WXK26" s="91"/>
      <c r="WXL26" s="91"/>
      <c r="WXM26" s="91"/>
      <c r="WXN26" s="91"/>
      <c r="WXO26" s="91"/>
      <c r="WXP26" s="91"/>
      <c r="WXQ26" s="91"/>
      <c r="WXR26" s="91"/>
      <c r="WXS26" s="91"/>
      <c r="WXT26" s="91"/>
      <c r="WXU26" s="91"/>
      <c r="WXV26" s="91"/>
      <c r="WXW26" s="91"/>
      <c r="WXX26" s="91"/>
      <c r="WXY26" s="91"/>
      <c r="WXZ26" s="91"/>
      <c r="WYA26" s="91"/>
      <c r="WYB26" s="91"/>
      <c r="WYC26" s="91"/>
      <c r="WYD26" s="91"/>
      <c r="WYE26" s="91"/>
      <c r="WYF26" s="91"/>
      <c r="WYG26" s="91"/>
      <c r="WYH26" s="91"/>
      <c r="WYI26" s="91"/>
      <c r="WYJ26" s="91"/>
      <c r="WYK26" s="91"/>
      <c r="WYL26" s="91"/>
      <c r="WYM26" s="91"/>
      <c r="WYN26" s="91"/>
      <c r="WYO26" s="91"/>
      <c r="WYP26" s="91"/>
      <c r="WYQ26" s="91"/>
      <c r="WYR26" s="91"/>
      <c r="WYS26" s="91"/>
      <c r="WYT26" s="91"/>
      <c r="WYU26" s="91"/>
      <c r="WYV26" s="91"/>
      <c r="WYW26" s="91"/>
      <c r="WYX26" s="91"/>
      <c r="WYY26" s="91"/>
      <c r="WYZ26" s="91"/>
      <c r="WZA26" s="91"/>
      <c r="WZB26" s="91"/>
      <c r="WZC26" s="91"/>
      <c r="WZD26" s="91"/>
      <c r="WZE26" s="91"/>
      <c r="WZF26" s="91"/>
      <c r="WZG26" s="91"/>
      <c r="WZH26" s="91"/>
      <c r="WZI26" s="91"/>
      <c r="WZJ26" s="91"/>
      <c r="WZK26" s="91"/>
      <c r="WZL26" s="91"/>
      <c r="WZM26" s="91"/>
      <c r="WZN26" s="91"/>
      <c r="WZO26" s="91"/>
      <c r="WZP26" s="91"/>
      <c r="WZQ26" s="91"/>
      <c r="WZR26" s="91"/>
      <c r="WZS26" s="91"/>
      <c r="WZT26" s="91"/>
      <c r="WZU26" s="91"/>
      <c r="WZV26" s="91"/>
      <c r="WZW26" s="91"/>
      <c r="WZX26" s="91"/>
      <c r="WZY26" s="91"/>
      <c r="WZZ26" s="91"/>
      <c r="XAA26" s="91"/>
      <c r="XAB26" s="91"/>
      <c r="XAC26" s="91"/>
      <c r="XAD26" s="91"/>
      <c r="XAE26" s="91"/>
      <c r="XAF26" s="91"/>
      <c r="XAG26" s="91"/>
      <c r="XAH26" s="91"/>
      <c r="XAI26" s="91"/>
      <c r="XAJ26" s="91"/>
      <c r="XAK26" s="91"/>
      <c r="XAL26" s="91"/>
      <c r="XAM26" s="91"/>
      <c r="XAN26" s="91"/>
      <c r="XAO26" s="91"/>
      <c r="XAP26" s="91"/>
      <c r="XAQ26" s="91"/>
      <c r="XAR26" s="91"/>
      <c r="XAS26" s="91"/>
      <c r="XAT26" s="91"/>
      <c r="XAU26" s="91"/>
      <c r="XAV26" s="91"/>
      <c r="XAW26" s="91"/>
      <c r="XAX26" s="91"/>
      <c r="XAY26" s="91"/>
      <c r="XAZ26" s="91"/>
      <c r="XBA26" s="91"/>
      <c r="XBB26" s="91"/>
      <c r="XBC26" s="91"/>
      <c r="XBD26" s="91"/>
      <c r="XBE26" s="91"/>
      <c r="XBF26" s="91"/>
      <c r="XBG26" s="91"/>
      <c r="XBH26" s="91"/>
      <c r="XBI26" s="91"/>
      <c r="XBJ26" s="91"/>
      <c r="XBK26" s="91"/>
      <c r="XBL26" s="91"/>
      <c r="XBM26" s="91"/>
      <c r="XBN26" s="91"/>
      <c r="XBO26" s="91"/>
      <c r="XBP26" s="91"/>
      <c r="XBQ26" s="91"/>
      <c r="XBR26" s="91"/>
      <c r="XBS26" s="91"/>
      <c r="XBT26" s="91"/>
      <c r="XBU26" s="91"/>
      <c r="XBV26" s="91"/>
      <c r="XBW26" s="91"/>
      <c r="XBX26" s="91"/>
      <c r="XBY26" s="91"/>
      <c r="XBZ26" s="91"/>
      <c r="XCA26" s="91"/>
      <c r="XCB26" s="91"/>
      <c r="XCC26" s="91"/>
      <c r="XCD26" s="91"/>
      <c r="XCE26" s="91"/>
      <c r="XCF26" s="91"/>
      <c r="XCG26" s="91"/>
      <c r="XCH26" s="91"/>
      <c r="XCI26" s="91"/>
      <c r="XCJ26" s="91"/>
      <c r="XCK26" s="91"/>
      <c r="XCL26" s="91"/>
      <c r="XCM26" s="91"/>
      <c r="XCN26" s="91"/>
      <c r="XCO26" s="91"/>
      <c r="XCP26" s="91"/>
      <c r="XCQ26" s="91"/>
      <c r="XCR26" s="91"/>
      <c r="XCS26" s="91"/>
      <c r="XCT26" s="91"/>
      <c r="XCU26" s="91"/>
      <c r="XCV26" s="91"/>
      <c r="XCW26" s="91"/>
      <c r="XCX26" s="91"/>
      <c r="XCY26" s="91"/>
      <c r="XCZ26" s="91"/>
      <c r="XDA26" s="91"/>
      <c r="XDB26" s="91"/>
      <c r="XDC26" s="91"/>
      <c r="XDD26" s="91"/>
      <c r="XDE26" s="91"/>
      <c r="XDF26" s="91"/>
      <c r="XDG26" s="91"/>
      <c r="XDH26" s="91"/>
      <c r="XDI26" s="91"/>
      <c r="XDJ26" s="91"/>
      <c r="XDK26" s="91"/>
      <c r="XDL26" s="91"/>
      <c r="XDM26" s="91"/>
      <c r="XDN26" s="91"/>
      <c r="XDO26" s="91"/>
      <c r="XDP26" s="91"/>
      <c r="XDQ26" s="91"/>
      <c r="XDR26" s="91"/>
      <c r="XDS26" s="91"/>
      <c r="XDT26" s="91"/>
      <c r="XDU26" s="91"/>
      <c r="XDV26" s="91"/>
      <c r="XDW26" s="91"/>
      <c r="XDX26" s="91"/>
      <c r="XDY26" s="91"/>
      <c r="XDZ26" s="91"/>
      <c r="XEA26" s="91"/>
      <c r="XEB26" s="91"/>
      <c r="XEC26" s="91"/>
      <c r="XED26" s="91"/>
      <c r="XEE26" s="91"/>
      <c r="XEF26" s="91"/>
      <c r="XEG26" s="91"/>
      <c r="XEH26" s="91"/>
      <c r="XEI26" s="91"/>
      <c r="XEJ26" s="91"/>
      <c r="XEK26" s="91"/>
      <c r="XEL26" s="91"/>
      <c r="XEM26" s="91"/>
      <c r="XEN26" s="91"/>
      <c r="XEO26" s="91"/>
      <c r="XEP26" s="91"/>
      <c r="XEQ26" s="91"/>
      <c r="XER26" s="91"/>
      <c r="XES26" s="91"/>
      <c r="XET26" s="91"/>
      <c r="XEU26" s="91"/>
      <c r="XEV26" s="91"/>
    </row>
    <row r="27" spans="1:16376" s="141" customFormat="1" ht="16.5" customHeight="1" x14ac:dyDescent="0.25">
      <c r="A27" s="90"/>
      <c r="B27" s="92"/>
      <c r="C27" s="92"/>
      <c r="D27" s="92"/>
      <c r="E27" s="92"/>
      <c r="F27" s="92"/>
      <c r="G27" s="92"/>
      <c r="H27" s="644"/>
      <c r="I27" s="252"/>
      <c r="J27" s="252"/>
      <c r="K27" s="252"/>
      <c r="L27" s="90"/>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c r="IW27" s="91"/>
      <c r="IX27" s="91"/>
      <c r="IY27" s="91"/>
      <c r="IZ27" s="91"/>
      <c r="JA27" s="91"/>
      <c r="JB27" s="91"/>
      <c r="JC27" s="91"/>
      <c r="JD27" s="91"/>
      <c r="JE27" s="91"/>
      <c r="JF27" s="91"/>
      <c r="JG27" s="91"/>
      <c r="JH27" s="91"/>
      <c r="JI27" s="91"/>
      <c r="JJ27" s="91"/>
      <c r="JK27" s="91"/>
      <c r="JL27" s="91"/>
      <c r="JM27" s="91"/>
      <c r="JN27" s="91"/>
      <c r="JO27" s="91"/>
      <c r="JP27" s="91"/>
      <c r="JQ27" s="91"/>
      <c r="JR27" s="91"/>
      <c r="JS27" s="91"/>
      <c r="JT27" s="91"/>
      <c r="JU27" s="91"/>
      <c r="JV27" s="91"/>
      <c r="JW27" s="91"/>
      <c r="JX27" s="91"/>
      <c r="JY27" s="91"/>
      <c r="JZ27" s="91"/>
      <c r="KA27" s="91"/>
      <c r="KB27" s="91"/>
      <c r="KC27" s="91"/>
      <c r="KD27" s="91"/>
      <c r="KE27" s="91"/>
      <c r="KF27" s="91"/>
      <c r="KG27" s="91"/>
      <c r="KH27" s="91"/>
      <c r="KI27" s="91"/>
      <c r="KJ27" s="91"/>
      <c r="KK27" s="91"/>
      <c r="KL27" s="91"/>
      <c r="KM27" s="91"/>
      <c r="KN27" s="91"/>
      <c r="KO27" s="91"/>
      <c r="KP27" s="91"/>
      <c r="KQ27" s="91"/>
      <c r="KR27" s="91"/>
      <c r="KS27" s="91"/>
      <c r="KT27" s="91"/>
      <c r="KU27" s="91"/>
      <c r="KV27" s="91"/>
      <c r="KW27" s="91"/>
      <c r="KX27" s="91"/>
      <c r="KY27" s="91"/>
      <c r="KZ27" s="91"/>
      <c r="LA27" s="91"/>
      <c r="LB27" s="91"/>
      <c r="LC27" s="91"/>
      <c r="LD27" s="91"/>
      <c r="LE27" s="91"/>
      <c r="LF27" s="91"/>
      <c r="LG27" s="91"/>
      <c r="LH27" s="91"/>
      <c r="LI27" s="91"/>
      <c r="LJ27" s="91"/>
      <c r="LK27" s="91"/>
      <c r="LL27" s="91"/>
      <c r="LM27" s="91"/>
      <c r="LN27" s="91"/>
      <c r="LO27" s="91"/>
      <c r="LP27" s="91"/>
      <c r="LQ27" s="91"/>
      <c r="LR27" s="91"/>
      <c r="LS27" s="91"/>
      <c r="LT27" s="91"/>
      <c r="LU27" s="91"/>
      <c r="LV27" s="91"/>
      <c r="LW27" s="91"/>
      <c r="LX27" s="91"/>
      <c r="LY27" s="91"/>
      <c r="LZ27" s="91"/>
      <c r="MA27" s="91"/>
      <c r="MB27" s="91"/>
      <c r="MC27" s="91"/>
      <c r="MD27" s="91"/>
      <c r="ME27" s="91"/>
      <c r="MF27" s="91"/>
      <c r="MG27" s="91"/>
      <c r="MH27" s="91"/>
      <c r="MI27" s="91"/>
      <c r="MJ27" s="91"/>
      <c r="MK27" s="91"/>
      <c r="ML27" s="91"/>
      <c r="MM27" s="91"/>
      <c r="MN27" s="91"/>
      <c r="MO27" s="91"/>
      <c r="MP27" s="91"/>
      <c r="MQ27" s="91"/>
      <c r="MR27" s="91"/>
      <c r="MS27" s="91"/>
      <c r="MT27" s="91"/>
      <c r="MU27" s="91"/>
      <c r="MV27" s="91"/>
      <c r="MW27" s="91"/>
      <c r="MX27" s="91"/>
      <c r="MY27" s="91"/>
      <c r="MZ27" s="91"/>
      <c r="NA27" s="91"/>
      <c r="NB27" s="91"/>
      <c r="NC27" s="91"/>
      <c r="ND27" s="91"/>
      <c r="NE27" s="91"/>
      <c r="NF27" s="91"/>
      <c r="NG27" s="91"/>
      <c r="NH27" s="91"/>
      <c r="NI27" s="91"/>
      <c r="NJ27" s="91"/>
      <c r="NK27" s="91"/>
      <c r="NL27" s="91"/>
      <c r="NM27" s="91"/>
      <c r="NN27" s="91"/>
      <c r="NO27" s="91"/>
      <c r="NP27" s="91"/>
      <c r="NQ27" s="91"/>
      <c r="NR27" s="91"/>
      <c r="NS27" s="91"/>
      <c r="NT27" s="91"/>
      <c r="NU27" s="91"/>
      <c r="NV27" s="91"/>
      <c r="NW27" s="91"/>
      <c r="NX27" s="91"/>
      <c r="NY27" s="91"/>
      <c r="NZ27" s="91"/>
      <c r="OA27" s="91"/>
      <c r="OB27" s="91"/>
      <c r="OC27" s="91"/>
      <c r="OD27" s="91"/>
      <c r="OE27" s="91"/>
      <c r="OF27" s="91"/>
      <c r="OG27" s="91"/>
      <c r="OH27" s="91"/>
      <c r="OI27" s="91"/>
      <c r="OJ27" s="91"/>
      <c r="OK27" s="91"/>
      <c r="OL27" s="91"/>
      <c r="OM27" s="91"/>
      <c r="ON27" s="91"/>
      <c r="OO27" s="91"/>
      <c r="OP27" s="91"/>
      <c r="OQ27" s="91"/>
      <c r="OR27" s="91"/>
      <c r="OS27" s="91"/>
      <c r="OT27" s="91"/>
      <c r="OU27" s="91"/>
      <c r="OV27" s="91"/>
      <c r="OW27" s="91"/>
      <c r="OX27" s="91"/>
      <c r="OY27" s="91"/>
      <c r="OZ27" s="91"/>
      <c r="PA27" s="91"/>
      <c r="PB27" s="91"/>
      <c r="PC27" s="91"/>
      <c r="PD27" s="91"/>
      <c r="PE27" s="91"/>
      <c r="PF27" s="91"/>
      <c r="PG27" s="91"/>
      <c r="PH27" s="91"/>
      <c r="PI27" s="91"/>
      <c r="PJ27" s="91"/>
      <c r="PK27" s="91"/>
      <c r="PL27" s="91"/>
      <c r="PM27" s="91"/>
      <c r="PN27" s="91"/>
      <c r="PO27" s="91"/>
      <c r="PP27" s="91"/>
      <c r="PQ27" s="91"/>
      <c r="PR27" s="91"/>
      <c r="PS27" s="91"/>
      <c r="PT27" s="91"/>
      <c r="PU27" s="91"/>
      <c r="PV27" s="91"/>
      <c r="PW27" s="91"/>
      <c r="PX27" s="91"/>
      <c r="PY27" s="91"/>
      <c r="PZ27" s="91"/>
      <c r="QA27" s="91"/>
      <c r="QB27" s="91"/>
      <c r="QC27" s="91"/>
      <c r="QD27" s="91"/>
      <c r="QE27" s="91"/>
      <c r="QF27" s="91"/>
      <c r="QG27" s="91"/>
      <c r="QH27" s="91"/>
      <c r="QI27" s="91"/>
      <c r="QJ27" s="91"/>
      <c r="QK27" s="91"/>
      <c r="QL27" s="91"/>
      <c r="QM27" s="91"/>
      <c r="QN27" s="91"/>
      <c r="QO27" s="91"/>
      <c r="QP27" s="91"/>
      <c r="QQ27" s="91"/>
      <c r="QR27" s="91"/>
      <c r="QS27" s="91"/>
      <c r="QT27" s="91"/>
      <c r="QU27" s="91"/>
      <c r="QV27" s="91"/>
      <c r="QW27" s="91"/>
      <c r="QX27" s="91"/>
      <c r="QY27" s="91"/>
      <c r="QZ27" s="91"/>
      <c r="RA27" s="91"/>
      <c r="RB27" s="91"/>
      <c r="RC27" s="91"/>
      <c r="RD27" s="91"/>
      <c r="RE27" s="91"/>
      <c r="RF27" s="91"/>
      <c r="RG27" s="91"/>
      <c r="RH27" s="91"/>
      <c r="RI27" s="91"/>
      <c r="RJ27" s="91"/>
      <c r="RK27" s="91"/>
      <c r="RL27" s="91"/>
      <c r="RM27" s="91"/>
      <c r="RN27" s="91"/>
      <c r="RO27" s="91"/>
      <c r="RP27" s="91"/>
      <c r="RQ27" s="91"/>
      <c r="RR27" s="91"/>
      <c r="RS27" s="91"/>
      <c r="RT27" s="91"/>
      <c r="RU27" s="91"/>
      <c r="RV27" s="91"/>
      <c r="RW27" s="91"/>
      <c r="RX27" s="91"/>
      <c r="RY27" s="91"/>
      <c r="RZ27" s="91"/>
      <c r="SA27" s="91"/>
      <c r="SB27" s="91"/>
      <c r="SC27" s="91"/>
      <c r="SD27" s="91"/>
      <c r="SE27" s="91"/>
      <c r="SF27" s="91"/>
      <c r="SG27" s="91"/>
      <c r="SH27" s="91"/>
      <c r="SI27" s="91"/>
      <c r="SJ27" s="91"/>
      <c r="SK27" s="91"/>
      <c r="SL27" s="91"/>
      <c r="SM27" s="91"/>
      <c r="SN27" s="91"/>
      <c r="SO27" s="91"/>
      <c r="SP27" s="91"/>
      <c r="SQ27" s="91"/>
      <c r="SR27" s="91"/>
      <c r="SS27" s="91"/>
      <c r="ST27" s="91"/>
      <c r="SU27" s="91"/>
      <c r="SV27" s="91"/>
      <c r="SW27" s="91"/>
      <c r="SX27" s="91"/>
      <c r="SY27" s="91"/>
      <c r="SZ27" s="91"/>
      <c r="TA27" s="91"/>
      <c r="TB27" s="91"/>
      <c r="TC27" s="91"/>
      <c r="TD27" s="91"/>
      <c r="TE27" s="91"/>
      <c r="TF27" s="91"/>
      <c r="TG27" s="91"/>
      <c r="TH27" s="91"/>
      <c r="TI27" s="91"/>
      <c r="TJ27" s="91"/>
      <c r="TK27" s="91"/>
      <c r="TL27" s="91"/>
      <c r="TM27" s="91"/>
      <c r="TN27" s="91"/>
      <c r="TO27" s="91"/>
      <c r="TP27" s="91"/>
      <c r="TQ27" s="91"/>
      <c r="TR27" s="91"/>
      <c r="TS27" s="91"/>
      <c r="TT27" s="91"/>
      <c r="TU27" s="91"/>
      <c r="TV27" s="91"/>
      <c r="TW27" s="91"/>
      <c r="TX27" s="91"/>
      <c r="TY27" s="91"/>
      <c r="TZ27" s="91"/>
      <c r="UA27" s="91"/>
      <c r="UB27" s="91"/>
      <c r="UC27" s="91"/>
      <c r="UD27" s="91"/>
      <c r="UE27" s="91"/>
      <c r="UF27" s="91"/>
      <c r="UG27" s="91"/>
      <c r="UH27" s="91"/>
      <c r="UI27" s="91"/>
      <c r="UJ27" s="91"/>
      <c r="UK27" s="91"/>
      <c r="UL27" s="91"/>
      <c r="UM27" s="91"/>
      <c r="UN27" s="91"/>
      <c r="UO27" s="91"/>
      <c r="UP27" s="91"/>
      <c r="UQ27" s="91"/>
      <c r="UR27" s="91"/>
      <c r="US27" s="91"/>
      <c r="UT27" s="91"/>
      <c r="UU27" s="91"/>
      <c r="UV27" s="91"/>
      <c r="UW27" s="91"/>
      <c r="UX27" s="91"/>
      <c r="UY27" s="91"/>
      <c r="UZ27" s="91"/>
      <c r="VA27" s="91"/>
      <c r="VB27" s="91"/>
      <c r="VC27" s="91"/>
      <c r="VD27" s="91"/>
      <c r="VE27" s="91"/>
      <c r="VF27" s="91"/>
      <c r="VG27" s="91"/>
      <c r="VH27" s="91"/>
      <c r="VI27" s="91"/>
      <c r="VJ27" s="91"/>
      <c r="VK27" s="91"/>
      <c r="VL27" s="91"/>
      <c r="VM27" s="91"/>
      <c r="VN27" s="91"/>
      <c r="VO27" s="91"/>
      <c r="VP27" s="91"/>
      <c r="VQ27" s="91"/>
      <c r="VR27" s="91"/>
      <c r="VS27" s="91"/>
      <c r="VT27" s="91"/>
      <c r="VU27" s="91"/>
      <c r="VV27" s="91"/>
      <c r="VW27" s="91"/>
      <c r="VX27" s="91"/>
      <c r="VY27" s="91"/>
      <c r="VZ27" s="91"/>
      <c r="WA27" s="91"/>
      <c r="WB27" s="91"/>
      <c r="WC27" s="91"/>
      <c r="WD27" s="91"/>
      <c r="WE27" s="91"/>
      <c r="WF27" s="91"/>
      <c r="WG27" s="91"/>
      <c r="WH27" s="91"/>
      <c r="WI27" s="91"/>
      <c r="WJ27" s="91"/>
      <c r="WK27" s="91"/>
      <c r="WL27" s="91"/>
      <c r="WM27" s="91"/>
      <c r="WN27" s="91"/>
      <c r="WO27" s="91"/>
      <c r="WP27" s="91"/>
      <c r="WQ27" s="91"/>
      <c r="WR27" s="91"/>
      <c r="WS27" s="91"/>
      <c r="WT27" s="91"/>
      <c r="WU27" s="91"/>
      <c r="WV27" s="91"/>
      <c r="WW27" s="91"/>
      <c r="WX27" s="91"/>
      <c r="WY27" s="91"/>
      <c r="WZ27" s="91"/>
      <c r="XA27" s="91"/>
      <c r="XB27" s="91"/>
      <c r="XC27" s="91"/>
      <c r="XD27" s="91"/>
      <c r="XE27" s="91"/>
      <c r="XF27" s="91"/>
      <c r="XG27" s="91"/>
      <c r="XH27" s="91"/>
      <c r="XI27" s="91"/>
      <c r="XJ27" s="91"/>
      <c r="XK27" s="91"/>
      <c r="XL27" s="91"/>
      <c r="XM27" s="91"/>
      <c r="XN27" s="91"/>
      <c r="XO27" s="91"/>
      <c r="XP27" s="91"/>
      <c r="XQ27" s="91"/>
      <c r="XR27" s="91"/>
      <c r="XS27" s="91"/>
      <c r="XT27" s="91"/>
      <c r="XU27" s="91"/>
      <c r="XV27" s="91"/>
      <c r="XW27" s="91"/>
      <c r="XX27" s="91"/>
      <c r="XY27" s="91"/>
      <c r="XZ27" s="91"/>
      <c r="YA27" s="91"/>
      <c r="YB27" s="91"/>
      <c r="YC27" s="91"/>
      <c r="YD27" s="91"/>
      <c r="YE27" s="91"/>
      <c r="YF27" s="91"/>
      <c r="YG27" s="91"/>
      <c r="YH27" s="91"/>
      <c r="YI27" s="91"/>
      <c r="YJ27" s="91"/>
      <c r="YK27" s="91"/>
      <c r="YL27" s="91"/>
      <c r="YM27" s="91"/>
      <c r="YN27" s="91"/>
      <c r="YO27" s="91"/>
      <c r="YP27" s="91"/>
      <c r="YQ27" s="91"/>
      <c r="YR27" s="91"/>
      <c r="YS27" s="91"/>
      <c r="YT27" s="91"/>
      <c r="YU27" s="91"/>
      <c r="YV27" s="91"/>
      <c r="YW27" s="91"/>
      <c r="YX27" s="91"/>
      <c r="YY27" s="91"/>
      <c r="YZ27" s="91"/>
      <c r="ZA27" s="91"/>
      <c r="ZB27" s="91"/>
      <c r="ZC27" s="91"/>
      <c r="ZD27" s="91"/>
      <c r="ZE27" s="91"/>
      <c r="ZF27" s="91"/>
      <c r="ZG27" s="91"/>
      <c r="ZH27" s="91"/>
      <c r="ZI27" s="91"/>
      <c r="ZJ27" s="91"/>
      <c r="ZK27" s="91"/>
      <c r="ZL27" s="91"/>
      <c r="ZM27" s="91"/>
      <c r="ZN27" s="91"/>
      <c r="ZO27" s="91"/>
      <c r="ZP27" s="91"/>
      <c r="ZQ27" s="91"/>
      <c r="ZR27" s="91"/>
      <c r="ZS27" s="91"/>
      <c r="ZT27" s="91"/>
      <c r="ZU27" s="91"/>
      <c r="ZV27" s="91"/>
      <c r="ZW27" s="91"/>
      <c r="ZX27" s="91"/>
      <c r="ZY27" s="91"/>
      <c r="ZZ27" s="91"/>
      <c r="AAA27" s="91"/>
      <c r="AAB27" s="91"/>
      <c r="AAC27" s="91"/>
      <c r="AAD27" s="91"/>
      <c r="AAE27" s="91"/>
      <c r="AAF27" s="91"/>
      <c r="AAG27" s="91"/>
      <c r="AAH27" s="91"/>
      <c r="AAI27" s="91"/>
      <c r="AAJ27" s="91"/>
      <c r="AAK27" s="91"/>
      <c r="AAL27" s="91"/>
      <c r="AAM27" s="91"/>
      <c r="AAN27" s="91"/>
      <c r="AAO27" s="91"/>
      <c r="AAP27" s="91"/>
      <c r="AAQ27" s="91"/>
      <c r="AAR27" s="91"/>
      <c r="AAS27" s="91"/>
      <c r="AAT27" s="91"/>
      <c r="AAU27" s="91"/>
      <c r="AAV27" s="91"/>
      <c r="AAW27" s="91"/>
      <c r="AAX27" s="91"/>
      <c r="AAY27" s="91"/>
      <c r="AAZ27" s="91"/>
      <c r="ABA27" s="91"/>
      <c r="ABB27" s="91"/>
      <c r="ABC27" s="91"/>
      <c r="ABD27" s="91"/>
      <c r="ABE27" s="91"/>
      <c r="ABF27" s="91"/>
      <c r="ABG27" s="91"/>
      <c r="ABH27" s="91"/>
      <c r="ABI27" s="91"/>
      <c r="ABJ27" s="91"/>
      <c r="ABK27" s="91"/>
      <c r="ABL27" s="91"/>
      <c r="ABM27" s="91"/>
      <c r="ABN27" s="91"/>
      <c r="ABO27" s="91"/>
      <c r="ABP27" s="91"/>
      <c r="ABQ27" s="91"/>
      <c r="ABR27" s="91"/>
      <c r="ABS27" s="91"/>
      <c r="ABT27" s="91"/>
      <c r="ABU27" s="91"/>
      <c r="ABV27" s="91"/>
      <c r="ABW27" s="91"/>
      <c r="ABX27" s="91"/>
      <c r="ABY27" s="91"/>
      <c r="ABZ27" s="91"/>
      <c r="ACA27" s="91"/>
      <c r="ACB27" s="91"/>
      <c r="ACC27" s="91"/>
      <c r="ACD27" s="91"/>
      <c r="ACE27" s="91"/>
      <c r="ACF27" s="91"/>
      <c r="ACG27" s="91"/>
      <c r="ACH27" s="91"/>
      <c r="ACI27" s="91"/>
      <c r="ACJ27" s="91"/>
      <c r="ACK27" s="91"/>
      <c r="ACL27" s="91"/>
      <c r="ACM27" s="91"/>
      <c r="ACN27" s="91"/>
      <c r="ACO27" s="91"/>
      <c r="ACP27" s="91"/>
      <c r="ACQ27" s="91"/>
      <c r="ACR27" s="91"/>
      <c r="ACS27" s="91"/>
      <c r="ACT27" s="91"/>
      <c r="ACU27" s="91"/>
      <c r="ACV27" s="91"/>
      <c r="ACW27" s="91"/>
      <c r="ACX27" s="91"/>
      <c r="ACY27" s="91"/>
      <c r="ACZ27" s="91"/>
      <c r="ADA27" s="91"/>
      <c r="ADB27" s="91"/>
      <c r="ADC27" s="91"/>
      <c r="ADD27" s="91"/>
      <c r="ADE27" s="91"/>
      <c r="ADF27" s="91"/>
      <c r="ADG27" s="91"/>
      <c r="ADH27" s="91"/>
      <c r="ADI27" s="91"/>
      <c r="ADJ27" s="91"/>
      <c r="ADK27" s="91"/>
      <c r="ADL27" s="91"/>
      <c r="ADM27" s="91"/>
      <c r="ADN27" s="91"/>
      <c r="ADO27" s="91"/>
      <c r="ADP27" s="91"/>
      <c r="ADQ27" s="91"/>
      <c r="ADR27" s="91"/>
      <c r="ADS27" s="91"/>
      <c r="ADT27" s="91"/>
      <c r="ADU27" s="91"/>
      <c r="ADV27" s="91"/>
      <c r="ADW27" s="91"/>
      <c r="ADX27" s="91"/>
      <c r="ADY27" s="91"/>
      <c r="ADZ27" s="91"/>
      <c r="AEA27" s="91"/>
      <c r="AEB27" s="91"/>
      <c r="AEC27" s="91"/>
      <c r="AED27" s="91"/>
      <c r="AEE27" s="91"/>
      <c r="AEF27" s="91"/>
      <c r="AEG27" s="91"/>
      <c r="AEH27" s="91"/>
      <c r="AEI27" s="91"/>
      <c r="AEJ27" s="91"/>
      <c r="AEK27" s="91"/>
      <c r="AEL27" s="91"/>
      <c r="AEM27" s="91"/>
      <c r="AEN27" s="91"/>
      <c r="AEO27" s="91"/>
      <c r="AEP27" s="91"/>
      <c r="AEQ27" s="91"/>
      <c r="AER27" s="91"/>
      <c r="AES27" s="91"/>
      <c r="AET27" s="91"/>
      <c r="AEU27" s="91"/>
      <c r="AEV27" s="91"/>
      <c r="AEW27" s="91"/>
      <c r="AEX27" s="91"/>
      <c r="AEY27" s="91"/>
      <c r="AEZ27" s="91"/>
      <c r="AFA27" s="91"/>
      <c r="AFB27" s="91"/>
      <c r="AFC27" s="91"/>
      <c r="AFD27" s="91"/>
      <c r="AFE27" s="91"/>
      <c r="AFF27" s="91"/>
      <c r="AFG27" s="91"/>
      <c r="AFH27" s="91"/>
      <c r="AFI27" s="91"/>
      <c r="AFJ27" s="91"/>
      <c r="AFK27" s="91"/>
      <c r="AFL27" s="91"/>
      <c r="AFM27" s="91"/>
      <c r="AFN27" s="91"/>
      <c r="AFO27" s="91"/>
      <c r="AFP27" s="91"/>
      <c r="AFQ27" s="91"/>
      <c r="AFR27" s="91"/>
      <c r="AFS27" s="91"/>
      <c r="AFT27" s="91"/>
      <c r="AFU27" s="91"/>
      <c r="AFV27" s="91"/>
      <c r="AFW27" s="91"/>
      <c r="AFX27" s="91"/>
      <c r="AFY27" s="91"/>
      <c r="AFZ27" s="91"/>
      <c r="AGA27" s="91"/>
      <c r="AGB27" s="91"/>
      <c r="AGC27" s="91"/>
      <c r="AGD27" s="91"/>
      <c r="AGE27" s="91"/>
      <c r="AGF27" s="91"/>
      <c r="AGG27" s="91"/>
      <c r="AGH27" s="91"/>
      <c r="AGI27" s="91"/>
      <c r="AGJ27" s="91"/>
      <c r="AGK27" s="91"/>
      <c r="AGL27" s="91"/>
      <c r="AGM27" s="91"/>
      <c r="AGN27" s="91"/>
      <c r="AGO27" s="91"/>
      <c r="AGP27" s="91"/>
      <c r="AGQ27" s="91"/>
      <c r="AGR27" s="91"/>
      <c r="AGS27" s="91"/>
      <c r="AGT27" s="91"/>
      <c r="AGU27" s="91"/>
      <c r="AGV27" s="91"/>
      <c r="AGW27" s="91"/>
      <c r="AGX27" s="91"/>
      <c r="AGY27" s="91"/>
      <c r="AGZ27" s="91"/>
      <c r="AHA27" s="91"/>
      <c r="AHB27" s="91"/>
      <c r="AHC27" s="91"/>
      <c r="AHD27" s="91"/>
      <c r="AHE27" s="91"/>
      <c r="AHF27" s="91"/>
      <c r="AHG27" s="91"/>
      <c r="AHH27" s="91"/>
      <c r="AHI27" s="91"/>
      <c r="AHJ27" s="91"/>
      <c r="AHK27" s="91"/>
      <c r="AHL27" s="91"/>
      <c r="AHM27" s="91"/>
      <c r="AHN27" s="91"/>
      <c r="AHO27" s="91"/>
      <c r="AHP27" s="91"/>
      <c r="AHQ27" s="91"/>
      <c r="AHR27" s="91"/>
      <c r="AHS27" s="91"/>
      <c r="AHT27" s="91"/>
      <c r="AHU27" s="91"/>
      <c r="AHV27" s="91"/>
      <c r="AHW27" s="91"/>
      <c r="AHX27" s="91"/>
      <c r="AHY27" s="91"/>
      <c r="AHZ27" s="91"/>
      <c r="AIA27" s="91"/>
      <c r="AIB27" s="91"/>
      <c r="AIC27" s="91"/>
      <c r="AID27" s="91"/>
      <c r="AIE27" s="91"/>
      <c r="AIF27" s="91"/>
      <c r="AIG27" s="91"/>
      <c r="AIH27" s="91"/>
      <c r="AII27" s="91"/>
      <c r="AIJ27" s="91"/>
      <c r="AIK27" s="91"/>
      <c r="AIL27" s="91"/>
      <c r="AIM27" s="91"/>
      <c r="AIN27" s="91"/>
      <c r="AIO27" s="91"/>
      <c r="AIP27" s="91"/>
      <c r="AIQ27" s="91"/>
      <c r="AIR27" s="91"/>
      <c r="AIS27" s="91"/>
      <c r="AIT27" s="91"/>
      <c r="AIU27" s="91"/>
      <c r="AIV27" s="91"/>
      <c r="AIW27" s="91"/>
      <c r="AIX27" s="91"/>
      <c r="AIY27" s="91"/>
      <c r="AIZ27" s="91"/>
      <c r="AJA27" s="91"/>
      <c r="AJB27" s="91"/>
      <c r="AJC27" s="91"/>
      <c r="AJD27" s="91"/>
      <c r="AJE27" s="91"/>
      <c r="AJF27" s="91"/>
      <c r="AJG27" s="91"/>
      <c r="AJH27" s="91"/>
      <c r="AJI27" s="91"/>
      <c r="AJJ27" s="91"/>
      <c r="AJK27" s="91"/>
      <c r="AJL27" s="91"/>
      <c r="AJM27" s="91"/>
      <c r="AJN27" s="91"/>
      <c r="AJO27" s="91"/>
      <c r="AJP27" s="91"/>
      <c r="AJQ27" s="91"/>
      <c r="AJR27" s="91"/>
      <c r="AJS27" s="91"/>
      <c r="AJT27" s="91"/>
      <c r="AJU27" s="91"/>
      <c r="AJV27" s="91"/>
      <c r="AJW27" s="91"/>
      <c r="AJX27" s="91"/>
      <c r="AJY27" s="91"/>
      <c r="AJZ27" s="91"/>
      <c r="AKA27" s="91"/>
      <c r="AKB27" s="91"/>
      <c r="AKC27" s="91"/>
      <c r="AKD27" s="91"/>
      <c r="AKE27" s="91"/>
      <c r="AKF27" s="91"/>
      <c r="AKG27" s="91"/>
      <c r="AKH27" s="91"/>
      <c r="AKI27" s="91"/>
      <c r="AKJ27" s="91"/>
      <c r="AKK27" s="91"/>
      <c r="AKL27" s="91"/>
      <c r="AKM27" s="91"/>
      <c r="AKN27" s="91"/>
      <c r="AKO27" s="91"/>
      <c r="AKP27" s="91"/>
      <c r="AKQ27" s="91"/>
      <c r="AKR27" s="91"/>
      <c r="AKS27" s="91"/>
      <c r="AKT27" s="91"/>
      <c r="AKU27" s="91"/>
      <c r="AKV27" s="91"/>
      <c r="AKW27" s="91"/>
      <c r="AKX27" s="91"/>
      <c r="AKY27" s="91"/>
      <c r="AKZ27" s="91"/>
      <c r="ALA27" s="91"/>
      <c r="ALB27" s="91"/>
      <c r="ALC27" s="91"/>
      <c r="ALD27" s="91"/>
      <c r="ALE27" s="91"/>
      <c r="ALF27" s="91"/>
      <c r="ALG27" s="91"/>
      <c r="ALH27" s="91"/>
      <c r="ALI27" s="91"/>
      <c r="ALJ27" s="91"/>
      <c r="ALK27" s="91"/>
      <c r="ALL27" s="91"/>
      <c r="ALM27" s="91"/>
      <c r="ALN27" s="91"/>
      <c r="ALO27" s="91"/>
      <c r="ALP27" s="91"/>
      <c r="ALQ27" s="91"/>
      <c r="ALR27" s="91"/>
      <c r="ALS27" s="91"/>
      <c r="ALT27" s="91"/>
      <c r="ALU27" s="91"/>
      <c r="ALV27" s="91"/>
      <c r="ALW27" s="91"/>
      <c r="ALX27" s="91"/>
      <c r="ALY27" s="91"/>
      <c r="ALZ27" s="91"/>
      <c r="AMA27" s="91"/>
      <c r="AMB27" s="91"/>
      <c r="AMC27" s="91"/>
      <c r="AMD27" s="91"/>
      <c r="AME27" s="91"/>
      <c r="AMF27" s="91"/>
      <c r="AMG27" s="91"/>
      <c r="AMH27" s="91"/>
      <c r="AMI27" s="91"/>
      <c r="AMJ27" s="91"/>
      <c r="AMK27" s="91"/>
      <c r="AML27" s="91"/>
      <c r="AMM27" s="91"/>
      <c r="AMN27" s="91"/>
      <c r="AMO27" s="91"/>
      <c r="AMP27" s="91"/>
      <c r="AMQ27" s="91"/>
      <c r="AMR27" s="91"/>
      <c r="AMS27" s="91"/>
      <c r="AMT27" s="91"/>
      <c r="AMU27" s="91"/>
      <c r="AMV27" s="91"/>
      <c r="AMW27" s="91"/>
      <c r="AMX27" s="91"/>
      <c r="AMY27" s="91"/>
      <c r="AMZ27" s="91"/>
      <c r="ANA27" s="91"/>
      <c r="ANB27" s="91"/>
      <c r="ANC27" s="91"/>
      <c r="AND27" s="91"/>
      <c r="ANE27" s="91"/>
      <c r="ANF27" s="91"/>
      <c r="ANG27" s="91"/>
      <c r="ANH27" s="91"/>
      <c r="ANI27" s="91"/>
      <c r="ANJ27" s="91"/>
      <c r="ANK27" s="91"/>
      <c r="ANL27" s="91"/>
      <c r="ANM27" s="91"/>
      <c r="ANN27" s="91"/>
      <c r="ANO27" s="91"/>
      <c r="ANP27" s="91"/>
      <c r="ANQ27" s="91"/>
      <c r="ANR27" s="91"/>
      <c r="ANS27" s="91"/>
      <c r="ANT27" s="91"/>
      <c r="ANU27" s="91"/>
      <c r="ANV27" s="91"/>
      <c r="ANW27" s="91"/>
      <c r="ANX27" s="91"/>
      <c r="ANY27" s="91"/>
      <c r="ANZ27" s="91"/>
      <c r="AOA27" s="91"/>
      <c r="AOB27" s="91"/>
      <c r="AOC27" s="91"/>
      <c r="AOD27" s="91"/>
      <c r="AOE27" s="91"/>
      <c r="AOF27" s="91"/>
      <c r="AOG27" s="91"/>
      <c r="AOH27" s="91"/>
      <c r="AOI27" s="91"/>
      <c r="AOJ27" s="91"/>
      <c r="AOK27" s="91"/>
      <c r="AOL27" s="91"/>
      <c r="AOM27" s="91"/>
      <c r="AON27" s="91"/>
      <c r="AOO27" s="91"/>
      <c r="AOP27" s="91"/>
      <c r="AOQ27" s="91"/>
      <c r="AOR27" s="91"/>
      <c r="AOS27" s="91"/>
      <c r="AOT27" s="91"/>
      <c r="AOU27" s="91"/>
      <c r="AOV27" s="91"/>
      <c r="AOW27" s="91"/>
      <c r="AOX27" s="91"/>
      <c r="AOY27" s="91"/>
      <c r="AOZ27" s="91"/>
      <c r="APA27" s="91"/>
      <c r="APB27" s="91"/>
      <c r="APC27" s="91"/>
      <c r="APD27" s="91"/>
      <c r="APE27" s="91"/>
      <c r="APF27" s="91"/>
      <c r="APG27" s="91"/>
      <c r="APH27" s="91"/>
      <c r="API27" s="91"/>
      <c r="APJ27" s="91"/>
      <c r="APK27" s="91"/>
      <c r="APL27" s="91"/>
      <c r="APM27" s="91"/>
      <c r="APN27" s="91"/>
      <c r="APO27" s="91"/>
      <c r="APP27" s="91"/>
      <c r="APQ27" s="91"/>
      <c r="APR27" s="91"/>
      <c r="APS27" s="91"/>
      <c r="APT27" s="91"/>
      <c r="APU27" s="91"/>
      <c r="APV27" s="91"/>
      <c r="APW27" s="91"/>
      <c r="APX27" s="91"/>
      <c r="APY27" s="91"/>
      <c r="APZ27" s="91"/>
      <c r="AQA27" s="91"/>
      <c r="AQB27" s="91"/>
      <c r="AQC27" s="91"/>
      <c r="AQD27" s="91"/>
      <c r="AQE27" s="91"/>
      <c r="AQF27" s="91"/>
      <c r="AQG27" s="91"/>
      <c r="AQH27" s="91"/>
      <c r="AQI27" s="91"/>
      <c r="AQJ27" s="91"/>
      <c r="AQK27" s="91"/>
      <c r="AQL27" s="91"/>
      <c r="AQM27" s="91"/>
      <c r="AQN27" s="91"/>
      <c r="AQO27" s="91"/>
      <c r="AQP27" s="91"/>
      <c r="AQQ27" s="91"/>
      <c r="AQR27" s="91"/>
      <c r="AQS27" s="91"/>
      <c r="AQT27" s="91"/>
      <c r="AQU27" s="91"/>
      <c r="AQV27" s="91"/>
      <c r="AQW27" s="91"/>
      <c r="AQX27" s="91"/>
      <c r="AQY27" s="91"/>
      <c r="AQZ27" s="91"/>
      <c r="ARA27" s="91"/>
      <c r="ARB27" s="91"/>
      <c r="ARC27" s="91"/>
      <c r="ARD27" s="91"/>
      <c r="ARE27" s="91"/>
      <c r="ARF27" s="91"/>
      <c r="ARG27" s="91"/>
      <c r="ARH27" s="91"/>
      <c r="ARI27" s="91"/>
      <c r="ARJ27" s="91"/>
      <c r="ARK27" s="91"/>
      <c r="ARL27" s="91"/>
      <c r="ARM27" s="91"/>
      <c r="ARN27" s="91"/>
      <c r="ARO27" s="91"/>
      <c r="ARP27" s="91"/>
      <c r="ARQ27" s="91"/>
      <c r="ARR27" s="91"/>
      <c r="ARS27" s="91"/>
      <c r="ART27" s="91"/>
      <c r="ARU27" s="91"/>
      <c r="ARV27" s="91"/>
      <c r="ARW27" s="91"/>
      <c r="ARX27" s="91"/>
      <c r="ARY27" s="91"/>
      <c r="ARZ27" s="91"/>
      <c r="ASA27" s="91"/>
      <c r="ASB27" s="91"/>
      <c r="ASC27" s="91"/>
      <c r="ASD27" s="91"/>
      <c r="ASE27" s="91"/>
      <c r="ASF27" s="91"/>
      <c r="ASG27" s="91"/>
      <c r="ASH27" s="91"/>
      <c r="ASI27" s="91"/>
      <c r="ASJ27" s="91"/>
      <c r="ASK27" s="91"/>
      <c r="ASL27" s="91"/>
      <c r="ASM27" s="91"/>
      <c r="ASN27" s="91"/>
      <c r="ASO27" s="91"/>
      <c r="ASP27" s="91"/>
      <c r="ASQ27" s="91"/>
      <c r="ASR27" s="91"/>
      <c r="ASS27" s="91"/>
      <c r="AST27" s="91"/>
      <c r="ASU27" s="91"/>
      <c r="ASV27" s="91"/>
      <c r="ASW27" s="91"/>
      <c r="ASX27" s="91"/>
      <c r="ASY27" s="91"/>
      <c r="ASZ27" s="91"/>
      <c r="ATA27" s="91"/>
      <c r="ATB27" s="91"/>
      <c r="ATC27" s="91"/>
      <c r="ATD27" s="91"/>
      <c r="ATE27" s="91"/>
      <c r="ATF27" s="91"/>
      <c r="ATG27" s="91"/>
      <c r="ATH27" s="91"/>
      <c r="ATI27" s="91"/>
      <c r="ATJ27" s="91"/>
      <c r="ATK27" s="91"/>
      <c r="ATL27" s="91"/>
      <c r="ATM27" s="91"/>
      <c r="ATN27" s="91"/>
      <c r="ATO27" s="91"/>
      <c r="ATP27" s="91"/>
      <c r="ATQ27" s="91"/>
      <c r="ATR27" s="91"/>
      <c r="ATS27" s="91"/>
      <c r="ATT27" s="91"/>
      <c r="ATU27" s="91"/>
      <c r="ATV27" s="91"/>
      <c r="ATW27" s="91"/>
      <c r="ATX27" s="91"/>
      <c r="ATY27" s="91"/>
      <c r="ATZ27" s="91"/>
      <c r="AUA27" s="91"/>
      <c r="AUB27" s="91"/>
      <c r="AUC27" s="91"/>
      <c r="AUD27" s="91"/>
      <c r="AUE27" s="91"/>
      <c r="AUF27" s="91"/>
      <c r="AUG27" s="91"/>
      <c r="AUH27" s="91"/>
      <c r="AUI27" s="91"/>
      <c r="AUJ27" s="91"/>
      <c r="AUK27" s="91"/>
      <c r="AUL27" s="91"/>
      <c r="AUM27" s="91"/>
      <c r="AUN27" s="91"/>
      <c r="AUO27" s="91"/>
      <c r="AUP27" s="91"/>
      <c r="AUQ27" s="91"/>
      <c r="AUR27" s="91"/>
      <c r="AUS27" s="91"/>
      <c r="AUT27" s="91"/>
      <c r="AUU27" s="91"/>
      <c r="AUV27" s="91"/>
      <c r="AUW27" s="91"/>
      <c r="AUX27" s="91"/>
      <c r="AUY27" s="91"/>
      <c r="AUZ27" s="91"/>
      <c r="AVA27" s="91"/>
      <c r="AVB27" s="91"/>
      <c r="AVC27" s="91"/>
      <c r="AVD27" s="91"/>
      <c r="AVE27" s="91"/>
      <c r="AVF27" s="91"/>
      <c r="AVG27" s="91"/>
      <c r="AVH27" s="91"/>
      <c r="AVI27" s="91"/>
      <c r="AVJ27" s="91"/>
      <c r="AVK27" s="91"/>
      <c r="AVL27" s="91"/>
      <c r="AVM27" s="91"/>
      <c r="AVN27" s="91"/>
      <c r="AVO27" s="91"/>
      <c r="AVP27" s="91"/>
      <c r="AVQ27" s="91"/>
      <c r="AVR27" s="91"/>
      <c r="AVS27" s="91"/>
      <c r="AVT27" s="91"/>
      <c r="AVU27" s="91"/>
      <c r="AVV27" s="91"/>
      <c r="AVW27" s="91"/>
      <c r="AVX27" s="91"/>
      <c r="AVY27" s="91"/>
      <c r="AVZ27" s="91"/>
      <c r="AWA27" s="91"/>
      <c r="AWB27" s="91"/>
      <c r="AWC27" s="91"/>
      <c r="AWD27" s="91"/>
      <c r="AWE27" s="91"/>
      <c r="AWF27" s="91"/>
      <c r="AWG27" s="91"/>
      <c r="AWH27" s="91"/>
      <c r="AWI27" s="91"/>
      <c r="AWJ27" s="91"/>
      <c r="AWK27" s="91"/>
      <c r="AWL27" s="91"/>
      <c r="AWM27" s="91"/>
      <c r="AWN27" s="91"/>
      <c r="AWO27" s="91"/>
      <c r="AWP27" s="91"/>
      <c r="AWQ27" s="91"/>
      <c r="AWR27" s="91"/>
      <c r="AWS27" s="91"/>
      <c r="AWT27" s="91"/>
      <c r="AWU27" s="91"/>
      <c r="AWV27" s="91"/>
      <c r="AWW27" s="91"/>
      <c r="AWX27" s="91"/>
      <c r="AWY27" s="91"/>
      <c r="AWZ27" s="91"/>
      <c r="AXA27" s="91"/>
      <c r="AXB27" s="91"/>
      <c r="AXC27" s="91"/>
      <c r="AXD27" s="91"/>
      <c r="AXE27" s="91"/>
      <c r="AXF27" s="91"/>
      <c r="AXG27" s="91"/>
      <c r="AXH27" s="91"/>
      <c r="AXI27" s="91"/>
      <c r="AXJ27" s="91"/>
      <c r="AXK27" s="91"/>
      <c r="AXL27" s="91"/>
      <c r="AXM27" s="91"/>
      <c r="AXN27" s="91"/>
      <c r="AXO27" s="91"/>
      <c r="AXP27" s="91"/>
      <c r="AXQ27" s="91"/>
      <c r="AXR27" s="91"/>
      <c r="AXS27" s="91"/>
      <c r="AXT27" s="91"/>
      <c r="AXU27" s="91"/>
      <c r="AXV27" s="91"/>
      <c r="AXW27" s="91"/>
      <c r="AXX27" s="91"/>
      <c r="AXY27" s="91"/>
      <c r="AXZ27" s="91"/>
      <c r="AYA27" s="91"/>
      <c r="AYB27" s="91"/>
      <c r="AYC27" s="91"/>
      <c r="AYD27" s="91"/>
      <c r="AYE27" s="91"/>
      <c r="AYF27" s="91"/>
      <c r="AYG27" s="91"/>
      <c r="AYH27" s="91"/>
      <c r="AYI27" s="91"/>
      <c r="AYJ27" s="91"/>
      <c r="AYK27" s="91"/>
      <c r="AYL27" s="91"/>
      <c r="AYM27" s="91"/>
      <c r="AYN27" s="91"/>
      <c r="AYO27" s="91"/>
      <c r="AYP27" s="91"/>
      <c r="AYQ27" s="91"/>
      <c r="AYR27" s="91"/>
      <c r="AYS27" s="91"/>
      <c r="AYT27" s="91"/>
      <c r="AYU27" s="91"/>
      <c r="AYV27" s="91"/>
      <c r="AYW27" s="91"/>
      <c r="AYX27" s="91"/>
      <c r="AYY27" s="91"/>
      <c r="AYZ27" s="91"/>
      <c r="AZA27" s="91"/>
      <c r="AZB27" s="91"/>
      <c r="AZC27" s="91"/>
      <c r="AZD27" s="91"/>
      <c r="AZE27" s="91"/>
      <c r="AZF27" s="91"/>
      <c r="AZG27" s="91"/>
      <c r="AZH27" s="91"/>
      <c r="AZI27" s="91"/>
      <c r="AZJ27" s="91"/>
      <c r="AZK27" s="91"/>
      <c r="AZL27" s="91"/>
      <c r="AZM27" s="91"/>
      <c r="AZN27" s="91"/>
      <c r="AZO27" s="91"/>
      <c r="AZP27" s="91"/>
      <c r="AZQ27" s="91"/>
      <c r="AZR27" s="91"/>
      <c r="AZS27" s="91"/>
      <c r="AZT27" s="91"/>
      <c r="AZU27" s="91"/>
      <c r="AZV27" s="91"/>
      <c r="AZW27" s="91"/>
      <c r="AZX27" s="91"/>
      <c r="AZY27" s="91"/>
      <c r="AZZ27" s="91"/>
      <c r="BAA27" s="91"/>
      <c r="BAB27" s="91"/>
      <c r="BAC27" s="91"/>
      <c r="BAD27" s="91"/>
      <c r="BAE27" s="91"/>
      <c r="BAF27" s="91"/>
      <c r="BAG27" s="91"/>
      <c r="BAH27" s="91"/>
      <c r="BAI27" s="91"/>
      <c r="BAJ27" s="91"/>
      <c r="BAK27" s="91"/>
      <c r="BAL27" s="91"/>
      <c r="BAM27" s="91"/>
      <c r="BAN27" s="91"/>
      <c r="BAO27" s="91"/>
      <c r="BAP27" s="91"/>
      <c r="BAQ27" s="91"/>
      <c r="BAR27" s="91"/>
      <c r="BAS27" s="91"/>
      <c r="BAT27" s="91"/>
      <c r="BAU27" s="91"/>
      <c r="BAV27" s="91"/>
      <c r="BAW27" s="91"/>
      <c r="BAX27" s="91"/>
      <c r="BAY27" s="91"/>
      <c r="BAZ27" s="91"/>
      <c r="BBA27" s="91"/>
      <c r="BBB27" s="91"/>
      <c r="BBC27" s="91"/>
      <c r="BBD27" s="91"/>
      <c r="BBE27" s="91"/>
      <c r="BBF27" s="91"/>
      <c r="BBG27" s="91"/>
      <c r="BBH27" s="91"/>
      <c r="BBI27" s="91"/>
      <c r="BBJ27" s="91"/>
      <c r="BBK27" s="91"/>
      <c r="BBL27" s="91"/>
      <c r="BBM27" s="91"/>
      <c r="BBN27" s="91"/>
      <c r="BBO27" s="91"/>
      <c r="BBP27" s="91"/>
      <c r="BBQ27" s="91"/>
      <c r="BBR27" s="91"/>
      <c r="BBS27" s="91"/>
      <c r="BBT27" s="91"/>
      <c r="BBU27" s="91"/>
      <c r="BBV27" s="91"/>
      <c r="BBW27" s="91"/>
      <c r="BBX27" s="91"/>
      <c r="BBY27" s="91"/>
      <c r="BBZ27" s="91"/>
      <c r="BCA27" s="91"/>
      <c r="BCB27" s="91"/>
      <c r="BCC27" s="91"/>
      <c r="BCD27" s="91"/>
      <c r="BCE27" s="91"/>
      <c r="BCF27" s="91"/>
      <c r="BCG27" s="91"/>
      <c r="BCH27" s="91"/>
      <c r="BCI27" s="91"/>
      <c r="BCJ27" s="91"/>
      <c r="BCK27" s="91"/>
      <c r="BCL27" s="91"/>
      <c r="BCM27" s="91"/>
      <c r="BCN27" s="91"/>
      <c r="BCO27" s="91"/>
      <c r="BCP27" s="91"/>
      <c r="BCQ27" s="91"/>
      <c r="BCR27" s="91"/>
      <c r="BCS27" s="91"/>
      <c r="BCT27" s="91"/>
      <c r="BCU27" s="91"/>
      <c r="BCV27" s="91"/>
      <c r="BCW27" s="91"/>
      <c r="BCX27" s="91"/>
      <c r="BCY27" s="91"/>
      <c r="BCZ27" s="91"/>
      <c r="BDA27" s="91"/>
      <c r="BDB27" s="91"/>
      <c r="BDC27" s="91"/>
      <c r="BDD27" s="91"/>
      <c r="BDE27" s="91"/>
      <c r="BDF27" s="91"/>
      <c r="BDG27" s="91"/>
      <c r="BDH27" s="91"/>
      <c r="BDI27" s="91"/>
      <c r="BDJ27" s="91"/>
      <c r="BDK27" s="91"/>
      <c r="BDL27" s="91"/>
      <c r="BDM27" s="91"/>
      <c r="BDN27" s="91"/>
      <c r="BDO27" s="91"/>
      <c r="BDP27" s="91"/>
      <c r="BDQ27" s="91"/>
      <c r="BDR27" s="91"/>
      <c r="BDS27" s="91"/>
      <c r="BDT27" s="91"/>
      <c r="BDU27" s="91"/>
      <c r="BDV27" s="91"/>
      <c r="BDW27" s="91"/>
      <c r="BDX27" s="91"/>
      <c r="BDY27" s="91"/>
      <c r="BDZ27" s="91"/>
      <c r="BEA27" s="91"/>
      <c r="BEB27" s="91"/>
      <c r="BEC27" s="91"/>
      <c r="BED27" s="91"/>
      <c r="BEE27" s="91"/>
      <c r="BEF27" s="91"/>
      <c r="BEG27" s="91"/>
      <c r="BEH27" s="91"/>
      <c r="BEI27" s="91"/>
      <c r="BEJ27" s="91"/>
      <c r="BEK27" s="91"/>
      <c r="BEL27" s="91"/>
      <c r="BEM27" s="91"/>
      <c r="BEN27" s="91"/>
      <c r="BEO27" s="91"/>
      <c r="BEP27" s="91"/>
      <c r="BEQ27" s="91"/>
      <c r="BER27" s="91"/>
      <c r="BES27" s="91"/>
      <c r="BET27" s="91"/>
      <c r="BEU27" s="91"/>
      <c r="BEV27" s="91"/>
      <c r="BEW27" s="91"/>
      <c r="BEX27" s="91"/>
      <c r="BEY27" s="91"/>
      <c r="BEZ27" s="91"/>
      <c r="BFA27" s="91"/>
      <c r="BFB27" s="91"/>
      <c r="BFC27" s="91"/>
      <c r="BFD27" s="91"/>
      <c r="BFE27" s="91"/>
      <c r="BFF27" s="91"/>
      <c r="BFG27" s="91"/>
      <c r="BFH27" s="91"/>
      <c r="BFI27" s="91"/>
      <c r="BFJ27" s="91"/>
      <c r="BFK27" s="91"/>
      <c r="BFL27" s="91"/>
      <c r="BFM27" s="91"/>
      <c r="BFN27" s="91"/>
      <c r="BFO27" s="91"/>
      <c r="BFP27" s="91"/>
      <c r="BFQ27" s="91"/>
      <c r="BFR27" s="91"/>
      <c r="BFS27" s="91"/>
      <c r="BFT27" s="91"/>
      <c r="BFU27" s="91"/>
      <c r="BFV27" s="91"/>
      <c r="BFW27" s="91"/>
      <c r="BFX27" s="91"/>
      <c r="BFY27" s="91"/>
      <c r="BFZ27" s="91"/>
      <c r="BGA27" s="91"/>
      <c r="BGB27" s="91"/>
      <c r="BGC27" s="91"/>
      <c r="BGD27" s="91"/>
      <c r="BGE27" s="91"/>
      <c r="BGF27" s="91"/>
      <c r="BGG27" s="91"/>
      <c r="BGH27" s="91"/>
      <c r="BGI27" s="91"/>
      <c r="BGJ27" s="91"/>
      <c r="BGK27" s="91"/>
      <c r="BGL27" s="91"/>
      <c r="BGM27" s="91"/>
      <c r="BGN27" s="91"/>
      <c r="BGO27" s="91"/>
      <c r="BGP27" s="91"/>
      <c r="BGQ27" s="91"/>
      <c r="BGR27" s="91"/>
      <c r="BGS27" s="91"/>
      <c r="BGT27" s="91"/>
      <c r="BGU27" s="91"/>
      <c r="BGV27" s="91"/>
      <c r="BGW27" s="91"/>
      <c r="BGX27" s="91"/>
      <c r="BGY27" s="91"/>
      <c r="BGZ27" s="91"/>
      <c r="BHA27" s="91"/>
      <c r="BHB27" s="91"/>
      <c r="BHC27" s="91"/>
      <c r="BHD27" s="91"/>
      <c r="BHE27" s="91"/>
      <c r="BHF27" s="91"/>
      <c r="BHG27" s="91"/>
      <c r="BHH27" s="91"/>
      <c r="BHI27" s="91"/>
      <c r="BHJ27" s="91"/>
      <c r="BHK27" s="91"/>
      <c r="BHL27" s="91"/>
      <c r="BHM27" s="91"/>
      <c r="BHN27" s="91"/>
      <c r="BHO27" s="91"/>
      <c r="BHP27" s="91"/>
      <c r="BHQ27" s="91"/>
      <c r="BHR27" s="91"/>
      <c r="BHS27" s="91"/>
      <c r="BHT27" s="91"/>
      <c r="BHU27" s="91"/>
      <c r="BHV27" s="91"/>
      <c r="BHW27" s="91"/>
      <c r="BHX27" s="91"/>
      <c r="BHY27" s="91"/>
      <c r="BHZ27" s="91"/>
      <c r="BIA27" s="91"/>
      <c r="BIB27" s="91"/>
      <c r="BIC27" s="91"/>
      <c r="BID27" s="91"/>
      <c r="BIE27" s="91"/>
      <c r="BIF27" s="91"/>
      <c r="BIG27" s="91"/>
      <c r="BIH27" s="91"/>
      <c r="BII27" s="91"/>
      <c r="BIJ27" s="91"/>
      <c r="BIK27" s="91"/>
      <c r="BIL27" s="91"/>
      <c r="BIM27" s="91"/>
      <c r="BIN27" s="91"/>
      <c r="BIO27" s="91"/>
      <c r="BIP27" s="91"/>
      <c r="BIQ27" s="91"/>
      <c r="BIR27" s="91"/>
      <c r="BIS27" s="91"/>
      <c r="BIT27" s="91"/>
      <c r="BIU27" s="91"/>
      <c r="BIV27" s="91"/>
      <c r="BIW27" s="91"/>
      <c r="BIX27" s="91"/>
      <c r="BIY27" s="91"/>
      <c r="BIZ27" s="91"/>
      <c r="BJA27" s="91"/>
      <c r="BJB27" s="91"/>
      <c r="BJC27" s="91"/>
      <c r="BJD27" s="91"/>
      <c r="BJE27" s="91"/>
      <c r="BJF27" s="91"/>
      <c r="BJG27" s="91"/>
      <c r="BJH27" s="91"/>
      <c r="BJI27" s="91"/>
      <c r="BJJ27" s="91"/>
      <c r="BJK27" s="91"/>
      <c r="BJL27" s="91"/>
      <c r="BJM27" s="91"/>
      <c r="BJN27" s="91"/>
      <c r="BJO27" s="91"/>
      <c r="BJP27" s="91"/>
      <c r="BJQ27" s="91"/>
      <c r="BJR27" s="91"/>
      <c r="BJS27" s="91"/>
      <c r="BJT27" s="91"/>
      <c r="BJU27" s="91"/>
      <c r="BJV27" s="91"/>
      <c r="BJW27" s="91"/>
      <c r="BJX27" s="91"/>
      <c r="BJY27" s="91"/>
      <c r="BJZ27" s="91"/>
      <c r="BKA27" s="91"/>
      <c r="BKB27" s="91"/>
      <c r="BKC27" s="91"/>
      <c r="BKD27" s="91"/>
      <c r="BKE27" s="91"/>
      <c r="BKF27" s="91"/>
      <c r="BKG27" s="91"/>
      <c r="BKH27" s="91"/>
      <c r="BKI27" s="91"/>
      <c r="BKJ27" s="91"/>
      <c r="BKK27" s="91"/>
      <c r="BKL27" s="91"/>
      <c r="BKM27" s="91"/>
      <c r="BKN27" s="91"/>
      <c r="BKO27" s="91"/>
      <c r="BKP27" s="91"/>
      <c r="BKQ27" s="91"/>
      <c r="BKR27" s="91"/>
      <c r="BKS27" s="91"/>
      <c r="BKT27" s="91"/>
      <c r="BKU27" s="91"/>
      <c r="BKV27" s="91"/>
      <c r="BKW27" s="91"/>
      <c r="BKX27" s="91"/>
      <c r="BKY27" s="91"/>
      <c r="BKZ27" s="91"/>
      <c r="BLA27" s="91"/>
      <c r="BLB27" s="91"/>
      <c r="BLC27" s="91"/>
      <c r="BLD27" s="91"/>
      <c r="BLE27" s="91"/>
      <c r="BLF27" s="91"/>
      <c r="BLG27" s="91"/>
      <c r="BLH27" s="91"/>
      <c r="BLI27" s="91"/>
      <c r="BLJ27" s="91"/>
      <c r="BLK27" s="91"/>
      <c r="BLL27" s="91"/>
      <c r="BLM27" s="91"/>
      <c r="BLN27" s="91"/>
      <c r="BLO27" s="91"/>
      <c r="BLP27" s="91"/>
      <c r="BLQ27" s="91"/>
      <c r="BLR27" s="91"/>
      <c r="BLS27" s="91"/>
      <c r="BLT27" s="91"/>
      <c r="BLU27" s="91"/>
      <c r="BLV27" s="91"/>
      <c r="BLW27" s="91"/>
      <c r="BLX27" s="91"/>
      <c r="BLY27" s="91"/>
      <c r="BLZ27" s="91"/>
      <c r="BMA27" s="91"/>
      <c r="BMB27" s="91"/>
      <c r="BMC27" s="91"/>
      <c r="BMD27" s="91"/>
      <c r="BME27" s="91"/>
      <c r="BMF27" s="91"/>
      <c r="BMG27" s="91"/>
      <c r="BMH27" s="91"/>
      <c r="BMI27" s="91"/>
      <c r="BMJ27" s="91"/>
      <c r="BMK27" s="91"/>
      <c r="BML27" s="91"/>
      <c r="BMM27" s="91"/>
      <c r="BMN27" s="91"/>
      <c r="BMO27" s="91"/>
      <c r="BMP27" s="91"/>
      <c r="BMQ27" s="91"/>
      <c r="BMR27" s="91"/>
      <c r="BMS27" s="91"/>
      <c r="BMT27" s="91"/>
      <c r="BMU27" s="91"/>
      <c r="BMV27" s="91"/>
      <c r="BMW27" s="91"/>
      <c r="BMX27" s="91"/>
      <c r="BMY27" s="91"/>
      <c r="BMZ27" s="91"/>
      <c r="BNA27" s="91"/>
      <c r="BNB27" s="91"/>
      <c r="BNC27" s="91"/>
      <c r="BND27" s="91"/>
      <c r="BNE27" s="91"/>
      <c r="BNF27" s="91"/>
      <c r="BNG27" s="91"/>
      <c r="BNH27" s="91"/>
      <c r="BNI27" s="91"/>
      <c r="BNJ27" s="91"/>
      <c r="BNK27" s="91"/>
      <c r="BNL27" s="91"/>
      <c r="BNM27" s="91"/>
      <c r="BNN27" s="91"/>
      <c r="BNO27" s="91"/>
      <c r="BNP27" s="91"/>
      <c r="BNQ27" s="91"/>
      <c r="BNR27" s="91"/>
      <c r="BNS27" s="91"/>
      <c r="BNT27" s="91"/>
      <c r="BNU27" s="91"/>
      <c r="BNV27" s="91"/>
      <c r="BNW27" s="91"/>
      <c r="BNX27" s="91"/>
      <c r="BNY27" s="91"/>
      <c r="BNZ27" s="91"/>
      <c r="BOA27" s="91"/>
      <c r="BOB27" s="91"/>
      <c r="BOC27" s="91"/>
      <c r="BOD27" s="91"/>
      <c r="BOE27" s="91"/>
      <c r="BOF27" s="91"/>
      <c r="BOG27" s="91"/>
      <c r="BOH27" s="91"/>
      <c r="BOI27" s="91"/>
      <c r="BOJ27" s="91"/>
      <c r="BOK27" s="91"/>
      <c r="BOL27" s="91"/>
      <c r="BOM27" s="91"/>
      <c r="BON27" s="91"/>
      <c r="BOO27" s="91"/>
      <c r="BOP27" s="91"/>
      <c r="BOQ27" s="91"/>
      <c r="BOR27" s="91"/>
      <c r="BOS27" s="91"/>
      <c r="BOT27" s="91"/>
      <c r="BOU27" s="91"/>
      <c r="BOV27" s="91"/>
      <c r="BOW27" s="91"/>
      <c r="BOX27" s="91"/>
      <c r="BOY27" s="91"/>
      <c r="BOZ27" s="91"/>
      <c r="BPA27" s="91"/>
      <c r="BPB27" s="91"/>
      <c r="BPC27" s="91"/>
      <c r="BPD27" s="91"/>
      <c r="BPE27" s="91"/>
      <c r="BPF27" s="91"/>
      <c r="BPG27" s="91"/>
      <c r="BPH27" s="91"/>
      <c r="BPI27" s="91"/>
      <c r="BPJ27" s="91"/>
      <c r="BPK27" s="91"/>
      <c r="BPL27" s="91"/>
      <c r="BPM27" s="91"/>
      <c r="BPN27" s="91"/>
      <c r="BPO27" s="91"/>
      <c r="BPP27" s="91"/>
      <c r="BPQ27" s="91"/>
      <c r="BPR27" s="91"/>
      <c r="BPS27" s="91"/>
      <c r="BPT27" s="91"/>
      <c r="BPU27" s="91"/>
      <c r="BPV27" s="91"/>
      <c r="BPW27" s="91"/>
      <c r="BPX27" s="91"/>
      <c r="BPY27" s="91"/>
      <c r="BPZ27" s="91"/>
      <c r="BQA27" s="91"/>
      <c r="BQB27" s="91"/>
      <c r="BQC27" s="91"/>
      <c r="BQD27" s="91"/>
      <c r="BQE27" s="91"/>
      <c r="BQF27" s="91"/>
      <c r="BQG27" s="91"/>
      <c r="BQH27" s="91"/>
      <c r="BQI27" s="91"/>
      <c r="BQJ27" s="91"/>
      <c r="BQK27" s="91"/>
      <c r="BQL27" s="91"/>
      <c r="BQM27" s="91"/>
      <c r="BQN27" s="91"/>
      <c r="BQO27" s="91"/>
      <c r="BQP27" s="91"/>
      <c r="BQQ27" s="91"/>
      <c r="BQR27" s="91"/>
      <c r="BQS27" s="91"/>
      <c r="BQT27" s="91"/>
      <c r="BQU27" s="91"/>
      <c r="BQV27" s="91"/>
      <c r="BQW27" s="91"/>
      <c r="BQX27" s="91"/>
      <c r="BQY27" s="91"/>
      <c r="BQZ27" s="91"/>
      <c r="BRA27" s="91"/>
      <c r="BRB27" s="91"/>
      <c r="BRC27" s="91"/>
      <c r="BRD27" s="91"/>
      <c r="BRE27" s="91"/>
      <c r="BRF27" s="91"/>
      <c r="BRG27" s="91"/>
      <c r="BRH27" s="91"/>
      <c r="BRI27" s="91"/>
      <c r="BRJ27" s="91"/>
      <c r="BRK27" s="91"/>
      <c r="BRL27" s="91"/>
      <c r="BRM27" s="91"/>
      <c r="BRN27" s="91"/>
      <c r="BRO27" s="91"/>
      <c r="BRP27" s="91"/>
      <c r="BRQ27" s="91"/>
      <c r="BRR27" s="91"/>
      <c r="BRS27" s="91"/>
      <c r="BRT27" s="91"/>
      <c r="BRU27" s="91"/>
      <c r="BRV27" s="91"/>
      <c r="BRW27" s="91"/>
      <c r="BRX27" s="91"/>
      <c r="BRY27" s="91"/>
      <c r="BRZ27" s="91"/>
      <c r="BSA27" s="91"/>
      <c r="BSB27" s="91"/>
      <c r="BSC27" s="91"/>
      <c r="BSD27" s="91"/>
      <c r="BSE27" s="91"/>
      <c r="BSF27" s="91"/>
      <c r="BSG27" s="91"/>
      <c r="BSH27" s="91"/>
      <c r="BSI27" s="91"/>
      <c r="BSJ27" s="91"/>
      <c r="BSK27" s="91"/>
      <c r="BSL27" s="91"/>
      <c r="BSM27" s="91"/>
      <c r="BSN27" s="91"/>
      <c r="BSO27" s="91"/>
      <c r="BSP27" s="91"/>
      <c r="BSQ27" s="91"/>
      <c r="BSR27" s="91"/>
      <c r="BSS27" s="91"/>
      <c r="BST27" s="91"/>
      <c r="BSU27" s="91"/>
      <c r="BSV27" s="91"/>
      <c r="BSW27" s="91"/>
      <c r="BSX27" s="91"/>
      <c r="BSY27" s="91"/>
      <c r="BSZ27" s="91"/>
      <c r="BTA27" s="91"/>
      <c r="BTB27" s="91"/>
      <c r="BTC27" s="91"/>
      <c r="BTD27" s="91"/>
      <c r="BTE27" s="91"/>
      <c r="BTF27" s="91"/>
      <c r="BTG27" s="91"/>
      <c r="BTH27" s="91"/>
      <c r="BTI27" s="91"/>
      <c r="BTJ27" s="91"/>
      <c r="BTK27" s="91"/>
      <c r="BTL27" s="91"/>
      <c r="BTM27" s="91"/>
      <c r="BTN27" s="91"/>
      <c r="BTO27" s="91"/>
      <c r="BTP27" s="91"/>
      <c r="BTQ27" s="91"/>
      <c r="BTR27" s="91"/>
      <c r="BTS27" s="91"/>
      <c r="BTT27" s="91"/>
      <c r="BTU27" s="91"/>
      <c r="BTV27" s="91"/>
      <c r="BTW27" s="91"/>
      <c r="BTX27" s="91"/>
      <c r="BTY27" s="91"/>
      <c r="BTZ27" s="91"/>
      <c r="BUA27" s="91"/>
      <c r="BUB27" s="91"/>
      <c r="BUC27" s="91"/>
      <c r="BUD27" s="91"/>
      <c r="BUE27" s="91"/>
      <c r="BUF27" s="91"/>
      <c r="BUG27" s="91"/>
      <c r="BUH27" s="91"/>
      <c r="BUI27" s="91"/>
      <c r="BUJ27" s="91"/>
      <c r="BUK27" s="91"/>
      <c r="BUL27" s="91"/>
      <c r="BUM27" s="91"/>
      <c r="BUN27" s="91"/>
      <c r="BUO27" s="91"/>
      <c r="BUP27" s="91"/>
      <c r="BUQ27" s="91"/>
      <c r="BUR27" s="91"/>
      <c r="BUS27" s="91"/>
      <c r="BUT27" s="91"/>
      <c r="BUU27" s="91"/>
      <c r="BUV27" s="91"/>
      <c r="BUW27" s="91"/>
      <c r="BUX27" s="91"/>
      <c r="BUY27" s="91"/>
      <c r="BUZ27" s="91"/>
      <c r="BVA27" s="91"/>
      <c r="BVB27" s="91"/>
      <c r="BVC27" s="91"/>
      <c r="BVD27" s="91"/>
      <c r="BVE27" s="91"/>
      <c r="BVF27" s="91"/>
      <c r="BVG27" s="91"/>
      <c r="BVH27" s="91"/>
      <c r="BVI27" s="91"/>
      <c r="BVJ27" s="91"/>
      <c r="BVK27" s="91"/>
      <c r="BVL27" s="91"/>
      <c r="BVM27" s="91"/>
      <c r="BVN27" s="91"/>
      <c r="BVO27" s="91"/>
      <c r="BVP27" s="91"/>
      <c r="BVQ27" s="91"/>
      <c r="BVR27" s="91"/>
      <c r="BVS27" s="91"/>
      <c r="BVT27" s="91"/>
      <c r="BVU27" s="91"/>
      <c r="BVV27" s="91"/>
      <c r="BVW27" s="91"/>
      <c r="BVX27" s="91"/>
      <c r="BVY27" s="91"/>
      <c r="BVZ27" s="91"/>
      <c r="BWA27" s="91"/>
      <c r="BWB27" s="91"/>
      <c r="BWC27" s="91"/>
      <c r="BWD27" s="91"/>
      <c r="BWE27" s="91"/>
      <c r="BWF27" s="91"/>
      <c r="BWG27" s="91"/>
      <c r="BWH27" s="91"/>
      <c r="BWI27" s="91"/>
      <c r="BWJ27" s="91"/>
      <c r="BWK27" s="91"/>
      <c r="BWL27" s="91"/>
      <c r="BWM27" s="91"/>
      <c r="BWN27" s="91"/>
      <c r="BWO27" s="91"/>
      <c r="BWP27" s="91"/>
      <c r="BWQ27" s="91"/>
      <c r="BWR27" s="91"/>
      <c r="BWS27" s="91"/>
      <c r="BWT27" s="91"/>
      <c r="BWU27" s="91"/>
      <c r="BWV27" s="91"/>
      <c r="BWW27" s="91"/>
      <c r="BWX27" s="91"/>
      <c r="BWY27" s="91"/>
      <c r="BWZ27" s="91"/>
      <c r="BXA27" s="91"/>
      <c r="BXB27" s="91"/>
      <c r="BXC27" s="91"/>
      <c r="BXD27" s="91"/>
      <c r="BXE27" s="91"/>
      <c r="BXF27" s="91"/>
      <c r="BXG27" s="91"/>
      <c r="BXH27" s="91"/>
      <c r="BXI27" s="91"/>
      <c r="BXJ27" s="91"/>
      <c r="BXK27" s="91"/>
      <c r="BXL27" s="91"/>
      <c r="BXM27" s="91"/>
      <c r="BXN27" s="91"/>
      <c r="BXO27" s="91"/>
      <c r="BXP27" s="91"/>
      <c r="BXQ27" s="91"/>
      <c r="BXR27" s="91"/>
      <c r="BXS27" s="91"/>
      <c r="BXT27" s="91"/>
      <c r="BXU27" s="91"/>
      <c r="BXV27" s="91"/>
      <c r="BXW27" s="91"/>
      <c r="BXX27" s="91"/>
      <c r="BXY27" s="91"/>
      <c r="BXZ27" s="91"/>
      <c r="BYA27" s="91"/>
      <c r="BYB27" s="91"/>
      <c r="BYC27" s="91"/>
      <c r="BYD27" s="91"/>
      <c r="BYE27" s="91"/>
      <c r="BYF27" s="91"/>
      <c r="BYG27" s="91"/>
      <c r="BYH27" s="91"/>
      <c r="BYI27" s="91"/>
      <c r="BYJ27" s="91"/>
      <c r="BYK27" s="91"/>
      <c r="BYL27" s="91"/>
      <c r="BYM27" s="91"/>
      <c r="BYN27" s="91"/>
      <c r="BYO27" s="91"/>
      <c r="BYP27" s="91"/>
      <c r="BYQ27" s="91"/>
      <c r="BYR27" s="91"/>
      <c r="BYS27" s="91"/>
      <c r="BYT27" s="91"/>
      <c r="BYU27" s="91"/>
      <c r="BYV27" s="91"/>
      <c r="BYW27" s="91"/>
      <c r="BYX27" s="91"/>
      <c r="BYY27" s="91"/>
      <c r="BYZ27" s="91"/>
      <c r="BZA27" s="91"/>
      <c r="BZB27" s="91"/>
      <c r="BZC27" s="91"/>
      <c r="BZD27" s="91"/>
      <c r="BZE27" s="91"/>
      <c r="BZF27" s="91"/>
      <c r="BZG27" s="91"/>
      <c r="BZH27" s="91"/>
      <c r="BZI27" s="91"/>
      <c r="BZJ27" s="91"/>
      <c r="BZK27" s="91"/>
      <c r="BZL27" s="91"/>
      <c r="BZM27" s="91"/>
      <c r="BZN27" s="91"/>
      <c r="BZO27" s="91"/>
      <c r="BZP27" s="91"/>
      <c r="BZQ27" s="91"/>
      <c r="BZR27" s="91"/>
      <c r="BZS27" s="91"/>
      <c r="BZT27" s="91"/>
      <c r="BZU27" s="91"/>
      <c r="BZV27" s="91"/>
      <c r="BZW27" s="91"/>
      <c r="BZX27" s="91"/>
      <c r="BZY27" s="91"/>
      <c r="BZZ27" s="91"/>
      <c r="CAA27" s="91"/>
      <c r="CAB27" s="91"/>
      <c r="CAC27" s="91"/>
      <c r="CAD27" s="91"/>
      <c r="CAE27" s="91"/>
      <c r="CAF27" s="91"/>
      <c r="CAG27" s="91"/>
      <c r="CAH27" s="91"/>
      <c r="CAI27" s="91"/>
      <c r="CAJ27" s="91"/>
      <c r="CAK27" s="91"/>
      <c r="CAL27" s="91"/>
      <c r="CAM27" s="91"/>
      <c r="CAN27" s="91"/>
      <c r="CAO27" s="91"/>
      <c r="CAP27" s="91"/>
      <c r="CAQ27" s="91"/>
      <c r="CAR27" s="91"/>
      <c r="CAS27" s="91"/>
      <c r="CAT27" s="91"/>
      <c r="CAU27" s="91"/>
      <c r="CAV27" s="91"/>
      <c r="CAW27" s="91"/>
      <c r="CAX27" s="91"/>
      <c r="CAY27" s="91"/>
      <c r="CAZ27" s="91"/>
      <c r="CBA27" s="91"/>
      <c r="CBB27" s="91"/>
      <c r="CBC27" s="91"/>
      <c r="CBD27" s="91"/>
      <c r="CBE27" s="91"/>
      <c r="CBF27" s="91"/>
      <c r="CBG27" s="91"/>
      <c r="CBH27" s="91"/>
      <c r="CBI27" s="91"/>
      <c r="CBJ27" s="91"/>
      <c r="CBK27" s="91"/>
      <c r="CBL27" s="91"/>
      <c r="CBM27" s="91"/>
      <c r="CBN27" s="91"/>
      <c r="CBO27" s="91"/>
      <c r="CBP27" s="91"/>
      <c r="CBQ27" s="91"/>
      <c r="CBR27" s="91"/>
      <c r="CBS27" s="91"/>
      <c r="CBT27" s="91"/>
      <c r="CBU27" s="91"/>
      <c r="CBV27" s="91"/>
      <c r="CBW27" s="91"/>
      <c r="CBX27" s="91"/>
      <c r="CBY27" s="91"/>
      <c r="CBZ27" s="91"/>
      <c r="CCA27" s="91"/>
      <c r="CCB27" s="91"/>
      <c r="CCC27" s="91"/>
      <c r="CCD27" s="91"/>
      <c r="CCE27" s="91"/>
      <c r="CCF27" s="91"/>
      <c r="CCG27" s="91"/>
      <c r="CCH27" s="91"/>
      <c r="CCI27" s="91"/>
      <c r="CCJ27" s="91"/>
      <c r="CCK27" s="91"/>
      <c r="CCL27" s="91"/>
      <c r="CCM27" s="91"/>
      <c r="CCN27" s="91"/>
      <c r="CCO27" s="91"/>
      <c r="CCP27" s="91"/>
      <c r="CCQ27" s="91"/>
      <c r="CCR27" s="91"/>
      <c r="CCS27" s="91"/>
      <c r="CCT27" s="91"/>
      <c r="CCU27" s="91"/>
      <c r="CCV27" s="91"/>
      <c r="CCW27" s="91"/>
      <c r="CCX27" s="91"/>
      <c r="CCY27" s="91"/>
      <c r="CCZ27" s="91"/>
      <c r="CDA27" s="91"/>
      <c r="CDB27" s="91"/>
      <c r="CDC27" s="91"/>
      <c r="CDD27" s="91"/>
      <c r="CDE27" s="91"/>
      <c r="CDF27" s="91"/>
      <c r="CDG27" s="91"/>
      <c r="CDH27" s="91"/>
      <c r="CDI27" s="91"/>
      <c r="CDJ27" s="91"/>
      <c r="CDK27" s="91"/>
      <c r="CDL27" s="91"/>
      <c r="CDM27" s="91"/>
      <c r="CDN27" s="91"/>
      <c r="CDO27" s="91"/>
      <c r="CDP27" s="91"/>
      <c r="CDQ27" s="91"/>
      <c r="CDR27" s="91"/>
      <c r="CDS27" s="91"/>
      <c r="CDT27" s="91"/>
      <c r="CDU27" s="91"/>
      <c r="CDV27" s="91"/>
      <c r="CDW27" s="91"/>
      <c r="CDX27" s="91"/>
      <c r="CDY27" s="91"/>
      <c r="CDZ27" s="91"/>
      <c r="CEA27" s="91"/>
      <c r="CEB27" s="91"/>
      <c r="CEC27" s="91"/>
      <c r="CED27" s="91"/>
      <c r="CEE27" s="91"/>
      <c r="CEF27" s="91"/>
      <c r="CEG27" s="91"/>
      <c r="CEH27" s="91"/>
      <c r="CEI27" s="91"/>
      <c r="CEJ27" s="91"/>
      <c r="CEK27" s="91"/>
      <c r="CEL27" s="91"/>
      <c r="CEM27" s="91"/>
      <c r="CEN27" s="91"/>
      <c r="CEO27" s="91"/>
      <c r="CEP27" s="91"/>
      <c r="CEQ27" s="91"/>
      <c r="CER27" s="91"/>
      <c r="CES27" s="91"/>
      <c r="CET27" s="91"/>
      <c r="CEU27" s="91"/>
      <c r="CEV27" s="91"/>
      <c r="CEW27" s="91"/>
      <c r="CEX27" s="91"/>
      <c r="CEY27" s="91"/>
      <c r="CEZ27" s="91"/>
      <c r="CFA27" s="91"/>
      <c r="CFB27" s="91"/>
      <c r="CFC27" s="91"/>
      <c r="CFD27" s="91"/>
      <c r="CFE27" s="91"/>
      <c r="CFF27" s="91"/>
      <c r="CFG27" s="91"/>
      <c r="CFH27" s="91"/>
      <c r="CFI27" s="91"/>
      <c r="CFJ27" s="91"/>
      <c r="CFK27" s="91"/>
      <c r="CFL27" s="91"/>
      <c r="CFM27" s="91"/>
      <c r="CFN27" s="91"/>
      <c r="CFO27" s="91"/>
      <c r="CFP27" s="91"/>
      <c r="CFQ27" s="91"/>
      <c r="CFR27" s="91"/>
      <c r="CFS27" s="91"/>
      <c r="CFT27" s="91"/>
      <c r="CFU27" s="91"/>
      <c r="CFV27" s="91"/>
      <c r="CFW27" s="91"/>
      <c r="CFX27" s="91"/>
      <c r="CFY27" s="91"/>
      <c r="CFZ27" s="91"/>
      <c r="CGA27" s="91"/>
      <c r="CGB27" s="91"/>
      <c r="CGC27" s="91"/>
      <c r="CGD27" s="91"/>
      <c r="CGE27" s="91"/>
      <c r="CGF27" s="91"/>
      <c r="CGG27" s="91"/>
      <c r="CGH27" s="91"/>
      <c r="CGI27" s="91"/>
      <c r="CGJ27" s="91"/>
      <c r="CGK27" s="91"/>
      <c r="CGL27" s="91"/>
      <c r="CGM27" s="91"/>
      <c r="CGN27" s="91"/>
      <c r="CGO27" s="91"/>
      <c r="CGP27" s="91"/>
      <c r="CGQ27" s="91"/>
      <c r="CGR27" s="91"/>
      <c r="CGS27" s="91"/>
      <c r="CGT27" s="91"/>
      <c r="CGU27" s="91"/>
      <c r="CGV27" s="91"/>
      <c r="CGW27" s="91"/>
      <c r="CGX27" s="91"/>
      <c r="CGY27" s="91"/>
      <c r="CGZ27" s="91"/>
      <c r="CHA27" s="91"/>
      <c r="CHB27" s="91"/>
      <c r="CHC27" s="91"/>
      <c r="CHD27" s="91"/>
      <c r="CHE27" s="91"/>
      <c r="CHF27" s="91"/>
      <c r="CHG27" s="91"/>
      <c r="CHH27" s="91"/>
      <c r="CHI27" s="91"/>
      <c r="CHJ27" s="91"/>
      <c r="CHK27" s="91"/>
      <c r="CHL27" s="91"/>
      <c r="CHM27" s="91"/>
      <c r="CHN27" s="91"/>
      <c r="CHO27" s="91"/>
      <c r="CHP27" s="91"/>
      <c r="CHQ27" s="91"/>
      <c r="CHR27" s="91"/>
      <c r="CHS27" s="91"/>
      <c r="CHT27" s="91"/>
      <c r="CHU27" s="91"/>
      <c r="CHV27" s="91"/>
      <c r="CHW27" s="91"/>
      <c r="CHX27" s="91"/>
      <c r="CHY27" s="91"/>
      <c r="CHZ27" s="91"/>
      <c r="CIA27" s="91"/>
      <c r="CIB27" s="91"/>
      <c r="CIC27" s="91"/>
      <c r="CID27" s="91"/>
      <c r="CIE27" s="91"/>
      <c r="CIF27" s="91"/>
      <c r="CIG27" s="91"/>
      <c r="CIH27" s="91"/>
      <c r="CII27" s="91"/>
      <c r="CIJ27" s="91"/>
      <c r="CIK27" s="91"/>
      <c r="CIL27" s="91"/>
      <c r="CIM27" s="91"/>
      <c r="CIN27" s="91"/>
      <c r="CIO27" s="91"/>
      <c r="CIP27" s="91"/>
      <c r="CIQ27" s="91"/>
      <c r="CIR27" s="91"/>
      <c r="CIS27" s="91"/>
      <c r="CIT27" s="91"/>
      <c r="CIU27" s="91"/>
      <c r="CIV27" s="91"/>
      <c r="CIW27" s="91"/>
      <c r="CIX27" s="91"/>
      <c r="CIY27" s="91"/>
      <c r="CIZ27" s="91"/>
      <c r="CJA27" s="91"/>
      <c r="CJB27" s="91"/>
      <c r="CJC27" s="91"/>
      <c r="CJD27" s="91"/>
      <c r="CJE27" s="91"/>
      <c r="CJF27" s="91"/>
      <c r="CJG27" s="91"/>
      <c r="CJH27" s="91"/>
      <c r="CJI27" s="91"/>
      <c r="CJJ27" s="91"/>
      <c r="CJK27" s="91"/>
      <c r="CJL27" s="91"/>
      <c r="CJM27" s="91"/>
      <c r="CJN27" s="91"/>
      <c r="CJO27" s="91"/>
      <c r="CJP27" s="91"/>
      <c r="CJQ27" s="91"/>
      <c r="CJR27" s="91"/>
      <c r="CJS27" s="91"/>
      <c r="CJT27" s="91"/>
      <c r="CJU27" s="91"/>
      <c r="CJV27" s="91"/>
      <c r="CJW27" s="91"/>
      <c r="CJX27" s="91"/>
      <c r="CJY27" s="91"/>
      <c r="CJZ27" s="91"/>
      <c r="CKA27" s="91"/>
      <c r="CKB27" s="91"/>
      <c r="CKC27" s="91"/>
      <c r="CKD27" s="91"/>
      <c r="CKE27" s="91"/>
      <c r="CKF27" s="91"/>
      <c r="CKG27" s="91"/>
      <c r="CKH27" s="91"/>
      <c r="CKI27" s="91"/>
      <c r="CKJ27" s="91"/>
      <c r="CKK27" s="91"/>
      <c r="CKL27" s="91"/>
      <c r="CKM27" s="91"/>
      <c r="CKN27" s="91"/>
      <c r="CKO27" s="91"/>
      <c r="CKP27" s="91"/>
      <c r="CKQ27" s="91"/>
      <c r="CKR27" s="91"/>
      <c r="CKS27" s="91"/>
      <c r="CKT27" s="91"/>
      <c r="CKU27" s="91"/>
      <c r="CKV27" s="91"/>
      <c r="CKW27" s="91"/>
      <c r="CKX27" s="91"/>
      <c r="CKY27" s="91"/>
      <c r="CKZ27" s="91"/>
      <c r="CLA27" s="91"/>
      <c r="CLB27" s="91"/>
      <c r="CLC27" s="91"/>
      <c r="CLD27" s="91"/>
      <c r="CLE27" s="91"/>
      <c r="CLF27" s="91"/>
      <c r="CLG27" s="91"/>
      <c r="CLH27" s="91"/>
      <c r="CLI27" s="91"/>
      <c r="CLJ27" s="91"/>
      <c r="CLK27" s="91"/>
      <c r="CLL27" s="91"/>
      <c r="CLM27" s="91"/>
      <c r="CLN27" s="91"/>
      <c r="CLO27" s="91"/>
      <c r="CLP27" s="91"/>
      <c r="CLQ27" s="91"/>
      <c r="CLR27" s="91"/>
      <c r="CLS27" s="91"/>
      <c r="CLT27" s="91"/>
      <c r="CLU27" s="91"/>
      <c r="CLV27" s="91"/>
      <c r="CLW27" s="91"/>
      <c r="CLX27" s="91"/>
      <c r="CLY27" s="91"/>
      <c r="CLZ27" s="91"/>
      <c r="CMA27" s="91"/>
      <c r="CMB27" s="91"/>
      <c r="CMC27" s="91"/>
      <c r="CMD27" s="91"/>
      <c r="CME27" s="91"/>
      <c r="CMF27" s="91"/>
      <c r="CMG27" s="91"/>
      <c r="CMH27" s="91"/>
      <c r="CMI27" s="91"/>
      <c r="CMJ27" s="91"/>
      <c r="CMK27" s="91"/>
      <c r="CML27" s="91"/>
      <c r="CMM27" s="91"/>
      <c r="CMN27" s="91"/>
      <c r="CMO27" s="91"/>
      <c r="CMP27" s="91"/>
      <c r="CMQ27" s="91"/>
      <c r="CMR27" s="91"/>
      <c r="CMS27" s="91"/>
      <c r="CMT27" s="91"/>
      <c r="CMU27" s="91"/>
      <c r="CMV27" s="91"/>
      <c r="CMW27" s="91"/>
      <c r="CMX27" s="91"/>
      <c r="CMY27" s="91"/>
      <c r="CMZ27" s="91"/>
      <c r="CNA27" s="91"/>
      <c r="CNB27" s="91"/>
      <c r="CNC27" s="91"/>
      <c r="CND27" s="91"/>
      <c r="CNE27" s="91"/>
      <c r="CNF27" s="91"/>
      <c r="CNG27" s="91"/>
      <c r="CNH27" s="91"/>
      <c r="CNI27" s="91"/>
      <c r="CNJ27" s="91"/>
      <c r="CNK27" s="91"/>
      <c r="CNL27" s="91"/>
      <c r="CNM27" s="91"/>
      <c r="CNN27" s="91"/>
      <c r="CNO27" s="91"/>
      <c r="CNP27" s="91"/>
      <c r="CNQ27" s="91"/>
      <c r="CNR27" s="91"/>
      <c r="CNS27" s="91"/>
      <c r="CNT27" s="91"/>
      <c r="CNU27" s="91"/>
      <c r="CNV27" s="91"/>
      <c r="CNW27" s="91"/>
      <c r="CNX27" s="91"/>
      <c r="CNY27" s="91"/>
      <c r="CNZ27" s="91"/>
      <c r="COA27" s="91"/>
      <c r="COB27" s="91"/>
      <c r="COC27" s="91"/>
      <c r="COD27" s="91"/>
      <c r="COE27" s="91"/>
      <c r="COF27" s="91"/>
      <c r="COG27" s="91"/>
      <c r="COH27" s="91"/>
      <c r="COI27" s="91"/>
      <c r="COJ27" s="91"/>
      <c r="COK27" s="91"/>
      <c r="COL27" s="91"/>
      <c r="COM27" s="91"/>
      <c r="CON27" s="91"/>
      <c r="COO27" s="91"/>
      <c r="COP27" s="91"/>
      <c r="COQ27" s="91"/>
      <c r="COR27" s="91"/>
      <c r="COS27" s="91"/>
      <c r="COT27" s="91"/>
      <c r="COU27" s="91"/>
      <c r="COV27" s="91"/>
      <c r="COW27" s="91"/>
      <c r="COX27" s="91"/>
      <c r="COY27" s="91"/>
      <c r="COZ27" s="91"/>
      <c r="CPA27" s="91"/>
      <c r="CPB27" s="91"/>
      <c r="CPC27" s="91"/>
      <c r="CPD27" s="91"/>
      <c r="CPE27" s="91"/>
      <c r="CPF27" s="91"/>
      <c r="CPG27" s="91"/>
      <c r="CPH27" s="91"/>
      <c r="CPI27" s="91"/>
      <c r="CPJ27" s="91"/>
      <c r="CPK27" s="91"/>
      <c r="CPL27" s="91"/>
      <c r="CPM27" s="91"/>
      <c r="CPN27" s="91"/>
      <c r="CPO27" s="91"/>
      <c r="CPP27" s="91"/>
      <c r="CPQ27" s="91"/>
      <c r="CPR27" s="91"/>
      <c r="CPS27" s="91"/>
      <c r="CPT27" s="91"/>
      <c r="CPU27" s="91"/>
      <c r="CPV27" s="91"/>
      <c r="CPW27" s="91"/>
      <c r="CPX27" s="91"/>
      <c r="CPY27" s="91"/>
      <c r="CPZ27" s="91"/>
      <c r="CQA27" s="91"/>
      <c r="CQB27" s="91"/>
      <c r="CQC27" s="91"/>
      <c r="CQD27" s="91"/>
      <c r="CQE27" s="91"/>
      <c r="CQF27" s="91"/>
      <c r="CQG27" s="91"/>
      <c r="CQH27" s="91"/>
      <c r="CQI27" s="91"/>
      <c r="CQJ27" s="91"/>
      <c r="CQK27" s="91"/>
      <c r="CQL27" s="91"/>
      <c r="CQM27" s="91"/>
      <c r="CQN27" s="91"/>
      <c r="CQO27" s="91"/>
      <c r="CQP27" s="91"/>
      <c r="CQQ27" s="91"/>
      <c r="CQR27" s="91"/>
      <c r="CQS27" s="91"/>
      <c r="CQT27" s="91"/>
      <c r="CQU27" s="91"/>
      <c r="CQV27" s="91"/>
      <c r="CQW27" s="91"/>
      <c r="CQX27" s="91"/>
      <c r="CQY27" s="91"/>
      <c r="CQZ27" s="91"/>
      <c r="CRA27" s="91"/>
      <c r="CRB27" s="91"/>
      <c r="CRC27" s="91"/>
      <c r="CRD27" s="91"/>
      <c r="CRE27" s="91"/>
      <c r="CRF27" s="91"/>
      <c r="CRG27" s="91"/>
      <c r="CRH27" s="91"/>
      <c r="CRI27" s="91"/>
      <c r="CRJ27" s="91"/>
      <c r="CRK27" s="91"/>
      <c r="CRL27" s="91"/>
      <c r="CRM27" s="91"/>
      <c r="CRN27" s="91"/>
      <c r="CRO27" s="91"/>
      <c r="CRP27" s="91"/>
      <c r="CRQ27" s="91"/>
      <c r="CRR27" s="91"/>
      <c r="CRS27" s="91"/>
      <c r="CRT27" s="91"/>
      <c r="CRU27" s="91"/>
      <c r="CRV27" s="91"/>
      <c r="CRW27" s="91"/>
      <c r="CRX27" s="91"/>
      <c r="CRY27" s="91"/>
      <c r="CRZ27" s="91"/>
      <c r="CSA27" s="91"/>
      <c r="CSB27" s="91"/>
      <c r="CSC27" s="91"/>
      <c r="CSD27" s="91"/>
      <c r="CSE27" s="91"/>
      <c r="CSF27" s="91"/>
      <c r="CSG27" s="91"/>
      <c r="CSH27" s="91"/>
      <c r="CSI27" s="91"/>
      <c r="CSJ27" s="91"/>
      <c r="CSK27" s="91"/>
      <c r="CSL27" s="91"/>
      <c r="CSM27" s="91"/>
      <c r="CSN27" s="91"/>
      <c r="CSO27" s="91"/>
      <c r="CSP27" s="91"/>
      <c r="CSQ27" s="91"/>
      <c r="CSR27" s="91"/>
      <c r="CSS27" s="91"/>
      <c r="CST27" s="91"/>
      <c r="CSU27" s="91"/>
      <c r="CSV27" s="91"/>
      <c r="CSW27" s="91"/>
      <c r="CSX27" s="91"/>
      <c r="CSY27" s="91"/>
      <c r="CSZ27" s="91"/>
      <c r="CTA27" s="91"/>
      <c r="CTB27" s="91"/>
      <c r="CTC27" s="91"/>
      <c r="CTD27" s="91"/>
      <c r="CTE27" s="91"/>
      <c r="CTF27" s="91"/>
      <c r="CTG27" s="91"/>
      <c r="CTH27" s="91"/>
      <c r="CTI27" s="91"/>
      <c r="CTJ27" s="91"/>
      <c r="CTK27" s="91"/>
      <c r="CTL27" s="91"/>
      <c r="CTM27" s="91"/>
      <c r="CTN27" s="91"/>
      <c r="CTO27" s="91"/>
      <c r="CTP27" s="91"/>
      <c r="CTQ27" s="91"/>
      <c r="CTR27" s="91"/>
      <c r="CTS27" s="91"/>
      <c r="CTT27" s="91"/>
      <c r="CTU27" s="91"/>
      <c r="CTV27" s="91"/>
      <c r="CTW27" s="91"/>
      <c r="CTX27" s="91"/>
      <c r="CTY27" s="91"/>
      <c r="CTZ27" s="91"/>
      <c r="CUA27" s="91"/>
      <c r="CUB27" s="91"/>
      <c r="CUC27" s="91"/>
      <c r="CUD27" s="91"/>
      <c r="CUE27" s="91"/>
      <c r="CUF27" s="91"/>
      <c r="CUG27" s="91"/>
      <c r="CUH27" s="91"/>
      <c r="CUI27" s="91"/>
      <c r="CUJ27" s="91"/>
      <c r="CUK27" s="91"/>
      <c r="CUL27" s="91"/>
      <c r="CUM27" s="91"/>
      <c r="CUN27" s="91"/>
      <c r="CUO27" s="91"/>
      <c r="CUP27" s="91"/>
      <c r="CUQ27" s="91"/>
      <c r="CUR27" s="91"/>
      <c r="CUS27" s="91"/>
      <c r="CUT27" s="91"/>
      <c r="CUU27" s="91"/>
      <c r="CUV27" s="91"/>
      <c r="CUW27" s="91"/>
      <c r="CUX27" s="91"/>
      <c r="CUY27" s="91"/>
      <c r="CUZ27" s="91"/>
      <c r="CVA27" s="91"/>
      <c r="CVB27" s="91"/>
      <c r="CVC27" s="91"/>
      <c r="CVD27" s="91"/>
      <c r="CVE27" s="91"/>
      <c r="CVF27" s="91"/>
      <c r="CVG27" s="91"/>
      <c r="CVH27" s="91"/>
      <c r="CVI27" s="91"/>
      <c r="CVJ27" s="91"/>
      <c r="CVK27" s="91"/>
      <c r="CVL27" s="91"/>
      <c r="CVM27" s="91"/>
      <c r="CVN27" s="91"/>
      <c r="CVO27" s="91"/>
      <c r="CVP27" s="91"/>
      <c r="CVQ27" s="91"/>
      <c r="CVR27" s="91"/>
      <c r="CVS27" s="91"/>
      <c r="CVT27" s="91"/>
      <c r="CVU27" s="91"/>
      <c r="CVV27" s="91"/>
      <c r="CVW27" s="91"/>
      <c r="CVX27" s="91"/>
      <c r="CVY27" s="91"/>
      <c r="CVZ27" s="91"/>
      <c r="CWA27" s="91"/>
      <c r="CWB27" s="91"/>
      <c r="CWC27" s="91"/>
      <c r="CWD27" s="91"/>
      <c r="CWE27" s="91"/>
      <c r="CWF27" s="91"/>
      <c r="CWG27" s="91"/>
      <c r="CWH27" s="91"/>
      <c r="CWI27" s="91"/>
      <c r="CWJ27" s="91"/>
      <c r="CWK27" s="91"/>
      <c r="CWL27" s="91"/>
      <c r="CWM27" s="91"/>
      <c r="CWN27" s="91"/>
      <c r="CWO27" s="91"/>
      <c r="CWP27" s="91"/>
      <c r="CWQ27" s="91"/>
      <c r="CWR27" s="91"/>
      <c r="CWS27" s="91"/>
      <c r="CWT27" s="91"/>
      <c r="CWU27" s="91"/>
      <c r="CWV27" s="91"/>
      <c r="CWW27" s="91"/>
      <c r="CWX27" s="91"/>
      <c r="CWY27" s="91"/>
      <c r="CWZ27" s="91"/>
      <c r="CXA27" s="91"/>
      <c r="CXB27" s="91"/>
      <c r="CXC27" s="91"/>
      <c r="CXD27" s="91"/>
      <c r="CXE27" s="91"/>
      <c r="CXF27" s="91"/>
      <c r="CXG27" s="91"/>
      <c r="CXH27" s="91"/>
      <c r="CXI27" s="91"/>
      <c r="CXJ27" s="91"/>
      <c r="CXK27" s="91"/>
      <c r="CXL27" s="91"/>
      <c r="CXM27" s="91"/>
      <c r="CXN27" s="91"/>
      <c r="CXO27" s="91"/>
      <c r="CXP27" s="91"/>
      <c r="CXQ27" s="91"/>
      <c r="CXR27" s="91"/>
      <c r="CXS27" s="91"/>
      <c r="CXT27" s="91"/>
      <c r="CXU27" s="91"/>
      <c r="CXV27" s="91"/>
      <c r="CXW27" s="91"/>
      <c r="CXX27" s="91"/>
      <c r="CXY27" s="91"/>
      <c r="CXZ27" s="91"/>
      <c r="CYA27" s="91"/>
      <c r="CYB27" s="91"/>
      <c r="CYC27" s="91"/>
      <c r="CYD27" s="91"/>
      <c r="CYE27" s="91"/>
      <c r="CYF27" s="91"/>
      <c r="CYG27" s="91"/>
      <c r="CYH27" s="91"/>
      <c r="CYI27" s="91"/>
      <c r="CYJ27" s="91"/>
      <c r="CYK27" s="91"/>
      <c r="CYL27" s="91"/>
      <c r="CYM27" s="91"/>
      <c r="CYN27" s="91"/>
      <c r="CYO27" s="91"/>
      <c r="CYP27" s="91"/>
      <c r="CYQ27" s="91"/>
      <c r="CYR27" s="91"/>
      <c r="CYS27" s="91"/>
      <c r="CYT27" s="91"/>
      <c r="CYU27" s="91"/>
      <c r="CYV27" s="91"/>
      <c r="CYW27" s="91"/>
      <c r="CYX27" s="91"/>
      <c r="CYY27" s="91"/>
      <c r="CYZ27" s="91"/>
      <c r="CZA27" s="91"/>
      <c r="CZB27" s="91"/>
      <c r="CZC27" s="91"/>
      <c r="CZD27" s="91"/>
      <c r="CZE27" s="91"/>
      <c r="CZF27" s="91"/>
      <c r="CZG27" s="91"/>
      <c r="CZH27" s="91"/>
      <c r="CZI27" s="91"/>
      <c r="CZJ27" s="91"/>
      <c r="CZK27" s="91"/>
      <c r="CZL27" s="91"/>
      <c r="CZM27" s="91"/>
      <c r="CZN27" s="91"/>
      <c r="CZO27" s="91"/>
      <c r="CZP27" s="91"/>
      <c r="CZQ27" s="91"/>
      <c r="CZR27" s="91"/>
      <c r="CZS27" s="91"/>
      <c r="CZT27" s="91"/>
      <c r="CZU27" s="91"/>
      <c r="CZV27" s="91"/>
      <c r="CZW27" s="91"/>
      <c r="CZX27" s="91"/>
      <c r="CZY27" s="91"/>
      <c r="CZZ27" s="91"/>
      <c r="DAA27" s="91"/>
      <c r="DAB27" s="91"/>
      <c r="DAC27" s="91"/>
      <c r="DAD27" s="91"/>
      <c r="DAE27" s="91"/>
      <c r="DAF27" s="91"/>
      <c r="DAG27" s="91"/>
      <c r="DAH27" s="91"/>
      <c r="DAI27" s="91"/>
      <c r="DAJ27" s="91"/>
      <c r="DAK27" s="91"/>
      <c r="DAL27" s="91"/>
      <c r="DAM27" s="91"/>
      <c r="DAN27" s="91"/>
      <c r="DAO27" s="91"/>
      <c r="DAP27" s="91"/>
      <c r="DAQ27" s="91"/>
      <c r="DAR27" s="91"/>
      <c r="DAS27" s="91"/>
      <c r="DAT27" s="91"/>
      <c r="DAU27" s="91"/>
      <c r="DAV27" s="91"/>
      <c r="DAW27" s="91"/>
      <c r="DAX27" s="91"/>
      <c r="DAY27" s="91"/>
      <c r="DAZ27" s="91"/>
      <c r="DBA27" s="91"/>
      <c r="DBB27" s="91"/>
      <c r="DBC27" s="91"/>
      <c r="DBD27" s="91"/>
      <c r="DBE27" s="91"/>
      <c r="DBF27" s="91"/>
      <c r="DBG27" s="91"/>
      <c r="DBH27" s="91"/>
      <c r="DBI27" s="91"/>
      <c r="DBJ27" s="91"/>
      <c r="DBK27" s="91"/>
      <c r="DBL27" s="91"/>
      <c r="DBM27" s="91"/>
      <c r="DBN27" s="91"/>
      <c r="DBO27" s="91"/>
      <c r="DBP27" s="91"/>
      <c r="DBQ27" s="91"/>
      <c r="DBR27" s="91"/>
      <c r="DBS27" s="91"/>
      <c r="DBT27" s="91"/>
      <c r="DBU27" s="91"/>
      <c r="DBV27" s="91"/>
      <c r="DBW27" s="91"/>
      <c r="DBX27" s="91"/>
      <c r="DBY27" s="91"/>
      <c r="DBZ27" s="91"/>
      <c r="DCA27" s="91"/>
      <c r="DCB27" s="91"/>
      <c r="DCC27" s="91"/>
      <c r="DCD27" s="91"/>
      <c r="DCE27" s="91"/>
      <c r="DCF27" s="91"/>
      <c r="DCG27" s="91"/>
      <c r="DCH27" s="91"/>
      <c r="DCI27" s="91"/>
      <c r="DCJ27" s="91"/>
      <c r="DCK27" s="91"/>
      <c r="DCL27" s="91"/>
      <c r="DCM27" s="91"/>
      <c r="DCN27" s="91"/>
      <c r="DCO27" s="91"/>
      <c r="DCP27" s="91"/>
      <c r="DCQ27" s="91"/>
      <c r="DCR27" s="91"/>
      <c r="DCS27" s="91"/>
      <c r="DCT27" s="91"/>
      <c r="DCU27" s="91"/>
      <c r="DCV27" s="91"/>
      <c r="DCW27" s="91"/>
      <c r="DCX27" s="91"/>
      <c r="DCY27" s="91"/>
      <c r="DCZ27" s="91"/>
      <c r="DDA27" s="91"/>
      <c r="DDB27" s="91"/>
      <c r="DDC27" s="91"/>
      <c r="DDD27" s="91"/>
      <c r="DDE27" s="91"/>
      <c r="DDF27" s="91"/>
      <c r="DDG27" s="91"/>
      <c r="DDH27" s="91"/>
      <c r="DDI27" s="91"/>
      <c r="DDJ27" s="91"/>
      <c r="DDK27" s="91"/>
      <c r="DDL27" s="91"/>
      <c r="DDM27" s="91"/>
      <c r="DDN27" s="91"/>
      <c r="DDO27" s="91"/>
      <c r="DDP27" s="91"/>
      <c r="DDQ27" s="91"/>
      <c r="DDR27" s="91"/>
      <c r="DDS27" s="91"/>
      <c r="DDT27" s="91"/>
      <c r="DDU27" s="91"/>
      <c r="DDV27" s="91"/>
      <c r="DDW27" s="91"/>
      <c r="DDX27" s="91"/>
      <c r="DDY27" s="91"/>
      <c r="DDZ27" s="91"/>
      <c r="DEA27" s="91"/>
      <c r="DEB27" s="91"/>
      <c r="DEC27" s="91"/>
      <c r="DED27" s="91"/>
      <c r="DEE27" s="91"/>
      <c r="DEF27" s="91"/>
      <c r="DEG27" s="91"/>
      <c r="DEH27" s="91"/>
      <c r="DEI27" s="91"/>
      <c r="DEJ27" s="91"/>
      <c r="DEK27" s="91"/>
      <c r="DEL27" s="91"/>
      <c r="DEM27" s="91"/>
      <c r="DEN27" s="91"/>
      <c r="DEO27" s="91"/>
      <c r="DEP27" s="91"/>
      <c r="DEQ27" s="91"/>
      <c r="DER27" s="91"/>
      <c r="DES27" s="91"/>
      <c r="DET27" s="91"/>
      <c r="DEU27" s="91"/>
      <c r="DEV27" s="91"/>
      <c r="DEW27" s="91"/>
      <c r="DEX27" s="91"/>
      <c r="DEY27" s="91"/>
      <c r="DEZ27" s="91"/>
      <c r="DFA27" s="91"/>
      <c r="DFB27" s="91"/>
      <c r="DFC27" s="91"/>
      <c r="DFD27" s="91"/>
      <c r="DFE27" s="91"/>
      <c r="DFF27" s="91"/>
      <c r="DFG27" s="91"/>
      <c r="DFH27" s="91"/>
      <c r="DFI27" s="91"/>
      <c r="DFJ27" s="91"/>
      <c r="DFK27" s="91"/>
      <c r="DFL27" s="91"/>
      <c r="DFM27" s="91"/>
      <c r="DFN27" s="91"/>
      <c r="DFO27" s="91"/>
      <c r="DFP27" s="91"/>
      <c r="DFQ27" s="91"/>
      <c r="DFR27" s="91"/>
      <c r="DFS27" s="91"/>
      <c r="DFT27" s="91"/>
      <c r="DFU27" s="91"/>
      <c r="DFV27" s="91"/>
      <c r="DFW27" s="91"/>
      <c r="DFX27" s="91"/>
      <c r="DFY27" s="91"/>
      <c r="DFZ27" s="91"/>
      <c r="DGA27" s="91"/>
      <c r="DGB27" s="91"/>
      <c r="DGC27" s="91"/>
      <c r="DGD27" s="91"/>
      <c r="DGE27" s="91"/>
      <c r="DGF27" s="91"/>
      <c r="DGG27" s="91"/>
      <c r="DGH27" s="91"/>
      <c r="DGI27" s="91"/>
      <c r="DGJ27" s="91"/>
      <c r="DGK27" s="91"/>
      <c r="DGL27" s="91"/>
      <c r="DGM27" s="91"/>
      <c r="DGN27" s="91"/>
      <c r="DGO27" s="91"/>
      <c r="DGP27" s="91"/>
      <c r="DGQ27" s="91"/>
      <c r="DGR27" s="91"/>
      <c r="DGS27" s="91"/>
      <c r="DGT27" s="91"/>
      <c r="DGU27" s="91"/>
      <c r="DGV27" s="91"/>
      <c r="DGW27" s="91"/>
      <c r="DGX27" s="91"/>
      <c r="DGY27" s="91"/>
      <c r="DGZ27" s="91"/>
      <c r="DHA27" s="91"/>
      <c r="DHB27" s="91"/>
      <c r="DHC27" s="91"/>
      <c r="DHD27" s="91"/>
      <c r="DHE27" s="91"/>
      <c r="DHF27" s="91"/>
      <c r="DHG27" s="91"/>
      <c r="DHH27" s="91"/>
      <c r="DHI27" s="91"/>
      <c r="DHJ27" s="91"/>
      <c r="DHK27" s="91"/>
      <c r="DHL27" s="91"/>
      <c r="DHM27" s="91"/>
      <c r="DHN27" s="91"/>
      <c r="DHO27" s="91"/>
      <c r="DHP27" s="91"/>
      <c r="DHQ27" s="91"/>
      <c r="DHR27" s="91"/>
      <c r="DHS27" s="91"/>
      <c r="DHT27" s="91"/>
      <c r="DHU27" s="91"/>
      <c r="DHV27" s="91"/>
      <c r="DHW27" s="91"/>
      <c r="DHX27" s="91"/>
      <c r="DHY27" s="91"/>
      <c r="DHZ27" s="91"/>
      <c r="DIA27" s="91"/>
      <c r="DIB27" s="91"/>
      <c r="DIC27" s="91"/>
      <c r="DID27" s="91"/>
      <c r="DIE27" s="91"/>
      <c r="DIF27" s="91"/>
      <c r="DIG27" s="91"/>
      <c r="DIH27" s="91"/>
      <c r="DII27" s="91"/>
      <c r="DIJ27" s="91"/>
      <c r="DIK27" s="91"/>
      <c r="DIL27" s="91"/>
      <c r="DIM27" s="91"/>
      <c r="DIN27" s="91"/>
      <c r="DIO27" s="91"/>
      <c r="DIP27" s="91"/>
      <c r="DIQ27" s="91"/>
      <c r="DIR27" s="91"/>
      <c r="DIS27" s="91"/>
      <c r="DIT27" s="91"/>
      <c r="DIU27" s="91"/>
      <c r="DIV27" s="91"/>
      <c r="DIW27" s="91"/>
      <c r="DIX27" s="91"/>
      <c r="DIY27" s="91"/>
      <c r="DIZ27" s="91"/>
      <c r="DJA27" s="91"/>
      <c r="DJB27" s="91"/>
      <c r="DJC27" s="91"/>
      <c r="DJD27" s="91"/>
      <c r="DJE27" s="91"/>
      <c r="DJF27" s="91"/>
      <c r="DJG27" s="91"/>
      <c r="DJH27" s="91"/>
      <c r="DJI27" s="91"/>
      <c r="DJJ27" s="91"/>
      <c r="DJK27" s="91"/>
      <c r="DJL27" s="91"/>
      <c r="DJM27" s="91"/>
      <c r="DJN27" s="91"/>
      <c r="DJO27" s="91"/>
      <c r="DJP27" s="91"/>
      <c r="DJQ27" s="91"/>
      <c r="DJR27" s="91"/>
      <c r="DJS27" s="91"/>
      <c r="DJT27" s="91"/>
      <c r="DJU27" s="91"/>
      <c r="DJV27" s="91"/>
      <c r="DJW27" s="91"/>
      <c r="DJX27" s="91"/>
      <c r="DJY27" s="91"/>
      <c r="DJZ27" s="91"/>
      <c r="DKA27" s="91"/>
      <c r="DKB27" s="91"/>
      <c r="DKC27" s="91"/>
      <c r="DKD27" s="91"/>
      <c r="DKE27" s="91"/>
      <c r="DKF27" s="91"/>
      <c r="DKG27" s="91"/>
      <c r="DKH27" s="91"/>
      <c r="DKI27" s="91"/>
      <c r="DKJ27" s="91"/>
      <c r="DKK27" s="91"/>
      <c r="DKL27" s="91"/>
      <c r="DKM27" s="91"/>
      <c r="DKN27" s="91"/>
      <c r="DKO27" s="91"/>
      <c r="DKP27" s="91"/>
      <c r="DKQ27" s="91"/>
      <c r="DKR27" s="91"/>
      <c r="DKS27" s="91"/>
      <c r="DKT27" s="91"/>
      <c r="DKU27" s="91"/>
      <c r="DKV27" s="91"/>
      <c r="DKW27" s="91"/>
      <c r="DKX27" s="91"/>
      <c r="DKY27" s="91"/>
      <c r="DKZ27" s="91"/>
      <c r="DLA27" s="91"/>
      <c r="DLB27" s="91"/>
      <c r="DLC27" s="91"/>
      <c r="DLD27" s="91"/>
      <c r="DLE27" s="91"/>
      <c r="DLF27" s="91"/>
      <c r="DLG27" s="91"/>
      <c r="DLH27" s="91"/>
      <c r="DLI27" s="91"/>
      <c r="DLJ27" s="91"/>
      <c r="DLK27" s="91"/>
      <c r="DLL27" s="91"/>
      <c r="DLM27" s="91"/>
      <c r="DLN27" s="91"/>
      <c r="DLO27" s="91"/>
      <c r="DLP27" s="91"/>
      <c r="DLQ27" s="91"/>
      <c r="DLR27" s="91"/>
      <c r="DLS27" s="91"/>
      <c r="DLT27" s="91"/>
      <c r="DLU27" s="91"/>
      <c r="DLV27" s="91"/>
      <c r="DLW27" s="91"/>
      <c r="DLX27" s="91"/>
      <c r="DLY27" s="91"/>
      <c r="DLZ27" s="91"/>
      <c r="DMA27" s="91"/>
      <c r="DMB27" s="91"/>
      <c r="DMC27" s="91"/>
      <c r="DMD27" s="91"/>
      <c r="DME27" s="91"/>
      <c r="DMF27" s="91"/>
      <c r="DMG27" s="91"/>
      <c r="DMH27" s="91"/>
      <c r="DMI27" s="91"/>
      <c r="DMJ27" s="91"/>
      <c r="DMK27" s="91"/>
      <c r="DML27" s="91"/>
      <c r="DMM27" s="91"/>
      <c r="DMN27" s="91"/>
      <c r="DMO27" s="91"/>
      <c r="DMP27" s="91"/>
      <c r="DMQ27" s="91"/>
      <c r="DMR27" s="91"/>
      <c r="DMS27" s="91"/>
      <c r="DMT27" s="91"/>
      <c r="DMU27" s="91"/>
      <c r="DMV27" s="91"/>
      <c r="DMW27" s="91"/>
      <c r="DMX27" s="91"/>
      <c r="DMY27" s="91"/>
      <c r="DMZ27" s="91"/>
      <c r="DNA27" s="91"/>
      <c r="DNB27" s="91"/>
      <c r="DNC27" s="91"/>
      <c r="DND27" s="91"/>
      <c r="DNE27" s="91"/>
      <c r="DNF27" s="91"/>
      <c r="DNG27" s="91"/>
      <c r="DNH27" s="91"/>
      <c r="DNI27" s="91"/>
      <c r="DNJ27" s="91"/>
      <c r="DNK27" s="91"/>
      <c r="DNL27" s="91"/>
      <c r="DNM27" s="91"/>
      <c r="DNN27" s="91"/>
      <c r="DNO27" s="91"/>
      <c r="DNP27" s="91"/>
      <c r="DNQ27" s="91"/>
      <c r="DNR27" s="91"/>
      <c r="DNS27" s="91"/>
      <c r="DNT27" s="91"/>
      <c r="DNU27" s="91"/>
      <c r="DNV27" s="91"/>
      <c r="DNW27" s="91"/>
      <c r="DNX27" s="91"/>
      <c r="DNY27" s="91"/>
      <c r="DNZ27" s="91"/>
      <c r="DOA27" s="91"/>
      <c r="DOB27" s="91"/>
      <c r="DOC27" s="91"/>
      <c r="DOD27" s="91"/>
      <c r="DOE27" s="91"/>
      <c r="DOF27" s="91"/>
      <c r="DOG27" s="91"/>
      <c r="DOH27" s="91"/>
      <c r="DOI27" s="91"/>
      <c r="DOJ27" s="91"/>
      <c r="DOK27" s="91"/>
      <c r="DOL27" s="91"/>
      <c r="DOM27" s="91"/>
      <c r="DON27" s="91"/>
      <c r="DOO27" s="91"/>
      <c r="DOP27" s="91"/>
      <c r="DOQ27" s="91"/>
      <c r="DOR27" s="91"/>
      <c r="DOS27" s="91"/>
      <c r="DOT27" s="91"/>
      <c r="DOU27" s="91"/>
      <c r="DOV27" s="91"/>
      <c r="DOW27" s="91"/>
      <c r="DOX27" s="91"/>
      <c r="DOY27" s="91"/>
      <c r="DOZ27" s="91"/>
      <c r="DPA27" s="91"/>
      <c r="DPB27" s="91"/>
      <c r="DPC27" s="91"/>
      <c r="DPD27" s="91"/>
      <c r="DPE27" s="91"/>
      <c r="DPF27" s="91"/>
      <c r="DPG27" s="91"/>
      <c r="DPH27" s="91"/>
      <c r="DPI27" s="91"/>
      <c r="DPJ27" s="91"/>
      <c r="DPK27" s="91"/>
      <c r="DPL27" s="91"/>
      <c r="DPM27" s="91"/>
      <c r="DPN27" s="91"/>
      <c r="DPO27" s="91"/>
      <c r="DPP27" s="91"/>
      <c r="DPQ27" s="91"/>
      <c r="DPR27" s="91"/>
      <c r="DPS27" s="91"/>
      <c r="DPT27" s="91"/>
      <c r="DPU27" s="91"/>
      <c r="DPV27" s="91"/>
      <c r="DPW27" s="91"/>
      <c r="DPX27" s="91"/>
      <c r="DPY27" s="91"/>
      <c r="DPZ27" s="91"/>
      <c r="DQA27" s="91"/>
      <c r="DQB27" s="91"/>
      <c r="DQC27" s="91"/>
      <c r="DQD27" s="91"/>
      <c r="DQE27" s="91"/>
      <c r="DQF27" s="91"/>
      <c r="DQG27" s="91"/>
      <c r="DQH27" s="91"/>
      <c r="DQI27" s="91"/>
      <c r="DQJ27" s="91"/>
      <c r="DQK27" s="91"/>
      <c r="DQL27" s="91"/>
      <c r="DQM27" s="91"/>
      <c r="DQN27" s="91"/>
      <c r="DQO27" s="91"/>
      <c r="DQP27" s="91"/>
      <c r="DQQ27" s="91"/>
      <c r="DQR27" s="91"/>
      <c r="DQS27" s="91"/>
      <c r="DQT27" s="91"/>
      <c r="DQU27" s="91"/>
      <c r="DQV27" s="91"/>
      <c r="DQW27" s="91"/>
      <c r="DQX27" s="91"/>
      <c r="DQY27" s="91"/>
      <c r="DQZ27" s="91"/>
      <c r="DRA27" s="91"/>
      <c r="DRB27" s="91"/>
      <c r="DRC27" s="91"/>
      <c r="DRD27" s="91"/>
      <c r="DRE27" s="91"/>
      <c r="DRF27" s="91"/>
      <c r="DRG27" s="91"/>
      <c r="DRH27" s="91"/>
      <c r="DRI27" s="91"/>
      <c r="DRJ27" s="91"/>
      <c r="DRK27" s="91"/>
      <c r="DRL27" s="91"/>
      <c r="DRM27" s="91"/>
      <c r="DRN27" s="91"/>
      <c r="DRO27" s="91"/>
      <c r="DRP27" s="91"/>
      <c r="DRQ27" s="91"/>
      <c r="DRR27" s="91"/>
      <c r="DRS27" s="91"/>
      <c r="DRT27" s="91"/>
      <c r="DRU27" s="91"/>
      <c r="DRV27" s="91"/>
      <c r="DRW27" s="91"/>
      <c r="DRX27" s="91"/>
      <c r="DRY27" s="91"/>
      <c r="DRZ27" s="91"/>
      <c r="DSA27" s="91"/>
      <c r="DSB27" s="91"/>
      <c r="DSC27" s="91"/>
      <c r="DSD27" s="91"/>
      <c r="DSE27" s="91"/>
      <c r="DSF27" s="91"/>
      <c r="DSG27" s="91"/>
      <c r="DSH27" s="91"/>
      <c r="DSI27" s="91"/>
      <c r="DSJ27" s="91"/>
      <c r="DSK27" s="91"/>
      <c r="DSL27" s="91"/>
      <c r="DSM27" s="91"/>
      <c r="DSN27" s="91"/>
      <c r="DSO27" s="91"/>
      <c r="DSP27" s="91"/>
      <c r="DSQ27" s="91"/>
      <c r="DSR27" s="91"/>
      <c r="DSS27" s="91"/>
      <c r="DST27" s="91"/>
      <c r="DSU27" s="91"/>
      <c r="DSV27" s="91"/>
      <c r="DSW27" s="91"/>
      <c r="DSX27" s="91"/>
      <c r="DSY27" s="91"/>
      <c r="DSZ27" s="91"/>
      <c r="DTA27" s="91"/>
      <c r="DTB27" s="91"/>
      <c r="DTC27" s="91"/>
      <c r="DTD27" s="91"/>
      <c r="DTE27" s="91"/>
      <c r="DTF27" s="91"/>
      <c r="DTG27" s="91"/>
      <c r="DTH27" s="91"/>
      <c r="DTI27" s="91"/>
      <c r="DTJ27" s="91"/>
      <c r="DTK27" s="91"/>
      <c r="DTL27" s="91"/>
      <c r="DTM27" s="91"/>
      <c r="DTN27" s="91"/>
      <c r="DTO27" s="91"/>
      <c r="DTP27" s="91"/>
      <c r="DTQ27" s="91"/>
      <c r="DTR27" s="91"/>
      <c r="DTS27" s="91"/>
      <c r="DTT27" s="91"/>
      <c r="DTU27" s="91"/>
      <c r="DTV27" s="91"/>
      <c r="DTW27" s="91"/>
      <c r="DTX27" s="91"/>
      <c r="DTY27" s="91"/>
      <c r="DTZ27" s="91"/>
      <c r="DUA27" s="91"/>
      <c r="DUB27" s="91"/>
      <c r="DUC27" s="91"/>
      <c r="DUD27" s="91"/>
      <c r="DUE27" s="91"/>
      <c r="DUF27" s="91"/>
      <c r="DUG27" s="91"/>
      <c r="DUH27" s="91"/>
      <c r="DUI27" s="91"/>
      <c r="DUJ27" s="91"/>
      <c r="DUK27" s="91"/>
      <c r="DUL27" s="91"/>
      <c r="DUM27" s="91"/>
      <c r="DUN27" s="91"/>
      <c r="DUO27" s="91"/>
      <c r="DUP27" s="91"/>
      <c r="DUQ27" s="91"/>
      <c r="DUR27" s="91"/>
      <c r="DUS27" s="91"/>
      <c r="DUT27" s="91"/>
      <c r="DUU27" s="91"/>
      <c r="DUV27" s="91"/>
      <c r="DUW27" s="91"/>
      <c r="DUX27" s="91"/>
      <c r="DUY27" s="91"/>
      <c r="DUZ27" s="91"/>
      <c r="DVA27" s="91"/>
      <c r="DVB27" s="91"/>
      <c r="DVC27" s="91"/>
      <c r="DVD27" s="91"/>
      <c r="DVE27" s="91"/>
      <c r="DVF27" s="91"/>
      <c r="DVG27" s="91"/>
      <c r="DVH27" s="91"/>
      <c r="DVI27" s="91"/>
      <c r="DVJ27" s="91"/>
      <c r="DVK27" s="91"/>
      <c r="DVL27" s="91"/>
      <c r="DVM27" s="91"/>
      <c r="DVN27" s="91"/>
      <c r="DVO27" s="91"/>
      <c r="DVP27" s="91"/>
      <c r="DVQ27" s="91"/>
      <c r="DVR27" s="91"/>
      <c r="DVS27" s="91"/>
      <c r="DVT27" s="91"/>
      <c r="DVU27" s="91"/>
      <c r="DVV27" s="91"/>
      <c r="DVW27" s="91"/>
      <c r="DVX27" s="91"/>
      <c r="DVY27" s="91"/>
      <c r="DVZ27" s="91"/>
      <c r="DWA27" s="91"/>
      <c r="DWB27" s="91"/>
      <c r="DWC27" s="91"/>
      <c r="DWD27" s="91"/>
      <c r="DWE27" s="91"/>
      <c r="DWF27" s="91"/>
      <c r="DWG27" s="91"/>
      <c r="DWH27" s="91"/>
      <c r="DWI27" s="91"/>
      <c r="DWJ27" s="91"/>
      <c r="DWK27" s="91"/>
      <c r="DWL27" s="91"/>
      <c r="DWM27" s="91"/>
      <c r="DWN27" s="91"/>
      <c r="DWO27" s="91"/>
      <c r="DWP27" s="91"/>
      <c r="DWQ27" s="91"/>
      <c r="DWR27" s="91"/>
      <c r="DWS27" s="91"/>
      <c r="DWT27" s="91"/>
      <c r="DWU27" s="91"/>
      <c r="DWV27" s="91"/>
      <c r="DWW27" s="91"/>
      <c r="DWX27" s="91"/>
      <c r="DWY27" s="91"/>
      <c r="DWZ27" s="91"/>
      <c r="DXA27" s="91"/>
      <c r="DXB27" s="91"/>
      <c r="DXC27" s="91"/>
      <c r="DXD27" s="91"/>
      <c r="DXE27" s="91"/>
      <c r="DXF27" s="91"/>
      <c r="DXG27" s="91"/>
      <c r="DXH27" s="91"/>
      <c r="DXI27" s="91"/>
      <c r="DXJ27" s="91"/>
      <c r="DXK27" s="91"/>
      <c r="DXL27" s="91"/>
      <c r="DXM27" s="91"/>
      <c r="DXN27" s="91"/>
      <c r="DXO27" s="91"/>
      <c r="DXP27" s="91"/>
      <c r="DXQ27" s="91"/>
      <c r="DXR27" s="91"/>
      <c r="DXS27" s="91"/>
      <c r="DXT27" s="91"/>
      <c r="DXU27" s="91"/>
      <c r="DXV27" s="91"/>
      <c r="DXW27" s="91"/>
      <c r="DXX27" s="91"/>
      <c r="DXY27" s="91"/>
      <c r="DXZ27" s="91"/>
      <c r="DYA27" s="91"/>
      <c r="DYB27" s="91"/>
      <c r="DYC27" s="91"/>
      <c r="DYD27" s="91"/>
      <c r="DYE27" s="91"/>
      <c r="DYF27" s="91"/>
      <c r="DYG27" s="91"/>
      <c r="DYH27" s="91"/>
      <c r="DYI27" s="91"/>
      <c r="DYJ27" s="91"/>
      <c r="DYK27" s="91"/>
      <c r="DYL27" s="91"/>
      <c r="DYM27" s="91"/>
      <c r="DYN27" s="91"/>
      <c r="DYO27" s="91"/>
      <c r="DYP27" s="91"/>
      <c r="DYQ27" s="91"/>
      <c r="DYR27" s="91"/>
      <c r="DYS27" s="91"/>
      <c r="DYT27" s="91"/>
      <c r="DYU27" s="91"/>
      <c r="DYV27" s="91"/>
      <c r="DYW27" s="91"/>
      <c r="DYX27" s="91"/>
      <c r="DYY27" s="91"/>
      <c r="DYZ27" s="91"/>
      <c r="DZA27" s="91"/>
      <c r="DZB27" s="91"/>
      <c r="DZC27" s="91"/>
      <c r="DZD27" s="91"/>
      <c r="DZE27" s="91"/>
      <c r="DZF27" s="91"/>
      <c r="DZG27" s="91"/>
      <c r="DZH27" s="91"/>
      <c r="DZI27" s="91"/>
      <c r="DZJ27" s="91"/>
      <c r="DZK27" s="91"/>
      <c r="DZL27" s="91"/>
      <c r="DZM27" s="91"/>
      <c r="DZN27" s="91"/>
      <c r="DZO27" s="91"/>
      <c r="DZP27" s="91"/>
      <c r="DZQ27" s="91"/>
      <c r="DZR27" s="91"/>
      <c r="DZS27" s="91"/>
      <c r="DZT27" s="91"/>
      <c r="DZU27" s="91"/>
      <c r="DZV27" s="91"/>
      <c r="DZW27" s="91"/>
      <c r="DZX27" s="91"/>
      <c r="DZY27" s="91"/>
      <c r="DZZ27" s="91"/>
      <c r="EAA27" s="91"/>
      <c r="EAB27" s="91"/>
      <c r="EAC27" s="91"/>
      <c r="EAD27" s="91"/>
      <c r="EAE27" s="91"/>
      <c r="EAF27" s="91"/>
      <c r="EAG27" s="91"/>
      <c r="EAH27" s="91"/>
      <c r="EAI27" s="91"/>
      <c r="EAJ27" s="91"/>
      <c r="EAK27" s="91"/>
      <c r="EAL27" s="91"/>
      <c r="EAM27" s="91"/>
      <c r="EAN27" s="91"/>
      <c r="EAO27" s="91"/>
      <c r="EAP27" s="91"/>
      <c r="EAQ27" s="91"/>
      <c r="EAR27" s="91"/>
      <c r="EAS27" s="91"/>
      <c r="EAT27" s="91"/>
      <c r="EAU27" s="91"/>
      <c r="EAV27" s="91"/>
      <c r="EAW27" s="91"/>
      <c r="EAX27" s="91"/>
      <c r="EAY27" s="91"/>
      <c r="EAZ27" s="91"/>
      <c r="EBA27" s="91"/>
      <c r="EBB27" s="91"/>
      <c r="EBC27" s="91"/>
      <c r="EBD27" s="91"/>
      <c r="EBE27" s="91"/>
      <c r="EBF27" s="91"/>
      <c r="EBG27" s="91"/>
      <c r="EBH27" s="91"/>
      <c r="EBI27" s="91"/>
      <c r="EBJ27" s="91"/>
      <c r="EBK27" s="91"/>
      <c r="EBL27" s="91"/>
      <c r="EBM27" s="91"/>
      <c r="EBN27" s="91"/>
      <c r="EBO27" s="91"/>
      <c r="EBP27" s="91"/>
      <c r="EBQ27" s="91"/>
      <c r="EBR27" s="91"/>
      <c r="EBS27" s="91"/>
      <c r="EBT27" s="91"/>
      <c r="EBU27" s="91"/>
      <c r="EBV27" s="91"/>
      <c r="EBW27" s="91"/>
      <c r="EBX27" s="91"/>
      <c r="EBY27" s="91"/>
      <c r="EBZ27" s="91"/>
      <c r="ECA27" s="91"/>
      <c r="ECB27" s="91"/>
      <c r="ECC27" s="91"/>
      <c r="ECD27" s="91"/>
      <c r="ECE27" s="91"/>
      <c r="ECF27" s="91"/>
      <c r="ECG27" s="91"/>
      <c r="ECH27" s="91"/>
      <c r="ECI27" s="91"/>
      <c r="ECJ27" s="91"/>
      <c r="ECK27" s="91"/>
      <c r="ECL27" s="91"/>
      <c r="ECM27" s="91"/>
      <c r="ECN27" s="91"/>
      <c r="ECO27" s="91"/>
      <c r="ECP27" s="91"/>
      <c r="ECQ27" s="91"/>
      <c r="ECR27" s="91"/>
      <c r="ECS27" s="91"/>
      <c r="ECT27" s="91"/>
      <c r="ECU27" s="91"/>
      <c r="ECV27" s="91"/>
      <c r="ECW27" s="91"/>
      <c r="ECX27" s="91"/>
      <c r="ECY27" s="91"/>
      <c r="ECZ27" s="91"/>
      <c r="EDA27" s="91"/>
      <c r="EDB27" s="91"/>
      <c r="EDC27" s="91"/>
      <c r="EDD27" s="91"/>
      <c r="EDE27" s="91"/>
      <c r="EDF27" s="91"/>
      <c r="EDG27" s="91"/>
      <c r="EDH27" s="91"/>
      <c r="EDI27" s="91"/>
      <c r="EDJ27" s="91"/>
      <c r="EDK27" s="91"/>
      <c r="EDL27" s="91"/>
      <c r="EDM27" s="91"/>
      <c r="EDN27" s="91"/>
      <c r="EDO27" s="91"/>
      <c r="EDP27" s="91"/>
      <c r="EDQ27" s="91"/>
      <c r="EDR27" s="91"/>
      <c r="EDS27" s="91"/>
      <c r="EDT27" s="91"/>
      <c r="EDU27" s="91"/>
      <c r="EDV27" s="91"/>
      <c r="EDW27" s="91"/>
      <c r="EDX27" s="91"/>
      <c r="EDY27" s="91"/>
      <c r="EDZ27" s="91"/>
      <c r="EEA27" s="91"/>
      <c r="EEB27" s="91"/>
      <c r="EEC27" s="91"/>
      <c r="EED27" s="91"/>
      <c r="EEE27" s="91"/>
      <c r="EEF27" s="91"/>
      <c r="EEG27" s="91"/>
      <c r="EEH27" s="91"/>
      <c r="EEI27" s="91"/>
      <c r="EEJ27" s="91"/>
      <c r="EEK27" s="91"/>
      <c r="EEL27" s="91"/>
      <c r="EEM27" s="91"/>
      <c r="EEN27" s="91"/>
      <c r="EEO27" s="91"/>
      <c r="EEP27" s="91"/>
      <c r="EEQ27" s="91"/>
      <c r="EER27" s="91"/>
      <c r="EES27" s="91"/>
      <c r="EET27" s="91"/>
      <c r="EEU27" s="91"/>
      <c r="EEV27" s="91"/>
      <c r="EEW27" s="91"/>
      <c r="EEX27" s="91"/>
      <c r="EEY27" s="91"/>
      <c r="EEZ27" s="91"/>
      <c r="EFA27" s="91"/>
      <c r="EFB27" s="91"/>
      <c r="EFC27" s="91"/>
      <c r="EFD27" s="91"/>
      <c r="EFE27" s="91"/>
      <c r="EFF27" s="91"/>
      <c r="EFG27" s="91"/>
      <c r="EFH27" s="91"/>
      <c r="EFI27" s="91"/>
      <c r="EFJ27" s="91"/>
      <c r="EFK27" s="91"/>
      <c r="EFL27" s="91"/>
      <c r="EFM27" s="91"/>
      <c r="EFN27" s="91"/>
      <c r="EFO27" s="91"/>
      <c r="EFP27" s="91"/>
      <c r="EFQ27" s="91"/>
      <c r="EFR27" s="91"/>
      <c r="EFS27" s="91"/>
      <c r="EFT27" s="91"/>
      <c r="EFU27" s="91"/>
      <c r="EFV27" s="91"/>
      <c r="EFW27" s="91"/>
      <c r="EFX27" s="91"/>
      <c r="EFY27" s="91"/>
      <c r="EFZ27" s="91"/>
      <c r="EGA27" s="91"/>
      <c r="EGB27" s="91"/>
      <c r="EGC27" s="91"/>
      <c r="EGD27" s="91"/>
      <c r="EGE27" s="91"/>
      <c r="EGF27" s="91"/>
      <c r="EGG27" s="91"/>
      <c r="EGH27" s="91"/>
      <c r="EGI27" s="91"/>
      <c r="EGJ27" s="91"/>
      <c r="EGK27" s="91"/>
      <c r="EGL27" s="91"/>
      <c r="EGM27" s="91"/>
      <c r="EGN27" s="91"/>
      <c r="EGO27" s="91"/>
      <c r="EGP27" s="91"/>
      <c r="EGQ27" s="91"/>
      <c r="EGR27" s="91"/>
      <c r="EGS27" s="91"/>
      <c r="EGT27" s="91"/>
      <c r="EGU27" s="91"/>
      <c r="EGV27" s="91"/>
      <c r="EGW27" s="91"/>
      <c r="EGX27" s="91"/>
      <c r="EGY27" s="91"/>
      <c r="EGZ27" s="91"/>
      <c r="EHA27" s="91"/>
      <c r="EHB27" s="91"/>
      <c r="EHC27" s="91"/>
      <c r="EHD27" s="91"/>
      <c r="EHE27" s="91"/>
      <c r="EHF27" s="91"/>
      <c r="EHG27" s="91"/>
      <c r="EHH27" s="91"/>
      <c r="EHI27" s="91"/>
      <c r="EHJ27" s="91"/>
      <c r="EHK27" s="91"/>
      <c r="EHL27" s="91"/>
      <c r="EHM27" s="91"/>
      <c r="EHN27" s="91"/>
      <c r="EHO27" s="91"/>
      <c r="EHP27" s="91"/>
      <c r="EHQ27" s="91"/>
      <c r="EHR27" s="91"/>
      <c r="EHS27" s="91"/>
      <c r="EHT27" s="91"/>
      <c r="EHU27" s="91"/>
      <c r="EHV27" s="91"/>
      <c r="EHW27" s="91"/>
      <c r="EHX27" s="91"/>
      <c r="EHY27" s="91"/>
      <c r="EHZ27" s="91"/>
      <c r="EIA27" s="91"/>
      <c r="EIB27" s="91"/>
      <c r="EIC27" s="91"/>
      <c r="EID27" s="91"/>
      <c r="EIE27" s="91"/>
      <c r="EIF27" s="91"/>
      <c r="EIG27" s="91"/>
      <c r="EIH27" s="91"/>
      <c r="EII27" s="91"/>
      <c r="EIJ27" s="91"/>
      <c r="EIK27" s="91"/>
      <c r="EIL27" s="91"/>
      <c r="EIM27" s="91"/>
      <c r="EIN27" s="91"/>
      <c r="EIO27" s="91"/>
      <c r="EIP27" s="91"/>
      <c r="EIQ27" s="91"/>
      <c r="EIR27" s="91"/>
      <c r="EIS27" s="91"/>
      <c r="EIT27" s="91"/>
      <c r="EIU27" s="91"/>
      <c r="EIV27" s="91"/>
      <c r="EIW27" s="91"/>
      <c r="EIX27" s="91"/>
      <c r="EIY27" s="91"/>
      <c r="EIZ27" s="91"/>
      <c r="EJA27" s="91"/>
      <c r="EJB27" s="91"/>
      <c r="EJC27" s="91"/>
      <c r="EJD27" s="91"/>
      <c r="EJE27" s="91"/>
      <c r="EJF27" s="91"/>
      <c r="EJG27" s="91"/>
      <c r="EJH27" s="91"/>
      <c r="EJI27" s="91"/>
      <c r="EJJ27" s="91"/>
      <c r="EJK27" s="91"/>
      <c r="EJL27" s="91"/>
      <c r="EJM27" s="91"/>
      <c r="EJN27" s="91"/>
      <c r="EJO27" s="91"/>
      <c r="EJP27" s="91"/>
      <c r="EJQ27" s="91"/>
      <c r="EJR27" s="91"/>
      <c r="EJS27" s="91"/>
      <c r="EJT27" s="91"/>
      <c r="EJU27" s="91"/>
      <c r="EJV27" s="91"/>
      <c r="EJW27" s="91"/>
      <c r="EJX27" s="91"/>
      <c r="EJY27" s="91"/>
      <c r="EJZ27" s="91"/>
      <c r="EKA27" s="91"/>
      <c r="EKB27" s="91"/>
      <c r="EKC27" s="91"/>
      <c r="EKD27" s="91"/>
      <c r="EKE27" s="91"/>
      <c r="EKF27" s="91"/>
      <c r="EKG27" s="91"/>
      <c r="EKH27" s="91"/>
      <c r="EKI27" s="91"/>
      <c r="EKJ27" s="91"/>
      <c r="EKK27" s="91"/>
      <c r="EKL27" s="91"/>
      <c r="EKM27" s="91"/>
      <c r="EKN27" s="91"/>
      <c r="EKO27" s="91"/>
      <c r="EKP27" s="91"/>
      <c r="EKQ27" s="91"/>
      <c r="EKR27" s="91"/>
      <c r="EKS27" s="91"/>
      <c r="EKT27" s="91"/>
      <c r="EKU27" s="91"/>
      <c r="EKV27" s="91"/>
      <c r="EKW27" s="91"/>
      <c r="EKX27" s="91"/>
      <c r="EKY27" s="91"/>
      <c r="EKZ27" s="91"/>
      <c r="ELA27" s="91"/>
      <c r="ELB27" s="91"/>
      <c r="ELC27" s="91"/>
      <c r="ELD27" s="91"/>
      <c r="ELE27" s="91"/>
      <c r="ELF27" s="91"/>
      <c r="ELG27" s="91"/>
      <c r="ELH27" s="91"/>
      <c r="ELI27" s="91"/>
      <c r="ELJ27" s="91"/>
      <c r="ELK27" s="91"/>
      <c r="ELL27" s="91"/>
      <c r="ELM27" s="91"/>
      <c r="ELN27" s="91"/>
      <c r="ELO27" s="91"/>
      <c r="ELP27" s="91"/>
      <c r="ELQ27" s="91"/>
      <c r="ELR27" s="91"/>
      <c r="ELS27" s="91"/>
      <c r="ELT27" s="91"/>
      <c r="ELU27" s="91"/>
      <c r="ELV27" s="91"/>
      <c r="ELW27" s="91"/>
      <c r="ELX27" s="91"/>
      <c r="ELY27" s="91"/>
      <c r="ELZ27" s="91"/>
      <c r="EMA27" s="91"/>
      <c r="EMB27" s="91"/>
      <c r="EMC27" s="91"/>
      <c r="EMD27" s="91"/>
      <c r="EME27" s="91"/>
      <c r="EMF27" s="91"/>
      <c r="EMG27" s="91"/>
      <c r="EMH27" s="91"/>
      <c r="EMI27" s="91"/>
      <c r="EMJ27" s="91"/>
      <c r="EMK27" s="91"/>
      <c r="EML27" s="91"/>
      <c r="EMM27" s="91"/>
      <c r="EMN27" s="91"/>
      <c r="EMO27" s="91"/>
      <c r="EMP27" s="91"/>
      <c r="EMQ27" s="91"/>
      <c r="EMR27" s="91"/>
      <c r="EMS27" s="91"/>
      <c r="EMT27" s="91"/>
      <c r="EMU27" s="91"/>
      <c r="EMV27" s="91"/>
      <c r="EMW27" s="91"/>
      <c r="EMX27" s="91"/>
      <c r="EMY27" s="91"/>
      <c r="EMZ27" s="91"/>
      <c r="ENA27" s="91"/>
      <c r="ENB27" s="91"/>
      <c r="ENC27" s="91"/>
      <c r="END27" s="91"/>
      <c r="ENE27" s="91"/>
      <c r="ENF27" s="91"/>
      <c r="ENG27" s="91"/>
      <c r="ENH27" s="91"/>
      <c r="ENI27" s="91"/>
      <c r="ENJ27" s="91"/>
      <c r="ENK27" s="91"/>
      <c r="ENL27" s="91"/>
      <c r="ENM27" s="91"/>
      <c r="ENN27" s="91"/>
      <c r="ENO27" s="91"/>
      <c r="ENP27" s="91"/>
      <c r="ENQ27" s="91"/>
      <c r="ENR27" s="91"/>
      <c r="ENS27" s="91"/>
      <c r="ENT27" s="91"/>
      <c r="ENU27" s="91"/>
      <c r="ENV27" s="91"/>
      <c r="ENW27" s="91"/>
      <c r="ENX27" s="91"/>
      <c r="ENY27" s="91"/>
      <c r="ENZ27" s="91"/>
      <c r="EOA27" s="91"/>
      <c r="EOB27" s="91"/>
      <c r="EOC27" s="91"/>
      <c r="EOD27" s="91"/>
      <c r="EOE27" s="91"/>
      <c r="EOF27" s="91"/>
      <c r="EOG27" s="91"/>
      <c r="EOH27" s="91"/>
      <c r="EOI27" s="91"/>
      <c r="EOJ27" s="91"/>
      <c r="EOK27" s="91"/>
      <c r="EOL27" s="91"/>
      <c r="EOM27" s="91"/>
      <c r="EON27" s="91"/>
      <c r="EOO27" s="91"/>
      <c r="EOP27" s="91"/>
      <c r="EOQ27" s="91"/>
      <c r="EOR27" s="91"/>
      <c r="EOS27" s="91"/>
      <c r="EOT27" s="91"/>
      <c r="EOU27" s="91"/>
      <c r="EOV27" s="91"/>
      <c r="EOW27" s="91"/>
      <c r="EOX27" s="91"/>
      <c r="EOY27" s="91"/>
      <c r="EOZ27" s="91"/>
      <c r="EPA27" s="91"/>
      <c r="EPB27" s="91"/>
      <c r="EPC27" s="91"/>
      <c r="EPD27" s="91"/>
      <c r="EPE27" s="91"/>
      <c r="EPF27" s="91"/>
      <c r="EPG27" s="91"/>
      <c r="EPH27" s="91"/>
      <c r="EPI27" s="91"/>
      <c r="EPJ27" s="91"/>
      <c r="EPK27" s="91"/>
      <c r="EPL27" s="91"/>
      <c r="EPM27" s="91"/>
      <c r="EPN27" s="91"/>
      <c r="EPO27" s="91"/>
      <c r="EPP27" s="91"/>
      <c r="EPQ27" s="91"/>
      <c r="EPR27" s="91"/>
      <c r="EPS27" s="91"/>
      <c r="EPT27" s="91"/>
      <c r="EPU27" s="91"/>
      <c r="EPV27" s="91"/>
      <c r="EPW27" s="91"/>
      <c r="EPX27" s="91"/>
      <c r="EPY27" s="91"/>
      <c r="EPZ27" s="91"/>
      <c r="EQA27" s="91"/>
      <c r="EQB27" s="91"/>
      <c r="EQC27" s="91"/>
      <c r="EQD27" s="91"/>
      <c r="EQE27" s="91"/>
      <c r="EQF27" s="91"/>
      <c r="EQG27" s="91"/>
      <c r="EQH27" s="91"/>
      <c r="EQI27" s="91"/>
      <c r="EQJ27" s="91"/>
      <c r="EQK27" s="91"/>
      <c r="EQL27" s="91"/>
      <c r="EQM27" s="91"/>
      <c r="EQN27" s="91"/>
      <c r="EQO27" s="91"/>
      <c r="EQP27" s="91"/>
      <c r="EQQ27" s="91"/>
      <c r="EQR27" s="91"/>
      <c r="EQS27" s="91"/>
      <c r="EQT27" s="91"/>
      <c r="EQU27" s="91"/>
      <c r="EQV27" s="91"/>
      <c r="EQW27" s="91"/>
      <c r="EQX27" s="91"/>
      <c r="EQY27" s="91"/>
      <c r="EQZ27" s="91"/>
      <c r="ERA27" s="91"/>
      <c r="ERB27" s="91"/>
      <c r="ERC27" s="91"/>
      <c r="ERD27" s="91"/>
      <c r="ERE27" s="91"/>
      <c r="ERF27" s="91"/>
      <c r="ERG27" s="91"/>
      <c r="ERH27" s="91"/>
      <c r="ERI27" s="91"/>
      <c r="ERJ27" s="91"/>
      <c r="ERK27" s="91"/>
      <c r="ERL27" s="91"/>
      <c r="ERM27" s="91"/>
      <c r="ERN27" s="91"/>
      <c r="ERO27" s="91"/>
      <c r="ERP27" s="91"/>
      <c r="ERQ27" s="91"/>
      <c r="ERR27" s="91"/>
      <c r="ERS27" s="91"/>
      <c r="ERT27" s="91"/>
      <c r="ERU27" s="91"/>
      <c r="ERV27" s="91"/>
      <c r="ERW27" s="91"/>
      <c r="ERX27" s="91"/>
      <c r="ERY27" s="91"/>
      <c r="ERZ27" s="91"/>
      <c r="ESA27" s="91"/>
      <c r="ESB27" s="91"/>
      <c r="ESC27" s="91"/>
      <c r="ESD27" s="91"/>
      <c r="ESE27" s="91"/>
      <c r="ESF27" s="91"/>
      <c r="ESG27" s="91"/>
      <c r="ESH27" s="91"/>
      <c r="ESI27" s="91"/>
      <c r="ESJ27" s="91"/>
      <c r="ESK27" s="91"/>
      <c r="ESL27" s="91"/>
      <c r="ESM27" s="91"/>
      <c r="ESN27" s="91"/>
      <c r="ESO27" s="91"/>
      <c r="ESP27" s="91"/>
      <c r="ESQ27" s="91"/>
      <c r="ESR27" s="91"/>
      <c r="ESS27" s="91"/>
      <c r="EST27" s="91"/>
      <c r="ESU27" s="91"/>
      <c r="ESV27" s="91"/>
      <c r="ESW27" s="91"/>
      <c r="ESX27" s="91"/>
      <c r="ESY27" s="91"/>
      <c r="ESZ27" s="91"/>
      <c r="ETA27" s="91"/>
      <c r="ETB27" s="91"/>
      <c r="ETC27" s="91"/>
      <c r="ETD27" s="91"/>
      <c r="ETE27" s="91"/>
      <c r="ETF27" s="91"/>
      <c r="ETG27" s="91"/>
      <c r="ETH27" s="91"/>
      <c r="ETI27" s="91"/>
      <c r="ETJ27" s="91"/>
      <c r="ETK27" s="91"/>
      <c r="ETL27" s="91"/>
      <c r="ETM27" s="91"/>
      <c r="ETN27" s="91"/>
      <c r="ETO27" s="91"/>
      <c r="ETP27" s="91"/>
      <c r="ETQ27" s="91"/>
      <c r="ETR27" s="91"/>
      <c r="ETS27" s="91"/>
      <c r="ETT27" s="91"/>
      <c r="ETU27" s="91"/>
      <c r="ETV27" s="91"/>
      <c r="ETW27" s="91"/>
      <c r="ETX27" s="91"/>
      <c r="ETY27" s="91"/>
      <c r="ETZ27" s="91"/>
      <c r="EUA27" s="91"/>
      <c r="EUB27" s="91"/>
      <c r="EUC27" s="91"/>
      <c r="EUD27" s="91"/>
      <c r="EUE27" s="91"/>
      <c r="EUF27" s="91"/>
      <c r="EUG27" s="91"/>
      <c r="EUH27" s="91"/>
      <c r="EUI27" s="91"/>
      <c r="EUJ27" s="91"/>
      <c r="EUK27" s="91"/>
      <c r="EUL27" s="91"/>
      <c r="EUM27" s="91"/>
      <c r="EUN27" s="91"/>
      <c r="EUO27" s="91"/>
      <c r="EUP27" s="91"/>
      <c r="EUQ27" s="91"/>
      <c r="EUR27" s="91"/>
      <c r="EUS27" s="91"/>
      <c r="EUT27" s="91"/>
      <c r="EUU27" s="91"/>
      <c r="EUV27" s="91"/>
      <c r="EUW27" s="91"/>
      <c r="EUX27" s="91"/>
      <c r="EUY27" s="91"/>
      <c r="EUZ27" s="91"/>
      <c r="EVA27" s="91"/>
      <c r="EVB27" s="91"/>
      <c r="EVC27" s="91"/>
      <c r="EVD27" s="91"/>
      <c r="EVE27" s="91"/>
      <c r="EVF27" s="91"/>
      <c r="EVG27" s="91"/>
      <c r="EVH27" s="91"/>
      <c r="EVI27" s="91"/>
      <c r="EVJ27" s="91"/>
      <c r="EVK27" s="91"/>
      <c r="EVL27" s="91"/>
      <c r="EVM27" s="91"/>
      <c r="EVN27" s="91"/>
      <c r="EVO27" s="91"/>
      <c r="EVP27" s="91"/>
      <c r="EVQ27" s="91"/>
      <c r="EVR27" s="91"/>
      <c r="EVS27" s="91"/>
      <c r="EVT27" s="91"/>
      <c r="EVU27" s="91"/>
      <c r="EVV27" s="91"/>
      <c r="EVW27" s="91"/>
      <c r="EVX27" s="91"/>
      <c r="EVY27" s="91"/>
      <c r="EVZ27" s="91"/>
      <c r="EWA27" s="91"/>
      <c r="EWB27" s="91"/>
      <c r="EWC27" s="91"/>
      <c r="EWD27" s="91"/>
      <c r="EWE27" s="91"/>
      <c r="EWF27" s="91"/>
      <c r="EWG27" s="91"/>
      <c r="EWH27" s="91"/>
      <c r="EWI27" s="91"/>
      <c r="EWJ27" s="91"/>
      <c r="EWK27" s="91"/>
      <c r="EWL27" s="91"/>
      <c r="EWM27" s="91"/>
      <c r="EWN27" s="91"/>
      <c r="EWO27" s="91"/>
      <c r="EWP27" s="91"/>
      <c r="EWQ27" s="91"/>
      <c r="EWR27" s="91"/>
      <c r="EWS27" s="91"/>
      <c r="EWT27" s="91"/>
      <c r="EWU27" s="91"/>
      <c r="EWV27" s="91"/>
      <c r="EWW27" s="91"/>
      <c r="EWX27" s="91"/>
      <c r="EWY27" s="91"/>
      <c r="EWZ27" s="91"/>
      <c r="EXA27" s="91"/>
      <c r="EXB27" s="91"/>
      <c r="EXC27" s="91"/>
      <c r="EXD27" s="91"/>
      <c r="EXE27" s="91"/>
      <c r="EXF27" s="91"/>
      <c r="EXG27" s="91"/>
      <c r="EXH27" s="91"/>
      <c r="EXI27" s="91"/>
      <c r="EXJ27" s="91"/>
      <c r="EXK27" s="91"/>
      <c r="EXL27" s="91"/>
      <c r="EXM27" s="91"/>
      <c r="EXN27" s="91"/>
      <c r="EXO27" s="91"/>
      <c r="EXP27" s="91"/>
      <c r="EXQ27" s="91"/>
      <c r="EXR27" s="91"/>
      <c r="EXS27" s="91"/>
      <c r="EXT27" s="91"/>
      <c r="EXU27" s="91"/>
      <c r="EXV27" s="91"/>
      <c r="EXW27" s="91"/>
      <c r="EXX27" s="91"/>
      <c r="EXY27" s="91"/>
      <c r="EXZ27" s="91"/>
      <c r="EYA27" s="91"/>
      <c r="EYB27" s="91"/>
      <c r="EYC27" s="91"/>
      <c r="EYD27" s="91"/>
      <c r="EYE27" s="91"/>
      <c r="EYF27" s="91"/>
      <c r="EYG27" s="91"/>
      <c r="EYH27" s="91"/>
      <c r="EYI27" s="91"/>
      <c r="EYJ27" s="91"/>
      <c r="EYK27" s="91"/>
      <c r="EYL27" s="91"/>
      <c r="EYM27" s="91"/>
      <c r="EYN27" s="91"/>
      <c r="EYO27" s="91"/>
      <c r="EYP27" s="91"/>
      <c r="EYQ27" s="91"/>
      <c r="EYR27" s="91"/>
      <c r="EYS27" s="91"/>
      <c r="EYT27" s="91"/>
      <c r="EYU27" s="91"/>
      <c r="EYV27" s="91"/>
      <c r="EYW27" s="91"/>
      <c r="EYX27" s="91"/>
      <c r="EYY27" s="91"/>
      <c r="EYZ27" s="91"/>
      <c r="EZA27" s="91"/>
      <c r="EZB27" s="91"/>
      <c r="EZC27" s="91"/>
      <c r="EZD27" s="91"/>
      <c r="EZE27" s="91"/>
      <c r="EZF27" s="91"/>
      <c r="EZG27" s="91"/>
      <c r="EZH27" s="91"/>
      <c r="EZI27" s="91"/>
      <c r="EZJ27" s="91"/>
      <c r="EZK27" s="91"/>
      <c r="EZL27" s="91"/>
      <c r="EZM27" s="91"/>
      <c r="EZN27" s="91"/>
      <c r="EZO27" s="91"/>
      <c r="EZP27" s="91"/>
      <c r="EZQ27" s="91"/>
      <c r="EZR27" s="91"/>
      <c r="EZS27" s="91"/>
      <c r="EZT27" s="91"/>
      <c r="EZU27" s="91"/>
      <c r="EZV27" s="91"/>
      <c r="EZW27" s="91"/>
      <c r="EZX27" s="91"/>
      <c r="EZY27" s="91"/>
      <c r="EZZ27" s="91"/>
      <c r="FAA27" s="91"/>
      <c r="FAB27" s="91"/>
      <c r="FAC27" s="91"/>
      <c r="FAD27" s="91"/>
      <c r="FAE27" s="91"/>
      <c r="FAF27" s="91"/>
      <c r="FAG27" s="91"/>
      <c r="FAH27" s="91"/>
      <c r="FAI27" s="91"/>
      <c r="FAJ27" s="91"/>
      <c r="FAK27" s="91"/>
      <c r="FAL27" s="91"/>
      <c r="FAM27" s="91"/>
      <c r="FAN27" s="91"/>
      <c r="FAO27" s="91"/>
      <c r="FAP27" s="91"/>
      <c r="FAQ27" s="91"/>
      <c r="FAR27" s="91"/>
      <c r="FAS27" s="91"/>
      <c r="FAT27" s="91"/>
      <c r="FAU27" s="91"/>
      <c r="FAV27" s="91"/>
      <c r="FAW27" s="91"/>
      <c r="FAX27" s="91"/>
      <c r="FAY27" s="91"/>
      <c r="FAZ27" s="91"/>
      <c r="FBA27" s="91"/>
      <c r="FBB27" s="91"/>
      <c r="FBC27" s="91"/>
      <c r="FBD27" s="91"/>
      <c r="FBE27" s="91"/>
      <c r="FBF27" s="91"/>
      <c r="FBG27" s="91"/>
      <c r="FBH27" s="91"/>
      <c r="FBI27" s="91"/>
      <c r="FBJ27" s="91"/>
      <c r="FBK27" s="91"/>
      <c r="FBL27" s="91"/>
      <c r="FBM27" s="91"/>
      <c r="FBN27" s="91"/>
      <c r="FBO27" s="91"/>
      <c r="FBP27" s="91"/>
      <c r="FBQ27" s="91"/>
      <c r="FBR27" s="91"/>
      <c r="FBS27" s="91"/>
      <c r="FBT27" s="91"/>
      <c r="FBU27" s="91"/>
      <c r="FBV27" s="91"/>
      <c r="FBW27" s="91"/>
      <c r="FBX27" s="91"/>
      <c r="FBY27" s="91"/>
      <c r="FBZ27" s="91"/>
      <c r="FCA27" s="91"/>
      <c r="FCB27" s="91"/>
      <c r="FCC27" s="91"/>
      <c r="FCD27" s="91"/>
      <c r="FCE27" s="91"/>
      <c r="FCF27" s="91"/>
      <c r="FCG27" s="91"/>
      <c r="FCH27" s="91"/>
      <c r="FCI27" s="91"/>
      <c r="FCJ27" s="91"/>
      <c r="FCK27" s="91"/>
      <c r="FCL27" s="91"/>
      <c r="FCM27" s="91"/>
      <c r="FCN27" s="91"/>
      <c r="FCO27" s="91"/>
      <c r="FCP27" s="91"/>
      <c r="FCQ27" s="91"/>
      <c r="FCR27" s="91"/>
      <c r="FCS27" s="91"/>
      <c r="FCT27" s="91"/>
      <c r="FCU27" s="91"/>
      <c r="FCV27" s="91"/>
      <c r="FCW27" s="91"/>
      <c r="FCX27" s="91"/>
      <c r="FCY27" s="91"/>
      <c r="FCZ27" s="91"/>
      <c r="FDA27" s="91"/>
      <c r="FDB27" s="91"/>
      <c r="FDC27" s="91"/>
      <c r="FDD27" s="91"/>
      <c r="FDE27" s="91"/>
      <c r="FDF27" s="91"/>
      <c r="FDG27" s="91"/>
      <c r="FDH27" s="91"/>
      <c r="FDI27" s="91"/>
      <c r="FDJ27" s="91"/>
      <c r="FDK27" s="91"/>
      <c r="FDL27" s="91"/>
      <c r="FDM27" s="91"/>
      <c r="FDN27" s="91"/>
      <c r="FDO27" s="91"/>
      <c r="FDP27" s="91"/>
      <c r="FDQ27" s="91"/>
      <c r="FDR27" s="91"/>
      <c r="FDS27" s="91"/>
      <c r="FDT27" s="91"/>
      <c r="FDU27" s="91"/>
      <c r="FDV27" s="91"/>
      <c r="FDW27" s="91"/>
      <c r="FDX27" s="91"/>
      <c r="FDY27" s="91"/>
      <c r="FDZ27" s="91"/>
      <c r="FEA27" s="91"/>
      <c r="FEB27" s="91"/>
      <c r="FEC27" s="91"/>
      <c r="FED27" s="91"/>
      <c r="FEE27" s="91"/>
      <c r="FEF27" s="91"/>
      <c r="FEG27" s="91"/>
      <c r="FEH27" s="91"/>
      <c r="FEI27" s="91"/>
      <c r="FEJ27" s="91"/>
      <c r="FEK27" s="91"/>
      <c r="FEL27" s="91"/>
      <c r="FEM27" s="91"/>
      <c r="FEN27" s="91"/>
      <c r="FEO27" s="91"/>
      <c r="FEP27" s="91"/>
      <c r="FEQ27" s="91"/>
      <c r="FER27" s="91"/>
      <c r="FES27" s="91"/>
      <c r="FET27" s="91"/>
      <c r="FEU27" s="91"/>
      <c r="FEV27" s="91"/>
      <c r="FEW27" s="91"/>
      <c r="FEX27" s="91"/>
      <c r="FEY27" s="91"/>
      <c r="FEZ27" s="91"/>
      <c r="FFA27" s="91"/>
      <c r="FFB27" s="91"/>
      <c r="FFC27" s="91"/>
      <c r="FFD27" s="91"/>
      <c r="FFE27" s="91"/>
      <c r="FFF27" s="91"/>
      <c r="FFG27" s="91"/>
      <c r="FFH27" s="91"/>
      <c r="FFI27" s="91"/>
      <c r="FFJ27" s="91"/>
      <c r="FFK27" s="91"/>
      <c r="FFL27" s="91"/>
      <c r="FFM27" s="91"/>
      <c r="FFN27" s="91"/>
      <c r="FFO27" s="91"/>
      <c r="FFP27" s="91"/>
      <c r="FFQ27" s="91"/>
      <c r="FFR27" s="91"/>
      <c r="FFS27" s="91"/>
      <c r="FFT27" s="91"/>
      <c r="FFU27" s="91"/>
      <c r="FFV27" s="91"/>
      <c r="FFW27" s="91"/>
      <c r="FFX27" s="91"/>
      <c r="FFY27" s="91"/>
      <c r="FFZ27" s="91"/>
      <c r="FGA27" s="91"/>
      <c r="FGB27" s="91"/>
      <c r="FGC27" s="91"/>
      <c r="FGD27" s="91"/>
      <c r="FGE27" s="91"/>
      <c r="FGF27" s="91"/>
      <c r="FGG27" s="91"/>
      <c r="FGH27" s="91"/>
      <c r="FGI27" s="91"/>
      <c r="FGJ27" s="91"/>
      <c r="FGK27" s="91"/>
      <c r="FGL27" s="91"/>
      <c r="FGM27" s="91"/>
      <c r="FGN27" s="91"/>
      <c r="FGO27" s="91"/>
      <c r="FGP27" s="91"/>
      <c r="FGQ27" s="91"/>
      <c r="FGR27" s="91"/>
      <c r="FGS27" s="91"/>
      <c r="FGT27" s="91"/>
      <c r="FGU27" s="91"/>
      <c r="FGV27" s="91"/>
      <c r="FGW27" s="91"/>
      <c r="FGX27" s="91"/>
      <c r="FGY27" s="91"/>
      <c r="FGZ27" s="91"/>
      <c r="FHA27" s="91"/>
      <c r="FHB27" s="91"/>
      <c r="FHC27" s="91"/>
      <c r="FHD27" s="91"/>
      <c r="FHE27" s="91"/>
      <c r="FHF27" s="91"/>
      <c r="FHG27" s="91"/>
      <c r="FHH27" s="91"/>
      <c r="FHI27" s="91"/>
      <c r="FHJ27" s="91"/>
      <c r="FHK27" s="91"/>
      <c r="FHL27" s="91"/>
      <c r="FHM27" s="91"/>
      <c r="FHN27" s="91"/>
      <c r="FHO27" s="91"/>
      <c r="FHP27" s="91"/>
      <c r="FHQ27" s="91"/>
      <c r="FHR27" s="91"/>
      <c r="FHS27" s="91"/>
      <c r="FHT27" s="91"/>
      <c r="FHU27" s="91"/>
      <c r="FHV27" s="91"/>
      <c r="FHW27" s="91"/>
      <c r="FHX27" s="91"/>
      <c r="FHY27" s="91"/>
      <c r="FHZ27" s="91"/>
      <c r="FIA27" s="91"/>
      <c r="FIB27" s="91"/>
      <c r="FIC27" s="91"/>
      <c r="FID27" s="91"/>
      <c r="FIE27" s="91"/>
      <c r="FIF27" s="91"/>
      <c r="FIG27" s="91"/>
      <c r="FIH27" s="91"/>
      <c r="FII27" s="91"/>
      <c r="FIJ27" s="91"/>
      <c r="FIK27" s="91"/>
      <c r="FIL27" s="91"/>
      <c r="FIM27" s="91"/>
      <c r="FIN27" s="91"/>
      <c r="FIO27" s="91"/>
      <c r="FIP27" s="91"/>
      <c r="FIQ27" s="91"/>
      <c r="FIR27" s="91"/>
      <c r="FIS27" s="91"/>
      <c r="FIT27" s="91"/>
      <c r="FIU27" s="91"/>
      <c r="FIV27" s="91"/>
      <c r="FIW27" s="91"/>
      <c r="FIX27" s="91"/>
      <c r="FIY27" s="91"/>
      <c r="FIZ27" s="91"/>
      <c r="FJA27" s="91"/>
      <c r="FJB27" s="91"/>
      <c r="FJC27" s="91"/>
      <c r="FJD27" s="91"/>
      <c r="FJE27" s="91"/>
      <c r="FJF27" s="91"/>
      <c r="FJG27" s="91"/>
      <c r="FJH27" s="91"/>
      <c r="FJI27" s="91"/>
      <c r="FJJ27" s="91"/>
      <c r="FJK27" s="91"/>
      <c r="FJL27" s="91"/>
      <c r="FJM27" s="91"/>
      <c r="FJN27" s="91"/>
      <c r="FJO27" s="91"/>
      <c r="FJP27" s="91"/>
      <c r="FJQ27" s="91"/>
      <c r="FJR27" s="91"/>
      <c r="FJS27" s="91"/>
      <c r="FJT27" s="91"/>
      <c r="FJU27" s="91"/>
      <c r="FJV27" s="91"/>
      <c r="FJW27" s="91"/>
      <c r="FJX27" s="91"/>
      <c r="FJY27" s="91"/>
      <c r="FJZ27" s="91"/>
      <c r="FKA27" s="91"/>
      <c r="FKB27" s="91"/>
      <c r="FKC27" s="91"/>
      <c r="FKD27" s="91"/>
      <c r="FKE27" s="91"/>
      <c r="FKF27" s="91"/>
      <c r="FKG27" s="91"/>
      <c r="FKH27" s="91"/>
      <c r="FKI27" s="91"/>
      <c r="FKJ27" s="91"/>
      <c r="FKK27" s="91"/>
      <c r="FKL27" s="91"/>
      <c r="FKM27" s="91"/>
      <c r="FKN27" s="91"/>
      <c r="FKO27" s="91"/>
      <c r="FKP27" s="91"/>
      <c r="FKQ27" s="91"/>
      <c r="FKR27" s="91"/>
      <c r="FKS27" s="91"/>
      <c r="FKT27" s="91"/>
      <c r="FKU27" s="91"/>
      <c r="FKV27" s="91"/>
      <c r="FKW27" s="91"/>
      <c r="FKX27" s="91"/>
      <c r="FKY27" s="91"/>
      <c r="FKZ27" s="91"/>
      <c r="FLA27" s="91"/>
      <c r="FLB27" s="91"/>
      <c r="FLC27" s="91"/>
      <c r="FLD27" s="91"/>
      <c r="FLE27" s="91"/>
      <c r="FLF27" s="91"/>
      <c r="FLG27" s="91"/>
      <c r="FLH27" s="91"/>
      <c r="FLI27" s="91"/>
      <c r="FLJ27" s="91"/>
      <c r="FLK27" s="91"/>
      <c r="FLL27" s="91"/>
      <c r="FLM27" s="91"/>
      <c r="FLN27" s="91"/>
      <c r="FLO27" s="91"/>
      <c r="FLP27" s="91"/>
      <c r="FLQ27" s="91"/>
      <c r="FLR27" s="91"/>
      <c r="FLS27" s="91"/>
      <c r="FLT27" s="91"/>
      <c r="FLU27" s="91"/>
      <c r="FLV27" s="91"/>
      <c r="FLW27" s="91"/>
      <c r="FLX27" s="91"/>
      <c r="FLY27" s="91"/>
      <c r="FLZ27" s="91"/>
      <c r="FMA27" s="91"/>
      <c r="FMB27" s="91"/>
      <c r="FMC27" s="91"/>
      <c r="FMD27" s="91"/>
      <c r="FME27" s="91"/>
      <c r="FMF27" s="91"/>
      <c r="FMG27" s="91"/>
      <c r="FMH27" s="91"/>
      <c r="FMI27" s="91"/>
      <c r="FMJ27" s="91"/>
      <c r="FMK27" s="91"/>
      <c r="FML27" s="91"/>
      <c r="FMM27" s="91"/>
      <c r="FMN27" s="91"/>
      <c r="FMO27" s="91"/>
      <c r="FMP27" s="91"/>
      <c r="FMQ27" s="91"/>
      <c r="FMR27" s="91"/>
      <c r="FMS27" s="91"/>
      <c r="FMT27" s="91"/>
      <c r="FMU27" s="91"/>
      <c r="FMV27" s="91"/>
      <c r="FMW27" s="91"/>
      <c r="FMX27" s="91"/>
      <c r="FMY27" s="91"/>
      <c r="FMZ27" s="91"/>
      <c r="FNA27" s="91"/>
      <c r="FNB27" s="91"/>
      <c r="FNC27" s="91"/>
      <c r="FND27" s="91"/>
      <c r="FNE27" s="91"/>
      <c r="FNF27" s="91"/>
      <c r="FNG27" s="91"/>
      <c r="FNH27" s="91"/>
      <c r="FNI27" s="91"/>
      <c r="FNJ27" s="91"/>
      <c r="FNK27" s="91"/>
      <c r="FNL27" s="91"/>
      <c r="FNM27" s="91"/>
      <c r="FNN27" s="91"/>
      <c r="FNO27" s="91"/>
      <c r="FNP27" s="91"/>
      <c r="FNQ27" s="91"/>
      <c r="FNR27" s="91"/>
      <c r="FNS27" s="91"/>
      <c r="FNT27" s="91"/>
      <c r="FNU27" s="91"/>
      <c r="FNV27" s="91"/>
      <c r="FNW27" s="91"/>
      <c r="FNX27" s="91"/>
      <c r="FNY27" s="91"/>
      <c r="FNZ27" s="91"/>
      <c r="FOA27" s="91"/>
      <c r="FOB27" s="91"/>
      <c r="FOC27" s="91"/>
      <c r="FOD27" s="91"/>
      <c r="FOE27" s="91"/>
      <c r="FOF27" s="91"/>
      <c r="FOG27" s="91"/>
      <c r="FOH27" s="91"/>
      <c r="FOI27" s="91"/>
      <c r="FOJ27" s="91"/>
      <c r="FOK27" s="91"/>
      <c r="FOL27" s="91"/>
      <c r="FOM27" s="91"/>
      <c r="FON27" s="91"/>
      <c r="FOO27" s="91"/>
      <c r="FOP27" s="91"/>
      <c r="FOQ27" s="91"/>
      <c r="FOR27" s="91"/>
      <c r="FOS27" s="91"/>
      <c r="FOT27" s="91"/>
      <c r="FOU27" s="91"/>
      <c r="FOV27" s="91"/>
      <c r="FOW27" s="91"/>
      <c r="FOX27" s="91"/>
      <c r="FOY27" s="91"/>
      <c r="FOZ27" s="91"/>
      <c r="FPA27" s="91"/>
      <c r="FPB27" s="91"/>
      <c r="FPC27" s="91"/>
      <c r="FPD27" s="91"/>
      <c r="FPE27" s="91"/>
      <c r="FPF27" s="91"/>
      <c r="FPG27" s="91"/>
      <c r="FPH27" s="91"/>
      <c r="FPI27" s="91"/>
      <c r="FPJ27" s="91"/>
      <c r="FPK27" s="91"/>
      <c r="FPL27" s="91"/>
      <c r="FPM27" s="91"/>
      <c r="FPN27" s="91"/>
      <c r="FPO27" s="91"/>
      <c r="FPP27" s="91"/>
      <c r="FPQ27" s="91"/>
      <c r="FPR27" s="91"/>
      <c r="FPS27" s="91"/>
      <c r="FPT27" s="91"/>
      <c r="FPU27" s="91"/>
      <c r="FPV27" s="91"/>
      <c r="FPW27" s="91"/>
      <c r="FPX27" s="91"/>
      <c r="FPY27" s="91"/>
      <c r="FPZ27" s="91"/>
      <c r="FQA27" s="91"/>
      <c r="FQB27" s="91"/>
      <c r="FQC27" s="91"/>
      <c r="FQD27" s="91"/>
      <c r="FQE27" s="91"/>
      <c r="FQF27" s="91"/>
      <c r="FQG27" s="91"/>
      <c r="FQH27" s="91"/>
      <c r="FQI27" s="91"/>
      <c r="FQJ27" s="91"/>
      <c r="FQK27" s="91"/>
      <c r="FQL27" s="91"/>
      <c r="FQM27" s="91"/>
      <c r="FQN27" s="91"/>
      <c r="FQO27" s="91"/>
      <c r="FQP27" s="91"/>
      <c r="FQQ27" s="91"/>
      <c r="FQR27" s="91"/>
      <c r="FQS27" s="91"/>
      <c r="FQT27" s="91"/>
      <c r="FQU27" s="91"/>
      <c r="FQV27" s="91"/>
      <c r="FQW27" s="91"/>
      <c r="FQX27" s="91"/>
      <c r="FQY27" s="91"/>
      <c r="FQZ27" s="91"/>
      <c r="FRA27" s="91"/>
      <c r="FRB27" s="91"/>
      <c r="FRC27" s="91"/>
      <c r="FRD27" s="91"/>
      <c r="FRE27" s="91"/>
      <c r="FRF27" s="91"/>
      <c r="FRG27" s="91"/>
      <c r="FRH27" s="91"/>
      <c r="FRI27" s="91"/>
      <c r="FRJ27" s="91"/>
      <c r="FRK27" s="91"/>
      <c r="FRL27" s="91"/>
      <c r="FRM27" s="91"/>
      <c r="FRN27" s="91"/>
      <c r="FRO27" s="91"/>
      <c r="FRP27" s="91"/>
      <c r="FRQ27" s="91"/>
      <c r="FRR27" s="91"/>
      <c r="FRS27" s="91"/>
      <c r="FRT27" s="91"/>
      <c r="FRU27" s="91"/>
      <c r="FRV27" s="91"/>
      <c r="FRW27" s="91"/>
      <c r="FRX27" s="91"/>
      <c r="FRY27" s="91"/>
      <c r="FRZ27" s="91"/>
      <c r="FSA27" s="91"/>
      <c r="FSB27" s="91"/>
      <c r="FSC27" s="91"/>
      <c r="FSD27" s="91"/>
      <c r="FSE27" s="91"/>
      <c r="FSF27" s="91"/>
      <c r="FSG27" s="91"/>
      <c r="FSH27" s="91"/>
      <c r="FSI27" s="91"/>
      <c r="FSJ27" s="91"/>
      <c r="FSK27" s="91"/>
      <c r="FSL27" s="91"/>
      <c r="FSM27" s="91"/>
      <c r="FSN27" s="91"/>
      <c r="FSO27" s="91"/>
      <c r="FSP27" s="91"/>
      <c r="FSQ27" s="91"/>
      <c r="FSR27" s="91"/>
      <c r="FSS27" s="91"/>
      <c r="FST27" s="91"/>
      <c r="FSU27" s="91"/>
      <c r="FSV27" s="91"/>
      <c r="FSW27" s="91"/>
      <c r="FSX27" s="91"/>
      <c r="FSY27" s="91"/>
      <c r="FSZ27" s="91"/>
      <c r="FTA27" s="91"/>
      <c r="FTB27" s="91"/>
      <c r="FTC27" s="91"/>
      <c r="FTD27" s="91"/>
      <c r="FTE27" s="91"/>
      <c r="FTF27" s="91"/>
      <c r="FTG27" s="91"/>
      <c r="FTH27" s="91"/>
      <c r="FTI27" s="91"/>
      <c r="FTJ27" s="91"/>
      <c r="FTK27" s="91"/>
      <c r="FTL27" s="91"/>
      <c r="FTM27" s="91"/>
      <c r="FTN27" s="91"/>
      <c r="FTO27" s="91"/>
      <c r="FTP27" s="91"/>
      <c r="FTQ27" s="91"/>
      <c r="FTR27" s="91"/>
      <c r="FTS27" s="91"/>
      <c r="FTT27" s="91"/>
      <c r="FTU27" s="91"/>
      <c r="FTV27" s="91"/>
      <c r="FTW27" s="91"/>
      <c r="FTX27" s="91"/>
      <c r="FTY27" s="91"/>
      <c r="FTZ27" s="91"/>
      <c r="FUA27" s="91"/>
      <c r="FUB27" s="91"/>
      <c r="FUC27" s="91"/>
      <c r="FUD27" s="91"/>
      <c r="FUE27" s="91"/>
      <c r="FUF27" s="91"/>
      <c r="FUG27" s="91"/>
      <c r="FUH27" s="91"/>
      <c r="FUI27" s="91"/>
      <c r="FUJ27" s="91"/>
      <c r="FUK27" s="91"/>
      <c r="FUL27" s="91"/>
      <c r="FUM27" s="91"/>
      <c r="FUN27" s="91"/>
      <c r="FUO27" s="91"/>
      <c r="FUP27" s="91"/>
      <c r="FUQ27" s="91"/>
      <c r="FUR27" s="91"/>
      <c r="FUS27" s="91"/>
      <c r="FUT27" s="91"/>
      <c r="FUU27" s="91"/>
      <c r="FUV27" s="91"/>
      <c r="FUW27" s="91"/>
      <c r="FUX27" s="91"/>
      <c r="FUY27" s="91"/>
      <c r="FUZ27" s="91"/>
      <c r="FVA27" s="91"/>
      <c r="FVB27" s="91"/>
      <c r="FVC27" s="91"/>
      <c r="FVD27" s="91"/>
      <c r="FVE27" s="91"/>
      <c r="FVF27" s="91"/>
      <c r="FVG27" s="91"/>
      <c r="FVH27" s="91"/>
      <c r="FVI27" s="91"/>
      <c r="FVJ27" s="91"/>
      <c r="FVK27" s="91"/>
      <c r="FVL27" s="91"/>
      <c r="FVM27" s="91"/>
      <c r="FVN27" s="91"/>
      <c r="FVO27" s="91"/>
      <c r="FVP27" s="91"/>
      <c r="FVQ27" s="91"/>
      <c r="FVR27" s="91"/>
      <c r="FVS27" s="91"/>
      <c r="FVT27" s="91"/>
      <c r="FVU27" s="91"/>
      <c r="FVV27" s="91"/>
      <c r="FVW27" s="91"/>
      <c r="FVX27" s="91"/>
      <c r="FVY27" s="91"/>
      <c r="FVZ27" s="91"/>
      <c r="FWA27" s="91"/>
      <c r="FWB27" s="91"/>
      <c r="FWC27" s="91"/>
      <c r="FWD27" s="91"/>
      <c r="FWE27" s="91"/>
      <c r="FWF27" s="91"/>
      <c r="FWG27" s="91"/>
      <c r="FWH27" s="91"/>
      <c r="FWI27" s="91"/>
      <c r="FWJ27" s="91"/>
      <c r="FWK27" s="91"/>
      <c r="FWL27" s="91"/>
      <c r="FWM27" s="91"/>
      <c r="FWN27" s="91"/>
      <c r="FWO27" s="91"/>
      <c r="FWP27" s="91"/>
      <c r="FWQ27" s="91"/>
      <c r="FWR27" s="91"/>
      <c r="FWS27" s="91"/>
      <c r="FWT27" s="91"/>
      <c r="FWU27" s="91"/>
      <c r="FWV27" s="91"/>
      <c r="FWW27" s="91"/>
      <c r="FWX27" s="91"/>
      <c r="FWY27" s="91"/>
      <c r="FWZ27" s="91"/>
      <c r="FXA27" s="91"/>
      <c r="FXB27" s="91"/>
      <c r="FXC27" s="91"/>
      <c r="FXD27" s="91"/>
      <c r="FXE27" s="91"/>
      <c r="FXF27" s="91"/>
      <c r="FXG27" s="91"/>
      <c r="FXH27" s="91"/>
      <c r="FXI27" s="91"/>
      <c r="FXJ27" s="91"/>
      <c r="FXK27" s="91"/>
      <c r="FXL27" s="91"/>
      <c r="FXM27" s="91"/>
      <c r="FXN27" s="91"/>
      <c r="FXO27" s="91"/>
      <c r="FXP27" s="91"/>
      <c r="FXQ27" s="91"/>
      <c r="FXR27" s="91"/>
      <c r="FXS27" s="91"/>
      <c r="FXT27" s="91"/>
      <c r="FXU27" s="91"/>
      <c r="FXV27" s="91"/>
      <c r="FXW27" s="91"/>
      <c r="FXX27" s="91"/>
      <c r="FXY27" s="91"/>
      <c r="FXZ27" s="91"/>
      <c r="FYA27" s="91"/>
      <c r="FYB27" s="91"/>
      <c r="FYC27" s="91"/>
      <c r="FYD27" s="91"/>
      <c r="FYE27" s="91"/>
      <c r="FYF27" s="91"/>
      <c r="FYG27" s="91"/>
      <c r="FYH27" s="91"/>
      <c r="FYI27" s="91"/>
      <c r="FYJ27" s="91"/>
      <c r="FYK27" s="91"/>
      <c r="FYL27" s="91"/>
      <c r="FYM27" s="91"/>
      <c r="FYN27" s="91"/>
      <c r="FYO27" s="91"/>
      <c r="FYP27" s="91"/>
      <c r="FYQ27" s="91"/>
      <c r="FYR27" s="91"/>
      <c r="FYS27" s="91"/>
      <c r="FYT27" s="91"/>
      <c r="FYU27" s="91"/>
      <c r="FYV27" s="91"/>
      <c r="FYW27" s="91"/>
      <c r="FYX27" s="91"/>
      <c r="FYY27" s="91"/>
      <c r="FYZ27" s="91"/>
      <c r="FZA27" s="91"/>
      <c r="FZB27" s="91"/>
      <c r="FZC27" s="91"/>
      <c r="FZD27" s="91"/>
      <c r="FZE27" s="91"/>
      <c r="FZF27" s="91"/>
      <c r="FZG27" s="91"/>
      <c r="FZH27" s="91"/>
      <c r="FZI27" s="91"/>
      <c r="FZJ27" s="91"/>
      <c r="FZK27" s="91"/>
      <c r="FZL27" s="91"/>
      <c r="FZM27" s="91"/>
      <c r="FZN27" s="91"/>
      <c r="FZO27" s="91"/>
      <c r="FZP27" s="91"/>
      <c r="FZQ27" s="91"/>
      <c r="FZR27" s="91"/>
      <c r="FZS27" s="91"/>
      <c r="FZT27" s="91"/>
      <c r="FZU27" s="91"/>
      <c r="FZV27" s="91"/>
      <c r="FZW27" s="91"/>
      <c r="FZX27" s="91"/>
      <c r="FZY27" s="91"/>
      <c r="FZZ27" s="91"/>
      <c r="GAA27" s="91"/>
      <c r="GAB27" s="91"/>
      <c r="GAC27" s="91"/>
      <c r="GAD27" s="91"/>
      <c r="GAE27" s="91"/>
      <c r="GAF27" s="91"/>
      <c r="GAG27" s="91"/>
      <c r="GAH27" s="91"/>
      <c r="GAI27" s="91"/>
      <c r="GAJ27" s="91"/>
      <c r="GAK27" s="91"/>
      <c r="GAL27" s="91"/>
      <c r="GAM27" s="91"/>
      <c r="GAN27" s="91"/>
      <c r="GAO27" s="91"/>
      <c r="GAP27" s="91"/>
      <c r="GAQ27" s="91"/>
      <c r="GAR27" s="91"/>
      <c r="GAS27" s="91"/>
      <c r="GAT27" s="91"/>
      <c r="GAU27" s="91"/>
      <c r="GAV27" s="91"/>
      <c r="GAW27" s="91"/>
      <c r="GAX27" s="91"/>
      <c r="GAY27" s="91"/>
      <c r="GAZ27" s="91"/>
      <c r="GBA27" s="91"/>
      <c r="GBB27" s="91"/>
      <c r="GBC27" s="91"/>
      <c r="GBD27" s="91"/>
      <c r="GBE27" s="91"/>
      <c r="GBF27" s="91"/>
      <c r="GBG27" s="91"/>
      <c r="GBH27" s="91"/>
      <c r="GBI27" s="91"/>
      <c r="GBJ27" s="91"/>
      <c r="GBK27" s="91"/>
      <c r="GBL27" s="91"/>
      <c r="GBM27" s="91"/>
      <c r="GBN27" s="91"/>
      <c r="GBO27" s="91"/>
      <c r="GBP27" s="91"/>
      <c r="GBQ27" s="91"/>
      <c r="GBR27" s="91"/>
      <c r="GBS27" s="91"/>
      <c r="GBT27" s="91"/>
      <c r="GBU27" s="91"/>
      <c r="GBV27" s="91"/>
      <c r="GBW27" s="91"/>
      <c r="GBX27" s="91"/>
      <c r="GBY27" s="91"/>
      <c r="GBZ27" s="91"/>
      <c r="GCA27" s="91"/>
      <c r="GCB27" s="91"/>
      <c r="GCC27" s="91"/>
      <c r="GCD27" s="91"/>
      <c r="GCE27" s="91"/>
      <c r="GCF27" s="91"/>
      <c r="GCG27" s="91"/>
      <c r="GCH27" s="91"/>
      <c r="GCI27" s="91"/>
      <c r="GCJ27" s="91"/>
      <c r="GCK27" s="91"/>
      <c r="GCL27" s="91"/>
      <c r="GCM27" s="91"/>
      <c r="GCN27" s="91"/>
      <c r="GCO27" s="91"/>
      <c r="GCP27" s="91"/>
      <c r="GCQ27" s="91"/>
      <c r="GCR27" s="91"/>
      <c r="GCS27" s="91"/>
      <c r="GCT27" s="91"/>
      <c r="GCU27" s="91"/>
      <c r="GCV27" s="91"/>
      <c r="GCW27" s="91"/>
      <c r="GCX27" s="91"/>
      <c r="GCY27" s="91"/>
      <c r="GCZ27" s="91"/>
      <c r="GDA27" s="91"/>
      <c r="GDB27" s="91"/>
      <c r="GDC27" s="91"/>
      <c r="GDD27" s="91"/>
      <c r="GDE27" s="91"/>
      <c r="GDF27" s="91"/>
      <c r="GDG27" s="91"/>
      <c r="GDH27" s="91"/>
      <c r="GDI27" s="91"/>
      <c r="GDJ27" s="91"/>
      <c r="GDK27" s="91"/>
      <c r="GDL27" s="91"/>
      <c r="GDM27" s="91"/>
      <c r="GDN27" s="91"/>
      <c r="GDO27" s="91"/>
      <c r="GDP27" s="91"/>
      <c r="GDQ27" s="91"/>
      <c r="GDR27" s="91"/>
      <c r="GDS27" s="91"/>
      <c r="GDT27" s="91"/>
      <c r="GDU27" s="91"/>
      <c r="GDV27" s="91"/>
      <c r="GDW27" s="91"/>
      <c r="GDX27" s="91"/>
      <c r="GDY27" s="91"/>
      <c r="GDZ27" s="91"/>
      <c r="GEA27" s="91"/>
      <c r="GEB27" s="91"/>
      <c r="GEC27" s="91"/>
      <c r="GED27" s="91"/>
      <c r="GEE27" s="91"/>
      <c r="GEF27" s="91"/>
      <c r="GEG27" s="91"/>
      <c r="GEH27" s="91"/>
      <c r="GEI27" s="91"/>
      <c r="GEJ27" s="91"/>
      <c r="GEK27" s="91"/>
      <c r="GEL27" s="91"/>
      <c r="GEM27" s="91"/>
      <c r="GEN27" s="91"/>
      <c r="GEO27" s="91"/>
      <c r="GEP27" s="91"/>
      <c r="GEQ27" s="91"/>
      <c r="GER27" s="91"/>
      <c r="GES27" s="91"/>
      <c r="GET27" s="91"/>
      <c r="GEU27" s="91"/>
      <c r="GEV27" s="91"/>
      <c r="GEW27" s="91"/>
      <c r="GEX27" s="91"/>
      <c r="GEY27" s="91"/>
      <c r="GEZ27" s="91"/>
      <c r="GFA27" s="91"/>
      <c r="GFB27" s="91"/>
      <c r="GFC27" s="91"/>
      <c r="GFD27" s="91"/>
      <c r="GFE27" s="91"/>
      <c r="GFF27" s="91"/>
      <c r="GFG27" s="91"/>
      <c r="GFH27" s="91"/>
      <c r="GFI27" s="91"/>
      <c r="GFJ27" s="91"/>
      <c r="GFK27" s="91"/>
      <c r="GFL27" s="91"/>
      <c r="GFM27" s="91"/>
      <c r="GFN27" s="91"/>
      <c r="GFO27" s="91"/>
      <c r="GFP27" s="91"/>
      <c r="GFQ27" s="91"/>
      <c r="GFR27" s="91"/>
      <c r="GFS27" s="91"/>
      <c r="GFT27" s="91"/>
      <c r="GFU27" s="91"/>
      <c r="GFV27" s="91"/>
      <c r="GFW27" s="91"/>
      <c r="GFX27" s="91"/>
      <c r="GFY27" s="91"/>
      <c r="GFZ27" s="91"/>
      <c r="GGA27" s="91"/>
      <c r="GGB27" s="91"/>
      <c r="GGC27" s="91"/>
      <c r="GGD27" s="91"/>
      <c r="GGE27" s="91"/>
      <c r="GGF27" s="91"/>
      <c r="GGG27" s="91"/>
      <c r="GGH27" s="91"/>
      <c r="GGI27" s="91"/>
      <c r="GGJ27" s="91"/>
      <c r="GGK27" s="91"/>
      <c r="GGL27" s="91"/>
      <c r="GGM27" s="91"/>
      <c r="GGN27" s="91"/>
      <c r="GGO27" s="91"/>
      <c r="GGP27" s="91"/>
      <c r="GGQ27" s="91"/>
      <c r="GGR27" s="91"/>
      <c r="GGS27" s="91"/>
      <c r="GGT27" s="91"/>
      <c r="GGU27" s="91"/>
      <c r="GGV27" s="91"/>
      <c r="GGW27" s="91"/>
      <c r="GGX27" s="91"/>
      <c r="GGY27" s="91"/>
      <c r="GGZ27" s="91"/>
      <c r="GHA27" s="91"/>
      <c r="GHB27" s="91"/>
      <c r="GHC27" s="91"/>
      <c r="GHD27" s="91"/>
      <c r="GHE27" s="91"/>
      <c r="GHF27" s="91"/>
      <c r="GHG27" s="91"/>
      <c r="GHH27" s="91"/>
      <c r="GHI27" s="91"/>
      <c r="GHJ27" s="91"/>
      <c r="GHK27" s="91"/>
      <c r="GHL27" s="91"/>
      <c r="GHM27" s="91"/>
      <c r="GHN27" s="91"/>
      <c r="GHO27" s="91"/>
      <c r="GHP27" s="91"/>
      <c r="GHQ27" s="91"/>
      <c r="GHR27" s="91"/>
      <c r="GHS27" s="91"/>
      <c r="GHT27" s="91"/>
      <c r="GHU27" s="91"/>
      <c r="GHV27" s="91"/>
      <c r="GHW27" s="91"/>
      <c r="GHX27" s="91"/>
      <c r="GHY27" s="91"/>
      <c r="GHZ27" s="91"/>
      <c r="GIA27" s="91"/>
      <c r="GIB27" s="91"/>
      <c r="GIC27" s="91"/>
      <c r="GID27" s="91"/>
      <c r="GIE27" s="91"/>
      <c r="GIF27" s="91"/>
      <c r="GIG27" s="91"/>
      <c r="GIH27" s="91"/>
      <c r="GII27" s="91"/>
      <c r="GIJ27" s="91"/>
      <c r="GIK27" s="91"/>
      <c r="GIL27" s="91"/>
      <c r="GIM27" s="91"/>
      <c r="GIN27" s="91"/>
      <c r="GIO27" s="91"/>
      <c r="GIP27" s="91"/>
      <c r="GIQ27" s="91"/>
      <c r="GIR27" s="91"/>
      <c r="GIS27" s="91"/>
      <c r="GIT27" s="91"/>
      <c r="GIU27" s="91"/>
      <c r="GIV27" s="91"/>
      <c r="GIW27" s="91"/>
      <c r="GIX27" s="91"/>
      <c r="GIY27" s="91"/>
      <c r="GIZ27" s="91"/>
      <c r="GJA27" s="91"/>
      <c r="GJB27" s="91"/>
      <c r="GJC27" s="91"/>
      <c r="GJD27" s="91"/>
      <c r="GJE27" s="91"/>
      <c r="GJF27" s="91"/>
      <c r="GJG27" s="91"/>
      <c r="GJH27" s="91"/>
      <c r="GJI27" s="91"/>
      <c r="GJJ27" s="91"/>
      <c r="GJK27" s="91"/>
      <c r="GJL27" s="91"/>
      <c r="GJM27" s="91"/>
      <c r="GJN27" s="91"/>
      <c r="GJO27" s="91"/>
      <c r="GJP27" s="91"/>
      <c r="GJQ27" s="91"/>
      <c r="GJR27" s="91"/>
      <c r="GJS27" s="91"/>
      <c r="GJT27" s="91"/>
      <c r="GJU27" s="91"/>
      <c r="GJV27" s="91"/>
      <c r="GJW27" s="91"/>
      <c r="GJX27" s="91"/>
      <c r="GJY27" s="91"/>
      <c r="GJZ27" s="91"/>
      <c r="GKA27" s="91"/>
      <c r="GKB27" s="91"/>
      <c r="GKC27" s="91"/>
      <c r="GKD27" s="91"/>
      <c r="GKE27" s="91"/>
      <c r="GKF27" s="91"/>
      <c r="GKG27" s="91"/>
      <c r="GKH27" s="91"/>
      <c r="GKI27" s="91"/>
      <c r="GKJ27" s="91"/>
      <c r="GKK27" s="91"/>
      <c r="GKL27" s="91"/>
      <c r="GKM27" s="91"/>
      <c r="GKN27" s="91"/>
      <c r="GKO27" s="91"/>
      <c r="GKP27" s="91"/>
      <c r="GKQ27" s="91"/>
      <c r="GKR27" s="91"/>
      <c r="GKS27" s="91"/>
      <c r="GKT27" s="91"/>
      <c r="GKU27" s="91"/>
      <c r="GKV27" s="91"/>
      <c r="GKW27" s="91"/>
      <c r="GKX27" s="91"/>
      <c r="GKY27" s="91"/>
      <c r="GKZ27" s="91"/>
      <c r="GLA27" s="91"/>
      <c r="GLB27" s="91"/>
      <c r="GLC27" s="91"/>
      <c r="GLD27" s="91"/>
      <c r="GLE27" s="91"/>
      <c r="GLF27" s="91"/>
      <c r="GLG27" s="91"/>
      <c r="GLH27" s="91"/>
      <c r="GLI27" s="91"/>
      <c r="GLJ27" s="91"/>
      <c r="GLK27" s="91"/>
      <c r="GLL27" s="91"/>
      <c r="GLM27" s="91"/>
      <c r="GLN27" s="91"/>
      <c r="GLO27" s="91"/>
      <c r="GLP27" s="91"/>
      <c r="GLQ27" s="91"/>
      <c r="GLR27" s="91"/>
      <c r="GLS27" s="91"/>
      <c r="GLT27" s="91"/>
      <c r="GLU27" s="91"/>
      <c r="GLV27" s="91"/>
      <c r="GLW27" s="91"/>
      <c r="GLX27" s="91"/>
      <c r="GLY27" s="91"/>
      <c r="GLZ27" s="91"/>
      <c r="GMA27" s="91"/>
      <c r="GMB27" s="91"/>
      <c r="GMC27" s="91"/>
      <c r="GMD27" s="91"/>
      <c r="GME27" s="91"/>
      <c r="GMF27" s="91"/>
      <c r="GMG27" s="91"/>
      <c r="GMH27" s="91"/>
      <c r="GMI27" s="91"/>
      <c r="GMJ27" s="91"/>
      <c r="GMK27" s="91"/>
      <c r="GML27" s="91"/>
      <c r="GMM27" s="91"/>
      <c r="GMN27" s="91"/>
      <c r="GMO27" s="91"/>
      <c r="GMP27" s="91"/>
      <c r="GMQ27" s="91"/>
      <c r="GMR27" s="91"/>
      <c r="GMS27" s="91"/>
      <c r="GMT27" s="91"/>
      <c r="GMU27" s="91"/>
      <c r="GMV27" s="91"/>
      <c r="GMW27" s="91"/>
      <c r="GMX27" s="91"/>
      <c r="GMY27" s="91"/>
      <c r="GMZ27" s="91"/>
      <c r="GNA27" s="91"/>
      <c r="GNB27" s="91"/>
      <c r="GNC27" s="91"/>
      <c r="GND27" s="91"/>
      <c r="GNE27" s="91"/>
      <c r="GNF27" s="91"/>
      <c r="GNG27" s="91"/>
      <c r="GNH27" s="91"/>
      <c r="GNI27" s="91"/>
      <c r="GNJ27" s="91"/>
      <c r="GNK27" s="91"/>
      <c r="GNL27" s="91"/>
      <c r="GNM27" s="91"/>
      <c r="GNN27" s="91"/>
      <c r="GNO27" s="91"/>
      <c r="GNP27" s="91"/>
      <c r="GNQ27" s="91"/>
      <c r="GNR27" s="91"/>
      <c r="GNS27" s="91"/>
      <c r="GNT27" s="91"/>
      <c r="GNU27" s="91"/>
      <c r="GNV27" s="91"/>
      <c r="GNW27" s="91"/>
      <c r="GNX27" s="91"/>
      <c r="GNY27" s="91"/>
      <c r="GNZ27" s="91"/>
      <c r="GOA27" s="91"/>
      <c r="GOB27" s="91"/>
      <c r="GOC27" s="91"/>
      <c r="GOD27" s="91"/>
      <c r="GOE27" s="91"/>
      <c r="GOF27" s="91"/>
      <c r="GOG27" s="91"/>
      <c r="GOH27" s="91"/>
      <c r="GOI27" s="91"/>
      <c r="GOJ27" s="91"/>
      <c r="GOK27" s="91"/>
      <c r="GOL27" s="91"/>
      <c r="GOM27" s="91"/>
      <c r="GON27" s="91"/>
      <c r="GOO27" s="91"/>
      <c r="GOP27" s="91"/>
      <c r="GOQ27" s="91"/>
      <c r="GOR27" s="91"/>
      <c r="GOS27" s="91"/>
      <c r="GOT27" s="91"/>
      <c r="GOU27" s="91"/>
      <c r="GOV27" s="91"/>
      <c r="GOW27" s="91"/>
      <c r="GOX27" s="91"/>
      <c r="GOY27" s="91"/>
      <c r="GOZ27" s="91"/>
      <c r="GPA27" s="91"/>
      <c r="GPB27" s="91"/>
      <c r="GPC27" s="91"/>
      <c r="GPD27" s="91"/>
      <c r="GPE27" s="91"/>
      <c r="GPF27" s="91"/>
      <c r="GPG27" s="91"/>
      <c r="GPH27" s="91"/>
      <c r="GPI27" s="91"/>
      <c r="GPJ27" s="91"/>
      <c r="GPK27" s="91"/>
      <c r="GPL27" s="91"/>
      <c r="GPM27" s="91"/>
      <c r="GPN27" s="91"/>
      <c r="GPO27" s="91"/>
      <c r="GPP27" s="91"/>
      <c r="GPQ27" s="91"/>
      <c r="GPR27" s="91"/>
      <c r="GPS27" s="91"/>
      <c r="GPT27" s="91"/>
      <c r="GPU27" s="91"/>
      <c r="GPV27" s="91"/>
      <c r="GPW27" s="91"/>
      <c r="GPX27" s="91"/>
      <c r="GPY27" s="91"/>
      <c r="GPZ27" s="91"/>
      <c r="GQA27" s="91"/>
      <c r="GQB27" s="91"/>
      <c r="GQC27" s="91"/>
      <c r="GQD27" s="91"/>
      <c r="GQE27" s="91"/>
      <c r="GQF27" s="91"/>
      <c r="GQG27" s="91"/>
      <c r="GQH27" s="91"/>
      <c r="GQI27" s="91"/>
      <c r="GQJ27" s="91"/>
      <c r="GQK27" s="91"/>
      <c r="GQL27" s="91"/>
      <c r="GQM27" s="91"/>
      <c r="GQN27" s="91"/>
      <c r="GQO27" s="91"/>
      <c r="GQP27" s="91"/>
      <c r="GQQ27" s="91"/>
      <c r="GQR27" s="91"/>
      <c r="GQS27" s="91"/>
      <c r="GQT27" s="91"/>
      <c r="GQU27" s="91"/>
      <c r="GQV27" s="91"/>
      <c r="GQW27" s="91"/>
      <c r="GQX27" s="91"/>
      <c r="GQY27" s="91"/>
      <c r="GQZ27" s="91"/>
      <c r="GRA27" s="91"/>
      <c r="GRB27" s="91"/>
      <c r="GRC27" s="91"/>
      <c r="GRD27" s="91"/>
      <c r="GRE27" s="91"/>
      <c r="GRF27" s="91"/>
      <c r="GRG27" s="91"/>
      <c r="GRH27" s="91"/>
      <c r="GRI27" s="91"/>
      <c r="GRJ27" s="91"/>
      <c r="GRK27" s="91"/>
      <c r="GRL27" s="91"/>
      <c r="GRM27" s="91"/>
      <c r="GRN27" s="91"/>
      <c r="GRO27" s="91"/>
      <c r="GRP27" s="91"/>
      <c r="GRQ27" s="91"/>
      <c r="GRR27" s="91"/>
      <c r="GRS27" s="91"/>
      <c r="GRT27" s="91"/>
      <c r="GRU27" s="91"/>
      <c r="GRV27" s="91"/>
      <c r="GRW27" s="91"/>
      <c r="GRX27" s="91"/>
      <c r="GRY27" s="91"/>
      <c r="GRZ27" s="91"/>
      <c r="GSA27" s="91"/>
      <c r="GSB27" s="91"/>
      <c r="GSC27" s="91"/>
      <c r="GSD27" s="91"/>
      <c r="GSE27" s="91"/>
      <c r="GSF27" s="91"/>
      <c r="GSG27" s="91"/>
      <c r="GSH27" s="91"/>
      <c r="GSI27" s="91"/>
      <c r="GSJ27" s="91"/>
      <c r="GSK27" s="91"/>
      <c r="GSL27" s="91"/>
      <c r="GSM27" s="91"/>
      <c r="GSN27" s="91"/>
      <c r="GSO27" s="91"/>
      <c r="GSP27" s="91"/>
      <c r="GSQ27" s="91"/>
      <c r="GSR27" s="91"/>
      <c r="GSS27" s="91"/>
      <c r="GST27" s="91"/>
      <c r="GSU27" s="91"/>
      <c r="GSV27" s="91"/>
      <c r="GSW27" s="91"/>
      <c r="GSX27" s="91"/>
      <c r="GSY27" s="91"/>
      <c r="GSZ27" s="91"/>
      <c r="GTA27" s="91"/>
      <c r="GTB27" s="91"/>
      <c r="GTC27" s="91"/>
      <c r="GTD27" s="91"/>
      <c r="GTE27" s="91"/>
      <c r="GTF27" s="91"/>
      <c r="GTG27" s="91"/>
      <c r="GTH27" s="91"/>
      <c r="GTI27" s="91"/>
      <c r="GTJ27" s="91"/>
      <c r="GTK27" s="91"/>
      <c r="GTL27" s="91"/>
      <c r="GTM27" s="91"/>
      <c r="GTN27" s="91"/>
      <c r="GTO27" s="91"/>
      <c r="GTP27" s="91"/>
      <c r="GTQ27" s="91"/>
      <c r="GTR27" s="91"/>
      <c r="GTS27" s="91"/>
      <c r="GTT27" s="91"/>
      <c r="GTU27" s="91"/>
      <c r="GTV27" s="91"/>
      <c r="GTW27" s="91"/>
      <c r="GTX27" s="91"/>
      <c r="GTY27" s="91"/>
      <c r="GTZ27" s="91"/>
      <c r="GUA27" s="91"/>
      <c r="GUB27" s="91"/>
      <c r="GUC27" s="91"/>
      <c r="GUD27" s="91"/>
      <c r="GUE27" s="91"/>
      <c r="GUF27" s="91"/>
      <c r="GUG27" s="91"/>
      <c r="GUH27" s="91"/>
      <c r="GUI27" s="91"/>
      <c r="GUJ27" s="91"/>
      <c r="GUK27" s="91"/>
      <c r="GUL27" s="91"/>
      <c r="GUM27" s="91"/>
      <c r="GUN27" s="91"/>
      <c r="GUO27" s="91"/>
      <c r="GUP27" s="91"/>
      <c r="GUQ27" s="91"/>
      <c r="GUR27" s="91"/>
      <c r="GUS27" s="91"/>
      <c r="GUT27" s="91"/>
      <c r="GUU27" s="91"/>
      <c r="GUV27" s="91"/>
      <c r="GUW27" s="91"/>
      <c r="GUX27" s="91"/>
      <c r="GUY27" s="91"/>
      <c r="GUZ27" s="91"/>
      <c r="GVA27" s="91"/>
      <c r="GVB27" s="91"/>
      <c r="GVC27" s="91"/>
      <c r="GVD27" s="91"/>
      <c r="GVE27" s="91"/>
      <c r="GVF27" s="91"/>
      <c r="GVG27" s="91"/>
      <c r="GVH27" s="91"/>
      <c r="GVI27" s="91"/>
      <c r="GVJ27" s="91"/>
      <c r="GVK27" s="91"/>
      <c r="GVL27" s="91"/>
      <c r="GVM27" s="91"/>
      <c r="GVN27" s="91"/>
      <c r="GVO27" s="91"/>
      <c r="GVP27" s="91"/>
      <c r="GVQ27" s="91"/>
      <c r="GVR27" s="91"/>
      <c r="GVS27" s="91"/>
      <c r="GVT27" s="91"/>
      <c r="GVU27" s="91"/>
      <c r="GVV27" s="91"/>
      <c r="GVW27" s="91"/>
      <c r="GVX27" s="91"/>
      <c r="GVY27" s="91"/>
      <c r="GVZ27" s="91"/>
      <c r="GWA27" s="91"/>
      <c r="GWB27" s="91"/>
      <c r="GWC27" s="91"/>
      <c r="GWD27" s="91"/>
      <c r="GWE27" s="91"/>
      <c r="GWF27" s="91"/>
      <c r="GWG27" s="91"/>
      <c r="GWH27" s="91"/>
      <c r="GWI27" s="91"/>
      <c r="GWJ27" s="91"/>
      <c r="GWK27" s="91"/>
      <c r="GWL27" s="91"/>
      <c r="GWM27" s="91"/>
      <c r="GWN27" s="91"/>
      <c r="GWO27" s="91"/>
      <c r="GWP27" s="91"/>
      <c r="GWQ27" s="91"/>
      <c r="GWR27" s="91"/>
      <c r="GWS27" s="91"/>
      <c r="GWT27" s="91"/>
      <c r="GWU27" s="91"/>
      <c r="GWV27" s="91"/>
      <c r="GWW27" s="91"/>
      <c r="GWX27" s="91"/>
      <c r="GWY27" s="91"/>
      <c r="GWZ27" s="91"/>
      <c r="GXA27" s="91"/>
      <c r="GXB27" s="91"/>
      <c r="GXC27" s="91"/>
      <c r="GXD27" s="91"/>
      <c r="GXE27" s="91"/>
      <c r="GXF27" s="91"/>
      <c r="GXG27" s="91"/>
      <c r="GXH27" s="91"/>
      <c r="GXI27" s="91"/>
      <c r="GXJ27" s="91"/>
      <c r="GXK27" s="91"/>
      <c r="GXL27" s="91"/>
      <c r="GXM27" s="91"/>
      <c r="GXN27" s="91"/>
      <c r="GXO27" s="91"/>
      <c r="GXP27" s="91"/>
      <c r="GXQ27" s="91"/>
      <c r="GXR27" s="91"/>
      <c r="GXS27" s="91"/>
      <c r="GXT27" s="91"/>
      <c r="GXU27" s="91"/>
      <c r="GXV27" s="91"/>
      <c r="GXW27" s="91"/>
      <c r="GXX27" s="91"/>
      <c r="GXY27" s="91"/>
      <c r="GXZ27" s="91"/>
      <c r="GYA27" s="91"/>
      <c r="GYB27" s="91"/>
      <c r="GYC27" s="91"/>
      <c r="GYD27" s="91"/>
      <c r="GYE27" s="91"/>
      <c r="GYF27" s="91"/>
      <c r="GYG27" s="91"/>
      <c r="GYH27" s="91"/>
      <c r="GYI27" s="91"/>
      <c r="GYJ27" s="91"/>
      <c r="GYK27" s="91"/>
      <c r="GYL27" s="91"/>
      <c r="GYM27" s="91"/>
      <c r="GYN27" s="91"/>
      <c r="GYO27" s="91"/>
      <c r="GYP27" s="91"/>
      <c r="GYQ27" s="91"/>
      <c r="GYR27" s="91"/>
      <c r="GYS27" s="91"/>
      <c r="GYT27" s="91"/>
      <c r="GYU27" s="91"/>
      <c r="GYV27" s="91"/>
      <c r="GYW27" s="91"/>
      <c r="GYX27" s="91"/>
      <c r="GYY27" s="91"/>
      <c r="GYZ27" s="91"/>
      <c r="GZA27" s="91"/>
      <c r="GZB27" s="91"/>
      <c r="GZC27" s="91"/>
      <c r="GZD27" s="91"/>
      <c r="GZE27" s="91"/>
      <c r="GZF27" s="91"/>
      <c r="GZG27" s="91"/>
      <c r="GZH27" s="91"/>
      <c r="GZI27" s="91"/>
      <c r="GZJ27" s="91"/>
      <c r="GZK27" s="91"/>
      <c r="GZL27" s="91"/>
      <c r="GZM27" s="91"/>
      <c r="GZN27" s="91"/>
      <c r="GZO27" s="91"/>
      <c r="GZP27" s="91"/>
      <c r="GZQ27" s="91"/>
      <c r="GZR27" s="91"/>
      <c r="GZS27" s="91"/>
      <c r="GZT27" s="91"/>
      <c r="GZU27" s="91"/>
      <c r="GZV27" s="91"/>
      <c r="GZW27" s="91"/>
      <c r="GZX27" s="91"/>
      <c r="GZY27" s="91"/>
      <c r="GZZ27" s="91"/>
      <c r="HAA27" s="91"/>
      <c r="HAB27" s="91"/>
      <c r="HAC27" s="91"/>
      <c r="HAD27" s="91"/>
      <c r="HAE27" s="91"/>
      <c r="HAF27" s="91"/>
      <c r="HAG27" s="91"/>
      <c r="HAH27" s="91"/>
      <c r="HAI27" s="91"/>
      <c r="HAJ27" s="91"/>
      <c r="HAK27" s="91"/>
      <c r="HAL27" s="91"/>
      <c r="HAM27" s="91"/>
      <c r="HAN27" s="91"/>
      <c r="HAO27" s="91"/>
      <c r="HAP27" s="91"/>
      <c r="HAQ27" s="91"/>
      <c r="HAR27" s="91"/>
      <c r="HAS27" s="91"/>
      <c r="HAT27" s="91"/>
      <c r="HAU27" s="91"/>
      <c r="HAV27" s="91"/>
      <c r="HAW27" s="91"/>
      <c r="HAX27" s="91"/>
      <c r="HAY27" s="91"/>
      <c r="HAZ27" s="91"/>
      <c r="HBA27" s="91"/>
      <c r="HBB27" s="91"/>
      <c r="HBC27" s="91"/>
      <c r="HBD27" s="91"/>
      <c r="HBE27" s="91"/>
      <c r="HBF27" s="91"/>
      <c r="HBG27" s="91"/>
      <c r="HBH27" s="91"/>
      <c r="HBI27" s="91"/>
      <c r="HBJ27" s="91"/>
      <c r="HBK27" s="91"/>
      <c r="HBL27" s="91"/>
      <c r="HBM27" s="91"/>
      <c r="HBN27" s="91"/>
      <c r="HBO27" s="91"/>
      <c r="HBP27" s="91"/>
      <c r="HBQ27" s="91"/>
      <c r="HBR27" s="91"/>
      <c r="HBS27" s="91"/>
      <c r="HBT27" s="91"/>
      <c r="HBU27" s="91"/>
      <c r="HBV27" s="91"/>
      <c r="HBW27" s="91"/>
      <c r="HBX27" s="91"/>
      <c r="HBY27" s="91"/>
      <c r="HBZ27" s="91"/>
      <c r="HCA27" s="91"/>
      <c r="HCB27" s="91"/>
      <c r="HCC27" s="91"/>
      <c r="HCD27" s="91"/>
      <c r="HCE27" s="91"/>
      <c r="HCF27" s="91"/>
      <c r="HCG27" s="91"/>
      <c r="HCH27" s="91"/>
      <c r="HCI27" s="91"/>
      <c r="HCJ27" s="91"/>
      <c r="HCK27" s="91"/>
      <c r="HCL27" s="91"/>
      <c r="HCM27" s="91"/>
      <c r="HCN27" s="91"/>
      <c r="HCO27" s="91"/>
      <c r="HCP27" s="91"/>
      <c r="HCQ27" s="91"/>
      <c r="HCR27" s="91"/>
      <c r="HCS27" s="91"/>
      <c r="HCT27" s="91"/>
      <c r="HCU27" s="91"/>
      <c r="HCV27" s="91"/>
      <c r="HCW27" s="91"/>
      <c r="HCX27" s="91"/>
      <c r="HCY27" s="91"/>
      <c r="HCZ27" s="91"/>
      <c r="HDA27" s="91"/>
      <c r="HDB27" s="91"/>
      <c r="HDC27" s="91"/>
      <c r="HDD27" s="91"/>
      <c r="HDE27" s="91"/>
      <c r="HDF27" s="91"/>
      <c r="HDG27" s="91"/>
      <c r="HDH27" s="91"/>
      <c r="HDI27" s="91"/>
      <c r="HDJ27" s="91"/>
      <c r="HDK27" s="91"/>
      <c r="HDL27" s="91"/>
      <c r="HDM27" s="91"/>
      <c r="HDN27" s="91"/>
      <c r="HDO27" s="91"/>
      <c r="HDP27" s="91"/>
      <c r="HDQ27" s="91"/>
      <c r="HDR27" s="91"/>
      <c r="HDS27" s="91"/>
      <c r="HDT27" s="91"/>
      <c r="HDU27" s="91"/>
      <c r="HDV27" s="91"/>
      <c r="HDW27" s="91"/>
      <c r="HDX27" s="91"/>
      <c r="HDY27" s="91"/>
      <c r="HDZ27" s="91"/>
      <c r="HEA27" s="91"/>
      <c r="HEB27" s="91"/>
      <c r="HEC27" s="91"/>
      <c r="HED27" s="91"/>
      <c r="HEE27" s="91"/>
      <c r="HEF27" s="91"/>
      <c r="HEG27" s="91"/>
      <c r="HEH27" s="91"/>
      <c r="HEI27" s="91"/>
      <c r="HEJ27" s="91"/>
      <c r="HEK27" s="91"/>
      <c r="HEL27" s="91"/>
      <c r="HEM27" s="91"/>
      <c r="HEN27" s="91"/>
      <c r="HEO27" s="91"/>
      <c r="HEP27" s="91"/>
      <c r="HEQ27" s="91"/>
      <c r="HER27" s="91"/>
      <c r="HES27" s="91"/>
      <c r="HET27" s="91"/>
      <c r="HEU27" s="91"/>
      <c r="HEV27" s="91"/>
      <c r="HEW27" s="91"/>
      <c r="HEX27" s="91"/>
      <c r="HEY27" s="91"/>
      <c r="HEZ27" s="91"/>
      <c r="HFA27" s="91"/>
      <c r="HFB27" s="91"/>
      <c r="HFC27" s="91"/>
      <c r="HFD27" s="91"/>
      <c r="HFE27" s="91"/>
      <c r="HFF27" s="91"/>
      <c r="HFG27" s="91"/>
      <c r="HFH27" s="91"/>
      <c r="HFI27" s="91"/>
      <c r="HFJ27" s="91"/>
      <c r="HFK27" s="91"/>
      <c r="HFL27" s="91"/>
      <c r="HFM27" s="91"/>
      <c r="HFN27" s="91"/>
      <c r="HFO27" s="91"/>
      <c r="HFP27" s="91"/>
      <c r="HFQ27" s="91"/>
      <c r="HFR27" s="91"/>
      <c r="HFS27" s="91"/>
      <c r="HFT27" s="91"/>
      <c r="HFU27" s="91"/>
      <c r="HFV27" s="91"/>
      <c r="HFW27" s="91"/>
      <c r="HFX27" s="91"/>
      <c r="HFY27" s="91"/>
      <c r="HFZ27" s="91"/>
      <c r="HGA27" s="91"/>
      <c r="HGB27" s="91"/>
      <c r="HGC27" s="91"/>
      <c r="HGD27" s="91"/>
      <c r="HGE27" s="91"/>
      <c r="HGF27" s="91"/>
      <c r="HGG27" s="91"/>
      <c r="HGH27" s="91"/>
      <c r="HGI27" s="91"/>
      <c r="HGJ27" s="91"/>
      <c r="HGK27" s="91"/>
      <c r="HGL27" s="91"/>
      <c r="HGM27" s="91"/>
      <c r="HGN27" s="91"/>
      <c r="HGO27" s="91"/>
      <c r="HGP27" s="91"/>
      <c r="HGQ27" s="91"/>
      <c r="HGR27" s="91"/>
      <c r="HGS27" s="91"/>
      <c r="HGT27" s="91"/>
      <c r="HGU27" s="91"/>
      <c r="HGV27" s="91"/>
      <c r="HGW27" s="91"/>
      <c r="HGX27" s="91"/>
      <c r="HGY27" s="91"/>
      <c r="HGZ27" s="91"/>
      <c r="HHA27" s="91"/>
      <c r="HHB27" s="91"/>
      <c r="HHC27" s="91"/>
      <c r="HHD27" s="91"/>
      <c r="HHE27" s="91"/>
      <c r="HHF27" s="91"/>
      <c r="HHG27" s="91"/>
      <c r="HHH27" s="91"/>
      <c r="HHI27" s="91"/>
      <c r="HHJ27" s="91"/>
      <c r="HHK27" s="91"/>
      <c r="HHL27" s="91"/>
      <c r="HHM27" s="91"/>
      <c r="HHN27" s="91"/>
      <c r="HHO27" s="91"/>
      <c r="HHP27" s="91"/>
      <c r="HHQ27" s="91"/>
      <c r="HHR27" s="91"/>
      <c r="HHS27" s="91"/>
      <c r="HHT27" s="91"/>
      <c r="HHU27" s="91"/>
      <c r="HHV27" s="91"/>
      <c r="HHW27" s="91"/>
      <c r="HHX27" s="91"/>
      <c r="HHY27" s="91"/>
      <c r="HHZ27" s="91"/>
      <c r="HIA27" s="91"/>
      <c r="HIB27" s="91"/>
      <c r="HIC27" s="91"/>
      <c r="HID27" s="91"/>
      <c r="HIE27" s="91"/>
      <c r="HIF27" s="91"/>
      <c r="HIG27" s="91"/>
      <c r="HIH27" s="91"/>
      <c r="HII27" s="91"/>
      <c r="HIJ27" s="91"/>
      <c r="HIK27" s="91"/>
      <c r="HIL27" s="91"/>
      <c r="HIM27" s="91"/>
      <c r="HIN27" s="91"/>
      <c r="HIO27" s="91"/>
      <c r="HIP27" s="91"/>
      <c r="HIQ27" s="91"/>
      <c r="HIR27" s="91"/>
      <c r="HIS27" s="91"/>
      <c r="HIT27" s="91"/>
      <c r="HIU27" s="91"/>
      <c r="HIV27" s="91"/>
      <c r="HIW27" s="91"/>
      <c r="HIX27" s="91"/>
      <c r="HIY27" s="91"/>
      <c r="HIZ27" s="91"/>
      <c r="HJA27" s="91"/>
      <c r="HJB27" s="91"/>
      <c r="HJC27" s="91"/>
      <c r="HJD27" s="91"/>
      <c r="HJE27" s="91"/>
      <c r="HJF27" s="91"/>
      <c r="HJG27" s="91"/>
      <c r="HJH27" s="91"/>
      <c r="HJI27" s="91"/>
      <c r="HJJ27" s="91"/>
      <c r="HJK27" s="91"/>
      <c r="HJL27" s="91"/>
      <c r="HJM27" s="91"/>
      <c r="HJN27" s="91"/>
      <c r="HJO27" s="91"/>
      <c r="HJP27" s="91"/>
      <c r="HJQ27" s="91"/>
      <c r="HJR27" s="91"/>
      <c r="HJS27" s="91"/>
      <c r="HJT27" s="91"/>
      <c r="HJU27" s="91"/>
      <c r="HJV27" s="91"/>
      <c r="HJW27" s="91"/>
      <c r="HJX27" s="91"/>
      <c r="HJY27" s="91"/>
      <c r="HJZ27" s="91"/>
      <c r="HKA27" s="91"/>
      <c r="HKB27" s="91"/>
      <c r="HKC27" s="91"/>
      <c r="HKD27" s="91"/>
      <c r="HKE27" s="91"/>
      <c r="HKF27" s="91"/>
      <c r="HKG27" s="91"/>
      <c r="HKH27" s="91"/>
      <c r="HKI27" s="91"/>
      <c r="HKJ27" s="91"/>
      <c r="HKK27" s="91"/>
      <c r="HKL27" s="91"/>
      <c r="HKM27" s="91"/>
      <c r="HKN27" s="91"/>
      <c r="HKO27" s="91"/>
      <c r="HKP27" s="91"/>
      <c r="HKQ27" s="91"/>
      <c r="HKR27" s="91"/>
      <c r="HKS27" s="91"/>
      <c r="HKT27" s="91"/>
      <c r="HKU27" s="91"/>
      <c r="HKV27" s="91"/>
      <c r="HKW27" s="91"/>
      <c r="HKX27" s="91"/>
      <c r="HKY27" s="91"/>
      <c r="HKZ27" s="91"/>
      <c r="HLA27" s="91"/>
      <c r="HLB27" s="91"/>
      <c r="HLC27" s="91"/>
      <c r="HLD27" s="91"/>
      <c r="HLE27" s="91"/>
      <c r="HLF27" s="91"/>
      <c r="HLG27" s="91"/>
      <c r="HLH27" s="91"/>
      <c r="HLI27" s="91"/>
      <c r="HLJ27" s="91"/>
      <c r="HLK27" s="91"/>
      <c r="HLL27" s="91"/>
      <c r="HLM27" s="91"/>
      <c r="HLN27" s="91"/>
      <c r="HLO27" s="91"/>
      <c r="HLP27" s="91"/>
      <c r="HLQ27" s="91"/>
      <c r="HLR27" s="91"/>
      <c r="HLS27" s="91"/>
      <c r="HLT27" s="91"/>
      <c r="HLU27" s="91"/>
      <c r="HLV27" s="91"/>
      <c r="HLW27" s="91"/>
      <c r="HLX27" s="91"/>
      <c r="HLY27" s="91"/>
      <c r="HLZ27" s="91"/>
      <c r="HMA27" s="91"/>
      <c r="HMB27" s="91"/>
      <c r="HMC27" s="91"/>
      <c r="HMD27" s="91"/>
      <c r="HME27" s="91"/>
      <c r="HMF27" s="91"/>
      <c r="HMG27" s="91"/>
      <c r="HMH27" s="91"/>
      <c r="HMI27" s="91"/>
      <c r="HMJ27" s="91"/>
      <c r="HMK27" s="91"/>
      <c r="HML27" s="91"/>
      <c r="HMM27" s="91"/>
      <c r="HMN27" s="91"/>
      <c r="HMO27" s="91"/>
      <c r="HMP27" s="91"/>
      <c r="HMQ27" s="91"/>
      <c r="HMR27" s="91"/>
      <c r="HMS27" s="91"/>
      <c r="HMT27" s="91"/>
      <c r="HMU27" s="91"/>
      <c r="HMV27" s="91"/>
      <c r="HMW27" s="91"/>
      <c r="HMX27" s="91"/>
      <c r="HMY27" s="91"/>
      <c r="HMZ27" s="91"/>
      <c r="HNA27" s="91"/>
      <c r="HNB27" s="91"/>
      <c r="HNC27" s="91"/>
      <c r="HND27" s="91"/>
      <c r="HNE27" s="91"/>
      <c r="HNF27" s="91"/>
      <c r="HNG27" s="91"/>
      <c r="HNH27" s="91"/>
      <c r="HNI27" s="91"/>
      <c r="HNJ27" s="91"/>
      <c r="HNK27" s="91"/>
      <c r="HNL27" s="91"/>
      <c r="HNM27" s="91"/>
      <c r="HNN27" s="91"/>
      <c r="HNO27" s="91"/>
      <c r="HNP27" s="91"/>
      <c r="HNQ27" s="91"/>
      <c r="HNR27" s="91"/>
      <c r="HNS27" s="91"/>
      <c r="HNT27" s="91"/>
      <c r="HNU27" s="91"/>
      <c r="HNV27" s="91"/>
      <c r="HNW27" s="91"/>
      <c r="HNX27" s="91"/>
      <c r="HNY27" s="91"/>
      <c r="HNZ27" s="91"/>
      <c r="HOA27" s="91"/>
      <c r="HOB27" s="91"/>
      <c r="HOC27" s="91"/>
      <c r="HOD27" s="91"/>
      <c r="HOE27" s="91"/>
      <c r="HOF27" s="91"/>
      <c r="HOG27" s="91"/>
      <c r="HOH27" s="91"/>
      <c r="HOI27" s="91"/>
      <c r="HOJ27" s="91"/>
      <c r="HOK27" s="91"/>
      <c r="HOL27" s="91"/>
      <c r="HOM27" s="91"/>
      <c r="HON27" s="91"/>
      <c r="HOO27" s="91"/>
      <c r="HOP27" s="91"/>
      <c r="HOQ27" s="91"/>
      <c r="HOR27" s="91"/>
      <c r="HOS27" s="91"/>
      <c r="HOT27" s="91"/>
      <c r="HOU27" s="91"/>
      <c r="HOV27" s="91"/>
      <c r="HOW27" s="91"/>
      <c r="HOX27" s="91"/>
      <c r="HOY27" s="91"/>
      <c r="HOZ27" s="91"/>
      <c r="HPA27" s="91"/>
      <c r="HPB27" s="91"/>
      <c r="HPC27" s="91"/>
      <c r="HPD27" s="91"/>
      <c r="HPE27" s="91"/>
      <c r="HPF27" s="91"/>
      <c r="HPG27" s="91"/>
      <c r="HPH27" s="91"/>
      <c r="HPI27" s="91"/>
      <c r="HPJ27" s="91"/>
      <c r="HPK27" s="91"/>
      <c r="HPL27" s="91"/>
      <c r="HPM27" s="91"/>
      <c r="HPN27" s="91"/>
      <c r="HPO27" s="91"/>
      <c r="HPP27" s="91"/>
      <c r="HPQ27" s="91"/>
      <c r="HPR27" s="91"/>
      <c r="HPS27" s="91"/>
      <c r="HPT27" s="91"/>
      <c r="HPU27" s="91"/>
      <c r="HPV27" s="91"/>
      <c r="HPW27" s="91"/>
      <c r="HPX27" s="91"/>
      <c r="HPY27" s="91"/>
      <c r="HPZ27" s="91"/>
      <c r="HQA27" s="91"/>
      <c r="HQB27" s="91"/>
      <c r="HQC27" s="91"/>
      <c r="HQD27" s="91"/>
      <c r="HQE27" s="91"/>
      <c r="HQF27" s="91"/>
      <c r="HQG27" s="91"/>
      <c r="HQH27" s="91"/>
      <c r="HQI27" s="91"/>
      <c r="HQJ27" s="91"/>
      <c r="HQK27" s="91"/>
      <c r="HQL27" s="91"/>
      <c r="HQM27" s="91"/>
      <c r="HQN27" s="91"/>
      <c r="HQO27" s="91"/>
      <c r="HQP27" s="91"/>
      <c r="HQQ27" s="91"/>
      <c r="HQR27" s="91"/>
      <c r="HQS27" s="91"/>
      <c r="HQT27" s="91"/>
      <c r="HQU27" s="91"/>
      <c r="HQV27" s="91"/>
      <c r="HQW27" s="91"/>
      <c r="HQX27" s="91"/>
      <c r="HQY27" s="91"/>
      <c r="HQZ27" s="91"/>
      <c r="HRA27" s="91"/>
      <c r="HRB27" s="91"/>
      <c r="HRC27" s="91"/>
      <c r="HRD27" s="91"/>
      <c r="HRE27" s="91"/>
      <c r="HRF27" s="91"/>
      <c r="HRG27" s="91"/>
      <c r="HRH27" s="91"/>
      <c r="HRI27" s="91"/>
      <c r="HRJ27" s="91"/>
      <c r="HRK27" s="91"/>
      <c r="HRL27" s="91"/>
      <c r="HRM27" s="91"/>
      <c r="HRN27" s="91"/>
      <c r="HRO27" s="91"/>
      <c r="HRP27" s="91"/>
      <c r="HRQ27" s="91"/>
      <c r="HRR27" s="91"/>
      <c r="HRS27" s="91"/>
      <c r="HRT27" s="91"/>
      <c r="HRU27" s="91"/>
      <c r="HRV27" s="91"/>
      <c r="HRW27" s="91"/>
      <c r="HRX27" s="91"/>
      <c r="HRY27" s="91"/>
      <c r="HRZ27" s="91"/>
      <c r="HSA27" s="91"/>
      <c r="HSB27" s="91"/>
      <c r="HSC27" s="91"/>
      <c r="HSD27" s="91"/>
      <c r="HSE27" s="91"/>
      <c r="HSF27" s="91"/>
      <c r="HSG27" s="91"/>
      <c r="HSH27" s="91"/>
      <c r="HSI27" s="91"/>
      <c r="HSJ27" s="91"/>
      <c r="HSK27" s="91"/>
      <c r="HSL27" s="91"/>
      <c r="HSM27" s="91"/>
      <c r="HSN27" s="91"/>
      <c r="HSO27" s="91"/>
      <c r="HSP27" s="91"/>
      <c r="HSQ27" s="91"/>
      <c r="HSR27" s="91"/>
      <c r="HSS27" s="91"/>
      <c r="HST27" s="91"/>
      <c r="HSU27" s="91"/>
      <c r="HSV27" s="91"/>
      <c r="HSW27" s="91"/>
      <c r="HSX27" s="91"/>
      <c r="HSY27" s="91"/>
      <c r="HSZ27" s="91"/>
      <c r="HTA27" s="91"/>
      <c r="HTB27" s="91"/>
      <c r="HTC27" s="91"/>
      <c r="HTD27" s="91"/>
      <c r="HTE27" s="91"/>
      <c r="HTF27" s="91"/>
      <c r="HTG27" s="91"/>
      <c r="HTH27" s="91"/>
      <c r="HTI27" s="91"/>
      <c r="HTJ27" s="91"/>
      <c r="HTK27" s="91"/>
      <c r="HTL27" s="91"/>
      <c r="HTM27" s="91"/>
      <c r="HTN27" s="91"/>
      <c r="HTO27" s="91"/>
      <c r="HTP27" s="91"/>
      <c r="HTQ27" s="91"/>
      <c r="HTR27" s="91"/>
      <c r="HTS27" s="91"/>
      <c r="HTT27" s="91"/>
      <c r="HTU27" s="91"/>
      <c r="HTV27" s="91"/>
      <c r="HTW27" s="91"/>
      <c r="HTX27" s="91"/>
      <c r="HTY27" s="91"/>
      <c r="HTZ27" s="91"/>
      <c r="HUA27" s="91"/>
      <c r="HUB27" s="91"/>
      <c r="HUC27" s="91"/>
      <c r="HUD27" s="91"/>
      <c r="HUE27" s="91"/>
      <c r="HUF27" s="91"/>
      <c r="HUG27" s="91"/>
      <c r="HUH27" s="91"/>
      <c r="HUI27" s="91"/>
      <c r="HUJ27" s="91"/>
      <c r="HUK27" s="91"/>
      <c r="HUL27" s="91"/>
      <c r="HUM27" s="91"/>
      <c r="HUN27" s="91"/>
      <c r="HUO27" s="91"/>
      <c r="HUP27" s="91"/>
      <c r="HUQ27" s="91"/>
      <c r="HUR27" s="91"/>
      <c r="HUS27" s="91"/>
      <c r="HUT27" s="91"/>
      <c r="HUU27" s="91"/>
      <c r="HUV27" s="91"/>
      <c r="HUW27" s="91"/>
      <c r="HUX27" s="91"/>
      <c r="HUY27" s="91"/>
      <c r="HUZ27" s="91"/>
      <c r="HVA27" s="91"/>
      <c r="HVB27" s="91"/>
      <c r="HVC27" s="91"/>
      <c r="HVD27" s="91"/>
      <c r="HVE27" s="91"/>
      <c r="HVF27" s="91"/>
      <c r="HVG27" s="91"/>
      <c r="HVH27" s="91"/>
      <c r="HVI27" s="91"/>
      <c r="HVJ27" s="91"/>
      <c r="HVK27" s="91"/>
      <c r="HVL27" s="91"/>
      <c r="HVM27" s="91"/>
      <c r="HVN27" s="91"/>
      <c r="HVO27" s="91"/>
      <c r="HVP27" s="91"/>
      <c r="HVQ27" s="91"/>
      <c r="HVR27" s="91"/>
      <c r="HVS27" s="91"/>
      <c r="HVT27" s="91"/>
      <c r="HVU27" s="91"/>
      <c r="HVV27" s="91"/>
      <c r="HVW27" s="91"/>
      <c r="HVX27" s="91"/>
      <c r="HVY27" s="91"/>
      <c r="HVZ27" s="91"/>
      <c r="HWA27" s="91"/>
      <c r="HWB27" s="91"/>
      <c r="HWC27" s="91"/>
      <c r="HWD27" s="91"/>
      <c r="HWE27" s="91"/>
      <c r="HWF27" s="91"/>
      <c r="HWG27" s="91"/>
      <c r="HWH27" s="91"/>
      <c r="HWI27" s="91"/>
      <c r="HWJ27" s="91"/>
      <c r="HWK27" s="91"/>
      <c r="HWL27" s="91"/>
      <c r="HWM27" s="91"/>
      <c r="HWN27" s="91"/>
      <c r="HWO27" s="91"/>
      <c r="HWP27" s="91"/>
      <c r="HWQ27" s="91"/>
      <c r="HWR27" s="91"/>
      <c r="HWS27" s="91"/>
      <c r="HWT27" s="91"/>
      <c r="HWU27" s="91"/>
      <c r="HWV27" s="91"/>
      <c r="HWW27" s="91"/>
      <c r="HWX27" s="91"/>
      <c r="HWY27" s="91"/>
      <c r="HWZ27" s="91"/>
      <c r="HXA27" s="91"/>
      <c r="HXB27" s="91"/>
      <c r="HXC27" s="91"/>
      <c r="HXD27" s="91"/>
      <c r="HXE27" s="91"/>
      <c r="HXF27" s="91"/>
      <c r="HXG27" s="91"/>
      <c r="HXH27" s="91"/>
      <c r="HXI27" s="91"/>
      <c r="HXJ27" s="91"/>
      <c r="HXK27" s="91"/>
      <c r="HXL27" s="91"/>
      <c r="HXM27" s="91"/>
      <c r="HXN27" s="91"/>
      <c r="HXO27" s="91"/>
      <c r="HXP27" s="91"/>
      <c r="HXQ27" s="91"/>
      <c r="HXR27" s="91"/>
      <c r="HXS27" s="91"/>
      <c r="HXT27" s="91"/>
      <c r="HXU27" s="91"/>
      <c r="HXV27" s="91"/>
      <c r="HXW27" s="91"/>
      <c r="HXX27" s="91"/>
      <c r="HXY27" s="91"/>
      <c r="HXZ27" s="91"/>
      <c r="HYA27" s="91"/>
      <c r="HYB27" s="91"/>
      <c r="HYC27" s="91"/>
      <c r="HYD27" s="91"/>
      <c r="HYE27" s="91"/>
      <c r="HYF27" s="91"/>
      <c r="HYG27" s="91"/>
      <c r="HYH27" s="91"/>
      <c r="HYI27" s="91"/>
      <c r="HYJ27" s="91"/>
      <c r="HYK27" s="91"/>
      <c r="HYL27" s="91"/>
      <c r="HYM27" s="91"/>
      <c r="HYN27" s="91"/>
      <c r="HYO27" s="91"/>
      <c r="HYP27" s="91"/>
      <c r="HYQ27" s="91"/>
      <c r="HYR27" s="91"/>
      <c r="HYS27" s="91"/>
      <c r="HYT27" s="91"/>
      <c r="HYU27" s="91"/>
      <c r="HYV27" s="91"/>
      <c r="HYW27" s="91"/>
      <c r="HYX27" s="91"/>
      <c r="HYY27" s="91"/>
      <c r="HYZ27" s="91"/>
      <c r="HZA27" s="91"/>
      <c r="HZB27" s="91"/>
      <c r="HZC27" s="91"/>
      <c r="HZD27" s="91"/>
      <c r="HZE27" s="91"/>
      <c r="HZF27" s="91"/>
      <c r="HZG27" s="91"/>
      <c r="HZH27" s="91"/>
      <c r="HZI27" s="91"/>
      <c r="HZJ27" s="91"/>
      <c r="HZK27" s="91"/>
      <c r="HZL27" s="91"/>
      <c r="HZM27" s="91"/>
      <c r="HZN27" s="91"/>
      <c r="HZO27" s="91"/>
      <c r="HZP27" s="91"/>
      <c r="HZQ27" s="91"/>
      <c r="HZR27" s="91"/>
      <c r="HZS27" s="91"/>
      <c r="HZT27" s="91"/>
      <c r="HZU27" s="91"/>
      <c r="HZV27" s="91"/>
      <c r="HZW27" s="91"/>
      <c r="HZX27" s="91"/>
      <c r="HZY27" s="91"/>
      <c r="HZZ27" s="91"/>
      <c r="IAA27" s="91"/>
      <c r="IAB27" s="91"/>
      <c r="IAC27" s="91"/>
      <c r="IAD27" s="91"/>
      <c r="IAE27" s="91"/>
      <c r="IAF27" s="91"/>
      <c r="IAG27" s="91"/>
      <c r="IAH27" s="91"/>
      <c r="IAI27" s="91"/>
      <c r="IAJ27" s="91"/>
      <c r="IAK27" s="91"/>
      <c r="IAL27" s="91"/>
      <c r="IAM27" s="91"/>
      <c r="IAN27" s="91"/>
      <c r="IAO27" s="91"/>
      <c r="IAP27" s="91"/>
      <c r="IAQ27" s="91"/>
      <c r="IAR27" s="91"/>
      <c r="IAS27" s="91"/>
      <c r="IAT27" s="91"/>
      <c r="IAU27" s="91"/>
      <c r="IAV27" s="91"/>
      <c r="IAW27" s="91"/>
      <c r="IAX27" s="91"/>
      <c r="IAY27" s="91"/>
      <c r="IAZ27" s="91"/>
      <c r="IBA27" s="91"/>
      <c r="IBB27" s="91"/>
      <c r="IBC27" s="91"/>
      <c r="IBD27" s="91"/>
      <c r="IBE27" s="91"/>
      <c r="IBF27" s="91"/>
      <c r="IBG27" s="91"/>
      <c r="IBH27" s="91"/>
      <c r="IBI27" s="91"/>
      <c r="IBJ27" s="91"/>
      <c r="IBK27" s="91"/>
      <c r="IBL27" s="91"/>
      <c r="IBM27" s="91"/>
      <c r="IBN27" s="91"/>
      <c r="IBO27" s="91"/>
      <c r="IBP27" s="91"/>
      <c r="IBQ27" s="91"/>
      <c r="IBR27" s="91"/>
      <c r="IBS27" s="91"/>
      <c r="IBT27" s="91"/>
      <c r="IBU27" s="91"/>
      <c r="IBV27" s="91"/>
      <c r="IBW27" s="91"/>
      <c r="IBX27" s="91"/>
      <c r="IBY27" s="91"/>
      <c r="IBZ27" s="91"/>
      <c r="ICA27" s="91"/>
      <c r="ICB27" s="91"/>
      <c r="ICC27" s="91"/>
      <c r="ICD27" s="91"/>
      <c r="ICE27" s="91"/>
      <c r="ICF27" s="91"/>
      <c r="ICG27" s="91"/>
      <c r="ICH27" s="91"/>
      <c r="ICI27" s="91"/>
      <c r="ICJ27" s="91"/>
      <c r="ICK27" s="91"/>
      <c r="ICL27" s="91"/>
      <c r="ICM27" s="91"/>
      <c r="ICN27" s="91"/>
      <c r="ICO27" s="91"/>
      <c r="ICP27" s="91"/>
      <c r="ICQ27" s="91"/>
      <c r="ICR27" s="91"/>
      <c r="ICS27" s="91"/>
      <c r="ICT27" s="91"/>
      <c r="ICU27" s="91"/>
      <c r="ICV27" s="91"/>
      <c r="ICW27" s="91"/>
      <c r="ICX27" s="91"/>
      <c r="ICY27" s="91"/>
      <c r="ICZ27" s="91"/>
      <c r="IDA27" s="91"/>
      <c r="IDB27" s="91"/>
      <c r="IDC27" s="91"/>
      <c r="IDD27" s="91"/>
      <c r="IDE27" s="91"/>
      <c r="IDF27" s="91"/>
      <c r="IDG27" s="91"/>
      <c r="IDH27" s="91"/>
      <c r="IDI27" s="91"/>
      <c r="IDJ27" s="91"/>
      <c r="IDK27" s="91"/>
      <c r="IDL27" s="91"/>
      <c r="IDM27" s="91"/>
      <c r="IDN27" s="91"/>
      <c r="IDO27" s="91"/>
      <c r="IDP27" s="91"/>
      <c r="IDQ27" s="91"/>
      <c r="IDR27" s="91"/>
      <c r="IDS27" s="91"/>
      <c r="IDT27" s="91"/>
      <c r="IDU27" s="91"/>
      <c r="IDV27" s="91"/>
      <c r="IDW27" s="91"/>
      <c r="IDX27" s="91"/>
      <c r="IDY27" s="91"/>
      <c r="IDZ27" s="91"/>
      <c r="IEA27" s="91"/>
      <c r="IEB27" s="91"/>
      <c r="IEC27" s="91"/>
      <c r="IED27" s="91"/>
      <c r="IEE27" s="91"/>
      <c r="IEF27" s="91"/>
      <c r="IEG27" s="91"/>
      <c r="IEH27" s="91"/>
      <c r="IEI27" s="91"/>
      <c r="IEJ27" s="91"/>
      <c r="IEK27" s="91"/>
      <c r="IEL27" s="91"/>
      <c r="IEM27" s="91"/>
      <c r="IEN27" s="91"/>
      <c r="IEO27" s="91"/>
      <c r="IEP27" s="91"/>
      <c r="IEQ27" s="91"/>
      <c r="IER27" s="91"/>
      <c r="IES27" s="91"/>
      <c r="IET27" s="91"/>
      <c r="IEU27" s="91"/>
      <c r="IEV27" s="91"/>
      <c r="IEW27" s="91"/>
      <c r="IEX27" s="91"/>
      <c r="IEY27" s="91"/>
      <c r="IEZ27" s="91"/>
      <c r="IFA27" s="91"/>
      <c r="IFB27" s="91"/>
      <c r="IFC27" s="91"/>
      <c r="IFD27" s="91"/>
      <c r="IFE27" s="91"/>
      <c r="IFF27" s="91"/>
      <c r="IFG27" s="91"/>
      <c r="IFH27" s="91"/>
      <c r="IFI27" s="91"/>
      <c r="IFJ27" s="91"/>
      <c r="IFK27" s="91"/>
      <c r="IFL27" s="91"/>
      <c r="IFM27" s="91"/>
      <c r="IFN27" s="91"/>
      <c r="IFO27" s="91"/>
      <c r="IFP27" s="91"/>
      <c r="IFQ27" s="91"/>
      <c r="IFR27" s="91"/>
      <c r="IFS27" s="91"/>
      <c r="IFT27" s="91"/>
      <c r="IFU27" s="91"/>
      <c r="IFV27" s="91"/>
      <c r="IFW27" s="91"/>
      <c r="IFX27" s="91"/>
      <c r="IFY27" s="91"/>
      <c r="IFZ27" s="91"/>
      <c r="IGA27" s="91"/>
      <c r="IGB27" s="91"/>
      <c r="IGC27" s="91"/>
      <c r="IGD27" s="91"/>
      <c r="IGE27" s="91"/>
      <c r="IGF27" s="91"/>
      <c r="IGG27" s="91"/>
      <c r="IGH27" s="91"/>
      <c r="IGI27" s="91"/>
      <c r="IGJ27" s="91"/>
      <c r="IGK27" s="91"/>
      <c r="IGL27" s="91"/>
      <c r="IGM27" s="91"/>
      <c r="IGN27" s="91"/>
      <c r="IGO27" s="91"/>
      <c r="IGP27" s="91"/>
      <c r="IGQ27" s="91"/>
      <c r="IGR27" s="91"/>
      <c r="IGS27" s="91"/>
      <c r="IGT27" s="91"/>
      <c r="IGU27" s="91"/>
      <c r="IGV27" s="91"/>
      <c r="IGW27" s="91"/>
      <c r="IGX27" s="91"/>
      <c r="IGY27" s="91"/>
      <c r="IGZ27" s="91"/>
      <c r="IHA27" s="91"/>
      <c r="IHB27" s="91"/>
      <c r="IHC27" s="91"/>
      <c r="IHD27" s="91"/>
      <c r="IHE27" s="91"/>
      <c r="IHF27" s="91"/>
      <c r="IHG27" s="91"/>
      <c r="IHH27" s="91"/>
      <c r="IHI27" s="91"/>
      <c r="IHJ27" s="91"/>
      <c r="IHK27" s="91"/>
      <c r="IHL27" s="91"/>
      <c r="IHM27" s="91"/>
      <c r="IHN27" s="91"/>
      <c r="IHO27" s="91"/>
      <c r="IHP27" s="91"/>
      <c r="IHQ27" s="91"/>
      <c r="IHR27" s="91"/>
      <c r="IHS27" s="91"/>
      <c r="IHT27" s="91"/>
      <c r="IHU27" s="91"/>
      <c r="IHV27" s="91"/>
      <c r="IHW27" s="91"/>
      <c r="IHX27" s="91"/>
      <c r="IHY27" s="91"/>
      <c r="IHZ27" s="91"/>
      <c r="IIA27" s="91"/>
      <c r="IIB27" s="91"/>
      <c r="IIC27" s="91"/>
      <c r="IID27" s="91"/>
      <c r="IIE27" s="91"/>
      <c r="IIF27" s="91"/>
      <c r="IIG27" s="91"/>
      <c r="IIH27" s="91"/>
      <c r="III27" s="91"/>
      <c r="IIJ27" s="91"/>
      <c r="IIK27" s="91"/>
      <c r="IIL27" s="91"/>
      <c r="IIM27" s="91"/>
      <c r="IIN27" s="91"/>
      <c r="IIO27" s="91"/>
      <c r="IIP27" s="91"/>
      <c r="IIQ27" s="91"/>
      <c r="IIR27" s="91"/>
      <c r="IIS27" s="91"/>
      <c r="IIT27" s="91"/>
      <c r="IIU27" s="91"/>
      <c r="IIV27" s="91"/>
      <c r="IIW27" s="91"/>
      <c r="IIX27" s="91"/>
      <c r="IIY27" s="91"/>
      <c r="IIZ27" s="91"/>
      <c r="IJA27" s="91"/>
      <c r="IJB27" s="91"/>
      <c r="IJC27" s="91"/>
      <c r="IJD27" s="91"/>
      <c r="IJE27" s="91"/>
      <c r="IJF27" s="91"/>
      <c r="IJG27" s="91"/>
      <c r="IJH27" s="91"/>
      <c r="IJI27" s="91"/>
      <c r="IJJ27" s="91"/>
      <c r="IJK27" s="91"/>
      <c r="IJL27" s="91"/>
      <c r="IJM27" s="91"/>
      <c r="IJN27" s="91"/>
      <c r="IJO27" s="91"/>
      <c r="IJP27" s="91"/>
      <c r="IJQ27" s="91"/>
      <c r="IJR27" s="91"/>
      <c r="IJS27" s="91"/>
      <c r="IJT27" s="91"/>
      <c r="IJU27" s="91"/>
      <c r="IJV27" s="91"/>
      <c r="IJW27" s="91"/>
      <c r="IJX27" s="91"/>
      <c r="IJY27" s="91"/>
      <c r="IJZ27" s="91"/>
      <c r="IKA27" s="91"/>
      <c r="IKB27" s="91"/>
      <c r="IKC27" s="91"/>
      <c r="IKD27" s="91"/>
      <c r="IKE27" s="91"/>
      <c r="IKF27" s="91"/>
      <c r="IKG27" s="91"/>
      <c r="IKH27" s="91"/>
      <c r="IKI27" s="91"/>
      <c r="IKJ27" s="91"/>
      <c r="IKK27" s="91"/>
      <c r="IKL27" s="91"/>
      <c r="IKM27" s="91"/>
      <c r="IKN27" s="91"/>
      <c r="IKO27" s="91"/>
      <c r="IKP27" s="91"/>
      <c r="IKQ27" s="91"/>
      <c r="IKR27" s="91"/>
      <c r="IKS27" s="91"/>
      <c r="IKT27" s="91"/>
      <c r="IKU27" s="91"/>
      <c r="IKV27" s="91"/>
      <c r="IKW27" s="91"/>
      <c r="IKX27" s="91"/>
      <c r="IKY27" s="91"/>
      <c r="IKZ27" s="91"/>
      <c r="ILA27" s="91"/>
      <c r="ILB27" s="91"/>
      <c r="ILC27" s="91"/>
      <c r="ILD27" s="91"/>
      <c r="ILE27" s="91"/>
      <c r="ILF27" s="91"/>
      <c r="ILG27" s="91"/>
      <c r="ILH27" s="91"/>
      <c r="ILI27" s="91"/>
      <c r="ILJ27" s="91"/>
      <c r="ILK27" s="91"/>
      <c r="ILL27" s="91"/>
      <c r="ILM27" s="91"/>
      <c r="ILN27" s="91"/>
      <c r="ILO27" s="91"/>
      <c r="ILP27" s="91"/>
      <c r="ILQ27" s="91"/>
      <c r="ILR27" s="91"/>
      <c r="ILS27" s="91"/>
      <c r="ILT27" s="91"/>
      <c r="ILU27" s="91"/>
      <c r="ILV27" s="91"/>
      <c r="ILW27" s="91"/>
      <c r="ILX27" s="91"/>
      <c r="ILY27" s="91"/>
      <c r="ILZ27" s="91"/>
      <c r="IMA27" s="91"/>
      <c r="IMB27" s="91"/>
      <c r="IMC27" s="91"/>
      <c r="IMD27" s="91"/>
      <c r="IME27" s="91"/>
      <c r="IMF27" s="91"/>
      <c r="IMG27" s="91"/>
      <c r="IMH27" s="91"/>
      <c r="IMI27" s="91"/>
      <c r="IMJ27" s="91"/>
      <c r="IMK27" s="91"/>
      <c r="IML27" s="91"/>
      <c r="IMM27" s="91"/>
      <c r="IMN27" s="91"/>
      <c r="IMO27" s="91"/>
      <c r="IMP27" s="91"/>
      <c r="IMQ27" s="91"/>
      <c r="IMR27" s="91"/>
      <c r="IMS27" s="91"/>
      <c r="IMT27" s="91"/>
      <c r="IMU27" s="91"/>
      <c r="IMV27" s="91"/>
      <c r="IMW27" s="91"/>
      <c r="IMX27" s="91"/>
      <c r="IMY27" s="91"/>
      <c r="IMZ27" s="91"/>
      <c r="INA27" s="91"/>
      <c r="INB27" s="91"/>
      <c r="INC27" s="91"/>
      <c r="IND27" s="91"/>
      <c r="INE27" s="91"/>
      <c r="INF27" s="91"/>
      <c r="ING27" s="91"/>
      <c r="INH27" s="91"/>
      <c r="INI27" s="91"/>
      <c r="INJ27" s="91"/>
      <c r="INK27" s="91"/>
      <c r="INL27" s="91"/>
      <c r="INM27" s="91"/>
      <c r="INN27" s="91"/>
      <c r="INO27" s="91"/>
      <c r="INP27" s="91"/>
      <c r="INQ27" s="91"/>
      <c r="INR27" s="91"/>
      <c r="INS27" s="91"/>
      <c r="INT27" s="91"/>
      <c r="INU27" s="91"/>
      <c r="INV27" s="91"/>
      <c r="INW27" s="91"/>
      <c r="INX27" s="91"/>
      <c r="INY27" s="91"/>
      <c r="INZ27" s="91"/>
      <c r="IOA27" s="91"/>
      <c r="IOB27" s="91"/>
      <c r="IOC27" s="91"/>
      <c r="IOD27" s="91"/>
      <c r="IOE27" s="91"/>
      <c r="IOF27" s="91"/>
      <c r="IOG27" s="91"/>
      <c r="IOH27" s="91"/>
      <c r="IOI27" s="91"/>
      <c r="IOJ27" s="91"/>
      <c r="IOK27" s="91"/>
      <c r="IOL27" s="91"/>
      <c r="IOM27" s="91"/>
      <c r="ION27" s="91"/>
      <c r="IOO27" s="91"/>
      <c r="IOP27" s="91"/>
      <c r="IOQ27" s="91"/>
      <c r="IOR27" s="91"/>
      <c r="IOS27" s="91"/>
      <c r="IOT27" s="91"/>
      <c r="IOU27" s="91"/>
      <c r="IOV27" s="91"/>
      <c r="IOW27" s="91"/>
      <c r="IOX27" s="91"/>
      <c r="IOY27" s="91"/>
      <c r="IOZ27" s="91"/>
      <c r="IPA27" s="91"/>
      <c r="IPB27" s="91"/>
      <c r="IPC27" s="91"/>
      <c r="IPD27" s="91"/>
      <c r="IPE27" s="91"/>
      <c r="IPF27" s="91"/>
      <c r="IPG27" s="91"/>
      <c r="IPH27" s="91"/>
      <c r="IPI27" s="91"/>
      <c r="IPJ27" s="91"/>
      <c r="IPK27" s="91"/>
      <c r="IPL27" s="91"/>
      <c r="IPM27" s="91"/>
      <c r="IPN27" s="91"/>
      <c r="IPO27" s="91"/>
      <c r="IPP27" s="91"/>
      <c r="IPQ27" s="91"/>
      <c r="IPR27" s="91"/>
      <c r="IPS27" s="91"/>
      <c r="IPT27" s="91"/>
      <c r="IPU27" s="91"/>
      <c r="IPV27" s="91"/>
      <c r="IPW27" s="91"/>
      <c r="IPX27" s="91"/>
      <c r="IPY27" s="91"/>
      <c r="IPZ27" s="91"/>
      <c r="IQA27" s="91"/>
      <c r="IQB27" s="91"/>
      <c r="IQC27" s="91"/>
      <c r="IQD27" s="91"/>
      <c r="IQE27" s="91"/>
      <c r="IQF27" s="91"/>
      <c r="IQG27" s="91"/>
      <c r="IQH27" s="91"/>
      <c r="IQI27" s="91"/>
      <c r="IQJ27" s="91"/>
      <c r="IQK27" s="91"/>
      <c r="IQL27" s="91"/>
      <c r="IQM27" s="91"/>
      <c r="IQN27" s="91"/>
      <c r="IQO27" s="91"/>
      <c r="IQP27" s="91"/>
      <c r="IQQ27" s="91"/>
      <c r="IQR27" s="91"/>
      <c r="IQS27" s="91"/>
      <c r="IQT27" s="91"/>
      <c r="IQU27" s="91"/>
      <c r="IQV27" s="91"/>
      <c r="IQW27" s="91"/>
      <c r="IQX27" s="91"/>
      <c r="IQY27" s="91"/>
      <c r="IQZ27" s="91"/>
      <c r="IRA27" s="91"/>
      <c r="IRB27" s="91"/>
      <c r="IRC27" s="91"/>
      <c r="IRD27" s="91"/>
      <c r="IRE27" s="91"/>
      <c r="IRF27" s="91"/>
      <c r="IRG27" s="91"/>
      <c r="IRH27" s="91"/>
      <c r="IRI27" s="91"/>
      <c r="IRJ27" s="91"/>
      <c r="IRK27" s="91"/>
      <c r="IRL27" s="91"/>
      <c r="IRM27" s="91"/>
      <c r="IRN27" s="91"/>
      <c r="IRO27" s="91"/>
      <c r="IRP27" s="91"/>
      <c r="IRQ27" s="91"/>
      <c r="IRR27" s="91"/>
      <c r="IRS27" s="91"/>
      <c r="IRT27" s="91"/>
      <c r="IRU27" s="91"/>
      <c r="IRV27" s="91"/>
      <c r="IRW27" s="91"/>
      <c r="IRX27" s="91"/>
      <c r="IRY27" s="91"/>
      <c r="IRZ27" s="91"/>
      <c r="ISA27" s="91"/>
      <c r="ISB27" s="91"/>
      <c r="ISC27" s="91"/>
      <c r="ISD27" s="91"/>
      <c r="ISE27" s="91"/>
      <c r="ISF27" s="91"/>
      <c r="ISG27" s="91"/>
      <c r="ISH27" s="91"/>
      <c r="ISI27" s="91"/>
      <c r="ISJ27" s="91"/>
      <c r="ISK27" s="91"/>
      <c r="ISL27" s="91"/>
      <c r="ISM27" s="91"/>
      <c r="ISN27" s="91"/>
      <c r="ISO27" s="91"/>
      <c r="ISP27" s="91"/>
      <c r="ISQ27" s="91"/>
      <c r="ISR27" s="91"/>
      <c r="ISS27" s="91"/>
      <c r="IST27" s="91"/>
      <c r="ISU27" s="91"/>
      <c r="ISV27" s="91"/>
      <c r="ISW27" s="91"/>
      <c r="ISX27" s="91"/>
      <c r="ISY27" s="91"/>
      <c r="ISZ27" s="91"/>
      <c r="ITA27" s="91"/>
      <c r="ITB27" s="91"/>
      <c r="ITC27" s="91"/>
      <c r="ITD27" s="91"/>
      <c r="ITE27" s="91"/>
      <c r="ITF27" s="91"/>
      <c r="ITG27" s="91"/>
      <c r="ITH27" s="91"/>
      <c r="ITI27" s="91"/>
      <c r="ITJ27" s="91"/>
      <c r="ITK27" s="91"/>
      <c r="ITL27" s="91"/>
      <c r="ITM27" s="91"/>
      <c r="ITN27" s="91"/>
      <c r="ITO27" s="91"/>
      <c r="ITP27" s="91"/>
      <c r="ITQ27" s="91"/>
      <c r="ITR27" s="91"/>
      <c r="ITS27" s="91"/>
      <c r="ITT27" s="91"/>
      <c r="ITU27" s="91"/>
      <c r="ITV27" s="91"/>
      <c r="ITW27" s="91"/>
      <c r="ITX27" s="91"/>
      <c r="ITY27" s="91"/>
      <c r="ITZ27" s="91"/>
      <c r="IUA27" s="91"/>
      <c r="IUB27" s="91"/>
      <c r="IUC27" s="91"/>
      <c r="IUD27" s="91"/>
      <c r="IUE27" s="91"/>
      <c r="IUF27" s="91"/>
      <c r="IUG27" s="91"/>
      <c r="IUH27" s="91"/>
      <c r="IUI27" s="91"/>
      <c r="IUJ27" s="91"/>
      <c r="IUK27" s="91"/>
      <c r="IUL27" s="91"/>
      <c r="IUM27" s="91"/>
      <c r="IUN27" s="91"/>
      <c r="IUO27" s="91"/>
      <c r="IUP27" s="91"/>
      <c r="IUQ27" s="91"/>
      <c r="IUR27" s="91"/>
      <c r="IUS27" s="91"/>
      <c r="IUT27" s="91"/>
      <c r="IUU27" s="91"/>
      <c r="IUV27" s="91"/>
      <c r="IUW27" s="91"/>
      <c r="IUX27" s="91"/>
      <c r="IUY27" s="91"/>
      <c r="IUZ27" s="91"/>
      <c r="IVA27" s="91"/>
      <c r="IVB27" s="91"/>
      <c r="IVC27" s="91"/>
      <c r="IVD27" s="91"/>
      <c r="IVE27" s="91"/>
      <c r="IVF27" s="91"/>
      <c r="IVG27" s="91"/>
      <c r="IVH27" s="91"/>
      <c r="IVI27" s="91"/>
      <c r="IVJ27" s="91"/>
      <c r="IVK27" s="91"/>
      <c r="IVL27" s="91"/>
      <c r="IVM27" s="91"/>
      <c r="IVN27" s="91"/>
      <c r="IVO27" s="91"/>
      <c r="IVP27" s="91"/>
      <c r="IVQ27" s="91"/>
      <c r="IVR27" s="91"/>
      <c r="IVS27" s="91"/>
      <c r="IVT27" s="91"/>
      <c r="IVU27" s="91"/>
      <c r="IVV27" s="91"/>
      <c r="IVW27" s="91"/>
      <c r="IVX27" s="91"/>
      <c r="IVY27" s="91"/>
      <c r="IVZ27" s="91"/>
      <c r="IWA27" s="91"/>
      <c r="IWB27" s="91"/>
      <c r="IWC27" s="91"/>
      <c r="IWD27" s="91"/>
      <c r="IWE27" s="91"/>
      <c r="IWF27" s="91"/>
      <c r="IWG27" s="91"/>
      <c r="IWH27" s="91"/>
      <c r="IWI27" s="91"/>
      <c r="IWJ27" s="91"/>
      <c r="IWK27" s="91"/>
      <c r="IWL27" s="91"/>
      <c r="IWM27" s="91"/>
      <c r="IWN27" s="91"/>
      <c r="IWO27" s="91"/>
      <c r="IWP27" s="91"/>
      <c r="IWQ27" s="91"/>
      <c r="IWR27" s="91"/>
      <c r="IWS27" s="91"/>
      <c r="IWT27" s="91"/>
      <c r="IWU27" s="91"/>
      <c r="IWV27" s="91"/>
      <c r="IWW27" s="91"/>
      <c r="IWX27" s="91"/>
      <c r="IWY27" s="91"/>
      <c r="IWZ27" s="91"/>
      <c r="IXA27" s="91"/>
      <c r="IXB27" s="91"/>
      <c r="IXC27" s="91"/>
      <c r="IXD27" s="91"/>
      <c r="IXE27" s="91"/>
      <c r="IXF27" s="91"/>
      <c r="IXG27" s="91"/>
      <c r="IXH27" s="91"/>
      <c r="IXI27" s="91"/>
      <c r="IXJ27" s="91"/>
      <c r="IXK27" s="91"/>
      <c r="IXL27" s="91"/>
      <c r="IXM27" s="91"/>
      <c r="IXN27" s="91"/>
      <c r="IXO27" s="91"/>
      <c r="IXP27" s="91"/>
      <c r="IXQ27" s="91"/>
      <c r="IXR27" s="91"/>
      <c r="IXS27" s="91"/>
      <c r="IXT27" s="91"/>
      <c r="IXU27" s="91"/>
      <c r="IXV27" s="91"/>
      <c r="IXW27" s="91"/>
      <c r="IXX27" s="91"/>
      <c r="IXY27" s="91"/>
      <c r="IXZ27" s="91"/>
      <c r="IYA27" s="91"/>
      <c r="IYB27" s="91"/>
      <c r="IYC27" s="91"/>
      <c r="IYD27" s="91"/>
      <c r="IYE27" s="91"/>
      <c r="IYF27" s="91"/>
      <c r="IYG27" s="91"/>
      <c r="IYH27" s="91"/>
      <c r="IYI27" s="91"/>
      <c r="IYJ27" s="91"/>
      <c r="IYK27" s="91"/>
      <c r="IYL27" s="91"/>
      <c r="IYM27" s="91"/>
      <c r="IYN27" s="91"/>
      <c r="IYO27" s="91"/>
      <c r="IYP27" s="91"/>
      <c r="IYQ27" s="91"/>
      <c r="IYR27" s="91"/>
      <c r="IYS27" s="91"/>
      <c r="IYT27" s="91"/>
      <c r="IYU27" s="91"/>
      <c r="IYV27" s="91"/>
      <c r="IYW27" s="91"/>
      <c r="IYX27" s="91"/>
      <c r="IYY27" s="91"/>
      <c r="IYZ27" s="91"/>
      <c r="IZA27" s="91"/>
      <c r="IZB27" s="91"/>
      <c r="IZC27" s="91"/>
      <c r="IZD27" s="91"/>
      <c r="IZE27" s="91"/>
      <c r="IZF27" s="91"/>
      <c r="IZG27" s="91"/>
      <c r="IZH27" s="91"/>
      <c r="IZI27" s="91"/>
      <c r="IZJ27" s="91"/>
      <c r="IZK27" s="91"/>
      <c r="IZL27" s="91"/>
      <c r="IZM27" s="91"/>
      <c r="IZN27" s="91"/>
      <c r="IZO27" s="91"/>
      <c r="IZP27" s="91"/>
      <c r="IZQ27" s="91"/>
      <c r="IZR27" s="91"/>
      <c r="IZS27" s="91"/>
      <c r="IZT27" s="91"/>
      <c r="IZU27" s="91"/>
      <c r="IZV27" s="91"/>
      <c r="IZW27" s="91"/>
      <c r="IZX27" s="91"/>
      <c r="IZY27" s="91"/>
      <c r="IZZ27" s="91"/>
      <c r="JAA27" s="91"/>
      <c r="JAB27" s="91"/>
      <c r="JAC27" s="91"/>
      <c r="JAD27" s="91"/>
      <c r="JAE27" s="91"/>
      <c r="JAF27" s="91"/>
      <c r="JAG27" s="91"/>
      <c r="JAH27" s="91"/>
      <c r="JAI27" s="91"/>
      <c r="JAJ27" s="91"/>
      <c r="JAK27" s="91"/>
      <c r="JAL27" s="91"/>
      <c r="JAM27" s="91"/>
      <c r="JAN27" s="91"/>
      <c r="JAO27" s="91"/>
      <c r="JAP27" s="91"/>
      <c r="JAQ27" s="91"/>
      <c r="JAR27" s="91"/>
      <c r="JAS27" s="91"/>
      <c r="JAT27" s="91"/>
      <c r="JAU27" s="91"/>
      <c r="JAV27" s="91"/>
      <c r="JAW27" s="91"/>
      <c r="JAX27" s="91"/>
      <c r="JAY27" s="91"/>
      <c r="JAZ27" s="91"/>
      <c r="JBA27" s="91"/>
      <c r="JBB27" s="91"/>
      <c r="JBC27" s="91"/>
      <c r="JBD27" s="91"/>
      <c r="JBE27" s="91"/>
      <c r="JBF27" s="91"/>
      <c r="JBG27" s="91"/>
      <c r="JBH27" s="91"/>
      <c r="JBI27" s="91"/>
      <c r="JBJ27" s="91"/>
      <c r="JBK27" s="91"/>
      <c r="JBL27" s="91"/>
      <c r="JBM27" s="91"/>
      <c r="JBN27" s="91"/>
      <c r="JBO27" s="91"/>
      <c r="JBP27" s="91"/>
      <c r="JBQ27" s="91"/>
      <c r="JBR27" s="91"/>
      <c r="JBS27" s="91"/>
      <c r="JBT27" s="91"/>
      <c r="JBU27" s="91"/>
      <c r="JBV27" s="91"/>
      <c r="JBW27" s="91"/>
      <c r="JBX27" s="91"/>
      <c r="JBY27" s="91"/>
      <c r="JBZ27" s="91"/>
      <c r="JCA27" s="91"/>
      <c r="JCB27" s="91"/>
      <c r="JCC27" s="91"/>
      <c r="JCD27" s="91"/>
      <c r="JCE27" s="91"/>
      <c r="JCF27" s="91"/>
      <c r="JCG27" s="91"/>
      <c r="JCH27" s="91"/>
      <c r="JCI27" s="91"/>
      <c r="JCJ27" s="91"/>
      <c r="JCK27" s="91"/>
      <c r="JCL27" s="91"/>
      <c r="JCM27" s="91"/>
      <c r="JCN27" s="91"/>
      <c r="JCO27" s="91"/>
      <c r="JCP27" s="91"/>
      <c r="JCQ27" s="91"/>
      <c r="JCR27" s="91"/>
      <c r="JCS27" s="91"/>
      <c r="JCT27" s="91"/>
      <c r="JCU27" s="91"/>
      <c r="JCV27" s="91"/>
      <c r="JCW27" s="91"/>
      <c r="JCX27" s="91"/>
      <c r="JCY27" s="91"/>
      <c r="JCZ27" s="91"/>
      <c r="JDA27" s="91"/>
      <c r="JDB27" s="91"/>
      <c r="JDC27" s="91"/>
      <c r="JDD27" s="91"/>
      <c r="JDE27" s="91"/>
      <c r="JDF27" s="91"/>
      <c r="JDG27" s="91"/>
      <c r="JDH27" s="91"/>
      <c r="JDI27" s="91"/>
      <c r="JDJ27" s="91"/>
      <c r="JDK27" s="91"/>
      <c r="JDL27" s="91"/>
      <c r="JDM27" s="91"/>
      <c r="JDN27" s="91"/>
      <c r="JDO27" s="91"/>
      <c r="JDP27" s="91"/>
      <c r="JDQ27" s="91"/>
      <c r="JDR27" s="91"/>
      <c r="JDS27" s="91"/>
      <c r="JDT27" s="91"/>
      <c r="JDU27" s="91"/>
      <c r="JDV27" s="91"/>
      <c r="JDW27" s="91"/>
      <c r="JDX27" s="91"/>
      <c r="JDY27" s="91"/>
      <c r="JDZ27" s="91"/>
      <c r="JEA27" s="91"/>
      <c r="JEB27" s="91"/>
      <c r="JEC27" s="91"/>
      <c r="JED27" s="91"/>
      <c r="JEE27" s="91"/>
      <c r="JEF27" s="91"/>
      <c r="JEG27" s="91"/>
      <c r="JEH27" s="91"/>
      <c r="JEI27" s="91"/>
      <c r="JEJ27" s="91"/>
      <c r="JEK27" s="91"/>
      <c r="JEL27" s="91"/>
      <c r="JEM27" s="91"/>
      <c r="JEN27" s="91"/>
      <c r="JEO27" s="91"/>
      <c r="JEP27" s="91"/>
      <c r="JEQ27" s="91"/>
      <c r="JER27" s="91"/>
      <c r="JES27" s="91"/>
      <c r="JET27" s="91"/>
      <c r="JEU27" s="91"/>
      <c r="JEV27" s="91"/>
      <c r="JEW27" s="91"/>
      <c r="JEX27" s="91"/>
      <c r="JEY27" s="91"/>
      <c r="JEZ27" s="91"/>
      <c r="JFA27" s="91"/>
      <c r="JFB27" s="91"/>
      <c r="JFC27" s="91"/>
      <c r="JFD27" s="91"/>
      <c r="JFE27" s="91"/>
      <c r="JFF27" s="91"/>
      <c r="JFG27" s="91"/>
      <c r="JFH27" s="91"/>
      <c r="JFI27" s="91"/>
      <c r="JFJ27" s="91"/>
      <c r="JFK27" s="91"/>
      <c r="JFL27" s="91"/>
      <c r="JFM27" s="91"/>
      <c r="JFN27" s="91"/>
      <c r="JFO27" s="91"/>
      <c r="JFP27" s="91"/>
      <c r="JFQ27" s="91"/>
      <c r="JFR27" s="91"/>
      <c r="JFS27" s="91"/>
      <c r="JFT27" s="91"/>
      <c r="JFU27" s="91"/>
      <c r="JFV27" s="91"/>
      <c r="JFW27" s="91"/>
      <c r="JFX27" s="91"/>
      <c r="JFY27" s="91"/>
      <c r="JFZ27" s="91"/>
      <c r="JGA27" s="91"/>
      <c r="JGB27" s="91"/>
      <c r="JGC27" s="91"/>
      <c r="JGD27" s="91"/>
      <c r="JGE27" s="91"/>
      <c r="JGF27" s="91"/>
      <c r="JGG27" s="91"/>
      <c r="JGH27" s="91"/>
      <c r="JGI27" s="91"/>
      <c r="JGJ27" s="91"/>
      <c r="JGK27" s="91"/>
      <c r="JGL27" s="91"/>
      <c r="JGM27" s="91"/>
      <c r="JGN27" s="91"/>
      <c r="JGO27" s="91"/>
      <c r="JGP27" s="91"/>
      <c r="JGQ27" s="91"/>
      <c r="JGR27" s="91"/>
      <c r="JGS27" s="91"/>
      <c r="JGT27" s="91"/>
      <c r="JGU27" s="91"/>
      <c r="JGV27" s="91"/>
      <c r="JGW27" s="91"/>
      <c r="JGX27" s="91"/>
      <c r="JGY27" s="91"/>
      <c r="JGZ27" s="91"/>
      <c r="JHA27" s="91"/>
      <c r="JHB27" s="91"/>
      <c r="JHC27" s="91"/>
      <c r="JHD27" s="91"/>
      <c r="JHE27" s="91"/>
      <c r="JHF27" s="91"/>
      <c r="JHG27" s="91"/>
      <c r="JHH27" s="91"/>
      <c r="JHI27" s="91"/>
      <c r="JHJ27" s="91"/>
      <c r="JHK27" s="91"/>
      <c r="JHL27" s="91"/>
      <c r="JHM27" s="91"/>
      <c r="JHN27" s="91"/>
      <c r="JHO27" s="91"/>
      <c r="JHP27" s="91"/>
      <c r="JHQ27" s="91"/>
      <c r="JHR27" s="91"/>
      <c r="JHS27" s="91"/>
      <c r="JHT27" s="91"/>
      <c r="JHU27" s="91"/>
      <c r="JHV27" s="91"/>
      <c r="JHW27" s="91"/>
      <c r="JHX27" s="91"/>
      <c r="JHY27" s="91"/>
      <c r="JHZ27" s="91"/>
      <c r="JIA27" s="91"/>
      <c r="JIB27" s="91"/>
      <c r="JIC27" s="91"/>
      <c r="JID27" s="91"/>
      <c r="JIE27" s="91"/>
      <c r="JIF27" s="91"/>
      <c r="JIG27" s="91"/>
      <c r="JIH27" s="91"/>
      <c r="JII27" s="91"/>
      <c r="JIJ27" s="91"/>
      <c r="JIK27" s="91"/>
      <c r="JIL27" s="91"/>
      <c r="JIM27" s="91"/>
      <c r="JIN27" s="91"/>
      <c r="JIO27" s="91"/>
      <c r="JIP27" s="91"/>
      <c r="JIQ27" s="91"/>
      <c r="JIR27" s="91"/>
      <c r="JIS27" s="91"/>
      <c r="JIT27" s="91"/>
      <c r="JIU27" s="91"/>
      <c r="JIV27" s="91"/>
      <c r="JIW27" s="91"/>
      <c r="JIX27" s="91"/>
      <c r="JIY27" s="91"/>
      <c r="JIZ27" s="91"/>
      <c r="JJA27" s="91"/>
      <c r="JJB27" s="91"/>
      <c r="JJC27" s="91"/>
      <c r="JJD27" s="91"/>
      <c r="JJE27" s="91"/>
      <c r="JJF27" s="91"/>
      <c r="JJG27" s="91"/>
      <c r="JJH27" s="91"/>
      <c r="JJI27" s="91"/>
      <c r="JJJ27" s="91"/>
      <c r="JJK27" s="91"/>
      <c r="JJL27" s="91"/>
      <c r="JJM27" s="91"/>
      <c r="JJN27" s="91"/>
      <c r="JJO27" s="91"/>
      <c r="JJP27" s="91"/>
      <c r="JJQ27" s="91"/>
      <c r="JJR27" s="91"/>
      <c r="JJS27" s="91"/>
      <c r="JJT27" s="91"/>
      <c r="JJU27" s="91"/>
      <c r="JJV27" s="91"/>
      <c r="JJW27" s="91"/>
      <c r="JJX27" s="91"/>
      <c r="JJY27" s="91"/>
      <c r="JJZ27" s="91"/>
      <c r="JKA27" s="91"/>
      <c r="JKB27" s="91"/>
      <c r="JKC27" s="91"/>
      <c r="JKD27" s="91"/>
      <c r="JKE27" s="91"/>
      <c r="JKF27" s="91"/>
      <c r="JKG27" s="91"/>
      <c r="JKH27" s="91"/>
      <c r="JKI27" s="91"/>
      <c r="JKJ27" s="91"/>
      <c r="JKK27" s="91"/>
      <c r="JKL27" s="91"/>
      <c r="JKM27" s="91"/>
      <c r="JKN27" s="91"/>
      <c r="JKO27" s="91"/>
      <c r="JKP27" s="91"/>
      <c r="JKQ27" s="91"/>
      <c r="JKR27" s="91"/>
      <c r="JKS27" s="91"/>
      <c r="JKT27" s="91"/>
      <c r="JKU27" s="91"/>
      <c r="JKV27" s="91"/>
      <c r="JKW27" s="91"/>
      <c r="JKX27" s="91"/>
      <c r="JKY27" s="91"/>
      <c r="JKZ27" s="91"/>
      <c r="JLA27" s="91"/>
      <c r="JLB27" s="91"/>
      <c r="JLC27" s="91"/>
      <c r="JLD27" s="91"/>
      <c r="JLE27" s="91"/>
      <c r="JLF27" s="91"/>
      <c r="JLG27" s="91"/>
      <c r="JLH27" s="91"/>
      <c r="JLI27" s="91"/>
      <c r="JLJ27" s="91"/>
      <c r="JLK27" s="91"/>
      <c r="JLL27" s="91"/>
      <c r="JLM27" s="91"/>
      <c r="JLN27" s="91"/>
      <c r="JLO27" s="91"/>
      <c r="JLP27" s="91"/>
      <c r="JLQ27" s="91"/>
      <c r="JLR27" s="91"/>
      <c r="JLS27" s="91"/>
      <c r="JLT27" s="91"/>
      <c r="JLU27" s="91"/>
      <c r="JLV27" s="91"/>
      <c r="JLW27" s="91"/>
      <c r="JLX27" s="91"/>
      <c r="JLY27" s="91"/>
      <c r="JLZ27" s="91"/>
      <c r="JMA27" s="91"/>
      <c r="JMB27" s="91"/>
      <c r="JMC27" s="91"/>
      <c r="JMD27" s="91"/>
      <c r="JME27" s="91"/>
      <c r="JMF27" s="91"/>
      <c r="JMG27" s="91"/>
      <c r="JMH27" s="91"/>
      <c r="JMI27" s="91"/>
      <c r="JMJ27" s="91"/>
      <c r="JMK27" s="91"/>
      <c r="JML27" s="91"/>
      <c r="JMM27" s="91"/>
      <c r="JMN27" s="91"/>
      <c r="JMO27" s="91"/>
      <c r="JMP27" s="91"/>
      <c r="JMQ27" s="91"/>
      <c r="JMR27" s="91"/>
      <c r="JMS27" s="91"/>
      <c r="JMT27" s="91"/>
      <c r="JMU27" s="91"/>
      <c r="JMV27" s="91"/>
      <c r="JMW27" s="91"/>
      <c r="JMX27" s="91"/>
      <c r="JMY27" s="91"/>
      <c r="JMZ27" s="91"/>
      <c r="JNA27" s="91"/>
      <c r="JNB27" s="91"/>
      <c r="JNC27" s="91"/>
      <c r="JND27" s="91"/>
      <c r="JNE27" s="91"/>
      <c r="JNF27" s="91"/>
      <c r="JNG27" s="91"/>
      <c r="JNH27" s="91"/>
      <c r="JNI27" s="91"/>
      <c r="JNJ27" s="91"/>
      <c r="JNK27" s="91"/>
      <c r="JNL27" s="91"/>
      <c r="JNM27" s="91"/>
      <c r="JNN27" s="91"/>
      <c r="JNO27" s="91"/>
      <c r="JNP27" s="91"/>
      <c r="JNQ27" s="91"/>
      <c r="JNR27" s="91"/>
      <c r="JNS27" s="91"/>
      <c r="JNT27" s="91"/>
      <c r="JNU27" s="91"/>
      <c r="JNV27" s="91"/>
      <c r="JNW27" s="91"/>
      <c r="JNX27" s="91"/>
      <c r="JNY27" s="91"/>
      <c r="JNZ27" s="91"/>
      <c r="JOA27" s="91"/>
      <c r="JOB27" s="91"/>
      <c r="JOC27" s="91"/>
      <c r="JOD27" s="91"/>
      <c r="JOE27" s="91"/>
      <c r="JOF27" s="91"/>
      <c r="JOG27" s="91"/>
      <c r="JOH27" s="91"/>
      <c r="JOI27" s="91"/>
      <c r="JOJ27" s="91"/>
      <c r="JOK27" s="91"/>
      <c r="JOL27" s="91"/>
      <c r="JOM27" s="91"/>
      <c r="JON27" s="91"/>
      <c r="JOO27" s="91"/>
      <c r="JOP27" s="91"/>
      <c r="JOQ27" s="91"/>
      <c r="JOR27" s="91"/>
      <c r="JOS27" s="91"/>
      <c r="JOT27" s="91"/>
      <c r="JOU27" s="91"/>
      <c r="JOV27" s="91"/>
      <c r="JOW27" s="91"/>
      <c r="JOX27" s="91"/>
      <c r="JOY27" s="91"/>
      <c r="JOZ27" s="91"/>
      <c r="JPA27" s="91"/>
      <c r="JPB27" s="91"/>
      <c r="JPC27" s="91"/>
      <c r="JPD27" s="91"/>
      <c r="JPE27" s="91"/>
      <c r="JPF27" s="91"/>
      <c r="JPG27" s="91"/>
      <c r="JPH27" s="91"/>
      <c r="JPI27" s="91"/>
      <c r="JPJ27" s="91"/>
      <c r="JPK27" s="91"/>
      <c r="JPL27" s="91"/>
      <c r="JPM27" s="91"/>
      <c r="JPN27" s="91"/>
      <c r="JPO27" s="91"/>
      <c r="JPP27" s="91"/>
      <c r="JPQ27" s="91"/>
      <c r="JPR27" s="91"/>
      <c r="JPS27" s="91"/>
      <c r="JPT27" s="91"/>
      <c r="JPU27" s="91"/>
      <c r="JPV27" s="91"/>
      <c r="JPW27" s="91"/>
      <c r="JPX27" s="91"/>
      <c r="JPY27" s="91"/>
      <c r="JPZ27" s="91"/>
      <c r="JQA27" s="91"/>
      <c r="JQB27" s="91"/>
      <c r="JQC27" s="91"/>
      <c r="JQD27" s="91"/>
      <c r="JQE27" s="91"/>
      <c r="JQF27" s="91"/>
      <c r="JQG27" s="91"/>
      <c r="JQH27" s="91"/>
      <c r="JQI27" s="91"/>
      <c r="JQJ27" s="91"/>
      <c r="JQK27" s="91"/>
      <c r="JQL27" s="91"/>
      <c r="JQM27" s="91"/>
      <c r="JQN27" s="91"/>
      <c r="JQO27" s="91"/>
      <c r="JQP27" s="91"/>
      <c r="JQQ27" s="91"/>
      <c r="JQR27" s="91"/>
      <c r="JQS27" s="91"/>
      <c r="JQT27" s="91"/>
      <c r="JQU27" s="91"/>
      <c r="JQV27" s="91"/>
      <c r="JQW27" s="91"/>
      <c r="JQX27" s="91"/>
      <c r="JQY27" s="91"/>
      <c r="JQZ27" s="91"/>
      <c r="JRA27" s="91"/>
      <c r="JRB27" s="91"/>
      <c r="JRC27" s="91"/>
      <c r="JRD27" s="91"/>
      <c r="JRE27" s="91"/>
      <c r="JRF27" s="91"/>
      <c r="JRG27" s="91"/>
      <c r="JRH27" s="91"/>
      <c r="JRI27" s="91"/>
      <c r="JRJ27" s="91"/>
      <c r="JRK27" s="91"/>
      <c r="JRL27" s="91"/>
      <c r="JRM27" s="91"/>
      <c r="JRN27" s="91"/>
      <c r="JRO27" s="91"/>
      <c r="JRP27" s="91"/>
      <c r="JRQ27" s="91"/>
      <c r="JRR27" s="91"/>
      <c r="JRS27" s="91"/>
      <c r="JRT27" s="91"/>
      <c r="JRU27" s="91"/>
      <c r="JRV27" s="91"/>
      <c r="JRW27" s="91"/>
      <c r="JRX27" s="91"/>
      <c r="JRY27" s="91"/>
      <c r="JRZ27" s="91"/>
      <c r="JSA27" s="91"/>
      <c r="JSB27" s="91"/>
      <c r="JSC27" s="91"/>
      <c r="JSD27" s="91"/>
      <c r="JSE27" s="91"/>
      <c r="JSF27" s="91"/>
      <c r="JSG27" s="91"/>
      <c r="JSH27" s="91"/>
      <c r="JSI27" s="91"/>
      <c r="JSJ27" s="91"/>
      <c r="JSK27" s="91"/>
      <c r="JSL27" s="91"/>
      <c r="JSM27" s="91"/>
      <c r="JSN27" s="91"/>
      <c r="JSO27" s="91"/>
      <c r="JSP27" s="91"/>
      <c r="JSQ27" s="91"/>
      <c r="JSR27" s="91"/>
      <c r="JSS27" s="91"/>
      <c r="JST27" s="91"/>
      <c r="JSU27" s="91"/>
      <c r="JSV27" s="91"/>
      <c r="JSW27" s="91"/>
      <c r="JSX27" s="91"/>
      <c r="JSY27" s="91"/>
      <c r="JSZ27" s="91"/>
      <c r="JTA27" s="91"/>
      <c r="JTB27" s="91"/>
      <c r="JTC27" s="91"/>
      <c r="JTD27" s="91"/>
      <c r="JTE27" s="91"/>
      <c r="JTF27" s="91"/>
      <c r="JTG27" s="91"/>
      <c r="JTH27" s="91"/>
      <c r="JTI27" s="91"/>
      <c r="JTJ27" s="91"/>
      <c r="JTK27" s="91"/>
      <c r="JTL27" s="91"/>
      <c r="JTM27" s="91"/>
      <c r="JTN27" s="91"/>
      <c r="JTO27" s="91"/>
      <c r="JTP27" s="91"/>
      <c r="JTQ27" s="91"/>
      <c r="JTR27" s="91"/>
      <c r="JTS27" s="91"/>
      <c r="JTT27" s="91"/>
      <c r="JTU27" s="91"/>
      <c r="JTV27" s="91"/>
      <c r="JTW27" s="91"/>
      <c r="JTX27" s="91"/>
      <c r="JTY27" s="91"/>
      <c r="JTZ27" s="91"/>
      <c r="JUA27" s="91"/>
      <c r="JUB27" s="91"/>
      <c r="JUC27" s="91"/>
      <c r="JUD27" s="91"/>
      <c r="JUE27" s="91"/>
      <c r="JUF27" s="91"/>
      <c r="JUG27" s="91"/>
      <c r="JUH27" s="91"/>
      <c r="JUI27" s="91"/>
      <c r="JUJ27" s="91"/>
      <c r="JUK27" s="91"/>
      <c r="JUL27" s="91"/>
      <c r="JUM27" s="91"/>
      <c r="JUN27" s="91"/>
      <c r="JUO27" s="91"/>
      <c r="JUP27" s="91"/>
      <c r="JUQ27" s="91"/>
      <c r="JUR27" s="91"/>
      <c r="JUS27" s="91"/>
      <c r="JUT27" s="91"/>
      <c r="JUU27" s="91"/>
      <c r="JUV27" s="91"/>
      <c r="JUW27" s="91"/>
      <c r="JUX27" s="91"/>
      <c r="JUY27" s="91"/>
      <c r="JUZ27" s="91"/>
      <c r="JVA27" s="91"/>
      <c r="JVB27" s="91"/>
      <c r="JVC27" s="91"/>
      <c r="JVD27" s="91"/>
      <c r="JVE27" s="91"/>
      <c r="JVF27" s="91"/>
      <c r="JVG27" s="91"/>
      <c r="JVH27" s="91"/>
      <c r="JVI27" s="91"/>
      <c r="JVJ27" s="91"/>
      <c r="JVK27" s="91"/>
      <c r="JVL27" s="91"/>
      <c r="JVM27" s="91"/>
      <c r="JVN27" s="91"/>
      <c r="JVO27" s="91"/>
      <c r="JVP27" s="91"/>
      <c r="JVQ27" s="91"/>
      <c r="JVR27" s="91"/>
      <c r="JVS27" s="91"/>
      <c r="JVT27" s="91"/>
      <c r="JVU27" s="91"/>
      <c r="JVV27" s="91"/>
      <c r="JVW27" s="91"/>
      <c r="JVX27" s="91"/>
      <c r="JVY27" s="91"/>
      <c r="JVZ27" s="91"/>
      <c r="JWA27" s="91"/>
      <c r="JWB27" s="91"/>
      <c r="JWC27" s="91"/>
      <c r="JWD27" s="91"/>
      <c r="JWE27" s="91"/>
      <c r="JWF27" s="91"/>
      <c r="JWG27" s="91"/>
      <c r="JWH27" s="91"/>
      <c r="JWI27" s="91"/>
      <c r="JWJ27" s="91"/>
      <c r="JWK27" s="91"/>
      <c r="JWL27" s="91"/>
      <c r="JWM27" s="91"/>
      <c r="JWN27" s="91"/>
      <c r="JWO27" s="91"/>
      <c r="JWP27" s="91"/>
      <c r="JWQ27" s="91"/>
      <c r="JWR27" s="91"/>
      <c r="JWS27" s="91"/>
      <c r="JWT27" s="91"/>
      <c r="JWU27" s="91"/>
      <c r="JWV27" s="91"/>
      <c r="JWW27" s="91"/>
      <c r="JWX27" s="91"/>
      <c r="JWY27" s="91"/>
      <c r="JWZ27" s="91"/>
      <c r="JXA27" s="91"/>
      <c r="JXB27" s="91"/>
      <c r="JXC27" s="91"/>
      <c r="JXD27" s="91"/>
      <c r="JXE27" s="91"/>
      <c r="JXF27" s="91"/>
      <c r="JXG27" s="91"/>
      <c r="JXH27" s="91"/>
      <c r="JXI27" s="91"/>
      <c r="JXJ27" s="91"/>
      <c r="JXK27" s="91"/>
      <c r="JXL27" s="91"/>
      <c r="JXM27" s="91"/>
      <c r="JXN27" s="91"/>
      <c r="JXO27" s="91"/>
      <c r="JXP27" s="91"/>
      <c r="JXQ27" s="91"/>
      <c r="JXR27" s="91"/>
      <c r="JXS27" s="91"/>
      <c r="JXT27" s="91"/>
      <c r="JXU27" s="91"/>
      <c r="JXV27" s="91"/>
      <c r="JXW27" s="91"/>
      <c r="JXX27" s="91"/>
      <c r="JXY27" s="91"/>
      <c r="JXZ27" s="91"/>
      <c r="JYA27" s="91"/>
      <c r="JYB27" s="91"/>
      <c r="JYC27" s="91"/>
      <c r="JYD27" s="91"/>
      <c r="JYE27" s="91"/>
      <c r="JYF27" s="91"/>
      <c r="JYG27" s="91"/>
      <c r="JYH27" s="91"/>
      <c r="JYI27" s="91"/>
      <c r="JYJ27" s="91"/>
      <c r="JYK27" s="91"/>
      <c r="JYL27" s="91"/>
      <c r="JYM27" s="91"/>
      <c r="JYN27" s="91"/>
      <c r="JYO27" s="91"/>
      <c r="JYP27" s="91"/>
      <c r="JYQ27" s="91"/>
      <c r="JYR27" s="91"/>
      <c r="JYS27" s="91"/>
      <c r="JYT27" s="91"/>
      <c r="JYU27" s="91"/>
      <c r="JYV27" s="91"/>
      <c r="JYW27" s="91"/>
      <c r="JYX27" s="91"/>
      <c r="JYY27" s="91"/>
      <c r="JYZ27" s="91"/>
      <c r="JZA27" s="91"/>
      <c r="JZB27" s="91"/>
      <c r="JZC27" s="91"/>
      <c r="JZD27" s="91"/>
      <c r="JZE27" s="91"/>
      <c r="JZF27" s="91"/>
      <c r="JZG27" s="91"/>
      <c r="JZH27" s="91"/>
      <c r="JZI27" s="91"/>
      <c r="JZJ27" s="91"/>
      <c r="JZK27" s="91"/>
      <c r="JZL27" s="91"/>
      <c r="JZM27" s="91"/>
      <c r="JZN27" s="91"/>
      <c r="JZO27" s="91"/>
      <c r="JZP27" s="91"/>
      <c r="JZQ27" s="91"/>
      <c r="JZR27" s="91"/>
      <c r="JZS27" s="91"/>
      <c r="JZT27" s="91"/>
      <c r="JZU27" s="91"/>
      <c r="JZV27" s="91"/>
      <c r="JZW27" s="91"/>
      <c r="JZX27" s="91"/>
      <c r="JZY27" s="91"/>
      <c r="JZZ27" s="91"/>
      <c r="KAA27" s="91"/>
      <c r="KAB27" s="91"/>
      <c r="KAC27" s="91"/>
      <c r="KAD27" s="91"/>
      <c r="KAE27" s="91"/>
      <c r="KAF27" s="91"/>
      <c r="KAG27" s="91"/>
      <c r="KAH27" s="91"/>
      <c r="KAI27" s="91"/>
      <c r="KAJ27" s="91"/>
      <c r="KAK27" s="91"/>
      <c r="KAL27" s="91"/>
      <c r="KAM27" s="91"/>
      <c r="KAN27" s="91"/>
      <c r="KAO27" s="91"/>
      <c r="KAP27" s="91"/>
      <c r="KAQ27" s="91"/>
      <c r="KAR27" s="91"/>
      <c r="KAS27" s="91"/>
      <c r="KAT27" s="91"/>
      <c r="KAU27" s="91"/>
      <c r="KAV27" s="91"/>
      <c r="KAW27" s="91"/>
      <c r="KAX27" s="91"/>
      <c r="KAY27" s="91"/>
      <c r="KAZ27" s="91"/>
      <c r="KBA27" s="91"/>
      <c r="KBB27" s="91"/>
      <c r="KBC27" s="91"/>
      <c r="KBD27" s="91"/>
      <c r="KBE27" s="91"/>
      <c r="KBF27" s="91"/>
      <c r="KBG27" s="91"/>
      <c r="KBH27" s="91"/>
      <c r="KBI27" s="91"/>
      <c r="KBJ27" s="91"/>
      <c r="KBK27" s="91"/>
      <c r="KBL27" s="91"/>
      <c r="KBM27" s="91"/>
      <c r="KBN27" s="91"/>
      <c r="KBO27" s="91"/>
      <c r="KBP27" s="91"/>
      <c r="KBQ27" s="91"/>
      <c r="KBR27" s="91"/>
      <c r="KBS27" s="91"/>
      <c r="KBT27" s="91"/>
      <c r="KBU27" s="91"/>
      <c r="KBV27" s="91"/>
      <c r="KBW27" s="91"/>
      <c r="KBX27" s="91"/>
      <c r="KBY27" s="91"/>
      <c r="KBZ27" s="91"/>
      <c r="KCA27" s="91"/>
      <c r="KCB27" s="91"/>
      <c r="KCC27" s="91"/>
      <c r="KCD27" s="91"/>
      <c r="KCE27" s="91"/>
      <c r="KCF27" s="91"/>
      <c r="KCG27" s="91"/>
      <c r="KCH27" s="91"/>
      <c r="KCI27" s="91"/>
      <c r="KCJ27" s="91"/>
      <c r="KCK27" s="91"/>
      <c r="KCL27" s="91"/>
      <c r="KCM27" s="91"/>
      <c r="KCN27" s="91"/>
      <c r="KCO27" s="91"/>
      <c r="KCP27" s="91"/>
      <c r="KCQ27" s="91"/>
      <c r="KCR27" s="91"/>
      <c r="KCS27" s="91"/>
      <c r="KCT27" s="91"/>
      <c r="KCU27" s="91"/>
      <c r="KCV27" s="91"/>
      <c r="KCW27" s="91"/>
      <c r="KCX27" s="91"/>
      <c r="KCY27" s="91"/>
      <c r="KCZ27" s="91"/>
      <c r="KDA27" s="91"/>
      <c r="KDB27" s="91"/>
      <c r="KDC27" s="91"/>
      <c r="KDD27" s="91"/>
      <c r="KDE27" s="91"/>
      <c r="KDF27" s="91"/>
      <c r="KDG27" s="91"/>
      <c r="KDH27" s="91"/>
      <c r="KDI27" s="91"/>
      <c r="KDJ27" s="91"/>
      <c r="KDK27" s="91"/>
      <c r="KDL27" s="91"/>
      <c r="KDM27" s="91"/>
      <c r="KDN27" s="91"/>
      <c r="KDO27" s="91"/>
      <c r="KDP27" s="91"/>
      <c r="KDQ27" s="91"/>
      <c r="KDR27" s="91"/>
      <c r="KDS27" s="91"/>
      <c r="KDT27" s="91"/>
      <c r="KDU27" s="91"/>
      <c r="KDV27" s="91"/>
      <c r="KDW27" s="91"/>
      <c r="KDX27" s="91"/>
      <c r="KDY27" s="91"/>
      <c r="KDZ27" s="91"/>
      <c r="KEA27" s="91"/>
      <c r="KEB27" s="91"/>
      <c r="KEC27" s="91"/>
      <c r="KED27" s="91"/>
      <c r="KEE27" s="91"/>
      <c r="KEF27" s="91"/>
      <c r="KEG27" s="91"/>
      <c r="KEH27" s="91"/>
      <c r="KEI27" s="91"/>
      <c r="KEJ27" s="91"/>
      <c r="KEK27" s="91"/>
      <c r="KEL27" s="91"/>
      <c r="KEM27" s="91"/>
      <c r="KEN27" s="91"/>
      <c r="KEO27" s="91"/>
      <c r="KEP27" s="91"/>
      <c r="KEQ27" s="91"/>
      <c r="KER27" s="91"/>
      <c r="KES27" s="91"/>
      <c r="KET27" s="91"/>
      <c r="KEU27" s="91"/>
      <c r="KEV27" s="91"/>
      <c r="KEW27" s="91"/>
      <c r="KEX27" s="91"/>
      <c r="KEY27" s="91"/>
      <c r="KEZ27" s="91"/>
      <c r="KFA27" s="91"/>
      <c r="KFB27" s="91"/>
      <c r="KFC27" s="91"/>
      <c r="KFD27" s="91"/>
      <c r="KFE27" s="91"/>
      <c r="KFF27" s="91"/>
      <c r="KFG27" s="91"/>
      <c r="KFH27" s="91"/>
      <c r="KFI27" s="91"/>
      <c r="KFJ27" s="91"/>
      <c r="KFK27" s="91"/>
      <c r="KFL27" s="91"/>
      <c r="KFM27" s="91"/>
      <c r="KFN27" s="91"/>
      <c r="KFO27" s="91"/>
      <c r="KFP27" s="91"/>
      <c r="KFQ27" s="91"/>
      <c r="KFR27" s="91"/>
      <c r="KFS27" s="91"/>
      <c r="KFT27" s="91"/>
      <c r="KFU27" s="91"/>
      <c r="KFV27" s="91"/>
      <c r="KFW27" s="91"/>
      <c r="KFX27" s="91"/>
      <c r="KFY27" s="91"/>
      <c r="KFZ27" s="91"/>
      <c r="KGA27" s="91"/>
      <c r="KGB27" s="91"/>
      <c r="KGC27" s="91"/>
      <c r="KGD27" s="91"/>
      <c r="KGE27" s="91"/>
      <c r="KGF27" s="91"/>
      <c r="KGG27" s="91"/>
      <c r="KGH27" s="91"/>
      <c r="KGI27" s="91"/>
      <c r="KGJ27" s="91"/>
      <c r="KGK27" s="91"/>
      <c r="KGL27" s="91"/>
      <c r="KGM27" s="91"/>
      <c r="KGN27" s="91"/>
      <c r="KGO27" s="91"/>
      <c r="KGP27" s="91"/>
      <c r="KGQ27" s="91"/>
      <c r="KGR27" s="91"/>
      <c r="KGS27" s="91"/>
      <c r="KGT27" s="91"/>
      <c r="KGU27" s="91"/>
      <c r="KGV27" s="91"/>
      <c r="KGW27" s="91"/>
      <c r="KGX27" s="91"/>
      <c r="KGY27" s="91"/>
      <c r="KGZ27" s="91"/>
      <c r="KHA27" s="91"/>
      <c r="KHB27" s="91"/>
      <c r="KHC27" s="91"/>
      <c r="KHD27" s="91"/>
      <c r="KHE27" s="91"/>
      <c r="KHF27" s="91"/>
      <c r="KHG27" s="91"/>
      <c r="KHH27" s="91"/>
      <c r="KHI27" s="91"/>
      <c r="KHJ27" s="91"/>
      <c r="KHK27" s="91"/>
      <c r="KHL27" s="91"/>
      <c r="KHM27" s="91"/>
      <c r="KHN27" s="91"/>
      <c r="KHO27" s="91"/>
      <c r="KHP27" s="91"/>
      <c r="KHQ27" s="91"/>
      <c r="KHR27" s="91"/>
      <c r="KHS27" s="91"/>
      <c r="KHT27" s="91"/>
      <c r="KHU27" s="91"/>
      <c r="KHV27" s="91"/>
      <c r="KHW27" s="91"/>
      <c r="KHX27" s="91"/>
      <c r="KHY27" s="91"/>
      <c r="KHZ27" s="91"/>
      <c r="KIA27" s="91"/>
      <c r="KIB27" s="91"/>
      <c r="KIC27" s="91"/>
      <c r="KID27" s="91"/>
      <c r="KIE27" s="91"/>
      <c r="KIF27" s="91"/>
      <c r="KIG27" s="91"/>
      <c r="KIH27" s="91"/>
      <c r="KII27" s="91"/>
      <c r="KIJ27" s="91"/>
      <c r="KIK27" s="91"/>
      <c r="KIL27" s="91"/>
      <c r="KIM27" s="91"/>
      <c r="KIN27" s="91"/>
      <c r="KIO27" s="91"/>
      <c r="KIP27" s="91"/>
      <c r="KIQ27" s="91"/>
      <c r="KIR27" s="91"/>
      <c r="KIS27" s="91"/>
      <c r="KIT27" s="91"/>
      <c r="KIU27" s="91"/>
      <c r="KIV27" s="91"/>
      <c r="KIW27" s="91"/>
      <c r="KIX27" s="91"/>
      <c r="KIY27" s="91"/>
      <c r="KIZ27" s="91"/>
      <c r="KJA27" s="91"/>
      <c r="KJB27" s="91"/>
      <c r="KJC27" s="91"/>
      <c r="KJD27" s="91"/>
      <c r="KJE27" s="91"/>
      <c r="KJF27" s="91"/>
      <c r="KJG27" s="91"/>
      <c r="KJH27" s="91"/>
      <c r="KJI27" s="91"/>
      <c r="KJJ27" s="91"/>
      <c r="KJK27" s="91"/>
      <c r="KJL27" s="91"/>
      <c r="KJM27" s="91"/>
      <c r="KJN27" s="91"/>
      <c r="KJO27" s="91"/>
      <c r="KJP27" s="91"/>
      <c r="KJQ27" s="91"/>
      <c r="KJR27" s="91"/>
      <c r="KJS27" s="91"/>
      <c r="KJT27" s="91"/>
      <c r="KJU27" s="91"/>
      <c r="KJV27" s="91"/>
      <c r="KJW27" s="91"/>
      <c r="KJX27" s="91"/>
      <c r="KJY27" s="91"/>
      <c r="KJZ27" s="91"/>
      <c r="KKA27" s="91"/>
      <c r="KKB27" s="91"/>
      <c r="KKC27" s="91"/>
      <c r="KKD27" s="91"/>
      <c r="KKE27" s="91"/>
      <c r="KKF27" s="91"/>
      <c r="KKG27" s="91"/>
      <c r="KKH27" s="91"/>
      <c r="KKI27" s="91"/>
      <c r="KKJ27" s="91"/>
      <c r="KKK27" s="91"/>
      <c r="KKL27" s="91"/>
      <c r="KKM27" s="91"/>
      <c r="KKN27" s="91"/>
      <c r="KKO27" s="91"/>
      <c r="KKP27" s="91"/>
      <c r="KKQ27" s="91"/>
      <c r="KKR27" s="91"/>
      <c r="KKS27" s="91"/>
      <c r="KKT27" s="91"/>
      <c r="KKU27" s="91"/>
      <c r="KKV27" s="91"/>
      <c r="KKW27" s="91"/>
      <c r="KKX27" s="91"/>
      <c r="KKY27" s="91"/>
      <c r="KKZ27" s="91"/>
      <c r="KLA27" s="91"/>
      <c r="KLB27" s="91"/>
      <c r="KLC27" s="91"/>
      <c r="KLD27" s="91"/>
      <c r="KLE27" s="91"/>
      <c r="KLF27" s="91"/>
      <c r="KLG27" s="91"/>
      <c r="KLH27" s="91"/>
      <c r="KLI27" s="91"/>
      <c r="KLJ27" s="91"/>
      <c r="KLK27" s="91"/>
      <c r="KLL27" s="91"/>
      <c r="KLM27" s="91"/>
      <c r="KLN27" s="91"/>
      <c r="KLO27" s="91"/>
      <c r="KLP27" s="91"/>
      <c r="KLQ27" s="91"/>
      <c r="KLR27" s="91"/>
      <c r="KLS27" s="91"/>
      <c r="KLT27" s="91"/>
      <c r="KLU27" s="91"/>
      <c r="KLV27" s="91"/>
      <c r="KLW27" s="91"/>
      <c r="KLX27" s="91"/>
      <c r="KLY27" s="91"/>
      <c r="KLZ27" s="91"/>
      <c r="KMA27" s="91"/>
      <c r="KMB27" s="91"/>
      <c r="KMC27" s="91"/>
      <c r="KMD27" s="91"/>
      <c r="KME27" s="91"/>
      <c r="KMF27" s="91"/>
      <c r="KMG27" s="91"/>
      <c r="KMH27" s="91"/>
      <c r="KMI27" s="91"/>
      <c r="KMJ27" s="91"/>
      <c r="KMK27" s="91"/>
      <c r="KML27" s="91"/>
      <c r="KMM27" s="91"/>
      <c r="KMN27" s="91"/>
      <c r="KMO27" s="91"/>
      <c r="KMP27" s="91"/>
      <c r="KMQ27" s="91"/>
      <c r="KMR27" s="91"/>
      <c r="KMS27" s="91"/>
      <c r="KMT27" s="91"/>
      <c r="KMU27" s="91"/>
      <c r="KMV27" s="91"/>
      <c r="KMW27" s="91"/>
      <c r="KMX27" s="91"/>
      <c r="KMY27" s="91"/>
      <c r="KMZ27" s="91"/>
      <c r="KNA27" s="91"/>
      <c r="KNB27" s="91"/>
      <c r="KNC27" s="91"/>
      <c r="KND27" s="91"/>
      <c r="KNE27" s="91"/>
      <c r="KNF27" s="91"/>
      <c r="KNG27" s="91"/>
      <c r="KNH27" s="91"/>
      <c r="KNI27" s="91"/>
      <c r="KNJ27" s="91"/>
      <c r="KNK27" s="91"/>
      <c r="KNL27" s="91"/>
      <c r="KNM27" s="91"/>
      <c r="KNN27" s="91"/>
      <c r="KNO27" s="91"/>
      <c r="KNP27" s="91"/>
      <c r="KNQ27" s="91"/>
      <c r="KNR27" s="91"/>
      <c r="KNS27" s="91"/>
      <c r="KNT27" s="91"/>
      <c r="KNU27" s="91"/>
      <c r="KNV27" s="91"/>
      <c r="KNW27" s="91"/>
      <c r="KNX27" s="91"/>
      <c r="KNY27" s="91"/>
      <c r="KNZ27" s="91"/>
      <c r="KOA27" s="91"/>
      <c r="KOB27" s="91"/>
      <c r="KOC27" s="91"/>
      <c r="KOD27" s="91"/>
      <c r="KOE27" s="91"/>
      <c r="KOF27" s="91"/>
      <c r="KOG27" s="91"/>
      <c r="KOH27" s="91"/>
      <c r="KOI27" s="91"/>
      <c r="KOJ27" s="91"/>
      <c r="KOK27" s="91"/>
      <c r="KOL27" s="91"/>
      <c r="KOM27" s="91"/>
      <c r="KON27" s="91"/>
      <c r="KOO27" s="91"/>
      <c r="KOP27" s="91"/>
      <c r="KOQ27" s="91"/>
      <c r="KOR27" s="91"/>
      <c r="KOS27" s="91"/>
      <c r="KOT27" s="91"/>
      <c r="KOU27" s="91"/>
      <c r="KOV27" s="91"/>
      <c r="KOW27" s="91"/>
      <c r="KOX27" s="91"/>
      <c r="KOY27" s="91"/>
      <c r="KOZ27" s="91"/>
      <c r="KPA27" s="91"/>
      <c r="KPB27" s="91"/>
      <c r="KPC27" s="91"/>
      <c r="KPD27" s="91"/>
      <c r="KPE27" s="91"/>
      <c r="KPF27" s="91"/>
      <c r="KPG27" s="91"/>
      <c r="KPH27" s="91"/>
      <c r="KPI27" s="91"/>
      <c r="KPJ27" s="91"/>
      <c r="KPK27" s="91"/>
      <c r="KPL27" s="91"/>
      <c r="KPM27" s="91"/>
      <c r="KPN27" s="91"/>
      <c r="KPO27" s="91"/>
      <c r="KPP27" s="91"/>
      <c r="KPQ27" s="91"/>
      <c r="KPR27" s="91"/>
      <c r="KPS27" s="91"/>
      <c r="KPT27" s="91"/>
      <c r="KPU27" s="91"/>
      <c r="KPV27" s="91"/>
      <c r="KPW27" s="91"/>
      <c r="KPX27" s="91"/>
      <c r="KPY27" s="91"/>
      <c r="KPZ27" s="91"/>
      <c r="KQA27" s="91"/>
      <c r="KQB27" s="91"/>
      <c r="KQC27" s="91"/>
      <c r="KQD27" s="91"/>
      <c r="KQE27" s="91"/>
      <c r="KQF27" s="91"/>
      <c r="KQG27" s="91"/>
      <c r="KQH27" s="91"/>
      <c r="KQI27" s="91"/>
      <c r="KQJ27" s="91"/>
      <c r="KQK27" s="91"/>
      <c r="KQL27" s="91"/>
      <c r="KQM27" s="91"/>
      <c r="KQN27" s="91"/>
      <c r="KQO27" s="91"/>
      <c r="KQP27" s="91"/>
      <c r="KQQ27" s="91"/>
      <c r="KQR27" s="91"/>
      <c r="KQS27" s="91"/>
      <c r="KQT27" s="91"/>
      <c r="KQU27" s="91"/>
      <c r="KQV27" s="91"/>
      <c r="KQW27" s="91"/>
      <c r="KQX27" s="91"/>
      <c r="KQY27" s="91"/>
      <c r="KQZ27" s="91"/>
      <c r="KRA27" s="91"/>
      <c r="KRB27" s="91"/>
      <c r="KRC27" s="91"/>
      <c r="KRD27" s="91"/>
      <c r="KRE27" s="91"/>
      <c r="KRF27" s="91"/>
      <c r="KRG27" s="91"/>
      <c r="KRH27" s="91"/>
      <c r="KRI27" s="91"/>
      <c r="KRJ27" s="91"/>
      <c r="KRK27" s="91"/>
      <c r="KRL27" s="91"/>
      <c r="KRM27" s="91"/>
      <c r="KRN27" s="91"/>
      <c r="KRO27" s="91"/>
      <c r="KRP27" s="91"/>
      <c r="KRQ27" s="91"/>
      <c r="KRR27" s="91"/>
      <c r="KRS27" s="91"/>
      <c r="KRT27" s="91"/>
      <c r="KRU27" s="91"/>
      <c r="KRV27" s="91"/>
      <c r="KRW27" s="91"/>
      <c r="KRX27" s="91"/>
      <c r="KRY27" s="91"/>
      <c r="KRZ27" s="91"/>
      <c r="KSA27" s="91"/>
      <c r="KSB27" s="91"/>
      <c r="KSC27" s="91"/>
      <c r="KSD27" s="91"/>
      <c r="KSE27" s="91"/>
      <c r="KSF27" s="91"/>
      <c r="KSG27" s="91"/>
      <c r="KSH27" s="91"/>
      <c r="KSI27" s="91"/>
      <c r="KSJ27" s="91"/>
      <c r="KSK27" s="91"/>
      <c r="KSL27" s="91"/>
      <c r="KSM27" s="91"/>
      <c r="KSN27" s="91"/>
      <c r="KSO27" s="91"/>
      <c r="KSP27" s="91"/>
      <c r="KSQ27" s="91"/>
      <c r="KSR27" s="91"/>
      <c r="KSS27" s="91"/>
      <c r="KST27" s="91"/>
      <c r="KSU27" s="91"/>
      <c r="KSV27" s="91"/>
      <c r="KSW27" s="91"/>
      <c r="KSX27" s="91"/>
      <c r="KSY27" s="91"/>
      <c r="KSZ27" s="91"/>
      <c r="KTA27" s="91"/>
      <c r="KTB27" s="91"/>
      <c r="KTC27" s="91"/>
      <c r="KTD27" s="91"/>
      <c r="KTE27" s="91"/>
      <c r="KTF27" s="91"/>
      <c r="KTG27" s="91"/>
      <c r="KTH27" s="91"/>
      <c r="KTI27" s="91"/>
      <c r="KTJ27" s="91"/>
      <c r="KTK27" s="91"/>
      <c r="KTL27" s="91"/>
      <c r="KTM27" s="91"/>
      <c r="KTN27" s="91"/>
      <c r="KTO27" s="91"/>
      <c r="KTP27" s="91"/>
      <c r="KTQ27" s="91"/>
      <c r="KTR27" s="91"/>
      <c r="KTS27" s="91"/>
      <c r="KTT27" s="91"/>
      <c r="KTU27" s="91"/>
      <c r="KTV27" s="91"/>
      <c r="KTW27" s="91"/>
      <c r="KTX27" s="91"/>
      <c r="KTY27" s="91"/>
      <c r="KTZ27" s="91"/>
      <c r="KUA27" s="91"/>
      <c r="KUB27" s="91"/>
      <c r="KUC27" s="91"/>
      <c r="KUD27" s="91"/>
      <c r="KUE27" s="91"/>
      <c r="KUF27" s="91"/>
      <c r="KUG27" s="91"/>
      <c r="KUH27" s="91"/>
      <c r="KUI27" s="91"/>
      <c r="KUJ27" s="91"/>
      <c r="KUK27" s="91"/>
      <c r="KUL27" s="91"/>
      <c r="KUM27" s="91"/>
      <c r="KUN27" s="91"/>
      <c r="KUO27" s="91"/>
      <c r="KUP27" s="91"/>
      <c r="KUQ27" s="91"/>
      <c r="KUR27" s="91"/>
      <c r="KUS27" s="91"/>
      <c r="KUT27" s="91"/>
      <c r="KUU27" s="91"/>
      <c r="KUV27" s="91"/>
      <c r="KUW27" s="91"/>
      <c r="KUX27" s="91"/>
      <c r="KUY27" s="91"/>
      <c r="KUZ27" s="91"/>
      <c r="KVA27" s="91"/>
      <c r="KVB27" s="91"/>
      <c r="KVC27" s="91"/>
      <c r="KVD27" s="91"/>
      <c r="KVE27" s="91"/>
      <c r="KVF27" s="91"/>
      <c r="KVG27" s="91"/>
      <c r="KVH27" s="91"/>
      <c r="KVI27" s="91"/>
      <c r="KVJ27" s="91"/>
      <c r="KVK27" s="91"/>
      <c r="KVL27" s="91"/>
      <c r="KVM27" s="91"/>
      <c r="KVN27" s="91"/>
      <c r="KVO27" s="91"/>
      <c r="KVP27" s="91"/>
      <c r="KVQ27" s="91"/>
      <c r="KVR27" s="91"/>
      <c r="KVS27" s="91"/>
      <c r="KVT27" s="91"/>
      <c r="KVU27" s="91"/>
      <c r="KVV27" s="91"/>
      <c r="KVW27" s="91"/>
      <c r="KVX27" s="91"/>
      <c r="KVY27" s="91"/>
      <c r="KVZ27" s="91"/>
      <c r="KWA27" s="91"/>
      <c r="KWB27" s="91"/>
      <c r="KWC27" s="91"/>
      <c r="KWD27" s="91"/>
      <c r="KWE27" s="91"/>
      <c r="KWF27" s="91"/>
      <c r="KWG27" s="91"/>
      <c r="KWH27" s="91"/>
      <c r="KWI27" s="91"/>
      <c r="KWJ27" s="91"/>
      <c r="KWK27" s="91"/>
      <c r="KWL27" s="91"/>
      <c r="KWM27" s="91"/>
      <c r="KWN27" s="91"/>
      <c r="KWO27" s="91"/>
      <c r="KWP27" s="91"/>
      <c r="KWQ27" s="91"/>
      <c r="KWR27" s="91"/>
      <c r="KWS27" s="91"/>
      <c r="KWT27" s="91"/>
      <c r="KWU27" s="91"/>
      <c r="KWV27" s="91"/>
      <c r="KWW27" s="91"/>
      <c r="KWX27" s="91"/>
      <c r="KWY27" s="91"/>
      <c r="KWZ27" s="91"/>
      <c r="KXA27" s="91"/>
      <c r="KXB27" s="91"/>
      <c r="KXC27" s="91"/>
      <c r="KXD27" s="91"/>
      <c r="KXE27" s="91"/>
      <c r="KXF27" s="91"/>
      <c r="KXG27" s="91"/>
      <c r="KXH27" s="91"/>
      <c r="KXI27" s="91"/>
      <c r="KXJ27" s="91"/>
      <c r="KXK27" s="91"/>
      <c r="KXL27" s="91"/>
      <c r="KXM27" s="91"/>
      <c r="KXN27" s="91"/>
      <c r="KXO27" s="91"/>
      <c r="KXP27" s="91"/>
      <c r="KXQ27" s="91"/>
      <c r="KXR27" s="91"/>
      <c r="KXS27" s="91"/>
      <c r="KXT27" s="91"/>
      <c r="KXU27" s="91"/>
      <c r="KXV27" s="91"/>
      <c r="KXW27" s="91"/>
      <c r="KXX27" s="91"/>
      <c r="KXY27" s="91"/>
      <c r="KXZ27" s="91"/>
      <c r="KYA27" s="91"/>
      <c r="KYB27" s="91"/>
      <c r="KYC27" s="91"/>
      <c r="KYD27" s="91"/>
      <c r="KYE27" s="91"/>
      <c r="KYF27" s="91"/>
      <c r="KYG27" s="91"/>
      <c r="KYH27" s="91"/>
      <c r="KYI27" s="91"/>
      <c r="KYJ27" s="91"/>
      <c r="KYK27" s="91"/>
      <c r="KYL27" s="91"/>
      <c r="KYM27" s="91"/>
      <c r="KYN27" s="91"/>
      <c r="KYO27" s="91"/>
      <c r="KYP27" s="91"/>
      <c r="KYQ27" s="91"/>
      <c r="KYR27" s="91"/>
      <c r="KYS27" s="91"/>
      <c r="KYT27" s="91"/>
      <c r="KYU27" s="91"/>
      <c r="KYV27" s="91"/>
      <c r="KYW27" s="91"/>
      <c r="KYX27" s="91"/>
      <c r="KYY27" s="91"/>
      <c r="KYZ27" s="91"/>
      <c r="KZA27" s="91"/>
      <c r="KZB27" s="91"/>
      <c r="KZC27" s="91"/>
      <c r="KZD27" s="91"/>
      <c r="KZE27" s="91"/>
      <c r="KZF27" s="91"/>
      <c r="KZG27" s="91"/>
      <c r="KZH27" s="91"/>
      <c r="KZI27" s="91"/>
      <c r="KZJ27" s="91"/>
      <c r="KZK27" s="91"/>
      <c r="KZL27" s="91"/>
      <c r="KZM27" s="91"/>
      <c r="KZN27" s="91"/>
      <c r="KZO27" s="91"/>
      <c r="KZP27" s="91"/>
      <c r="KZQ27" s="91"/>
      <c r="KZR27" s="91"/>
      <c r="KZS27" s="91"/>
      <c r="KZT27" s="91"/>
      <c r="KZU27" s="91"/>
      <c r="KZV27" s="91"/>
      <c r="KZW27" s="91"/>
      <c r="KZX27" s="91"/>
      <c r="KZY27" s="91"/>
      <c r="KZZ27" s="91"/>
      <c r="LAA27" s="91"/>
      <c r="LAB27" s="91"/>
      <c r="LAC27" s="91"/>
      <c r="LAD27" s="91"/>
      <c r="LAE27" s="91"/>
      <c r="LAF27" s="91"/>
      <c r="LAG27" s="91"/>
      <c r="LAH27" s="91"/>
      <c r="LAI27" s="91"/>
      <c r="LAJ27" s="91"/>
      <c r="LAK27" s="91"/>
      <c r="LAL27" s="91"/>
      <c r="LAM27" s="91"/>
      <c r="LAN27" s="91"/>
      <c r="LAO27" s="91"/>
      <c r="LAP27" s="91"/>
      <c r="LAQ27" s="91"/>
      <c r="LAR27" s="91"/>
      <c r="LAS27" s="91"/>
      <c r="LAT27" s="91"/>
      <c r="LAU27" s="91"/>
      <c r="LAV27" s="91"/>
      <c r="LAW27" s="91"/>
      <c r="LAX27" s="91"/>
      <c r="LAY27" s="91"/>
      <c r="LAZ27" s="91"/>
      <c r="LBA27" s="91"/>
      <c r="LBB27" s="91"/>
      <c r="LBC27" s="91"/>
      <c r="LBD27" s="91"/>
      <c r="LBE27" s="91"/>
      <c r="LBF27" s="91"/>
      <c r="LBG27" s="91"/>
      <c r="LBH27" s="91"/>
      <c r="LBI27" s="91"/>
      <c r="LBJ27" s="91"/>
      <c r="LBK27" s="91"/>
      <c r="LBL27" s="91"/>
      <c r="LBM27" s="91"/>
      <c r="LBN27" s="91"/>
      <c r="LBO27" s="91"/>
      <c r="LBP27" s="91"/>
      <c r="LBQ27" s="91"/>
      <c r="LBR27" s="91"/>
      <c r="LBS27" s="91"/>
      <c r="LBT27" s="91"/>
      <c r="LBU27" s="91"/>
      <c r="LBV27" s="91"/>
      <c r="LBW27" s="91"/>
      <c r="LBX27" s="91"/>
      <c r="LBY27" s="91"/>
      <c r="LBZ27" s="91"/>
      <c r="LCA27" s="91"/>
      <c r="LCB27" s="91"/>
      <c r="LCC27" s="91"/>
      <c r="LCD27" s="91"/>
      <c r="LCE27" s="91"/>
      <c r="LCF27" s="91"/>
      <c r="LCG27" s="91"/>
      <c r="LCH27" s="91"/>
      <c r="LCI27" s="91"/>
      <c r="LCJ27" s="91"/>
      <c r="LCK27" s="91"/>
      <c r="LCL27" s="91"/>
      <c r="LCM27" s="91"/>
      <c r="LCN27" s="91"/>
      <c r="LCO27" s="91"/>
      <c r="LCP27" s="91"/>
      <c r="LCQ27" s="91"/>
      <c r="LCR27" s="91"/>
      <c r="LCS27" s="91"/>
      <c r="LCT27" s="91"/>
      <c r="LCU27" s="91"/>
      <c r="LCV27" s="91"/>
      <c r="LCW27" s="91"/>
      <c r="LCX27" s="91"/>
      <c r="LCY27" s="91"/>
      <c r="LCZ27" s="91"/>
      <c r="LDA27" s="91"/>
      <c r="LDB27" s="91"/>
      <c r="LDC27" s="91"/>
      <c r="LDD27" s="91"/>
      <c r="LDE27" s="91"/>
      <c r="LDF27" s="91"/>
      <c r="LDG27" s="91"/>
      <c r="LDH27" s="91"/>
      <c r="LDI27" s="91"/>
      <c r="LDJ27" s="91"/>
      <c r="LDK27" s="91"/>
      <c r="LDL27" s="91"/>
      <c r="LDM27" s="91"/>
      <c r="LDN27" s="91"/>
      <c r="LDO27" s="91"/>
      <c r="LDP27" s="91"/>
      <c r="LDQ27" s="91"/>
      <c r="LDR27" s="91"/>
      <c r="LDS27" s="91"/>
      <c r="LDT27" s="91"/>
      <c r="LDU27" s="91"/>
      <c r="LDV27" s="91"/>
      <c r="LDW27" s="91"/>
      <c r="LDX27" s="91"/>
      <c r="LDY27" s="91"/>
      <c r="LDZ27" s="91"/>
      <c r="LEA27" s="91"/>
      <c r="LEB27" s="91"/>
      <c r="LEC27" s="91"/>
      <c r="LED27" s="91"/>
      <c r="LEE27" s="91"/>
      <c r="LEF27" s="91"/>
      <c r="LEG27" s="91"/>
      <c r="LEH27" s="91"/>
      <c r="LEI27" s="91"/>
      <c r="LEJ27" s="91"/>
      <c r="LEK27" s="91"/>
      <c r="LEL27" s="91"/>
      <c r="LEM27" s="91"/>
      <c r="LEN27" s="91"/>
      <c r="LEO27" s="91"/>
      <c r="LEP27" s="91"/>
      <c r="LEQ27" s="91"/>
      <c r="LER27" s="91"/>
      <c r="LES27" s="91"/>
      <c r="LET27" s="91"/>
      <c r="LEU27" s="91"/>
      <c r="LEV27" s="91"/>
      <c r="LEW27" s="91"/>
      <c r="LEX27" s="91"/>
      <c r="LEY27" s="91"/>
      <c r="LEZ27" s="91"/>
      <c r="LFA27" s="91"/>
      <c r="LFB27" s="91"/>
      <c r="LFC27" s="91"/>
      <c r="LFD27" s="91"/>
      <c r="LFE27" s="91"/>
      <c r="LFF27" s="91"/>
      <c r="LFG27" s="91"/>
      <c r="LFH27" s="91"/>
      <c r="LFI27" s="91"/>
      <c r="LFJ27" s="91"/>
      <c r="LFK27" s="91"/>
      <c r="LFL27" s="91"/>
      <c r="LFM27" s="91"/>
      <c r="LFN27" s="91"/>
      <c r="LFO27" s="91"/>
      <c r="LFP27" s="91"/>
      <c r="LFQ27" s="91"/>
      <c r="LFR27" s="91"/>
      <c r="LFS27" s="91"/>
      <c r="LFT27" s="91"/>
      <c r="LFU27" s="91"/>
      <c r="LFV27" s="91"/>
      <c r="LFW27" s="91"/>
      <c r="LFX27" s="91"/>
      <c r="LFY27" s="91"/>
      <c r="LFZ27" s="91"/>
      <c r="LGA27" s="91"/>
      <c r="LGB27" s="91"/>
      <c r="LGC27" s="91"/>
      <c r="LGD27" s="91"/>
      <c r="LGE27" s="91"/>
      <c r="LGF27" s="91"/>
      <c r="LGG27" s="91"/>
      <c r="LGH27" s="91"/>
      <c r="LGI27" s="91"/>
      <c r="LGJ27" s="91"/>
      <c r="LGK27" s="91"/>
      <c r="LGL27" s="91"/>
      <c r="LGM27" s="91"/>
      <c r="LGN27" s="91"/>
      <c r="LGO27" s="91"/>
      <c r="LGP27" s="91"/>
      <c r="LGQ27" s="91"/>
      <c r="LGR27" s="91"/>
      <c r="LGS27" s="91"/>
      <c r="LGT27" s="91"/>
      <c r="LGU27" s="91"/>
      <c r="LGV27" s="91"/>
      <c r="LGW27" s="91"/>
      <c r="LGX27" s="91"/>
      <c r="LGY27" s="91"/>
      <c r="LGZ27" s="91"/>
      <c r="LHA27" s="91"/>
      <c r="LHB27" s="91"/>
      <c r="LHC27" s="91"/>
      <c r="LHD27" s="91"/>
      <c r="LHE27" s="91"/>
      <c r="LHF27" s="91"/>
      <c r="LHG27" s="91"/>
      <c r="LHH27" s="91"/>
      <c r="LHI27" s="91"/>
      <c r="LHJ27" s="91"/>
      <c r="LHK27" s="91"/>
      <c r="LHL27" s="91"/>
      <c r="LHM27" s="91"/>
      <c r="LHN27" s="91"/>
      <c r="LHO27" s="91"/>
      <c r="LHP27" s="91"/>
      <c r="LHQ27" s="91"/>
      <c r="LHR27" s="91"/>
      <c r="LHS27" s="91"/>
      <c r="LHT27" s="91"/>
      <c r="LHU27" s="91"/>
      <c r="LHV27" s="91"/>
      <c r="LHW27" s="91"/>
      <c r="LHX27" s="91"/>
      <c r="LHY27" s="91"/>
      <c r="LHZ27" s="91"/>
      <c r="LIA27" s="91"/>
      <c r="LIB27" s="91"/>
      <c r="LIC27" s="91"/>
      <c r="LID27" s="91"/>
      <c r="LIE27" s="91"/>
      <c r="LIF27" s="91"/>
      <c r="LIG27" s="91"/>
      <c r="LIH27" s="91"/>
      <c r="LII27" s="91"/>
      <c r="LIJ27" s="91"/>
      <c r="LIK27" s="91"/>
      <c r="LIL27" s="91"/>
      <c r="LIM27" s="91"/>
      <c r="LIN27" s="91"/>
      <c r="LIO27" s="91"/>
      <c r="LIP27" s="91"/>
      <c r="LIQ27" s="91"/>
      <c r="LIR27" s="91"/>
      <c r="LIS27" s="91"/>
      <c r="LIT27" s="91"/>
      <c r="LIU27" s="91"/>
      <c r="LIV27" s="91"/>
      <c r="LIW27" s="91"/>
      <c r="LIX27" s="91"/>
      <c r="LIY27" s="91"/>
      <c r="LIZ27" s="91"/>
      <c r="LJA27" s="91"/>
      <c r="LJB27" s="91"/>
      <c r="LJC27" s="91"/>
      <c r="LJD27" s="91"/>
      <c r="LJE27" s="91"/>
      <c r="LJF27" s="91"/>
      <c r="LJG27" s="91"/>
      <c r="LJH27" s="91"/>
      <c r="LJI27" s="91"/>
      <c r="LJJ27" s="91"/>
      <c r="LJK27" s="91"/>
      <c r="LJL27" s="91"/>
      <c r="LJM27" s="91"/>
      <c r="LJN27" s="91"/>
      <c r="LJO27" s="91"/>
      <c r="LJP27" s="91"/>
      <c r="LJQ27" s="91"/>
      <c r="LJR27" s="91"/>
      <c r="LJS27" s="91"/>
      <c r="LJT27" s="91"/>
      <c r="LJU27" s="91"/>
      <c r="LJV27" s="91"/>
      <c r="LJW27" s="91"/>
      <c r="LJX27" s="91"/>
      <c r="LJY27" s="91"/>
      <c r="LJZ27" s="91"/>
      <c r="LKA27" s="91"/>
      <c r="LKB27" s="91"/>
      <c r="LKC27" s="91"/>
      <c r="LKD27" s="91"/>
      <c r="LKE27" s="91"/>
      <c r="LKF27" s="91"/>
      <c r="LKG27" s="91"/>
      <c r="LKH27" s="91"/>
      <c r="LKI27" s="91"/>
      <c r="LKJ27" s="91"/>
      <c r="LKK27" s="91"/>
      <c r="LKL27" s="91"/>
      <c r="LKM27" s="91"/>
      <c r="LKN27" s="91"/>
      <c r="LKO27" s="91"/>
      <c r="LKP27" s="91"/>
      <c r="LKQ27" s="91"/>
      <c r="LKR27" s="91"/>
      <c r="LKS27" s="91"/>
      <c r="LKT27" s="91"/>
      <c r="LKU27" s="91"/>
      <c r="LKV27" s="91"/>
      <c r="LKW27" s="91"/>
      <c r="LKX27" s="91"/>
      <c r="LKY27" s="91"/>
      <c r="LKZ27" s="91"/>
      <c r="LLA27" s="91"/>
      <c r="LLB27" s="91"/>
      <c r="LLC27" s="91"/>
      <c r="LLD27" s="91"/>
      <c r="LLE27" s="91"/>
      <c r="LLF27" s="91"/>
      <c r="LLG27" s="91"/>
      <c r="LLH27" s="91"/>
      <c r="LLI27" s="91"/>
      <c r="LLJ27" s="91"/>
      <c r="LLK27" s="91"/>
      <c r="LLL27" s="91"/>
      <c r="LLM27" s="91"/>
      <c r="LLN27" s="91"/>
      <c r="LLO27" s="91"/>
      <c r="LLP27" s="91"/>
      <c r="LLQ27" s="91"/>
      <c r="LLR27" s="91"/>
      <c r="LLS27" s="91"/>
      <c r="LLT27" s="91"/>
      <c r="LLU27" s="91"/>
      <c r="LLV27" s="91"/>
      <c r="LLW27" s="91"/>
      <c r="LLX27" s="91"/>
      <c r="LLY27" s="91"/>
      <c r="LLZ27" s="91"/>
      <c r="LMA27" s="91"/>
      <c r="LMB27" s="91"/>
      <c r="LMC27" s="91"/>
      <c r="LMD27" s="91"/>
      <c r="LME27" s="91"/>
      <c r="LMF27" s="91"/>
      <c r="LMG27" s="91"/>
      <c r="LMH27" s="91"/>
      <c r="LMI27" s="91"/>
      <c r="LMJ27" s="91"/>
      <c r="LMK27" s="91"/>
      <c r="LML27" s="91"/>
      <c r="LMM27" s="91"/>
      <c r="LMN27" s="91"/>
      <c r="LMO27" s="91"/>
      <c r="LMP27" s="91"/>
      <c r="LMQ27" s="91"/>
      <c r="LMR27" s="91"/>
      <c r="LMS27" s="91"/>
      <c r="LMT27" s="91"/>
      <c r="LMU27" s="91"/>
      <c r="LMV27" s="91"/>
      <c r="LMW27" s="91"/>
      <c r="LMX27" s="91"/>
      <c r="LMY27" s="91"/>
      <c r="LMZ27" s="91"/>
      <c r="LNA27" s="91"/>
      <c r="LNB27" s="91"/>
      <c r="LNC27" s="91"/>
      <c r="LND27" s="91"/>
      <c r="LNE27" s="91"/>
      <c r="LNF27" s="91"/>
      <c r="LNG27" s="91"/>
      <c r="LNH27" s="91"/>
      <c r="LNI27" s="91"/>
      <c r="LNJ27" s="91"/>
      <c r="LNK27" s="91"/>
      <c r="LNL27" s="91"/>
      <c r="LNM27" s="91"/>
      <c r="LNN27" s="91"/>
      <c r="LNO27" s="91"/>
      <c r="LNP27" s="91"/>
      <c r="LNQ27" s="91"/>
      <c r="LNR27" s="91"/>
      <c r="LNS27" s="91"/>
      <c r="LNT27" s="91"/>
      <c r="LNU27" s="91"/>
      <c r="LNV27" s="91"/>
      <c r="LNW27" s="91"/>
      <c r="LNX27" s="91"/>
      <c r="LNY27" s="91"/>
      <c r="LNZ27" s="91"/>
      <c r="LOA27" s="91"/>
      <c r="LOB27" s="91"/>
      <c r="LOC27" s="91"/>
      <c r="LOD27" s="91"/>
      <c r="LOE27" s="91"/>
      <c r="LOF27" s="91"/>
      <c r="LOG27" s="91"/>
      <c r="LOH27" s="91"/>
      <c r="LOI27" s="91"/>
      <c r="LOJ27" s="91"/>
      <c r="LOK27" s="91"/>
      <c r="LOL27" s="91"/>
      <c r="LOM27" s="91"/>
      <c r="LON27" s="91"/>
      <c r="LOO27" s="91"/>
      <c r="LOP27" s="91"/>
      <c r="LOQ27" s="91"/>
      <c r="LOR27" s="91"/>
      <c r="LOS27" s="91"/>
      <c r="LOT27" s="91"/>
      <c r="LOU27" s="91"/>
      <c r="LOV27" s="91"/>
      <c r="LOW27" s="91"/>
      <c r="LOX27" s="91"/>
      <c r="LOY27" s="91"/>
      <c r="LOZ27" s="91"/>
      <c r="LPA27" s="91"/>
      <c r="LPB27" s="91"/>
      <c r="LPC27" s="91"/>
      <c r="LPD27" s="91"/>
      <c r="LPE27" s="91"/>
      <c r="LPF27" s="91"/>
      <c r="LPG27" s="91"/>
      <c r="LPH27" s="91"/>
      <c r="LPI27" s="91"/>
      <c r="LPJ27" s="91"/>
      <c r="LPK27" s="91"/>
      <c r="LPL27" s="91"/>
      <c r="LPM27" s="91"/>
      <c r="LPN27" s="91"/>
      <c r="LPO27" s="91"/>
      <c r="LPP27" s="91"/>
      <c r="LPQ27" s="91"/>
      <c r="LPR27" s="91"/>
      <c r="LPS27" s="91"/>
      <c r="LPT27" s="91"/>
      <c r="LPU27" s="91"/>
      <c r="LPV27" s="91"/>
      <c r="LPW27" s="91"/>
      <c r="LPX27" s="91"/>
      <c r="LPY27" s="91"/>
      <c r="LPZ27" s="91"/>
      <c r="LQA27" s="91"/>
      <c r="LQB27" s="91"/>
      <c r="LQC27" s="91"/>
      <c r="LQD27" s="91"/>
      <c r="LQE27" s="91"/>
      <c r="LQF27" s="91"/>
      <c r="LQG27" s="91"/>
      <c r="LQH27" s="91"/>
      <c r="LQI27" s="91"/>
      <c r="LQJ27" s="91"/>
      <c r="LQK27" s="91"/>
      <c r="LQL27" s="91"/>
      <c r="LQM27" s="91"/>
      <c r="LQN27" s="91"/>
      <c r="LQO27" s="91"/>
      <c r="LQP27" s="91"/>
      <c r="LQQ27" s="91"/>
      <c r="LQR27" s="91"/>
      <c r="LQS27" s="91"/>
      <c r="LQT27" s="91"/>
      <c r="LQU27" s="91"/>
      <c r="LQV27" s="91"/>
      <c r="LQW27" s="91"/>
      <c r="LQX27" s="91"/>
      <c r="LQY27" s="91"/>
      <c r="LQZ27" s="91"/>
      <c r="LRA27" s="91"/>
      <c r="LRB27" s="91"/>
      <c r="LRC27" s="91"/>
      <c r="LRD27" s="91"/>
      <c r="LRE27" s="91"/>
      <c r="LRF27" s="91"/>
      <c r="LRG27" s="91"/>
      <c r="LRH27" s="91"/>
      <c r="LRI27" s="91"/>
      <c r="LRJ27" s="91"/>
      <c r="LRK27" s="91"/>
      <c r="LRL27" s="91"/>
      <c r="LRM27" s="91"/>
      <c r="LRN27" s="91"/>
      <c r="LRO27" s="91"/>
      <c r="LRP27" s="91"/>
      <c r="LRQ27" s="91"/>
      <c r="LRR27" s="91"/>
      <c r="LRS27" s="91"/>
      <c r="LRT27" s="91"/>
      <c r="LRU27" s="91"/>
      <c r="LRV27" s="91"/>
      <c r="LRW27" s="91"/>
      <c r="LRX27" s="91"/>
      <c r="LRY27" s="91"/>
      <c r="LRZ27" s="91"/>
      <c r="LSA27" s="91"/>
      <c r="LSB27" s="91"/>
      <c r="LSC27" s="91"/>
      <c r="LSD27" s="91"/>
      <c r="LSE27" s="91"/>
      <c r="LSF27" s="91"/>
      <c r="LSG27" s="91"/>
      <c r="LSH27" s="91"/>
      <c r="LSI27" s="91"/>
      <c r="LSJ27" s="91"/>
      <c r="LSK27" s="91"/>
      <c r="LSL27" s="91"/>
      <c r="LSM27" s="91"/>
      <c r="LSN27" s="91"/>
      <c r="LSO27" s="91"/>
      <c r="LSP27" s="91"/>
      <c r="LSQ27" s="91"/>
      <c r="LSR27" s="91"/>
      <c r="LSS27" s="91"/>
      <c r="LST27" s="91"/>
      <c r="LSU27" s="91"/>
      <c r="LSV27" s="91"/>
      <c r="LSW27" s="91"/>
      <c r="LSX27" s="91"/>
      <c r="LSY27" s="91"/>
      <c r="LSZ27" s="91"/>
      <c r="LTA27" s="91"/>
      <c r="LTB27" s="91"/>
      <c r="LTC27" s="91"/>
      <c r="LTD27" s="91"/>
      <c r="LTE27" s="91"/>
      <c r="LTF27" s="91"/>
      <c r="LTG27" s="91"/>
      <c r="LTH27" s="91"/>
      <c r="LTI27" s="91"/>
      <c r="LTJ27" s="91"/>
      <c r="LTK27" s="91"/>
      <c r="LTL27" s="91"/>
      <c r="LTM27" s="91"/>
      <c r="LTN27" s="91"/>
      <c r="LTO27" s="91"/>
      <c r="LTP27" s="91"/>
      <c r="LTQ27" s="91"/>
      <c r="LTR27" s="91"/>
      <c r="LTS27" s="91"/>
      <c r="LTT27" s="91"/>
      <c r="LTU27" s="91"/>
      <c r="LTV27" s="91"/>
      <c r="LTW27" s="91"/>
      <c r="LTX27" s="91"/>
      <c r="LTY27" s="91"/>
      <c r="LTZ27" s="91"/>
      <c r="LUA27" s="91"/>
      <c r="LUB27" s="91"/>
      <c r="LUC27" s="91"/>
      <c r="LUD27" s="91"/>
      <c r="LUE27" s="91"/>
      <c r="LUF27" s="91"/>
      <c r="LUG27" s="91"/>
      <c r="LUH27" s="91"/>
      <c r="LUI27" s="91"/>
      <c r="LUJ27" s="91"/>
      <c r="LUK27" s="91"/>
      <c r="LUL27" s="91"/>
      <c r="LUM27" s="91"/>
      <c r="LUN27" s="91"/>
      <c r="LUO27" s="91"/>
      <c r="LUP27" s="91"/>
      <c r="LUQ27" s="91"/>
      <c r="LUR27" s="91"/>
      <c r="LUS27" s="91"/>
      <c r="LUT27" s="91"/>
      <c r="LUU27" s="91"/>
      <c r="LUV27" s="91"/>
      <c r="LUW27" s="91"/>
      <c r="LUX27" s="91"/>
      <c r="LUY27" s="91"/>
      <c r="LUZ27" s="91"/>
      <c r="LVA27" s="91"/>
      <c r="LVB27" s="91"/>
      <c r="LVC27" s="91"/>
      <c r="LVD27" s="91"/>
      <c r="LVE27" s="91"/>
      <c r="LVF27" s="91"/>
      <c r="LVG27" s="91"/>
      <c r="LVH27" s="91"/>
      <c r="LVI27" s="91"/>
      <c r="LVJ27" s="91"/>
      <c r="LVK27" s="91"/>
      <c r="LVL27" s="91"/>
      <c r="LVM27" s="91"/>
      <c r="LVN27" s="91"/>
      <c r="LVO27" s="91"/>
      <c r="LVP27" s="91"/>
      <c r="LVQ27" s="91"/>
      <c r="LVR27" s="91"/>
      <c r="LVS27" s="91"/>
      <c r="LVT27" s="91"/>
      <c r="LVU27" s="91"/>
      <c r="LVV27" s="91"/>
      <c r="LVW27" s="91"/>
      <c r="LVX27" s="91"/>
      <c r="LVY27" s="91"/>
      <c r="LVZ27" s="91"/>
      <c r="LWA27" s="91"/>
      <c r="LWB27" s="91"/>
      <c r="LWC27" s="91"/>
      <c r="LWD27" s="91"/>
      <c r="LWE27" s="91"/>
      <c r="LWF27" s="91"/>
      <c r="LWG27" s="91"/>
      <c r="LWH27" s="91"/>
      <c r="LWI27" s="91"/>
      <c r="LWJ27" s="91"/>
      <c r="LWK27" s="91"/>
      <c r="LWL27" s="91"/>
      <c r="LWM27" s="91"/>
      <c r="LWN27" s="91"/>
      <c r="LWO27" s="91"/>
      <c r="LWP27" s="91"/>
      <c r="LWQ27" s="91"/>
      <c r="LWR27" s="91"/>
      <c r="LWS27" s="91"/>
      <c r="LWT27" s="91"/>
      <c r="LWU27" s="91"/>
      <c r="LWV27" s="91"/>
      <c r="LWW27" s="91"/>
      <c r="LWX27" s="91"/>
      <c r="LWY27" s="91"/>
      <c r="LWZ27" s="91"/>
      <c r="LXA27" s="91"/>
      <c r="LXB27" s="91"/>
      <c r="LXC27" s="91"/>
      <c r="LXD27" s="91"/>
      <c r="LXE27" s="91"/>
      <c r="LXF27" s="91"/>
      <c r="LXG27" s="91"/>
      <c r="LXH27" s="91"/>
      <c r="LXI27" s="91"/>
      <c r="LXJ27" s="91"/>
      <c r="LXK27" s="91"/>
      <c r="LXL27" s="91"/>
      <c r="LXM27" s="91"/>
      <c r="LXN27" s="91"/>
      <c r="LXO27" s="91"/>
      <c r="LXP27" s="91"/>
      <c r="LXQ27" s="91"/>
      <c r="LXR27" s="91"/>
      <c r="LXS27" s="91"/>
      <c r="LXT27" s="91"/>
      <c r="LXU27" s="91"/>
      <c r="LXV27" s="91"/>
      <c r="LXW27" s="91"/>
      <c r="LXX27" s="91"/>
      <c r="LXY27" s="91"/>
      <c r="LXZ27" s="91"/>
      <c r="LYA27" s="91"/>
      <c r="LYB27" s="91"/>
      <c r="LYC27" s="91"/>
      <c r="LYD27" s="91"/>
      <c r="LYE27" s="91"/>
      <c r="LYF27" s="91"/>
      <c r="LYG27" s="91"/>
      <c r="LYH27" s="91"/>
      <c r="LYI27" s="91"/>
      <c r="LYJ27" s="91"/>
      <c r="LYK27" s="91"/>
      <c r="LYL27" s="91"/>
      <c r="LYM27" s="91"/>
      <c r="LYN27" s="91"/>
      <c r="LYO27" s="91"/>
      <c r="LYP27" s="91"/>
      <c r="LYQ27" s="91"/>
      <c r="LYR27" s="91"/>
      <c r="LYS27" s="91"/>
      <c r="LYT27" s="91"/>
      <c r="LYU27" s="91"/>
      <c r="LYV27" s="91"/>
      <c r="LYW27" s="91"/>
      <c r="LYX27" s="91"/>
      <c r="LYY27" s="91"/>
      <c r="LYZ27" s="91"/>
      <c r="LZA27" s="91"/>
      <c r="LZB27" s="91"/>
      <c r="LZC27" s="91"/>
      <c r="LZD27" s="91"/>
      <c r="LZE27" s="91"/>
      <c r="LZF27" s="91"/>
      <c r="LZG27" s="91"/>
      <c r="LZH27" s="91"/>
      <c r="LZI27" s="91"/>
      <c r="LZJ27" s="91"/>
      <c r="LZK27" s="91"/>
      <c r="LZL27" s="91"/>
      <c r="LZM27" s="91"/>
      <c r="LZN27" s="91"/>
      <c r="LZO27" s="91"/>
      <c r="LZP27" s="91"/>
      <c r="LZQ27" s="91"/>
      <c r="LZR27" s="91"/>
      <c r="LZS27" s="91"/>
      <c r="LZT27" s="91"/>
      <c r="LZU27" s="91"/>
      <c r="LZV27" s="91"/>
      <c r="LZW27" s="91"/>
      <c r="LZX27" s="91"/>
      <c r="LZY27" s="91"/>
      <c r="LZZ27" s="91"/>
      <c r="MAA27" s="91"/>
      <c r="MAB27" s="91"/>
      <c r="MAC27" s="91"/>
      <c r="MAD27" s="91"/>
      <c r="MAE27" s="91"/>
      <c r="MAF27" s="91"/>
      <c r="MAG27" s="91"/>
      <c r="MAH27" s="91"/>
      <c r="MAI27" s="91"/>
      <c r="MAJ27" s="91"/>
      <c r="MAK27" s="91"/>
      <c r="MAL27" s="91"/>
      <c r="MAM27" s="91"/>
      <c r="MAN27" s="91"/>
      <c r="MAO27" s="91"/>
      <c r="MAP27" s="91"/>
      <c r="MAQ27" s="91"/>
      <c r="MAR27" s="91"/>
      <c r="MAS27" s="91"/>
      <c r="MAT27" s="91"/>
      <c r="MAU27" s="91"/>
      <c r="MAV27" s="91"/>
      <c r="MAW27" s="91"/>
      <c r="MAX27" s="91"/>
      <c r="MAY27" s="91"/>
      <c r="MAZ27" s="91"/>
      <c r="MBA27" s="91"/>
      <c r="MBB27" s="91"/>
      <c r="MBC27" s="91"/>
      <c r="MBD27" s="91"/>
      <c r="MBE27" s="91"/>
      <c r="MBF27" s="91"/>
      <c r="MBG27" s="91"/>
      <c r="MBH27" s="91"/>
      <c r="MBI27" s="91"/>
      <c r="MBJ27" s="91"/>
      <c r="MBK27" s="91"/>
      <c r="MBL27" s="91"/>
      <c r="MBM27" s="91"/>
      <c r="MBN27" s="91"/>
      <c r="MBO27" s="91"/>
      <c r="MBP27" s="91"/>
      <c r="MBQ27" s="91"/>
      <c r="MBR27" s="91"/>
      <c r="MBS27" s="91"/>
      <c r="MBT27" s="91"/>
      <c r="MBU27" s="91"/>
      <c r="MBV27" s="91"/>
      <c r="MBW27" s="91"/>
      <c r="MBX27" s="91"/>
      <c r="MBY27" s="91"/>
      <c r="MBZ27" s="91"/>
      <c r="MCA27" s="91"/>
      <c r="MCB27" s="91"/>
      <c r="MCC27" s="91"/>
      <c r="MCD27" s="91"/>
      <c r="MCE27" s="91"/>
      <c r="MCF27" s="91"/>
      <c r="MCG27" s="91"/>
      <c r="MCH27" s="91"/>
      <c r="MCI27" s="91"/>
      <c r="MCJ27" s="91"/>
      <c r="MCK27" s="91"/>
      <c r="MCL27" s="91"/>
      <c r="MCM27" s="91"/>
      <c r="MCN27" s="91"/>
      <c r="MCO27" s="91"/>
      <c r="MCP27" s="91"/>
      <c r="MCQ27" s="91"/>
      <c r="MCR27" s="91"/>
      <c r="MCS27" s="91"/>
      <c r="MCT27" s="91"/>
      <c r="MCU27" s="91"/>
      <c r="MCV27" s="91"/>
      <c r="MCW27" s="91"/>
      <c r="MCX27" s="91"/>
      <c r="MCY27" s="91"/>
      <c r="MCZ27" s="91"/>
      <c r="MDA27" s="91"/>
      <c r="MDB27" s="91"/>
      <c r="MDC27" s="91"/>
      <c r="MDD27" s="91"/>
      <c r="MDE27" s="91"/>
      <c r="MDF27" s="91"/>
      <c r="MDG27" s="91"/>
      <c r="MDH27" s="91"/>
      <c r="MDI27" s="91"/>
      <c r="MDJ27" s="91"/>
      <c r="MDK27" s="91"/>
      <c r="MDL27" s="91"/>
      <c r="MDM27" s="91"/>
      <c r="MDN27" s="91"/>
      <c r="MDO27" s="91"/>
      <c r="MDP27" s="91"/>
      <c r="MDQ27" s="91"/>
      <c r="MDR27" s="91"/>
      <c r="MDS27" s="91"/>
      <c r="MDT27" s="91"/>
      <c r="MDU27" s="91"/>
      <c r="MDV27" s="91"/>
      <c r="MDW27" s="91"/>
      <c r="MDX27" s="91"/>
      <c r="MDY27" s="91"/>
      <c r="MDZ27" s="91"/>
      <c r="MEA27" s="91"/>
      <c r="MEB27" s="91"/>
      <c r="MEC27" s="91"/>
      <c r="MED27" s="91"/>
      <c r="MEE27" s="91"/>
      <c r="MEF27" s="91"/>
      <c r="MEG27" s="91"/>
      <c r="MEH27" s="91"/>
      <c r="MEI27" s="91"/>
      <c r="MEJ27" s="91"/>
      <c r="MEK27" s="91"/>
      <c r="MEL27" s="91"/>
      <c r="MEM27" s="91"/>
      <c r="MEN27" s="91"/>
      <c r="MEO27" s="91"/>
      <c r="MEP27" s="91"/>
      <c r="MEQ27" s="91"/>
      <c r="MER27" s="91"/>
      <c r="MES27" s="91"/>
      <c r="MET27" s="91"/>
      <c r="MEU27" s="91"/>
      <c r="MEV27" s="91"/>
      <c r="MEW27" s="91"/>
      <c r="MEX27" s="91"/>
      <c r="MEY27" s="91"/>
      <c r="MEZ27" s="91"/>
      <c r="MFA27" s="91"/>
      <c r="MFB27" s="91"/>
      <c r="MFC27" s="91"/>
      <c r="MFD27" s="91"/>
      <c r="MFE27" s="91"/>
      <c r="MFF27" s="91"/>
      <c r="MFG27" s="91"/>
      <c r="MFH27" s="91"/>
      <c r="MFI27" s="91"/>
      <c r="MFJ27" s="91"/>
      <c r="MFK27" s="91"/>
      <c r="MFL27" s="91"/>
      <c r="MFM27" s="91"/>
      <c r="MFN27" s="91"/>
      <c r="MFO27" s="91"/>
      <c r="MFP27" s="91"/>
      <c r="MFQ27" s="91"/>
      <c r="MFR27" s="91"/>
      <c r="MFS27" s="91"/>
      <c r="MFT27" s="91"/>
      <c r="MFU27" s="91"/>
      <c r="MFV27" s="91"/>
      <c r="MFW27" s="91"/>
      <c r="MFX27" s="91"/>
      <c r="MFY27" s="91"/>
      <c r="MFZ27" s="91"/>
      <c r="MGA27" s="91"/>
      <c r="MGB27" s="91"/>
      <c r="MGC27" s="91"/>
      <c r="MGD27" s="91"/>
      <c r="MGE27" s="91"/>
      <c r="MGF27" s="91"/>
      <c r="MGG27" s="91"/>
      <c r="MGH27" s="91"/>
      <c r="MGI27" s="91"/>
      <c r="MGJ27" s="91"/>
      <c r="MGK27" s="91"/>
      <c r="MGL27" s="91"/>
      <c r="MGM27" s="91"/>
      <c r="MGN27" s="91"/>
      <c r="MGO27" s="91"/>
      <c r="MGP27" s="91"/>
      <c r="MGQ27" s="91"/>
      <c r="MGR27" s="91"/>
      <c r="MGS27" s="91"/>
      <c r="MGT27" s="91"/>
      <c r="MGU27" s="91"/>
      <c r="MGV27" s="91"/>
      <c r="MGW27" s="91"/>
      <c r="MGX27" s="91"/>
      <c r="MGY27" s="91"/>
      <c r="MGZ27" s="91"/>
      <c r="MHA27" s="91"/>
      <c r="MHB27" s="91"/>
      <c r="MHC27" s="91"/>
      <c r="MHD27" s="91"/>
      <c r="MHE27" s="91"/>
      <c r="MHF27" s="91"/>
      <c r="MHG27" s="91"/>
      <c r="MHH27" s="91"/>
      <c r="MHI27" s="91"/>
      <c r="MHJ27" s="91"/>
      <c r="MHK27" s="91"/>
      <c r="MHL27" s="91"/>
      <c r="MHM27" s="91"/>
      <c r="MHN27" s="91"/>
      <c r="MHO27" s="91"/>
      <c r="MHP27" s="91"/>
      <c r="MHQ27" s="91"/>
      <c r="MHR27" s="91"/>
      <c r="MHS27" s="91"/>
      <c r="MHT27" s="91"/>
      <c r="MHU27" s="91"/>
      <c r="MHV27" s="91"/>
      <c r="MHW27" s="91"/>
      <c r="MHX27" s="91"/>
      <c r="MHY27" s="91"/>
      <c r="MHZ27" s="91"/>
      <c r="MIA27" s="91"/>
      <c r="MIB27" s="91"/>
      <c r="MIC27" s="91"/>
      <c r="MID27" s="91"/>
      <c r="MIE27" s="91"/>
      <c r="MIF27" s="91"/>
      <c r="MIG27" s="91"/>
      <c r="MIH27" s="91"/>
      <c r="MII27" s="91"/>
      <c r="MIJ27" s="91"/>
      <c r="MIK27" s="91"/>
      <c r="MIL27" s="91"/>
      <c r="MIM27" s="91"/>
      <c r="MIN27" s="91"/>
      <c r="MIO27" s="91"/>
      <c r="MIP27" s="91"/>
      <c r="MIQ27" s="91"/>
      <c r="MIR27" s="91"/>
      <c r="MIS27" s="91"/>
      <c r="MIT27" s="91"/>
      <c r="MIU27" s="91"/>
      <c r="MIV27" s="91"/>
      <c r="MIW27" s="91"/>
      <c r="MIX27" s="91"/>
      <c r="MIY27" s="91"/>
      <c r="MIZ27" s="91"/>
      <c r="MJA27" s="91"/>
      <c r="MJB27" s="91"/>
      <c r="MJC27" s="91"/>
      <c r="MJD27" s="91"/>
      <c r="MJE27" s="91"/>
      <c r="MJF27" s="91"/>
      <c r="MJG27" s="91"/>
      <c r="MJH27" s="91"/>
      <c r="MJI27" s="91"/>
      <c r="MJJ27" s="91"/>
      <c r="MJK27" s="91"/>
      <c r="MJL27" s="91"/>
      <c r="MJM27" s="91"/>
      <c r="MJN27" s="91"/>
      <c r="MJO27" s="91"/>
      <c r="MJP27" s="91"/>
      <c r="MJQ27" s="91"/>
      <c r="MJR27" s="91"/>
      <c r="MJS27" s="91"/>
      <c r="MJT27" s="91"/>
      <c r="MJU27" s="91"/>
      <c r="MJV27" s="91"/>
      <c r="MJW27" s="91"/>
      <c r="MJX27" s="91"/>
      <c r="MJY27" s="91"/>
      <c r="MJZ27" s="91"/>
      <c r="MKA27" s="91"/>
      <c r="MKB27" s="91"/>
      <c r="MKC27" s="91"/>
      <c r="MKD27" s="91"/>
      <c r="MKE27" s="91"/>
      <c r="MKF27" s="91"/>
      <c r="MKG27" s="91"/>
      <c r="MKH27" s="91"/>
      <c r="MKI27" s="91"/>
      <c r="MKJ27" s="91"/>
      <c r="MKK27" s="91"/>
      <c r="MKL27" s="91"/>
      <c r="MKM27" s="91"/>
      <c r="MKN27" s="91"/>
      <c r="MKO27" s="91"/>
      <c r="MKP27" s="91"/>
      <c r="MKQ27" s="91"/>
      <c r="MKR27" s="91"/>
      <c r="MKS27" s="91"/>
      <c r="MKT27" s="91"/>
      <c r="MKU27" s="91"/>
      <c r="MKV27" s="91"/>
      <c r="MKW27" s="91"/>
      <c r="MKX27" s="91"/>
      <c r="MKY27" s="91"/>
      <c r="MKZ27" s="91"/>
      <c r="MLA27" s="91"/>
      <c r="MLB27" s="91"/>
      <c r="MLC27" s="91"/>
      <c r="MLD27" s="91"/>
      <c r="MLE27" s="91"/>
      <c r="MLF27" s="91"/>
      <c r="MLG27" s="91"/>
      <c r="MLH27" s="91"/>
      <c r="MLI27" s="91"/>
      <c r="MLJ27" s="91"/>
      <c r="MLK27" s="91"/>
      <c r="MLL27" s="91"/>
      <c r="MLM27" s="91"/>
      <c r="MLN27" s="91"/>
      <c r="MLO27" s="91"/>
      <c r="MLP27" s="91"/>
      <c r="MLQ27" s="91"/>
      <c r="MLR27" s="91"/>
      <c r="MLS27" s="91"/>
      <c r="MLT27" s="91"/>
      <c r="MLU27" s="91"/>
      <c r="MLV27" s="91"/>
      <c r="MLW27" s="91"/>
      <c r="MLX27" s="91"/>
      <c r="MLY27" s="91"/>
      <c r="MLZ27" s="91"/>
      <c r="MMA27" s="91"/>
      <c r="MMB27" s="91"/>
      <c r="MMC27" s="91"/>
      <c r="MMD27" s="91"/>
      <c r="MME27" s="91"/>
      <c r="MMF27" s="91"/>
      <c r="MMG27" s="91"/>
      <c r="MMH27" s="91"/>
      <c r="MMI27" s="91"/>
      <c r="MMJ27" s="91"/>
      <c r="MMK27" s="91"/>
      <c r="MML27" s="91"/>
      <c r="MMM27" s="91"/>
      <c r="MMN27" s="91"/>
      <c r="MMO27" s="91"/>
      <c r="MMP27" s="91"/>
      <c r="MMQ27" s="91"/>
      <c r="MMR27" s="91"/>
      <c r="MMS27" s="91"/>
      <c r="MMT27" s="91"/>
      <c r="MMU27" s="91"/>
      <c r="MMV27" s="91"/>
      <c r="MMW27" s="91"/>
      <c r="MMX27" s="91"/>
      <c r="MMY27" s="91"/>
      <c r="MMZ27" s="91"/>
      <c r="MNA27" s="91"/>
      <c r="MNB27" s="91"/>
      <c r="MNC27" s="91"/>
      <c r="MND27" s="91"/>
      <c r="MNE27" s="91"/>
      <c r="MNF27" s="91"/>
      <c r="MNG27" s="91"/>
      <c r="MNH27" s="91"/>
      <c r="MNI27" s="91"/>
      <c r="MNJ27" s="91"/>
      <c r="MNK27" s="91"/>
      <c r="MNL27" s="91"/>
      <c r="MNM27" s="91"/>
      <c r="MNN27" s="91"/>
      <c r="MNO27" s="91"/>
      <c r="MNP27" s="91"/>
      <c r="MNQ27" s="91"/>
      <c r="MNR27" s="91"/>
      <c r="MNS27" s="91"/>
      <c r="MNT27" s="91"/>
      <c r="MNU27" s="91"/>
      <c r="MNV27" s="91"/>
      <c r="MNW27" s="91"/>
      <c r="MNX27" s="91"/>
      <c r="MNY27" s="91"/>
      <c r="MNZ27" s="91"/>
      <c r="MOA27" s="91"/>
      <c r="MOB27" s="91"/>
      <c r="MOC27" s="91"/>
      <c r="MOD27" s="91"/>
      <c r="MOE27" s="91"/>
      <c r="MOF27" s="91"/>
      <c r="MOG27" s="91"/>
      <c r="MOH27" s="91"/>
      <c r="MOI27" s="91"/>
      <c r="MOJ27" s="91"/>
      <c r="MOK27" s="91"/>
      <c r="MOL27" s="91"/>
      <c r="MOM27" s="91"/>
      <c r="MON27" s="91"/>
      <c r="MOO27" s="91"/>
      <c r="MOP27" s="91"/>
      <c r="MOQ27" s="91"/>
      <c r="MOR27" s="91"/>
      <c r="MOS27" s="91"/>
      <c r="MOT27" s="91"/>
      <c r="MOU27" s="91"/>
      <c r="MOV27" s="91"/>
      <c r="MOW27" s="91"/>
      <c r="MOX27" s="91"/>
      <c r="MOY27" s="91"/>
      <c r="MOZ27" s="91"/>
      <c r="MPA27" s="91"/>
      <c r="MPB27" s="91"/>
      <c r="MPC27" s="91"/>
      <c r="MPD27" s="91"/>
      <c r="MPE27" s="91"/>
      <c r="MPF27" s="91"/>
      <c r="MPG27" s="91"/>
      <c r="MPH27" s="91"/>
      <c r="MPI27" s="91"/>
      <c r="MPJ27" s="91"/>
      <c r="MPK27" s="91"/>
      <c r="MPL27" s="91"/>
      <c r="MPM27" s="91"/>
      <c r="MPN27" s="91"/>
      <c r="MPO27" s="91"/>
      <c r="MPP27" s="91"/>
      <c r="MPQ27" s="91"/>
      <c r="MPR27" s="91"/>
      <c r="MPS27" s="91"/>
      <c r="MPT27" s="91"/>
      <c r="MPU27" s="91"/>
      <c r="MPV27" s="91"/>
      <c r="MPW27" s="91"/>
      <c r="MPX27" s="91"/>
      <c r="MPY27" s="91"/>
      <c r="MPZ27" s="91"/>
      <c r="MQA27" s="91"/>
      <c r="MQB27" s="91"/>
      <c r="MQC27" s="91"/>
      <c r="MQD27" s="91"/>
      <c r="MQE27" s="91"/>
      <c r="MQF27" s="91"/>
      <c r="MQG27" s="91"/>
      <c r="MQH27" s="91"/>
      <c r="MQI27" s="91"/>
      <c r="MQJ27" s="91"/>
      <c r="MQK27" s="91"/>
      <c r="MQL27" s="91"/>
      <c r="MQM27" s="91"/>
      <c r="MQN27" s="91"/>
      <c r="MQO27" s="91"/>
      <c r="MQP27" s="91"/>
      <c r="MQQ27" s="91"/>
      <c r="MQR27" s="91"/>
      <c r="MQS27" s="91"/>
      <c r="MQT27" s="91"/>
      <c r="MQU27" s="91"/>
      <c r="MQV27" s="91"/>
      <c r="MQW27" s="91"/>
      <c r="MQX27" s="91"/>
      <c r="MQY27" s="91"/>
      <c r="MQZ27" s="91"/>
      <c r="MRA27" s="91"/>
      <c r="MRB27" s="91"/>
      <c r="MRC27" s="91"/>
      <c r="MRD27" s="91"/>
      <c r="MRE27" s="91"/>
      <c r="MRF27" s="91"/>
      <c r="MRG27" s="91"/>
      <c r="MRH27" s="91"/>
      <c r="MRI27" s="91"/>
      <c r="MRJ27" s="91"/>
      <c r="MRK27" s="91"/>
      <c r="MRL27" s="91"/>
      <c r="MRM27" s="91"/>
      <c r="MRN27" s="91"/>
      <c r="MRO27" s="91"/>
      <c r="MRP27" s="91"/>
      <c r="MRQ27" s="91"/>
      <c r="MRR27" s="91"/>
      <c r="MRS27" s="91"/>
      <c r="MRT27" s="91"/>
      <c r="MRU27" s="91"/>
      <c r="MRV27" s="91"/>
      <c r="MRW27" s="91"/>
      <c r="MRX27" s="91"/>
      <c r="MRY27" s="91"/>
      <c r="MRZ27" s="91"/>
      <c r="MSA27" s="91"/>
      <c r="MSB27" s="91"/>
      <c r="MSC27" s="91"/>
      <c r="MSD27" s="91"/>
      <c r="MSE27" s="91"/>
      <c r="MSF27" s="91"/>
      <c r="MSG27" s="91"/>
      <c r="MSH27" s="91"/>
      <c r="MSI27" s="91"/>
      <c r="MSJ27" s="91"/>
      <c r="MSK27" s="91"/>
      <c r="MSL27" s="91"/>
      <c r="MSM27" s="91"/>
      <c r="MSN27" s="91"/>
      <c r="MSO27" s="91"/>
      <c r="MSP27" s="91"/>
      <c r="MSQ27" s="91"/>
      <c r="MSR27" s="91"/>
      <c r="MSS27" s="91"/>
      <c r="MST27" s="91"/>
      <c r="MSU27" s="91"/>
      <c r="MSV27" s="91"/>
      <c r="MSW27" s="91"/>
      <c r="MSX27" s="91"/>
      <c r="MSY27" s="91"/>
      <c r="MSZ27" s="91"/>
      <c r="MTA27" s="91"/>
      <c r="MTB27" s="91"/>
      <c r="MTC27" s="91"/>
      <c r="MTD27" s="91"/>
      <c r="MTE27" s="91"/>
      <c r="MTF27" s="91"/>
      <c r="MTG27" s="91"/>
      <c r="MTH27" s="91"/>
      <c r="MTI27" s="91"/>
      <c r="MTJ27" s="91"/>
      <c r="MTK27" s="91"/>
      <c r="MTL27" s="91"/>
      <c r="MTM27" s="91"/>
      <c r="MTN27" s="91"/>
      <c r="MTO27" s="91"/>
      <c r="MTP27" s="91"/>
      <c r="MTQ27" s="91"/>
      <c r="MTR27" s="91"/>
      <c r="MTS27" s="91"/>
      <c r="MTT27" s="91"/>
      <c r="MTU27" s="91"/>
      <c r="MTV27" s="91"/>
      <c r="MTW27" s="91"/>
      <c r="MTX27" s="91"/>
      <c r="MTY27" s="91"/>
      <c r="MTZ27" s="91"/>
      <c r="MUA27" s="91"/>
      <c r="MUB27" s="91"/>
      <c r="MUC27" s="91"/>
      <c r="MUD27" s="91"/>
      <c r="MUE27" s="91"/>
      <c r="MUF27" s="91"/>
      <c r="MUG27" s="91"/>
      <c r="MUH27" s="91"/>
      <c r="MUI27" s="91"/>
      <c r="MUJ27" s="91"/>
      <c r="MUK27" s="91"/>
      <c r="MUL27" s="91"/>
      <c r="MUM27" s="91"/>
      <c r="MUN27" s="91"/>
      <c r="MUO27" s="91"/>
      <c r="MUP27" s="91"/>
      <c r="MUQ27" s="91"/>
      <c r="MUR27" s="91"/>
      <c r="MUS27" s="91"/>
      <c r="MUT27" s="91"/>
      <c r="MUU27" s="91"/>
      <c r="MUV27" s="91"/>
      <c r="MUW27" s="91"/>
      <c r="MUX27" s="91"/>
      <c r="MUY27" s="91"/>
      <c r="MUZ27" s="91"/>
      <c r="MVA27" s="91"/>
      <c r="MVB27" s="91"/>
      <c r="MVC27" s="91"/>
      <c r="MVD27" s="91"/>
      <c r="MVE27" s="91"/>
      <c r="MVF27" s="91"/>
      <c r="MVG27" s="91"/>
      <c r="MVH27" s="91"/>
      <c r="MVI27" s="91"/>
      <c r="MVJ27" s="91"/>
      <c r="MVK27" s="91"/>
      <c r="MVL27" s="91"/>
      <c r="MVM27" s="91"/>
      <c r="MVN27" s="91"/>
      <c r="MVO27" s="91"/>
      <c r="MVP27" s="91"/>
      <c r="MVQ27" s="91"/>
      <c r="MVR27" s="91"/>
      <c r="MVS27" s="91"/>
      <c r="MVT27" s="91"/>
      <c r="MVU27" s="91"/>
      <c r="MVV27" s="91"/>
      <c r="MVW27" s="91"/>
      <c r="MVX27" s="91"/>
      <c r="MVY27" s="91"/>
      <c r="MVZ27" s="91"/>
      <c r="MWA27" s="91"/>
      <c r="MWB27" s="91"/>
      <c r="MWC27" s="91"/>
      <c r="MWD27" s="91"/>
      <c r="MWE27" s="91"/>
      <c r="MWF27" s="91"/>
      <c r="MWG27" s="91"/>
      <c r="MWH27" s="91"/>
      <c r="MWI27" s="91"/>
      <c r="MWJ27" s="91"/>
      <c r="MWK27" s="91"/>
      <c r="MWL27" s="91"/>
      <c r="MWM27" s="91"/>
      <c r="MWN27" s="91"/>
      <c r="MWO27" s="91"/>
      <c r="MWP27" s="91"/>
      <c r="MWQ27" s="91"/>
      <c r="MWR27" s="91"/>
      <c r="MWS27" s="91"/>
      <c r="MWT27" s="91"/>
      <c r="MWU27" s="91"/>
      <c r="MWV27" s="91"/>
      <c r="MWW27" s="91"/>
      <c r="MWX27" s="91"/>
      <c r="MWY27" s="91"/>
      <c r="MWZ27" s="91"/>
      <c r="MXA27" s="91"/>
      <c r="MXB27" s="91"/>
      <c r="MXC27" s="91"/>
      <c r="MXD27" s="91"/>
      <c r="MXE27" s="91"/>
      <c r="MXF27" s="91"/>
      <c r="MXG27" s="91"/>
      <c r="MXH27" s="91"/>
      <c r="MXI27" s="91"/>
      <c r="MXJ27" s="91"/>
      <c r="MXK27" s="91"/>
      <c r="MXL27" s="91"/>
      <c r="MXM27" s="91"/>
      <c r="MXN27" s="91"/>
      <c r="MXO27" s="91"/>
      <c r="MXP27" s="91"/>
      <c r="MXQ27" s="91"/>
      <c r="MXR27" s="91"/>
      <c r="MXS27" s="91"/>
      <c r="MXT27" s="91"/>
      <c r="MXU27" s="91"/>
      <c r="MXV27" s="91"/>
      <c r="MXW27" s="91"/>
      <c r="MXX27" s="91"/>
      <c r="MXY27" s="91"/>
      <c r="MXZ27" s="91"/>
      <c r="MYA27" s="91"/>
      <c r="MYB27" s="91"/>
      <c r="MYC27" s="91"/>
      <c r="MYD27" s="91"/>
      <c r="MYE27" s="91"/>
      <c r="MYF27" s="91"/>
      <c r="MYG27" s="91"/>
      <c r="MYH27" s="91"/>
      <c r="MYI27" s="91"/>
      <c r="MYJ27" s="91"/>
      <c r="MYK27" s="91"/>
      <c r="MYL27" s="91"/>
      <c r="MYM27" s="91"/>
      <c r="MYN27" s="91"/>
      <c r="MYO27" s="91"/>
      <c r="MYP27" s="91"/>
      <c r="MYQ27" s="91"/>
      <c r="MYR27" s="91"/>
      <c r="MYS27" s="91"/>
      <c r="MYT27" s="91"/>
      <c r="MYU27" s="91"/>
      <c r="MYV27" s="91"/>
      <c r="MYW27" s="91"/>
      <c r="MYX27" s="91"/>
      <c r="MYY27" s="91"/>
      <c r="MYZ27" s="91"/>
      <c r="MZA27" s="91"/>
      <c r="MZB27" s="91"/>
      <c r="MZC27" s="91"/>
      <c r="MZD27" s="91"/>
      <c r="MZE27" s="91"/>
      <c r="MZF27" s="91"/>
      <c r="MZG27" s="91"/>
      <c r="MZH27" s="91"/>
      <c r="MZI27" s="91"/>
      <c r="MZJ27" s="91"/>
      <c r="MZK27" s="91"/>
      <c r="MZL27" s="91"/>
      <c r="MZM27" s="91"/>
      <c r="MZN27" s="91"/>
      <c r="MZO27" s="91"/>
      <c r="MZP27" s="91"/>
      <c r="MZQ27" s="91"/>
      <c r="MZR27" s="91"/>
      <c r="MZS27" s="91"/>
      <c r="MZT27" s="91"/>
      <c r="MZU27" s="91"/>
      <c r="MZV27" s="91"/>
      <c r="MZW27" s="91"/>
      <c r="MZX27" s="91"/>
      <c r="MZY27" s="91"/>
      <c r="MZZ27" s="91"/>
      <c r="NAA27" s="91"/>
      <c r="NAB27" s="91"/>
      <c r="NAC27" s="91"/>
      <c r="NAD27" s="91"/>
      <c r="NAE27" s="91"/>
      <c r="NAF27" s="91"/>
      <c r="NAG27" s="91"/>
      <c r="NAH27" s="91"/>
      <c r="NAI27" s="91"/>
      <c r="NAJ27" s="91"/>
      <c r="NAK27" s="91"/>
      <c r="NAL27" s="91"/>
      <c r="NAM27" s="91"/>
      <c r="NAN27" s="91"/>
      <c r="NAO27" s="91"/>
      <c r="NAP27" s="91"/>
      <c r="NAQ27" s="91"/>
      <c r="NAR27" s="91"/>
      <c r="NAS27" s="91"/>
      <c r="NAT27" s="91"/>
      <c r="NAU27" s="91"/>
      <c r="NAV27" s="91"/>
      <c r="NAW27" s="91"/>
      <c r="NAX27" s="91"/>
      <c r="NAY27" s="91"/>
      <c r="NAZ27" s="91"/>
      <c r="NBA27" s="91"/>
      <c r="NBB27" s="91"/>
      <c r="NBC27" s="91"/>
      <c r="NBD27" s="91"/>
      <c r="NBE27" s="91"/>
      <c r="NBF27" s="91"/>
      <c r="NBG27" s="91"/>
      <c r="NBH27" s="91"/>
      <c r="NBI27" s="91"/>
      <c r="NBJ27" s="91"/>
      <c r="NBK27" s="91"/>
      <c r="NBL27" s="91"/>
      <c r="NBM27" s="91"/>
      <c r="NBN27" s="91"/>
      <c r="NBO27" s="91"/>
      <c r="NBP27" s="91"/>
      <c r="NBQ27" s="91"/>
      <c r="NBR27" s="91"/>
      <c r="NBS27" s="91"/>
      <c r="NBT27" s="91"/>
      <c r="NBU27" s="91"/>
      <c r="NBV27" s="91"/>
      <c r="NBW27" s="91"/>
      <c r="NBX27" s="91"/>
      <c r="NBY27" s="91"/>
      <c r="NBZ27" s="91"/>
      <c r="NCA27" s="91"/>
      <c r="NCB27" s="91"/>
      <c r="NCC27" s="91"/>
      <c r="NCD27" s="91"/>
      <c r="NCE27" s="91"/>
      <c r="NCF27" s="91"/>
      <c r="NCG27" s="91"/>
      <c r="NCH27" s="91"/>
      <c r="NCI27" s="91"/>
      <c r="NCJ27" s="91"/>
      <c r="NCK27" s="91"/>
      <c r="NCL27" s="91"/>
      <c r="NCM27" s="91"/>
      <c r="NCN27" s="91"/>
      <c r="NCO27" s="91"/>
      <c r="NCP27" s="91"/>
      <c r="NCQ27" s="91"/>
      <c r="NCR27" s="91"/>
      <c r="NCS27" s="91"/>
      <c r="NCT27" s="91"/>
      <c r="NCU27" s="91"/>
      <c r="NCV27" s="91"/>
      <c r="NCW27" s="91"/>
      <c r="NCX27" s="91"/>
      <c r="NCY27" s="91"/>
      <c r="NCZ27" s="91"/>
      <c r="NDA27" s="91"/>
      <c r="NDB27" s="91"/>
      <c r="NDC27" s="91"/>
      <c r="NDD27" s="91"/>
      <c r="NDE27" s="91"/>
      <c r="NDF27" s="91"/>
      <c r="NDG27" s="91"/>
      <c r="NDH27" s="91"/>
      <c r="NDI27" s="91"/>
      <c r="NDJ27" s="91"/>
      <c r="NDK27" s="91"/>
      <c r="NDL27" s="91"/>
      <c r="NDM27" s="91"/>
      <c r="NDN27" s="91"/>
      <c r="NDO27" s="91"/>
      <c r="NDP27" s="91"/>
      <c r="NDQ27" s="91"/>
      <c r="NDR27" s="91"/>
      <c r="NDS27" s="91"/>
      <c r="NDT27" s="91"/>
      <c r="NDU27" s="91"/>
      <c r="NDV27" s="91"/>
      <c r="NDW27" s="91"/>
      <c r="NDX27" s="91"/>
      <c r="NDY27" s="91"/>
      <c r="NDZ27" s="91"/>
      <c r="NEA27" s="91"/>
      <c r="NEB27" s="91"/>
      <c r="NEC27" s="91"/>
      <c r="NED27" s="91"/>
      <c r="NEE27" s="91"/>
      <c r="NEF27" s="91"/>
      <c r="NEG27" s="91"/>
      <c r="NEH27" s="91"/>
      <c r="NEI27" s="91"/>
      <c r="NEJ27" s="91"/>
      <c r="NEK27" s="91"/>
      <c r="NEL27" s="91"/>
      <c r="NEM27" s="91"/>
      <c r="NEN27" s="91"/>
      <c r="NEO27" s="91"/>
      <c r="NEP27" s="91"/>
      <c r="NEQ27" s="91"/>
      <c r="NER27" s="91"/>
      <c r="NES27" s="91"/>
      <c r="NET27" s="91"/>
      <c r="NEU27" s="91"/>
      <c r="NEV27" s="91"/>
      <c r="NEW27" s="91"/>
      <c r="NEX27" s="91"/>
      <c r="NEY27" s="91"/>
      <c r="NEZ27" s="91"/>
      <c r="NFA27" s="91"/>
      <c r="NFB27" s="91"/>
      <c r="NFC27" s="91"/>
      <c r="NFD27" s="91"/>
      <c r="NFE27" s="91"/>
      <c r="NFF27" s="91"/>
      <c r="NFG27" s="91"/>
      <c r="NFH27" s="91"/>
      <c r="NFI27" s="91"/>
      <c r="NFJ27" s="91"/>
      <c r="NFK27" s="91"/>
      <c r="NFL27" s="91"/>
      <c r="NFM27" s="91"/>
      <c r="NFN27" s="91"/>
      <c r="NFO27" s="91"/>
      <c r="NFP27" s="91"/>
      <c r="NFQ27" s="91"/>
      <c r="NFR27" s="91"/>
      <c r="NFS27" s="91"/>
      <c r="NFT27" s="91"/>
      <c r="NFU27" s="91"/>
      <c r="NFV27" s="91"/>
      <c r="NFW27" s="91"/>
      <c r="NFX27" s="91"/>
      <c r="NFY27" s="91"/>
      <c r="NFZ27" s="91"/>
      <c r="NGA27" s="91"/>
      <c r="NGB27" s="91"/>
      <c r="NGC27" s="91"/>
      <c r="NGD27" s="91"/>
      <c r="NGE27" s="91"/>
      <c r="NGF27" s="91"/>
      <c r="NGG27" s="91"/>
      <c r="NGH27" s="91"/>
      <c r="NGI27" s="91"/>
      <c r="NGJ27" s="91"/>
      <c r="NGK27" s="91"/>
      <c r="NGL27" s="91"/>
      <c r="NGM27" s="91"/>
      <c r="NGN27" s="91"/>
      <c r="NGO27" s="91"/>
      <c r="NGP27" s="91"/>
      <c r="NGQ27" s="91"/>
      <c r="NGR27" s="91"/>
      <c r="NGS27" s="91"/>
      <c r="NGT27" s="91"/>
      <c r="NGU27" s="91"/>
      <c r="NGV27" s="91"/>
      <c r="NGW27" s="91"/>
      <c r="NGX27" s="91"/>
      <c r="NGY27" s="91"/>
      <c r="NGZ27" s="91"/>
      <c r="NHA27" s="91"/>
      <c r="NHB27" s="91"/>
      <c r="NHC27" s="91"/>
      <c r="NHD27" s="91"/>
      <c r="NHE27" s="91"/>
      <c r="NHF27" s="91"/>
      <c r="NHG27" s="91"/>
      <c r="NHH27" s="91"/>
      <c r="NHI27" s="91"/>
      <c r="NHJ27" s="91"/>
      <c r="NHK27" s="91"/>
      <c r="NHL27" s="91"/>
      <c r="NHM27" s="91"/>
      <c r="NHN27" s="91"/>
      <c r="NHO27" s="91"/>
      <c r="NHP27" s="91"/>
      <c r="NHQ27" s="91"/>
      <c r="NHR27" s="91"/>
      <c r="NHS27" s="91"/>
      <c r="NHT27" s="91"/>
      <c r="NHU27" s="91"/>
      <c r="NHV27" s="91"/>
      <c r="NHW27" s="91"/>
      <c r="NHX27" s="91"/>
      <c r="NHY27" s="91"/>
      <c r="NHZ27" s="91"/>
      <c r="NIA27" s="91"/>
      <c r="NIB27" s="91"/>
      <c r="NIC27" s="91"/>
      <c r="NID27" s="91"/>
      <c r="NIE27" s="91"/>
      <c r="NIF27" s="91"/>
      <c r="NIG27" s="91"/>
      <c r="NIH27" s="91"/>
      <c r="NII27" s="91"/>
      <c r="NIJ27" s="91"/>
      <c r="NIK27" s="91"/>
      <c r="NIL27" s="91"/>
      <c r="NIM27" s="91"/>
      <c r="NIN27" s="91"/>
      <c r="NIO27" s="91"/>
      <c r="NIP27" s="91"/>
      <c r="NIQ27" s="91"/>
      <c r="NIR27" s="91"/>
      <c r="NIS27" s="91"/>
      <c r="NIT27" s="91"/>
      <c r="NIU27" s="91"/>
      <c r="NIV27" s="91"/>
      <c r="NIW27" s="91"/>
      <c r="NIX27" s="91"/>
      <c r="NIY27" s="91"/>
      <c r="NIZ27" s="91"/>
      <c r="NJA27" s="91"/>
      <c r="NJB27" s="91"/>
      <c r="NJC27" s="91"/>
      <c r="NJD27" s="91"/>
      <c r="NJE27" s="91"/>
      <c r="NJF27" s="91"/>
      <c r="NJG27" s="91"/>
      <c r="NJH27" s="91"/>
      <c r="NJI27" s="91"/>
      <c r="NJJ27" s="91"/>
      <c r="NJK27" s="91"/>
      <c r="NJL27" s="91"/>
      <c r="NJM27" s="91"/>
      <c r="NJN27" s="91"/>
      <c r="NJO27" s="91"/>
      <c r="NJP27" s="91"/>
      <c r="NJQ27" s="91"/>
      <c r="NJR27" s="91"/>
      <c r="NJS27" s="91"/>
      <c r="NJT27" s="91"/>
      <c r="NJU27" s="91"/>
      <c r="NJV27" s="91"/>
      <c r="NJW27" s="91"/>
      <c r="NJX27" s="91"/>
      <c r="NJY27" s="91"/>
      <c r="NJZ27" s="91"/>
      <c r="NKA27" s="91"/>
      <c r="NKB27" s="91"/>
      <c r="NKC27" s="91"/>
      <c r="NKD27" s="91"/>
      <c r="NKE27" s="91"/>
      <c r="NKF27" s="91"/>
      <c r="NKG27" s="91"/>
      <c r="NKH27" s="91"/>
      <c r="NKI27" s="91"/>
      <c r="NKJ27" s="91"/>
      <c r="NKK27" s="91"/>
      <c r="NKL27" s="91"/>
      <c r="NKM27" s="91"/>
      <c r="NKN27" s="91"/>
      <c r="NKO27" s="91"/>
      <c r="NKP27" s="91"/>
      <c r="NKQ27" s="91"/>
      <c r="NKR27" s="91"/>
      <c r="NKS27" s="91"/>
      <c r="NKT27" s="91"/>
      <c r="NKU27" s="91"/>
      <c r="NKV27" s="91"/>
      <c r="NKW27" s="91"/>
      <c r="NKX27" s="91"/>
      <c r="NKY27" s="91"/>
      <c r="NKZ27" s="91"/>
      <c r="NLA27" s="91"/>
      <c r="NLB27" s="91"/>
      <c r="NLC27" s="91"/>
      <c r="NLD27" s="91"/>
      <c r="NLE27" s="91"/>
      <c r="NLF27" s="91"/>
      <c r="NLG27" s="91"/>
      <c r="NLH27" s="91"/>
      <c r="NLI27" s="91"/>
      <c r="NLJ27" s="91"/>
      <c r="NLK27" s="91"/>
      <c r="NLL27" s="91"/>
      <c r="NLM27" s="91"/>
      <c r="NLN27" s="91"/>
      <c r="NLO27" s="91"/>
      <c r="NLP27" s="91"/>
      <c r="NLQ27" s="91"/>
      <c r="NLR27" s="91"/>
      <c r="NLS27" s="91"/>
      <c r="NLT27" s="91"/>
      <c r="NLU27" s="91"/>
      <c r="NLV27" s="91"/>
      <c r="NLW27" s="91"/>
      <c r="NLX27" s="91"/>
      <c r="NLY27" s="91"/>
      <c r="NLZ27" s="91"/>
      <c r="NMA27" s="91"/>
      <c r="NMB27" s="91"/>
      <c r="NMC27" s="91"/>
      <c r="NMD27" s="91"/>
      <c r="NME27" s="91"/>
      <c r="NMF27" s="91"/>
      <c r="NMG27" s="91"/>
      <c r="NMH27" s="91"/>
      <c r="NMI27" s="91"/>
      <c r="NMJ27" s="91"/>
      <c r="NMK27" s="91"/>
      <c r="NML27" s="91"/>
      <c r="NMM27" s="91"/>
      <c r="NMN27" s="91"/>
      <c r="NMO27" s="91"/>
      <c r="NMP27" s="91"/>
      <c r="NMQ27" s="91"/>
      <c r="NMR27" s="91"/>
      <c r="NMS27" s="91"/>
      <c r="NMT27" s="91"/>
      <c r="NMU27" s="91"/>
      <c r="NMV27" s="91"/>
      <c r="NMW27" s="91"/>
      <c r="NMX27" s="91"/>
      <c r="NMY27" s="91"/>
      <c r="NMZ27" s="91"/>
      <c r="NNA27" s="91"/>
      <c r="NNB27" s="91"/>
      <c r="NNC27" s="91"/>
      <c r="NND27" s="91"/>
      <c r="NNE27" s="91"/>
      <c r="NNF27" s="91"/>
      <c r="NNG27" s="91"/>
      <c r="NNH27" s="91"/>
      <c r="NNI27" s="91"/>
      <c r="NNJ27" s="91"/>
      <c r="NNK27" s="91"/>
      <c r="NNL27" s="91"/>
      <c r="NNM27" s="91"/>
      <c r="NNN27" s="91"/>
      <c r="NNO27" s="91"/>
      <c r="NNP27" s="91"/>
      <c r="NNQ27" s="91"/>
      <c r="NNR27" s="91"/>
      <c r="NNS27" s="91"/>
      <c r="NNT27" s="91"/>
      <c r="NNU27" s="91"/>
      <c r="NNV27" s="91"/>
      <c r="NNW27" s="91"/>
      <c r="NNX27" s="91"/>
      <c r="NNY27" s="91"/>
      <c r="NNZ27" s="91"/>
      <c r="NOA27" s="91"/>
      <c r="NOB27" s="91"/>
      <c r="NOC27" s="91"/>
      <c r="NOD27" s="91"/>
      <c r="NOE27" s="91"/>
      <c r="NOF27" s="91"/>
      <c r="NOG27" s="91"/>
      <c r="NOH27" s="91"/>
      <c r="NOI27" s="91"/>
      <c r="NOJ27" s="91"/>
      <c r="NOK27" s="91"/>
      <c r="NOL27" s="91"/>
      <c r="NOM27" s="91"/>
      <c r="NON27" s="91"/>
      <c r="NOO27" s="91"/>
      <c r="NOP27" s="91"/>
      <c r="NOQ27" s="91"/>
      <c r="NOR27" s="91"/>
      <c r="NOS27" s="91"/>
      <c r="NOT27" s="91"/>
      <c r="NOU27" s="91"/>
      <c r="NOV27" s="91"/>
      <c r="NOW27" s="91"/>
      <c r="NOX27" s="91"/>
      <c r="NOY27" s="91"/>
      <c r="NOZ27" s="91"/>
      <c r="NPA27" s="91"/>
      <c r="NPB27" s="91"/>
      <c r="NPC27" s="91"/>
      <c r="NPD27" s="91"/>
      <c r="NPE27" s="91"/>
      <c r="NPF27" s="91"/>
      <c r="NPG27" s="91"/>
      <c r="NPH27" s="91"/>
      <c r="NPI27" s="91"/>
      <c r="NPJ27" s="91"/>
      <c r="NPK27" s="91"/>
      <c r="NPL27" s="91"/>
      <c r="NPM27" s="91"/>
      <c r="NPN27" s="91"/>
      <c r="NPO27" s="91"/>
      <c r="NPP27" s="91"/>
      <c r="NPQ27" s="91"/>
      <c r="NPR27" s="91"/>
      <c r="NPS27" s="91"/>
      <c r="NPT27" s="91"/>
      <c r="NPU27" s="91"/>
      <c r="NPV27" s="91"/>
      <c r="NPW27" s="91"/>
      <c r="NPX27" s="91"/>
      <c r="NPY27" s="91"/>
      <c r="NPZ27" s="91"/>
      <c r="NQA27" s="91"/>
      <c r="NQB27" s="91"/>
      <c r="NQC27" s="91"/>
      <c r="NQD27" s="91"/>
      <c r="NQE27" s="91"/>
      <c r="NQF27" s="91"/>
      <c r="NQG27" s="91"/>
      <c r="NQH27" s="91"/>
      <c r="NQI27" s="91"/>
      <c r="NQJ27" s="91"/>
      <c r="NQK27" s="91"/>
      <c r="NQL27" s="91"/>
      <c r="NQM27" s="91"/>
      <c r="NQN27" s="91"/>
      <c r="NQO27" s="91"/>
      <c r="NQP27" s="91"/>
      <c r="NQQ27" s="91"/>
      <c r="NQR27" s="91"/>
      <c r="NQS27" s="91"/>
      <c r="NQT27" s="91"/>
      <c r="NQU27" s="91"/>
      <c r="NQV27" s="91"/>
      <c r="NQW27" s="91"/>
      <c r="NQX27" s="91"/>
      <c r="NQY27" s="91"/>
      <c r="NQZ27" s="91"/>
      <c r="NRA27" s="91"/>
      <c r="NRB27" s="91"/>
      <c r="NRC27" s="91"/>
      <c r="NRD27" s="91"/>
      <c r="NRE27" s="91"/>
      <c r="NRF27" s="91"/>
      <c r="NRG27" s="91"/>
      <c r="NRH27" s="91"/>
      <c r="NRI27" s="91"/>
      <c r="NRJ27" s="91"/>
      <c r="NRK27" s="91"/>
      <c r="NRL27" s="91"/>
      <c r="NRM27" s="91"/>
      <c r="NRN27" s="91"/>
      <c r="NRO27" s="91"/>
      <c r="NRP27" s="91"/>
      <c r="NRQ27" s="91"/>
      <c r="NRR27" s="91"/>
      <c r="NRS27" s="91"/>
      <c r="NRT27" s="91"/>
      <c r="NRU27" s="91"/>
      <c r="NRV27" s="91"/>
      <c r="NRW27" s="91"/>
      <c r="NRX27" s="91"/>
      <c r="NRY27" s="91"/>
      <c r="NRZ27" s="91"/>
      <c r="NSA27" s="91"/>
      <c r="NSB27" s="91"/>
      <c r="NSC27" s="91"/>
      <c r="NSD27" s="91"/>
      <c r="NSE27" s="91"/>
      <c r="NSF27" s="91"/>
      <c r="NSG27" s="91"/>
      <c r="NSH27" s="91"/>
      <c r="NSI27" s="91"/>
      <c r="NSJ27" s="91"/>
      <c r="NSK27" s="91"/>
      <c r="NSL27" s="91"/>
      <c r="NSM27" s="91"/>
      <c r="NSN27" s="91"/>
      <c r="NSO27" s="91"/>
      <c r="NSP27" s="91"/>
      <c r="NSQ27" s="91"/>
      <c r="NSR27" s="91"/>
      <c r="NSS27" s="91"/>
      <c r="NST27" s="91"/>
      <c r="NSU27" s="91"/>
      <c r="NSV27" s="91"/>
      <c r="NSW27" s="91"/>
      <c r="NSX27" s="91"/>
      <c r="NSY27" s="91"/>
      <c r="NSZ27" s="91"/>
      <c r="NTA27" s="91"/>
      <c r="NTB27" s="91"/>
      <c r="NTC27" s="91"/>
      <c r="NTD27" s="91"/>
      <c r="NTE27" s="91"/>
      <c r="NTF27" s="91"/>
      <c r="NTG27" s="91"/>
      <c r="NTH27" s="91"/>
      <c r="NTI27" s="91"/>
      <c r="NTJ27" s="91"/>
      <c r="NTK27" s="91"/>
      <c r="NTL27" s="91"/>
      <c r="NTM27" s="91"/>
      <c r="NTN27" s="91"/>
      <c r="NTO27" s="91"/>
      <c r="NTP27" s="91"/>
      <c r="NTQ27" s="91"/>
      <c r="NTR27" s="91"/>
      <c r="NTS27" s="91"/>
      <c r="NTT27" s="91"/>
      <c r="NTU27" s="91"/>
      <c r="NTV27" s="91"/>
      <c r="NTW27" s="91"/>
      <c r="NTX27" s="91"/>
      <c r="NTY27" s="91"/>
      <c r="NTZ27" s="91"/>
      <c r="NUA27" s="91"/>
      <c r="NUB27" s="91"/>
      <c r="NUC27" s="91"/>
      <c r="NUD27" s="91"/>
      <c r="NUE27" s="91"/>
      <c r="NUF27" s="91"/>
      <c r="NUG27" s="91"/>
      <c r="NUH27" s="91"/>
      <c r="NUI27" s="91"/>
      <c r="NUJ27" s="91"/>
      <c r="NUK27" s="91"/>
      <c r="NUL27" s="91"/>
      <c r="NUM27" s="91"/>
      <c r="NUN27" s="91"/>
      <c r="NUO27" s="91"/>
      <c r="NUP27" s="91"/>
      <c r="NUQ27" s="91"/>
      <c r="NUR27" s="91"/>
      <c r="NUS27" s="91"/>
      <c r="NUT27" s="91"/>
      <c r="NUU27" s="91"/>
      <c r="NUV27" s="91"/>
      <c r="NUW27" s="91"/>
      <c r="NUX27" s="91"/>
      <c r="NUY27" s="91"/>
      <c r="NUZ27" s="91"/>
      <c r="NVA27" s="91"/>
      <c r="NVB27" s="91"/>
      <c r="NVC27" s="91"/>
      <c r="NVD27" s="91"/>
      <c r="NVE27" s="91"/>
      <c r="NVF27" s="91"/>
      <c r="NVG27" s="91"/>
      <c r="NVH27" s="91"/>
      <c r="NVI27" s="91"/>
      <c r="NVJ27" s="91"/>
      <c r="NVK27" s="91"/>
      <c r="NVL27" s="91"/>
      <c r="NVM27" s="91"/>
      <c r="NVN27" s="91"/>
      <c r="NVO27" s="91"/>
      <c r="NVP27" s="91"/>
      <c r="NVQ27" s="91"/>
      <c r="NVR27" s="91"/>
      <c r="NVS27" s="91"/>
      <c r="NVT27" s="91"/>
      <c r="NVU27" s="91"/>
      <c r="NVV27" s="91"/>
      <c r="NVW27" s="91"/>
      <c r="NVX27" s="91"/>
      <c r="NVY27" s="91"/>
      <c r="NVZ27" s="91"/>
      <c r="NWA27" s="91"/>
      <c r="NWB27" s="91"/>
      <c r="NWC27" s="91"/>
      <c r="NWD27" s="91"/>
      <c r="NWE27" s="91"/>
      <c r="NWF27" s="91"/>
      <c r="NWG27" s="91"/>
      <c r="NWH27" s="91"/>
      <c r="NWI27" s="91"/>
      <c r="NWJ27" s="91"/>
      <c r="NWK27" s="91"/>
      <c r="NWL27" s="91"/>
      <c r="NWM27" s="91"/>
      <c r="NWN27" s="91"/>
      <c r="NWO27" s="91"/>
      <c r="NWP27" s="91"/>
      <c r="NWQ27" s="91"/>
      <c r="NWR27" s="91"/>
      <c r="NWS27" s="91"/>
      <c r="NWT27" s="91"/>
      <c r="NWU27" s="91"/>
      <c r="NWV27" s="91"/>
      <c r="NWW27" s="91"/>
      <c r="NWX27" s="91"/>
      <c r="NWY27" s="91"/>
      <c r="NWZ27" s="91"/>
      <c r="NXA27" s="91"/>
      <c r="NXB27" s="91"/>
      <c r="NXC27" s="91"/>
      <c r="NXD27" s="91"/>
      <c r="NXE27" s="91"/>
      <c r="NXF27" s="91"/>
      <c r="NXG27" s="91"/>
      <c r="NXH27" s="91"/>
      <c r="NXI27" s="91"/>
      <c r="NXJ27" s="91"/>
      <c r="NXK27" s="91"/>
      <c r="NXL27" s="91"/>
      <c r="NXM27" s="91"/>
      <c r="NXN27" s="91"/>
      <c r="NXO27" s="91"/>
      <c r="NXP27" s="91"/>
      <c r="NXQ27" s="91"/>
      <c r="NXR27" s="91"/>
      <c r="NXS27" s="91"/>
      <c r="NXT27" s="91"/>
      <c r="NXU27" s="91"/>
      <c r="NXV27" s="91"/>
      <c r="NXW27" s="91"/>
      <c r="NXX27" s="91"/>
      <c r="NXY27" s="91"/>
      <c r="NXZ27" s="91"/>
      <c r="NYA27" s="91"/>
      <c r="NYB27" s="91"/>
      <c r="NYC27" s="91"/>
      <c r="NYD27" s="91"/>
      <c r="NYE27" s="91"/>
      <c r="NYF27" s="91"/>
      <c r="NYG27" s="91"/>
      <c r="NYH27" s="91"/>
      <c r="NYI27" s="91"/>
      <c r="NYJ27" s="91"/>
      <c r="NYK27" s="91"/>
      <c r="NYL27" s="91"/>
      <c r="NYM27" s="91"/>
      <c r="NYN27" s="91"/>
      <c r="NYO27" s="91"/>
      <c r="NYP27" s="91"/>
      <c r="NYQ27" s="91"/>
      <c r="NYR27" s="91"/>
      <c r="NYS27" s="91"/>
      <c r="NYT27" s="91"/>
      <c r="NYU27" s="91"/>
      <c r="NYV27" s="91"/>
      <c r="NYW27" s="91"/>
      <c r="NYX27" s="91"/>
      <c r="NYY27" s="91"/>
      <c r="NYZ27" s="91"/>
      <c r="NZA27" s="91"/>
      <c r="NZB27" s="91"/>
      <c r="NZC27" s="91"/>
      <c r="NZD27" s="91"/>
      <c r="NZE27" s="91"/>
      <c r="NZF27" s="91"/>
      <c r="NZG27" s="91"/>
      <c r="NZH27" s="91"/>
      <c r="NZI27" s="91"/>
      <c r="NZJ27" s="91"/>
      <c r="NZK27" s="91"/>
      <c r="NZL27" s="91"/>
      <c r="NZM27" s="91"/>
      <c r="NZN27" s="91"/>
      <c r="NZO27" s="91"/>
      <c r="NZP27" s="91"/>
      <c r="NZQ27" s="91"/>
      <c r="NZR27" s="91"/>
      <c r="NZS27" s="91"/>
      <c r="NZT27" s="91"/>
      <c r="NZU27" s="91"/>
      <c r="NZV27" s="91"/>
      <c r="NZW27" s="91"/>
      <c r="NZX27" s="91"/>
      <c r="NZY27" s="91"/>
      <c r="NZZ27" s="91"/>
      <c r="OAA27" s="91"/>
      <c r="OAB27" s="91"/>
      <c r="OAC27" s="91"/>
      <c r="OAD27" s="91"/>
      <c r="OAE27" s="91"/>
      <c r="OAF27" s="91"/>
      <c r="OAG27" s="91"/>
      <c r="OAH27" s="91"/>
      <c r="OAI27" s="91"/>
      <c r="OAJ27" s="91"/>
      <c r="OAK27" s="91"/>
      <c r="OAL27" s="91"/>
      <c r="OAM27" s="91"/>
      <c r="OAN27" s="91"/>
      <c r="OAO27" s="91"/>
      <c r="OAP27" s="91"/>
      <c r="OAQ27" s="91"/>
      <c r="OAR27" s="91"/>
      <c r="OAS27" s="91"/>
      <c r="OAT27" s="91"/>
      <c r="OAU27" s="91"/>
      <c r="OAV27" s="91"/>
      <c r="OAW27" s="91"/>
      <c r="OAX27" s="91"/>
      <c r="OAY27" s="91"/>
      <c r="OAZ27" s="91"/>
      <c r="OBA27" s="91"/>
      <c r="OBB27" s="91"/>
      <c r="OBC27" s="91"/>
      <c r="OBD27" s="91"/>
      <c r="OBE27" s="91"/>
      <c r="OBF27" s="91"/>
      <c r="OBG27" s="91"/>
      <c r="OBH27" s="91"/>
      <c r="OBI27" s="91"/>
      <c r="OBJ27" s="91"/>
      <c r="OBK27" s="91"/>
      <c r="OBL27" s="91"/>
      <c r="OBM27" s="91"/>
      <c r="OBN27" s="91"/>
      <c r="OBO27" s="91"/>
      <c r="OBP27" s="91"/>
      <c r="OBQ27" s="91"/>
      <c r="OBR27" s="91"/>
      <c r="OBS27" s="91"/>
      <c r="OBT27" s="91"/>
      <c r="OBU27" s="91"/>
      <c r="OBV27" s="91"/>
      <c r="OBW27" s="91"/>
      <c r="OBX27" s="91"/>
      <c r="OBY27" s="91"/>
      <c r="OBZ27" s="91"/>
      <c r="OCA27" s="91"/>
      <c r="OCB27" s="91"/>
      <c r="OCC27" s="91"/>
      <c r="OCD27" s="91"/>
      <c r="OCE27" s="91"/>
      <c r="OCF27" s="91"/>
      <c r="OCG27" s="91"/>
      <c r="OCH27" s="91"/>
      <c r="OCI27" s="91"/>
      <c r="OCJ27" s="91"/>
      <c r="OCK27" s="91"/>
      <c r="OCL27" s="91"/>
      <c r="OCM27" s="91"/>
      <c r="OCN27" s="91"/>
      <c r="OCO27" s="91"/>
      <c r="OCP27" s="91"/>
      <c r="OCQ27" s="91"/>
      <c r="OCR27" s="91"/>
      <c r="OCS27" s="91"/>
      <c r="OCT27" s="91"/>
      <c r="OCU27" s="91"/>
      <c r="OCV27" s="91"/>
      <c r="OCW27" s="91"/>
      <c r="OCX27" s="91"/>
      <c r="OCY27" s="91"/>
      <c r="OCZ27" s="91"/>
      <c r="ODA27" s="91"/>
      <c r="ODB27" s="91"/>
      <c r="ODC27" s="91"/>
      <c r="ODD27" s="91"/>
      <c r="ODE27" s="91"/>
      <c r="ODF27" s="91"/>
      <c r="ODG27" s="91"/>
      <c r="ODH27" s="91"/>
      <c r="ODI27" s="91"/>
      <c r="ODJ27" s="91"/>
      <c r="ODK27" s="91"/>
      <c r="ODL27" s="91"/>
      <c r="ODM27" s="91"/>
      <c r="ODN27" s="91"/>
      <c r="ODO27" s="91"/>
      <c r="ODP27" s="91"/>
      <c r="ODQ27" s="91"/>
      <c r="ODR27" s="91"/>
      <c r="ODS27" s="91"/>
      <c r="ODT27" s="91"/>
      <c r="ODU27" s="91"/>
      <c r="ODV27" s="91"/>
      <c r="ODW27" s="91"/>
      <c r="ODX27" s="91"/>
      <c r="ODY27" s="91"/>
      <c r="ODZ27" s="91"/>
      <c r="OEA27" s="91"/>
      <c r="OEB27" s="91"/>
      <c r="OEC27" s="91"/>
      <c r="OED27" s="91"/>
      <c r="OEE27" s="91"/>
      <c r="OEF27" s="91"/>
      <c r="OEG27" s="91"/>
      <c r="OEH27" s="91"/>
      <c r="OEI27" s="91"/>
      <c r="OEJ27" s="91"/>
      <c r="OEK27" s="91"/>
      <c r="OEL27" s="91"/>
      <c r="OEM27" s="91"/>
      <c r="OEN27" s="91"/>
      <c r="OEO27" s="91"/>
      <c r="OEP27" s="91"/>
      <c r="OEQ27" s="91"/>
      <c r="OER27" s="91"/>
      <c r="OES27" s="91"/>
      <c r="OET27" s="91"/>
      <c r="OEU27" s="91"/>
      <c r="OEV27" s="91"/>
      <c r="OEW27" s="91"/>
      <c r="OEX27" s="91"/>
      <c r="OEY27" s="91"/>
      <c r="OEZ27" s="91"/>
      <c r="OFA27" s="91"/>
      <c r="OFB27" s="91"/>
      <c r="OFC27" s="91"/>
      <c r="OFD27" s="91"/>
      <c r="OFE27" s="91"/>
      <c r="OFF27" s="91"/>
      <c r="OFG27" s="91"/>
      <c r="OFH27" s="91"/>
      <c r="OFI27" s="91"/>
      <c r="OFJ27" s="91"/>
      <c r="OFK27" s="91"/>
      <c r="OFL27" s="91"/>
      <c r="OFM27" s="91"/>
      <c r="OFN27" s="91"/>
      <c r="OFO27" s="91"/>
      <c r="OFP27" s="91"/>
      <c r="OFQ27" s="91"/>
      <c r="OFR27" s="91"/>
      <c r="OFS27" s="91"/>
      <c r="OFT27" s="91"/>
      <c r="OFU27" s="91"/>
      <c r="OFV27" s="91"/>
      <c r="OFW27" s="91"/>
      <c r="OFX27" s="91"/>
      <c r="OFY27" s="91"/>
      <c r="OFZ27" s="91"/>
      <c r="OGA27" s="91"/>
      <c r="OGB27" s="91"/>
      <c r="OGC27" s="91"/>
      <c r="OGD27" s="91"/>
      <c r="OGE27" s="91"/>
      <c r="OGF27" s="91"/>
      <c r="OGG27" s="91"/>
      <c r="OGH27" s="91"/>
      <c r="OGI27" s="91"/>
      <c r="OGJ27" s="91"/>
      <c r="OGK27" s="91"/>
      <c r="OGL27" s="91"/>
      <c r="OGM27" s="91"/>
      <c r="OGN27" s="91"/>
      <c r="OGO27" s="91"/>
      <c r="OGP27" s="91"/>
      <c r="OGQ27" s="91"/>
      <c r="OGR27" s="91"/>
      <c r="OGS27" s="91"/>
      <c r="OGT27" s="91"/>
      <c r="OGU27" s="91"/>
      <c r="OGV27" s="91"/>
      <c r="OGW27" s="91"/>
      <c r="OGX27" s="91"/>
      <c r="OGY27" s="91"/>
      <c r="OGZ27" s="91"/>
      <c r="OHA27" s="91"/>
      <c r="OHB27" s="91"/>
      <c r="OHC27" s="91"/>
      <c r="OHD27" s="91"/>
      <c r="OHE27" s="91"/>
      <c r="OHF27" s="91"/>
      <c r="OHG27" s="91"/>
      <c r="OHH27" s="91"/>
      <c r="OHI27" s="91"/>
      <c r="OHJ27" s="91"/>
      <c r="OHK27" s="91"/>
      <c r="OHL27" s="91"/>
      <c r="OHM27" s="91"/>
      <c r="OHN27" s="91"/>
      <c r="OHO27" s="91"/>
      <c r="OHP27" s="91"/>
      <c r="OHQ27" s="91"/>
      <c r="OHR27" s="91"/>
      <c r="OHS27" s="91"/>
      <c r="OHT27" s="91"/>
      <c r="OHU27" s="91"/>
      <c r="OHV27" s="91"/>
      <c r="OHW27" s="91"/>
      <c r="OHX27" s="91"/>
      <c r="OHY27" s="91"/>
      <c r="OHZ27" s="91"/>
      <c r="OIA27" s="91"/>
      <c r="OIB27" s="91"/>
      <c r="OIC27" s="91"/>
      <c r="OID27" s="91"/>
      <c r="OIE27" s="91"/>
      <c r="OIF27" s="91"/>
      <c r="OIG27" s="91"/>
      <c r="OIH27" s="91"/>
      <c r="OII27" s="91"/>
      <c r="OIJ27" s="91"/>
      <c r="OIK27" s="91"/>
      <c r="OIL27" s="91"/>
      <c r="OIM27" s="91"/>
      <c r="OIN27" s="91"/>
      <c r="OIO27" s="91"/>
      <c r="OIP27" s="91"/>
      <c r="OIQ27" s="91"/>
      <c r="OIR27" s="91"/>
      <c r="OIS27" s="91"/>
      <c r="OIT27" s="91"/>
      <c r="OIU27" s="91"/>
      <c r="OIV27" s="91"/>
      <c r="OIW27" s="91"/>
      <c r="OIX27" s="91"/>
      <c r="OIY27" s="91"/>
      <c r="OIZ27" s="91"/>
      <c r="OJA27" s="91"/>
      <c r="OJB27" s="91"/>
      <c r="OJC27" s="91"/>
      <c r="OJD27" s="91"/>
      <c r="OJE27" s="91"/>
      <c r="OJF27" s="91"/>
      <c r="OJG27" s="91"/>
      <c r="OJH27" s="91"/>
      <c r="OJI27" s="91"/>
      <c r="OJJ27" s="91"/>
      <c r="OJK27" s="91"/>
      <c r="OJL27" s="91"/>
      <c r="OJM27" s="91"/>
      <c r="OJN27" s="91"/>
      <c r="OJO27" s="91"/>
      <c r="OJP27" s="91"/>
      <c r="OJQ27" s="91"/>
      <c r="OJR27" s="91"/>
      <c r="OJS27" s="91"/>
      <c r="OJT27" s="91"/>
      <c r="OJU27" s="91"/>
      <c r="OJV27" s="91"/>
      <c r="OJW27" s="91"/>
      <c r="OJX27" s="91"/>
      <c r="OJY27" s="91"/>
      <c r="OJZ27" s="91"/>
      <c r="OKA27" s="91"/>
      <c r="OKB27" s="91"/>
      <c r="OKC27" s="91"/>
      <c r="OKD27" s="91"/>
      <c r="OKE27" s="91"/>
      <c r="OKF27" s="91"/>
      <c r="OKG27" s="91"/>
      <c r="OKH27" s="91"/>
      <c r="OKI27" s="91"/>
      <c r="OKJ27" s="91"/>
      <c r="OKK27" s="91"/>
      <c r="OKL27" s="91"/>
      <c r="OKM27" s="91"/>
      <c r="OKN27" s="91"/>
      <c r="OKO27" s="91"/>
      <c r="OKP27" s="91"/>
      <c r="OKQ27" s="91"/>
      <c r="OKR27" s="91"/>
      <c r="OKS27" s="91"/>
      <c r="OKT27" s="91"/>
      <c r="OKU27" s="91"/>
      <c r="OKV27" s="91"/>
      <c r="OKW27" s="91"/>
      <c r="OKX27" s="91"/>
      <c r="OKY27" s="91"/>
      <c r="OKZ27" s="91"/>
      <c r="OLA27" s="91"/>
      <c r="OLB27" s="91"/>
      <c r="OLC27" s="91"/>
      <c r="OLD27" s="91"/>
      <c r="OLE27" s="91"/>
      <c r="OLF27" s="91"/>
      <c r="OLG27" s="91"/>
      <c r="OLH27" s="91"/>
      <c r="OLI27" s="91"/>
      <c r="OLJ27" s="91"/>
      <c r="OLK27" s="91"/>
      <c r="OLL27" s="91"/>
      <c r="OLM27" s="91"/>
      <c r="OLN27" s="91"/>
      <c r="OLO27" s="91"/>
      <c r="OLP27" s="91"/>
      <c r="OLQ27" s="91"/>
      <c r="OLR27" s="91"/>
      <c r="OLS27" s="91"/>
      <c r="OLT27" s="91"/>
      <c r="OLU27" s="91"/>
      <c r="OLV27" s="91"/>
      <c r="OLW27" s="91"/>
      <c r="OLX27" s="91"/>
      <c r="OLY27" s="91"/>
      <c r="OLZ27" s="91"/>
      <c r="OMA27" s="91"/>
      <c r="OMB27" s="91"/>
      <c r="OMC27" s="91"/>
      <c r="OMD27" s="91"/>
      <c r="OME27" s="91"/>
      <c r="OMF27" s="91"/>
      <c r="OMG27" s="91"/>
      <c r="OMH27" s="91"/>
      <c r="OMI27" s="91"/>
      <c r="OMJ27" s="91"/>
      <c r="OMK27" s="91"/>
      <c r="OML27" s="91"/>
      <c r="OMM27" s="91"/>
      <c r="OMN27" s="91"/>
      <c r="OMO27" s="91"/>
      <c r="OMP27" s="91"/>
      <c r="OMQ27" s="91"/>
      <c r="OMR27" s="91"/>
      <c r="OMS27" s="91"/>
      <c r="OMT27" s="91"/>
      <c r="OMU27" s="91"/>
      <c r="OMV27" s="91"/>
      <c r="OMW27" s="91"/>
      <c r="OMX27" s="91"/>
      <c r="OMY27" s="91"/>
      <c r="OMZ27" s="91"/>
      <c r="ONA27" s="91"/>
      <c r="ONB27" s="91"/>
      <c r="ONC27" s="91"/>
      <c r="OND27" s="91"/>
      <c r="ONE27" s="91"/>
      <c r="ONF27" s="91"/>
      <c r="ONG27" s="91"/>
      <c r="ONH27" s="91"/>
      <c r="ONI27" s="91"/>
      <c r="ONJ27" s="91"/>
      <c r="ONK27" s="91"/>
      <c r="ONL27" s="91"/>
      <c r="ONM27" s="91"/>
      <c r="ONN27" s="91"/>
      <c r="ONO27" s="91"/>
      <c r="ONP27" s="91"/>
      <c r="ONQ27" s="91"/>
      <c r="ONR27" s="91"/>
      <c r="ONS27" s="91"/>
      <c r="ONT27" s="91"/>
      <c r="ONU27" s="91"/>
      <c r="ONV27" s="91"/>
      <c r="ONW27" s="91"/>
      <c r="ONX27" s="91"/>
      <c r="ONY27" s="91"/>
      <c r="ONZ27" s="91"/>
      <c r="OOA27" s="91"/>
      <c r="OOB27" s="91"/>
      <c r="OOC27" s="91"/>
      <c r="OOD27" s="91"/>
      <c r="OOE27" s="91"/>
      <c r="OOF27" s="91"/>
      <c r="OOG27" s="91"/>
      <c r="OOH27" s="91"/>
      <c r="OOI27" s="91"/>
      <c r="OOJ27" s="91"/>
      <c r="OOK27" s="91"/>
      <c r="OOL27" s="91"/>
      <c r="OOM27" s="91"/>
      <c r="OON27" s="91"/>
      <c r="OOO27" s="91"/>
      <c r="OOP27" s="91"/>
      <c r="OOQ27" s="91"/>
      <c r="OOR27" s="91"/>
      <c r="OOS27" s="91"/>
      <c r="OOT27" s="91"/>
      <c r="OOU27" s="91"/>
      <c r="OOV27" s="91"/>
      <c r="OOW27" s="91"/>
      <c r="OOX27" s="91"/>
      <c r="OOY27" s="91"/>
      <c r="OOZ27" s="91"/>
      <c r="OPA27" s="91"/>
      <c r="OPB27" s="91"/>
      <c r="OPC27" s="91"/>
      <c r="OPD27" s="91"/>
      <c r="OPE27" s="91"/>
      <c r="OPF27" s="91"/>
      <c r="OPG27" s="91"/>
      <c r="OPH27" s="91"/>
      <c r="OPI27" s="91"/>
      <c r="OPJ27" s="91"/>
      <c r="OPK27" s="91"/>
      <c r="OPL27" s="91"/>
      <c r="OPM27" s="91"/>
      <c r="OPN27" s="91"/>
      <c r="OPO27" s="91"/>
      <c r="OPP27" s="91"/>
      <c r="OPQ27" s="91"/>
      <c r="OPR27" s="91"/>
      <c r="OPS27" s="91"/>
      <c r="OPT27" s="91"/>
      <c r="OPU27" s="91"/>
      <c r="OPV27" s="91"/>
      <c r="OPW27" s="91"/>
      <c r="OPX27" s="91"/>
      <c r="OPY27" s="91"/>
      <c r="OPZ27" s="91"/>
      <c r="OQA27" s="91"/>
      <c r="OQB27" s="91"/>
      <c r="OQC27" s="91"/>
      <c r="OQD27" s="91"/>
      <c r="OQE27" s="91"/>
      <c r="OQF27" s="91"/>
      <c r="OQG27" s="91"/>
      <c r="OQH27" s="91"/>
      <c r="OQI27" s="91"/>
      <c r="OQJ27" s="91"/>
      <c r="OQK27" s="91"/>
      <c r="OQL27" s="91"/>
      <c r="OQM27" s="91"/>
      <c r="OQN27" s="91"/>
      <c r="OQO27" s="91"/>
      <c r="OQP27" s="91"/>
      <c r="OQQ27" s="91"/>
      <c r="OQR27" s="91"/>
      <c r="OQS27" s="91"/>
      <c r="OQT27" s="91"/>
      <c r="OQU27" s="91"/>
      <c r="OQV27" s="91"/>
      <c r="OQW27" s="91"/>
      <c r="OQX27" s="91"/>
      <c r="OQY27" s="91"/>
      <c r="OQZ27" s="91"/>
      <c r="ORA27" s="91"/>
      <c r="ORB27" s="91"/>
      <c r="ORC27" s="91"/>
      <c r="ORD27" s="91"/>
      <c r="ORE27" s="91"/>
      <c r="ORF27" s="91"/>
      <c r="ORG27" s="91"/>
      <c r="ORH27" s="91"/>
      <c r="ORI27" s="91"/>
      <c r="ORJ27" s="91"/>
      <c r="ORK27" s="91"/>
      <c r="ORL27" s="91"/>
      <c r="ORM27" s="91"/>
      <c r="ORN27" s="91"/>
      <c r="ORO27" s="91"/>
      <c r="ORP27" s="91"/>
      <c r="ORQ27" s="91"/>
      <c r="ORR27" s="91"/>
      <c r="ORS27" s="91"/>
      <c r="ORT27" s="91"/>
      <c r="ORU27" s="91"/>
      <c r="ORV27" s="91"/>
      <c r="ORW27" s="91"/>
      <c r="ORX27" s="91"/>
      <c r="ORY27" s="91"/>
      <c r="ORZ27" s="91"/>
      <c r="OSA27" s="91"/>
      <c r="OSB27" s="91"/>
      <c r="OSC27" s="91"/>
      <c r="OSD27" s="91"/>
      <c r="OSE27" s="91"/>
      <c r="OSF27" s="91"/>
      <c r="OSG27" s="91"/>
      <c r="OSH27" s="91"/>
      <c r="OSI27" s="91"/>
      <c r="OSJ27" s="91"/>
      <c r="OSK27" s="91"/>
      <c r="OSL27" s="91"/>
      <c r="OSM27" s="91"/>
      <c r="OSN27" s="91"/>
      <c r="OSO27" s="91"/>
      <c r="OSP27" s="91"/>
      <c r="OSQ27" s="91"/>
      <c r="OSR27" s="91"/>
      <c r="OSS27" s="91"/>
      <c r="OST27" s="91"/>
      <c r="OSU27" s="91"/>
      <c r="OSV27" s="91"/>
      <c r="OSW27" s="91"/>
      <c r="OSX27" s="91"/>
      <c r="OSY27" s="91"/>
      <c r="OSZ27" s="91"/>
      <c r="OTA27" s="91"/>
      <c r="OTB27" s="91"/>
      <c r="OTC27" s="91"/>
      <c r="OTD27" s="91"/>
      <c r="OTE27" s="91"/>
      <c r="OTF27" s="91"/>
      <c r="OTG27" s="91"/>
      <c r="OTH27" s="91"/>
      <c r="OTI27" s="91"/>
      <c r="OTJ27" s="91"/>
      <c r="OTK27" s="91"/>
      <c r="OTL27" s="91"/>
      <c r="OTM27" s="91"/>
      <c r="OTN27" s="91"/>
      <c r="OTO27" s="91"/>
      <c r="OTP27" s="91"/>
      <c r="OTQ27" s="91"/>
      <c r="OTR27" s="91"/>
      <c r="OTS27" s="91"/>
      <c r="OTT27" s="91"/>
      <c r="OTU27" s="91"/>
      <c r="OTV27" s="91"/>
      <c r="OTW27" s="91"/>
      <c r="OTX27" s="91"/>
      <c r="OTY27" s="91"/>
      <c r="OTZ27" s="91"/>
      <c r="OUA27" s="91"/>
      <c r="OUB27" s="91"/>
      <c r="OUC27" s="91"/>
      <c r="OUD27" s="91"/>
      <c r="OUE27" s="91"/>
      <c r="OUF27" s="91"/>
      <c r="OUG27" s="91"/>
      <c r="OUH27" s="91"/>
      <c r="OUI27" s="91"/>
      <c r="OUJ27" s="91"/>
      <c r="OUK27" s="91"/>
      <c r="OUL27" s="91"/>
      <c r="OUM27" s="91"/>
      <c r="OUN27" s="91"/>
      <c r="OUO27" s="91"/>
      <c r="OUP27" s="91"/>
      <c r="OUQ27" s="91"/>
      <c r="OUR27" s="91"/>
      <c r="OUS27" s="91"/>
      <c r="OUT27" s="91"/>
      <c r="OUU27" s="91"/>
      <c r="OUV27" s="91"/>
      <c r="OUW27" s="91"/>
      <c r="OUX27" s="91"/>
      <c r="OUY27" s="91"/>
      <c r="OUZ27" s="91"/>
      <c r="OVA27" s="91"/>
      <c r="OVB27" s="91"/>
      <c r="OVC27" s="91"/>
      <c r="OVD27" s="91"/>
      <c r="OVE27" s="91"/>
      <c r="OVF27" s="91"/>
      <c r="OVG27" s="91"/>
      <c r="OVH27" s="91"/>
      <c r="OVI27" s="91"/>
      <c r="OVJ27" s="91"/>
      <c r="OVK27" s="91"/>
      <c r="OVL27" s="91"/>
      <c r="OVM27" s="91"/>
      <c r="OVN27" s="91"/>
      <c r="OVO27" s="91"/>
      <c r="OVP27" s="91"/>
      <c r="OVQ27" s="91"/>
      <c r="OVR27" s="91"/>
      <c r="OVS27" s="91"/>
      <c r="OVT27" s="91"/>
      <c r="OVU27" s="91"/>
      <c r="OVV27" s="91"/>
      <c r="OVW27" s="91"/>
      <c r="OVX27" s="91"/>
      <c r="OVY27" s="91"/>
      <c r="OVZ27" s="91"/>
      <c r="OWA27" s="91"/>
      <c r="OWB27" s="91"/>
      <c r="OWC27" s="91"/>
      <c r="OWD27" s="91"/>
      <c r="OWE27" s="91"/>
      <c r="OWF27" s="91"/>
      <c r="OWG27" s="91"/>
      <c r="OWH27" s="91"/>
      <c r="OWI27" s="91"/>
      <c r="OWJ27" s="91"/>
      <c r="OWK27" s="91"/>
      <c r="OWL27" s="91"/>
      <c r="OWM27" s="91"/>
      <c r="OWN27" s="91"/>
      <c r="OWO27" s="91"/>
      <c r="OWP27" s="91"/>
      <c r="OWQ27" s="91"/>
      <c r="OWR27" s="91"/>
      <c r="OWS27" s="91"/>
      <c r="OWT27" s="91"/>
      <c r="OWU27" s="91"/>
      <c r="OWV27" s="91"/>
      <c r="OWW27" s="91"/>
      <c r="OWX27" s="91"/>
      <c r="OWY27" s="91"/>
      <c r="OWZ27" s="91"/>
      <c r="OXA27" s="91"/>
      <c r="OXB27" s="91"/>
      <c r="OXC27" s="91"/>
      <c r="OXD27" s="91"/>
      <c r="OXE27" s="91"/>
      <c r="OXF27" s="91"/>
      <c r="OXG27" s="91"/>
      <c r="OXH27" s="91"/>
      <c r="OXI27" s="91"/>
      <c r="OXJ27" s="91"/>
      <c r="OXK27" s="91"/>
      <c r="OXL27" s="91"/>
      <c r="OXM27" s="91"/>
      <c r="OXN27" s="91"/>
      <c r="OXO27" s="91"/>
      <c r="OXP27" s="91"/>
      <c r="OXQ27" s="91"/>
      <c r="OXR27" s="91"/>
      <c r="OXS27" s="91"/>
      <c r="OXT27" s="91"/>
      <c r="OXU27" s="91"/>
      <c r="OXV27" s="91"/>
      <c r="OXW27" s="91"/>
      <c r="OXX27" s="91"/>
      <c r="OXY27" s="91"/>
      <c r="OXZ27" s="91"/>
      <c r="OYA27" s="91"/>
      <c r="OYB27" s="91"/>
      <c r="OYC27" s="91"/>
      <c r="OYD27" s="91"/>
      <c r="OYE27" s="91"/>
      <c r="OYF27" s="91"/>
      <c r="OYG27" s="91"/>
      <c r="OYH27" s="91"/>
      <c r="OYI27" s="91"/>
      <c r="OYJ27" s="91"/>
      <c r="OYK27" s="91"/>
      <c r="OYL27" s="91"/>
      <c r="OYM27" s="91"/>
      <c r="OYN27" s="91"/>
      <c r="OYO27" s="91"/>
      <c r="OYP27" s="91"/>
      <c r="OYQ27" s="91"/>
      <c r="OYR27" s="91"/>
      <c r="OYS27" s="91"/>
      <c r="OYT27" s="91"/>
      <c r="OYU27" s="91"/>
      <c r="OYV27" s="91"/>
      <c r="OYW27" s="91"/>
      <c r="OYX27" s="91"/>
      <c r="OYY27" s="91"/>
      <c r="OYZ27" s="91"/>
      <c r="OZA27" s="91"/>
      <c r="OZB27" s="91"/>
      <c r="OZC27" s="91"/>
      <c r="OZD27" s="91"/>
      <c r="OZE27" s="91"/>
      <c r="OZF27" s="91"/>
      <c r="OZG27" s="91"/>
      <c r="OZH27" s="91"/>
      <c r="OZI27" s="91"/>
      <c r="OZJ27" s="91"/>
      <c r="OZK27" s="91"/>
      <c r="OZL27" s="91"/>
      <c r="OZM27" s="91"/>
      <c r="OZN27" s="91"/>
      <c r="OZO27" s="91"/>
      <c r="OZP27" s="91"/>
      <c r="OZQ27" s="91"/>
      <c r="OZR27" s="91"/>
      <c r="OZS27" s="91"/>
      <c r="OZT27" s="91"/>
      <c r="OZU27" s="91"/>
      <c r="OZV27" s="91"/>
      <c r="OZW27" s="91"/>
      <c r="OZX27" s="91"/>
      <c r="OZY27" s="91"/>
      <c r="OZZ27" s="91"/>
      <c r="PAA27" s="91"/>
      <c r="PAB27" s="91"/>
      <c r="PAC27" s="91"/>
      <c r="PAD27" s="91"/>
      <c r="PAE27" s="91"/>
      <c r="PAF27" s="91"/>
      <c r="PAG27" s="91"/>
      <c r="PAH27" s="91"/>
      <c r="PAI27" s="91"/>
      <c r="PAJ27" s="91"/>
      <c r="PAK27" s="91"/>
      <c r="PAL27" s="91"/>
      <c r="PAM27" s="91"/>
      <c r="PAN27" s="91"/>
      <c r="PAO27" s="91"/>
      <c r="PAP27" s="91"/>
      <c r="PAQ27" s="91"/>
      <c r="PAR27" s="91"/>
      <c r="PAS27" s="91"/>
      <c r="PAT27" s="91"/>
      <c r="PAU27" s="91"/>
      <c r="PAV27" s="91"/>
      <c r="PAW27" s="91"/>
      <c r="PAX27" s="91"/>
      <c r="PAY27" s="91"/>
      <c r="PAZ27" s="91"/>
      <c r="PBA27" s="91"/>
      <c r="PBB27" s="91"/>
      <c r="PBC27" s="91"/>
      <c r="PBD27" s="91"/>
      <c r="PBE27" s="91"/>
      <c r="PBF27" s="91"/>
      <c r="PBG27" s="91"/>
      <c r="PBH27" s="91"/>
      <c r="PBI27" s="91"/>
      <c r="PBJ27" s="91"/>
      <c r="PBK27" s="91"/>
      <c r="PBL27" s="91"/>
      <c r="PBM27" s="91"/>
      <c r="PBN27" s="91"/>
      <c r="PBO27" s="91"/>
      <c r="PBP27" s="91"/>
      <c r="PBQ27" s="91"/>
      <c r="PBR27" s="91"/>
      <c r="PBS27" s="91"/>
      <c r="PBT27" s="91"/>
      <c r="PBU27" s="91"/>
      <c r="PBV27" s="91"/>
      <c r="PBW27" s="91"/>
      <c r="PBX27" s="91"/>
      <c r="PBY27" s="91"/>
      <c r="PBZ27" s="91"/>
      <c r="PCA27" s="91"/>
      <c r="PCB27" s="91"/>
      <c r="PCC27" s="91"/>
      <c r="PCD27" s="91"/>
      <c r="PCE27" s="91"/>
      <c r="PCF27" s="91"/>
      <c r="PCG27" s="91"/>
      <c r="PCH27" s="91"/>
      <c r="PCI27" s="91"/>
      <c r="PCJ27" s="91"/>
      <c r="PCK27" s="91"/>
      <c r="PCL27" s="91"/>
      <c r="PCM27" s="91"/>
      <c r="PCN27" s="91"/>
      <c r="PCO27" s="91"/>
      <c r="PCP27" s="91"/>
      <c r="PCQ27" s="91"/>
      <c r="PCR27" s="91"/>
      <c r="PCS27" s="91"/>
      <c r="PCT27" s="91"/>
      <c r="PCU27" s="91"/>
      <c r="PCV27" s="91"/>
      <c r="PCW27" s="91"/>
      <c r="PCX27" s="91"/>
      <c r="PCY27" s="91"/>
      <c r="PCZ27" s="91"/>
      <c r="PDA27" s="91"/>
      <c r="PDB27" s="91"/>
      <c r="PDC27" s="91"/>
      <c r="PDD27" s="91"/>
      <c r="PDE27" s="91"/>
      <c r="PDF27" s="91"/>
      <c r="PDG27" s="91"/>
      <c r="PDH27" s="91"/>
      <c r="PDI27" s="91"/>
      <c r="PDJ27" s="91"/>
      <c r="PDK27" s="91"/>
      <c r="PDL27" s="91"/>
      <c r="PDM27" s="91"/>
      <c r="PDN27" s="91"/>
      <c r="PDO27" s="91"/>
      <c r="PDP27" s="91"/>
      <c r="PDQ27" s="91"/>
      <c r="PDR27" s="91"/>
      <c r="PDS27" s="91"/>
      <c r="PDT27" s="91"/>
      <c r="PDU27" s="91"/>
      <c r="PDV27" s="91"/>
      <c r="PDW27" s="91"/>
      <c r="PDX27" s="91"/>
      <c r="PDY27" s="91"/>
      <c r="PDZ27" s="91"/>
      <c r="PEA27" s="91"/>
      <c r="PEB27" s="91"/>
      <c r="PEC27" s="91"/>
      <c r="PED27" s="91"/>
      <c r="PEE27" s="91"/>
      <c r="PEF27" s="91"/>
      <c r="PEG27" s="91"/>
      <c r="PEH27" s="91"/>
      <c r="PEI27" s="91"/>
      <c r="PEJ27" s="91"/>
      <c r="PEK27" s="91"/>
      <c r="PEL27" s="91"/>
      <c r="PEM27" s="91"/>
      <c r="PEN27" s="91"/>
      <c r="PEO27" s="91"/>
      <c r="PEP27" s="91"/>
      <c r="PEQ27" s="91"/>
      <c r="PER27" s="91"/>
      <c r="PES27" s="91"/>
      <c r="PET27" s="91"/>
      <c r="PEU27" s="91"/>
      <c r="PEV27" s="91"/>
      <c r="PEW27" s="91"/>
      <c r="PEX27" s="91"/>
      <c r="PEY27" s="91"/>
      <c r="PEZ27" s="91"/>
      <c r="PFA27" s="91"/>
      <c r="PFB27" s="91"/>
      <c r="PFC27" s="91"/>
      <c r="PFD27" s="91"/>
      <c r="PFE27" s="91"/>
      <c r="PFF27" s="91"/>
      <c r="PFG27" s="91"/>
      <c r="PFH27" s="91"/>
      <c r="PFI27" s="91"/>
      <c r="PFJ27" s="91"/>
      <c r="PFK27" s="91"/>
      <c r="PFL27" s="91"/>
      <c r="PFM27" s="91"/>
      <c r="PFN27" s="91"/>
      <c r="PFO27" s="91"/>
      <c r="PFP27" s="91"/>
      <c r="PFQ27" s="91"/>
      <c r="PFR27" s="91"/>
      <c r="PFS27" s="91"/>
      <c r="PFT27" s="91"/>
      <c r="PFU27" s="91"/>
      <c r="PFV27" s="91"/>
      <c r="PFW27" s="91"/>
      <c r="PFX27" s="91"/>
      <c r="PFY27" s="91"/>
      <c r="PFZ27" s="91"/>
      <c r="PGA27" s="91"/>
      <c r="PGB27" s="91"/>
      <c r="PGC27" s="91"/>
      <c r="PGD27" s="91"/>
      <c r="PGE27" s="91"/>
      <c r="PGF27" s="91"/>
      <c r="PGG27" s="91"/>
      <c r="PGH27" s="91"/>
      <c r="PGI27" s="91"/>
      <c r="PGJ27" s="91"/>
      <c r="PGK27" s="91"/>
      <c r="PGL27" s="91"/>
      <c r="PGM27" s="91"/>
      <c r="PGN27" s="91"/>
      <c r="PGO27" s="91"/>
      <c r="PGP27" s="91"/>
      <c r="PGQ27" s="91"/>
      <c r="PGR27" s="91"/>
      <c r="PGS27" s="91"/>
      <c r="PGT27" s="91"/>
      <c r="PGU27" s="91"/>
      <c r="PGV27" s="91"/>
      <c r="PGW27" s="91"/>
      <c r="PGX27" s="91"/>
      <c r="PGY27" s="91"/>
      <c r="PGZ27" s="91"/>
      <c r="PHA27" s="91"/>
      <c r="PHB27" s="91"/>
      <c r="PHC27" s="91"/>
      <c r="PHD27" s="91"/>
      <c r="PHE27" s="91"/>
      <c r="PHF27" s="91"/>
      <c r="PHG27" s="91"/>
      <c r="PHH27" s="91"/>
      <c r="PHI27" s="91"/>
      <c r="PHJ27" s="91"/>
      <c r="PHK27" s="91"/>
      <c r="PHL27" s="91"/>
      <c r="PHM27" s="91"/>
      <c r="PHN27" s="91"/>
      <c r="PHO27" s="91"/>
      <c r="PHP27" s="91"/>
      <c r="PHQ27" s="91"/>
      <c r="PHR27" s="91"/>
      <c r="PHS27" s="91"/>
      <c r="PHT27" s="91"/>
      <c r="PHU27" s="91"/>
      <c r="PHV27" s="91"/>
      <c r="PHW27" s="91"/>
      <c r="PHX27" s="91"/>
      <c r="PHY27" s="91"/>
      <c r="PHZ27" s="91"/>
      <c r="PIA27" s="91"/>
      <c r="PIB27" s="91"/>
      <c r="PIC27" s="91"/>
      <c r="PID27" s="91"/>
      <c r="PIE27" s="91"/>
      <c r="PIF27" s="91"/>
      <c r="PIG27" s="91"/>
      <c r="PIH27" s="91"/>
      <c r="PII27" s="91"/>
      <c r="PIJ27" s="91"/>
      <c r="PIK27" s="91"/>
      <c r="PIL27" s="91"/>
      <c r="PIM27" s="91"/>
      <c r="PIN27" s="91"/>
      <c r="PIO27" s="91"/>
      <c r="PIP27" s="91"/>
      <c r="PIQ27" s="91"/>
      <c r="PIR27" s="91"/>
      <c r="PIS27" s="91"/>
      <c r="PIT27" s="91"/>
      <c r="PIU27" s="91"/>
      <c r="PIV27" s="91"/>
      <c r="PIW27" s="91"/>
      <c r="PIX27" s="91"/>
      <c r="PIY27" s="91"/>
      <c r="PIZ27" s="91"/>
      <c r="PJA27" s="91"/>
      <c r="PJB27" s="91"/>
      <c r="PJC27" s="91"/>
      <c r="PJD27" s="91"/>
      <c r="PJE27" s="91"/>
      <c r="PJF27" s="91"/>
      <c r="PJG27" s="91"/>
      <c r="PJH27" s="91"/>
      <c r="PJI27" s="91"/>
      <c r="PJJ27" s="91"/>
      <c r="PJK27" s="91"/>
      <c r="PJL27" s="91"/>
      <c r="PJM27" s="91"/>
      <c r="PJN27" s="91"/>
      <c r="PJO27" s="91"/>
      <c r="PJP27" s="91"/>
      <c r="PJQ27" s="91"/>
      <c r="PJR27" s="91"/>
      <c r="PJS27" s="91"/>
      <c r="PJT27" s="91"/>
      <c r="PJU27" s="91"/>
      <c r="PJV27" s="91"/>
      <c r="PJW27" s="91"/>
      <c r="PJX27" s="91"/>
      <c r="PJY27" s="91"/>
      <c r="PJZ27" s="91"/>
      <c r="PKA27" s="91"/>
      <c r="PKB27" s="91"/>
      <c r="PKC27" s="91"/>
      <c r="PKD27" s="91"/>
      <c r="PKE27" s="91"/>
      <c r="PKF27" s="91"/>
      <c r="PKG27" s="91"/>
      <c r="PKH27" s="91"/>
      <c r="PKI27" s="91"/>
      <c r="PKJ27" s="91"/>
      <c r="PKK27" s="91"/>
      <c r="PKL27" s="91"/>
      <c r="PKM27" s="91"/>
      <c r="PKN27" s="91"/>
      <c r="PKO27" s="91"/>
      <c r="PKP27" s="91"/>
      <c r="PKQ27" s="91"/>
      <c r="PKR27" s="91"/>
      <c r="PKS27" s="91"/>
      <c r="PKT27" s="91"/>
      <c r="PKU27" s="91"/>
      <c r="PKV27" s="91"/>
      <c r="PKW27" s="91"/>
      <c r="PKX27" s="91"/>
      <c r="PKY27" s="91"/>
      <c r="PKZ27" s="91"/>
      <c r="PLA27" s="91"/>
      <c r="PLB27" s="91"/>
      <c r="PLC27" s="91"/>
      <c r="PLD27" s="91"/>
      <c r="PLE27" s="91"/>
      <c r="PLF27" s="91"/>
      <c r="PLG27" s="91"/>
      <c r="PLH27" s="91"/>
      <c r="PLI27" s="91"/>
      <c r="PLJ27" s="91"/>
      <c r="PLK27" s="91"/>
      <c r="PLL27" s="91"/>
      <c r="PLM27" s="91"/>
      <c r="PLN27" s="91"/>
      <c r="PLO27" s="91"/>
      <c r="PLP27" s="91"/>
      <c r="PLQ27" s="91"/>
      <c r="PLR27" s="91"/>
      <c r="PLS27" s="91"/>
      <c r="PLT27" s="91"/>
      <c r="PLU27" s="91"/>
      <c r="PLV27" s="91"/>
      <c r="PLW27" s="91"/>
      <c r="PLX27" s="91"/>
      <c r="PLY27" s="91"/>
      <c r="PLZ27" s="91"/>
      <c r="PMA27" s="91"/>
      <c r="PMB27" s="91"/>
      <c r="PMC27" s="91"/>
      <c r="PMD27" s="91"/>
      <c r="PME27" s="91"/>
      <c r="PMF27" s="91"/>
      <c r="PMG27" s="91"/>
      <c r="PMH27" s="91"/>
      <c r="PMI27" s="91"/>
      <c r="PMJ27" s="91"/>
      <c r="PMK27" s="91"/>
      <c r="PML27" s="91"/>
      <c r="PMM27" s="91"/>
      <c r="PMN27" s="91"/>
      <c r="PMO27" s="91"/>
      <c r="PMP27" s="91"/>
      <c r="PMQ27" s="91"/>
      <c r="PMR27" s="91"/>
      <c r="PMS27" s="91"/>
      <c r="PMT27" s="91"/>
      <c r="PMU27" s="91"/>
      <c r="PMV27" s="91"/>
      <c r="PMW27" s="91"/>
      <c r="PMX27" s="91"/>
      <c r="PMY27" s="91"/>
      <c r="PMZ27" s="91"/>
      <c r="PNA27" s="91"/>
      <c r="PNB27" s="91"/>
      <c r="PNC27" s="91"/>
      <c r="PND27" s="91"/>
      <c r="PNE27" s="91"/>
      <c r="PNF27" s="91"/>
      <c r="PNG27" s="91"/>
      <c r="PNH27" s="91"/>
      <c r="PNI27" s="91"/>
      <c r="PNJ27" s="91"/>
      <c r="PNK27" s="91"/>
      <c r="PNL27" s="91"/>
      <c r="PNM27" s="91"/>
      <c r="PNN27" s="91"/>
      <c r="PNO27" s="91"/>
      <c r="PNP27" s="91"/>
      <c r="PNQ27" s="91"/>
      <c r="PNR27" s="91"/>
      <c r="PNS27" s="91"/>
      <c r="PNT27" s="91"/>
      <c r="PNU27" s="91"/>
      <c r="PNV27" s="91"/>
      <c r="PNW27" s="91"/>
      <c r="PNX27" s="91"/>
      <c r="PNY27" s="91"/>
      <c r="PNZ27" s="91"/>
      <c r="POA27" s="91"/>
      <c r="POB27" s="91"/>
      <c r="POC27" s="91"/>
      <c r="POD27" s="91"/>
      <c r="POE27" s="91"/>
      <c r="POF27" s="91"/>
      <c r="POG27" s="91"/>
      <c r="POH27" s="91"/>
      <c r="POI27" s="91"/>
      <c r="POJ27" s="91"/>
      <c r="POK27" s="91"/>
      <c r="POL27" s="91"/>
      <c r="POM27" s="91"/>
      <c r="PON27" s="91"/>
      <c r="POO27" s="91"/>
      <c r="POP27" s="91"/>
      <c r="POQ27" s="91"/>
      <c r="POR27" s="91"/>
      <c r="POS27" s="91"/>
      <c r="POT27" s="91"/>
      <c r="POU27" s="91"/>
      <c r="POV27" s="91"/>
      <c r="POW27" s="91"/>
      <c r="POX27" s="91"/>
      <c r="POY27" s="91"/>
      <c r="POZ27" s="91"/>
      <c r="PPA27" s="91"/>
      <c r="PPB27" s="91"/>
      <c r="PPC27" s="91"/>
      <c r="PPD27" s="91"/>
      <c r="PPE27" s="91"/>
      <c r="PPF27" s="91"/>
      <c r="PPG27" s="91"/>
      <c r="PPH27" s="91"/>
      <c r="PPI27" s="91"/>
      <c r="PPJ27" s="91"/>
      <c r="PPK27" s="91"/>
      <c r="PPL27" s="91"/>
      <c r="PPM27" s="91"/>
      <c r="PPN27" s="91"/>
      <c r="PPO27" s="91"/>
      <c r="PPP27" s="91"/>
      <c r="PPQ27" s="91"/>
      <c r="PPR27" s="91"/>
      <c r="PPS27" s="91"/>
      <c r="PPT27" s="91"/>
      <c r="PPU27" s="91"/>
      <c r="PPV27" s="91"/>
      <c r="PPW27" s="91"/>
      <c r="PPX27" s="91"/>
      <c r="PPY27" s="91"/>
      <c r="PPZ27" s="91"/>
      <c r="PQA27" s="91"/>
      <c r="PQB27" s="91"/>
      <c r="PQC27" s="91"/>
      <c r="PQD27" s="91"/>
      <c r="PQE27" s="91"/>
      <c r="PQF27" s="91"/>
      <c r="PQG27" s="91"/>
      <c r="PQH27" s="91"/>
      <c r="PQI27" s="91"/>
      <c r="PQJ27" s="91"/>
      <c r="PQK27" s="91"/>
      <c r="PQL27" s="91"/>
      <c r="PQM27" s="91"/>
      <c r="PQN27" s="91"/>
      <c r="PQO27" s="91"/>
      <c r="PQP27" s="91"/>
      <c r="PQQ27" s="91"/>
      <c r="PQR27" s="91"/>
      <c r="PQS27" s="91"/>
      <c r="PQT27" s="91"/>
      <c r="PQU27" s="91"/>
      <c r="PQV27" s="91"/>
      <c r="PQW27" s="91"/>
      <c r="PQX27" s="91"/>
      <c r="PQY27" s="91"/>
      <c r="PQZ27" s="91"/>
      <c r="PRA27" s="91"/>
      <c r="PRB27" s="91"/>
      <c r="PRC27" s="91"/>
      <c r="PRD27" s="91"/>
      <c r="PRE27" s="91"/>
      <c r="PRF27" s="91"/>
      <c r="PRG27" s="91"/>
      <c r="PRH27" s="91"/>
      <c r="PRI27" s="91"/>
      <c r="PRJ27" s="91"/>
      <c r="PRK27" s="91"/>
      <c r="PRL27" s="91"/>
      <c r="PRM27" s="91"/>
      <c r="PRN27" s="91"/>
      <c r="PRO27" s="91"/>
      <c r="PRP27" s="91"/>
      <c r="PRQ27" s="91"/>
      <c r="PRR27" s="91"/>
      <c r="PRS27" s="91"/>
      <c r="PRT27" s="91"/>
      <c r="PRU27" s="91"/>
      <c r="PRV27" s="91"/>
      <c r="PRW27" s="91"/>
      <c r="PRX27" s="91"/>
      <c r="PRY27" s="91"/>
      <c r="PRZ27" s="91"/>
      <c r="PSA27" s="91"/>
      <c r="PSB27" s="91"/>
      <c r="PSC27" s="91"/>
      <c r="PSD27" s="91"/>
      <c r="PSE27" s="91"/>
      <c r="PSF27" s="91"/>
      <c r="PSG27" s="91"/>
      <c r="PSH27" s="91"/>
      <c r="PSI27" s="91"/>
      <c r="PSJ27" s="91"/>
      <c r="PSK27" s="91"/>
      <c r="PSL27" s="91"/>
      <c r="PSM27" s="91"/>
      <c r="PSN27" s="91"/>
      <c r="PSO27" s="91"/>
      <c r="PSP27" s="91"/>
      <c r="PSQ27" s="91"/>
      <c r="PSR27" s="91"/>
      <c r="PSS27" s="91"/>
      <c r="PST27" s="91"/>
      <c r="PSU27" s="91"/>
      <c r="PSV27" s="91"/>
      <c r="PSW27" s="91"/>
      <c r="PSX27" s="91"/>
      <c r="PSY27" s="91"/>
      <c r="PSZ27" s="91"/>
      <c r="PTA27" s="91"/>
      <c r="PTB27" s="91"/>
      <c r="PTC27" s="91"/>
      <c r="PTD27" s="91"/>
      <c r="PTE27" s="91"/>
      <c r="PTF27" s="91"/>
      <c r="PTG27" s="91"/>
      <c r="PTH27" s="91"/>
      <c r="PTI27" s="91"/>
      <c r="PTJ27" s="91"/>
      <c r="PTK27" s="91"/>
      <c r="PTL27" s="91"/>
      <c r="PTM27" s="91"/>
      <c r="PTN27" s="91"/>
      <c r="PTO27" s="91"/>
      <c r="PTP27" s="91"/>
      <c r="PTQ27" s="91"/>
      <c r="PTR27" s="91"/>
      <c r="PTS27" s="91"/>
      <c r="PTT27" s="91"/>
      <c r="PTU27" s="91"/>
      <c r="PTV27" s="91"/>
      <c r="PTW27" s="91"/>
      <c r="PTX27" s="91"/>
      <c r="PTY27" s="91"/>
      <c r="PTZ27" s="91"/>
      <c r="PUA27" s="91"/>
      <c r="PUB27" s="91"/>
      <c r="PUC27" s="91"/>
      <c r="PUD27" s="91"/>
      <c r="PUE27" s="91"/>
      <c r="PUF27" s="91"/>
      <c r="PUG27" s="91"/>
      <c r="PUH27" s="91"/>
      <c r="PUI27" s="91"/>
      <c r="PUJ27" s="91"/>
      <c r="PUK27" s="91"/>
      <c r="PUL27" s="91"/>
      <c r="PUM27" s="91"/>
      <c r="PUN27" s="91"/>
      <c r="PUO27" s="91"/>
      <c r="PUP27" s="91"/>
      <c r="PUQ27" s="91"/>
      <c r="PUR27" s="91"/>
      <c r="PUS27" s="91"/>
      <c r="PUT27" s="91"/>
      <c r="PUU27" s="91"/>
      <c r="PUV27" s="91"/>
      <c r="PUW27" s="91"/>
      <c r="PUX27" s="91"/>
      <c r="PUY27" s="91"/>
      <c r="PUZ27" s="91"/>
      <c r="PVA27" s="91"/>
      <c r="PVB27" s="91"/>
      <c r="PVC27" s="91"/>
      <c r="PVD27" s="91"/>
      <c r="PVE27" s="91"/>
      <c r="PVF27" s="91"/>
      <c r="PVG27" s="91"/>
      <c r="PVH27" s="91"/>
      <c r="PVI27" s="91"/>
      <c r="PVJ27" s="91"/>
      <c r="PVK27" s="91"/>
      <c r="PVL27" s="91"/>
      <c r="PVM27" s="91"/>
      <c r="PVN27" s="91"/>
      <c r="PVO27" s="91"/>
      <c r="PVP27" s="91"/>
      <c r="PVQ27" s="91"/>
      <c r="PVR27" s="91"/>
      <c r="PVS27" s="91"/>
      <c r="PVT27" s="91"/>
      <c r="PVU27" s="91"/>
      <c r="PVV27" s="91"/>
      <c r="PVW27" s="91"/>
      <c r="PVX27" s="91"/>
      <c r="PVY27" s="91"/>
      <c r="PVZ27" s="91"/>
      <c r="PWA27" s="91"/>
      <c r="PWB27" s="91"/>
      <c r="PWC27" s="91"/>
      <c r="PWD27" s="91"/>
      <c r="PWE27" s="91"/>
      <c r="PWF27" s="91"/>
      <c r="PWG27" s="91"/>
      <c r="PWH27" s="91"/>
      <c r="PWI27" s="91"/>
      <c r="PWJ27" s="91"/>
      <c r="PWK27" s="91"/>
      <c r="PWL27" s="91"/>
      <c r="PWM27" s="91"/>
      <c r="PWN27" s="91"/>
      <c r="PWO27" s="91"/>
      <c r="PWP27" s="91"/>
      <c r="PWQ27" s="91"/>
      <c r="PWR27" s="91"/>
      <c r="PWS27" s="91"/>
      <c r="PWT27" s="91"/>
      <c r="PWU27" s="91"/>
      <c r="PWV27" s="91"/>
      <c r="PWW27" s="91"/>
      <c r="PWX27" s="91"/>
      <c r="PWY27" s="91"/>
      <c r="PWZ27" s="91"/>
      <c r="PXA27" s="91"/>
      <c r="PXB27" s="91"/>
      <c r="PXC27" s="91"/>
      <c r="PXD27" s="91"/>
      <c r="PXE27" s="91"/>
      <c r="PXF27" s="91"/>
      <c r="PXG27" s="91"/>
      <c r="PXH27" s="91"/>
      <c r="PXI27" s="91"/>
      <c r="PXJ27" s="91"/>
      <c r="PXK27" s="91"/>
      <c r="PXL27" s="91"/>
      <c r="PXM27" s="91"/>
      <c r="PXN27" s="91"/>
      <c r="PXO27" s="91"/>
      <c r="PXP27" s="91"/>
      <c r="PXQ27" s="91"/>
      <c r="PXR27" s="91"/>
      <c r="PXS27" s="91"/>
      <c r="PXT27" s="91"/>
      <c r="PXU27" s="91"/>
      <c r="PXV27" s="91"/>
      <c r="PXW27" s="91"/>
      <c r="PXX27" s="91"/>
      <c r="PXY27" s="91"/>
      <c r="PXZ27" s="91"/>
      <c r="PYA27" s="91"/>
      <c r="PYB27" s="91"/>
      <c r="PYC27" s="91"/>
      <c r="PYD27" s="91"/>
      <c r="PYE27" s="91"/>
      <c r="PYF27" s="91"/>
      <c r="PYG27" s="91"/>
      <c r="PYH27" s="91"/>
      <c r="PYI27" s="91"/>
      <c r="PYJ27" s="91"/>
      <c r="PYK27" s="91"/>
      <c r="PYL27" s="91"/>
      <c r="PYM27" s="91"/>
      <c r="PYN27" s="91"/>
      <c r="PYO27" s="91"/>
      <c r="PYP27" s="91"/>
      <c r="PYQ27" s="91"/>
      <c r="PYR27" s="91"/>
      <c r="PYS27" s="91"/>
      <c r="PYT27" s="91"/>
      <c r="PYU27" s="91"/>
      <c r="PYV27" s="91"/>
      <c r="PYW27" s="91"/>
      <c r="PYX27" s="91"/>
      <c r="PYY27" s="91"/>
      <c r="PYZ27" s="91"/>
      <c r="PZA27" s="91"/>
      <c r="PZB27" s="91"/>
      <c r="PZC27" s="91"/>
      <c r="PZD27" s="91"/>
      <c r="PZE27" s="91"/>
      <c r="PZF27" s="91"/>
      <c r="PZG27" s="91"/>
      <c r="PZH27" s="91"/>
      <c r="PZI27" s="91"/>
      <c r="PZJ27" s="91"/>
      <c r="PZK27" s="91"/>
      <c r="PZL27" s="91"/>
      <c r="PZM27" s="91"/>
      <c r="PZN27" s="91"/>
      <c r="PZO27" s="91"/>
      <c r="PZP27" s="91"/>
      <c r="PZQ27" s="91"/>
      <c r="PZR27" s="91"/>
      <c r="PZS27" s="91"/>
      <c r="PZT27" s="91"/>
      <c r="PZU27" s="91"/>
      <c r="PZV27" s="91"/>
      <c r="PZW27" s="91"/>
      <c r="PZX27" s="91"/>
      <c r="PZY27" s="91"/>
      <c r="PZZ27" s="91"/>
      <c r="QAA27" s="91"/>
      <c r="QAB27" s="91"/>
      <c r="QAC27" s="91"/>
      <c r="QAD27" s="91"/>
      <c r="QAE27" s="91"/>
      <c r="QAF27" s="91"/>
      <c r="QAG27" s="91"/>
      <c r="QAH27" s="91"/>
      <c r="QAI27" s="91"/>
      <c r="QAJ27" s="91"/>
      <c r="QAK27" s="91"/>
      <c r="QAL27" s="91"/>
      <c r="QAM27" s="91"/>
      <c r="QAN27" s="91"/>
      <c r="QAO27" s="91"/>
      <c r="QAP27" s="91"/>
      <c r="QAQ27" s="91"/>
      <c r="QAR27" s="91"/>
      <c r="QAS27" s="91"/>
      <c r="QAT27" s="91"/>
      <c r="QAU27" s="91"/>
      <c r="QAV27" s="91"/>
      <c r="QAW27" s="91"/>
      <c r="QAX27" s="91"/>
      <c r="QAY27" s="91"/>
      <c r="QAZ27" s="91"/>
      <c r="QBA27" s="91"/>
      <c r="QBB27" s="91"/>
      <c r="QBC27" s="91"/>
      <c r="QBD27" s="91"/>
      <c r="QBE27" s="91"/>
      <c r="QBF27" s="91"/>
      <c r="QBG27" s="91"/>
      <c r="QBH27" s="91"/>
      <c r="QBI27" s="91"/>
      <c r="QBJ27" s="91"/>
      <c r="QBK27" s="91"/>
      <c r="QBL27" s="91"/>
      <c r="QBM27" s="91"/>
      <c r="QBN27" s="91"/>
      <c r="QBO27" s="91"/>
      <c r="QBP27" s="91"/>
      <c r="QBQ27" s="91"/>
      <c r="QBR27" s="91"/>
      <c r="QBS27" s="91"/>
      <c r="QBT27" s="91"/>
      <c r="QBU27" s="91"/>
      <c r="QBV27" s="91"/>
      <c r="QBW27" s="91"/>
      <c r="QBX27" s="91"/>
      <c r="QBY27" s="91"/>
      <c r="QBZ27" s="91"/>
      <c r="QCA27" s="91"/>
      <c r="QCB27" s="91"/>
      <c r="QCC27" s="91"/>
      <c r="QCD27" s="91"/>
      <c r="QCE27" s="91"/>
      <c r="QCF27" s="91"/>
      <c r="QCG27" s="91"/>
      <c r="QCH27" s="91"/>
      <c r="QCI27" s="91"/>
      <c r="QCJ27" s="91"/>
      <c r="QCK27" s="91"/>
      <c r="QCL27" s="91"/>
      <c r="QCM27" s="91"/>
      <c r="QCN27" s="91"/>
      <c r="QCO27" s="91"/>
      <c r="QCP27" s="91"/>
      <c r="QCQ27" s="91"/>
      <c r="QCR27" s="91"/>
      <c r="QCS27" s="91"/>
      <c r="QCT27" s="91"/>
      <c r="QCU27" s="91"/>
      <c r="QCV27" s="91"/>
      <c r="QCW27" s="91"/>
      <c r="QCX27" s="91"/>
      <c r="QCY27" s="91"/>
      <c r="QCZ27" s="91"/>
      <c r="QDA27" s="91"/>
      <c r="QDB27" s="91"/>
      <c r="QDC27" s="91"/>
      <c r="QDD27" s="91"/>
      <c r="QDE27" s="91"/>
      <c r="QDF27" s="91"/>
      <c r="QDG27" s="91"/>
      <c r="QDH27" s="91"/>
      <c r="QDI27" s="91"/>
      <c r="QDJ27" s="91"/>
      <c r="QDK27" s="91"/>
      <c r="QDL27" s="91"/>
      <c r="QDM27" s="91"/>
      <c r="QDN27" s="91"/>
      <c r="QDO27" s="91"/>
      <c r="QDP27" s="91"/>
      <c r="QDQ27" s="91"/>
      <c r="QDR27" s="91"/>
      <c r="QDS27" s="91"/>
      <c r="QDT27" s="91"/>
      <c r="QDU27" s="91"/>
      <c r="QDV27" s="91"/>
      <c r="QDW27" s="91"/>
      <c r="QDX27" s="91"/>
      <c r="QDY27" s="91"/>
      <c r="QDZ27" s="91"/>
      <c r="QEA27" s="91"/>
      <c r="QEB27" s="91"/>
      <c r="QEC27" s="91"/>
      <c r="QED27" s="91"/>
      <c r="QEE27" s="91"/>
      <c r="QEF27" s="91"/>
      <c r="QEG27" s="91"/>
      <c r="QEH27" s="91"/>
      <c r="QEI27" s="91"/>
      <c r="QEJ27" s="91"/>
      <c r="QEK27" s="91"/>
      <c r="QEL27" s="91"/>
      <c r="QEM27" s="91"/>
      <c r="QEN27" s="91"/>
      <c r="QEO27" s="91"/>
      <c r="QEP27" s="91"/>
      <c r="QEQ27" s="91"/>
      <c r="QER27" s="91"/>
      <c r="QES27" s="91"/>
      <c r="QET27" s="91"/>
      <c r="QEU27" s="91"/>
      <c r="QEV27" s="91"/>
      <c r="QEW27" s="91"/>
      <c r="QEX27" s="91"/>
      <c r="QEY27" s="91"/>
      <c r="QEZ27" s="91"/>
      <c r="QFA27" s="91"/>
      <c r="QFB27" s="91"/>
      <c r="QFC27" s="91"/>
      <c r="QFD27" s="91"/>
      <c r="QFE27" s="91"/>
      <c r="QFF27" s="91"/>
      <c r="QFG27" s="91"/>
      <c r="QFH27" s="91"/>
      <c r="QFI27" s="91"/>
      <c r="QFJ27" s="91"/>
      <c r="QFK27" s="91"/>
      <c r="QFL27" s="91"/>
      <c r="QFM27" s="91"/>
      <c r="QFN27" s="91"/>
      <c r="QFO27" s="91"/>
      <c r="QFP27" s="91"/>
      <c r="QFQ27" s="91"/>
      <c r="QFR27" s="91"/>
      <c r="QFS27" s="91"/>
      <c r="QFT27" s="91"/>
      <c r="QFU27" s="91"/>
      <c r="QFV27" s="91"/>
      <c r="QFW27" s="91"/>
      <c r="QFX27" s="91"/>
      <c r="QFY27" s="91"/>
      <c r="QFZ27" s="91"/>
      <c r="QGA27" s="91"/>
      <c r="QGB27" s="91"/>
      <c r="QGC27" s="91"/>
      <c r="QGD27" s="91"/>
      <c r="QGE27" s="91"/>
      <c r="QGF27" s="91"/>
      <c r="QGG27" s="91"/>
      <c r="QGH27" s="91"/>
      <c r="QGI27" s="91"/>
      <c r="QGJ27" s="91"/>
      <c r="QGK27" s="91"/>
      <c r="QGL27" s="91"/>
      <c r="QGM27" s="91"/>
      <c r="QGN27" s="91"/>
      <c r="QGO27" s="91"/>
      <c r="QGP27" s="91"/>
      <c r="QGQ27" s="91"/>
      <c r="QGR27" s="91"/>
      <c r="QGS27" s="91"/>
      <c r="QGT27" s="91"/>
      <c r="QGU27" s="91"/>
      <c r="QGV27" s="91"/>
      <c r="QGW27" s="91"/>
      <c r="QGX27" s="91"/>
      <c r="QGY27" s="91"/>
      <c r="QGZ27" s="91"/>
      <c r="QHA27" s="91"/>
      <c r="QHB27" s="91"/>
      <c r="QHC27" s="91"/>
      <c r="QHD27" s="91"/>
      <c r="QHE27" s="91"/>
      <c r="QHF27" s="91"/>
      <c r="QHG27" s="91"/>
      <c r="QHH27" s="91"/>
      <c r="QHI27" s="91"/>
      <c r="QHJ27" s="91"/>
      <c r="QHK27" s="91"/>
      <c r="QHL27" s="91"/>
      <c r="QHM27" s="91"/>
      <c r="QHN27" s="91"/>
      <c r="QHO27" s="91"/>
      <c r="QHP27" s="91"/>
      <c r="QHQ27" s="91"/>
      <c r="QHR27" s="91"/>
      <c r="QHS27" s="91"/>
      <c r="QHT27" s="91"/>
      <c r="QHU27" s="91"/>
      <c r="QHV27" s="91"/>
      <c r="QHW27" s="91"/>
      <c r="QHX27" s="91"/>
      <c r="QHY27" s="91"/>
      <c r="QHZ27" s="91"/>
      <c r="QIA27" s="91"/>
      <c r="QIB27" s="91"/>
      <c r="QIC27" s="91"/>
      <c r="QID27" s="91"/>
      <c r="QIE27" s="91"/>
      <c r="QIF27" s="91"/>
      <c r="QIG27" s="91"/>
      <c r="QIH27" s="91"/>
      <c r="QII27" s="91"/>
      <c r="QIJ27" s="91"/>
      <c r="QIK27" s="91"/>
      <c r="QIL27" s="91"/>
      <c r="QIM27" s="91"/>
      <c r="QIN27" s="91"/>
      <c r="QIO27" s="91"/>
      <c r="QIP27" s="91"/>
      <c r="QIQ27" s="91"/>
      <c r="QIR27" s="91"/>
      <c r="QIS27" s="91"/>
      <c r="QIT27" s="91"/>
      <c r="QIU27" s="91"/>
      <c r="QIV27" s="91"/>
      <c r="QIW27" s="91"/>
      <c r="QIX27" s="91"/>
      <c r="QIY27" s="91"/>
      <c r="QIZ27" s="91"/>
      <c r="QJA27" s="91"/>
      <c r="QJB27" s="91"/>
      <c r="QJC27" s="91"/>
      <c r="QJD27" s="91"/>
      <c r="QJE27" s="91"/>
      <c r="QJF27" s="91"/>
      <c r="QJG27" s="91"/>
      <c r="QJH27" s="91"/>
      <c r="QJI27" s="91"/>
      <c r="QJJ27" s="91"/>
      <c r="QJK27" s="91"/>
      <c r="QJL27" s="91"/>
      <c r="QJM27" s="91"/>
      <c r="QJN27" s="91"/>
      <c r="QJO27" s="91"/>
      <c r="QJP27" s="91"/>
      <c r="QJQ27" s="91"/>
      <c r="QJR27" s="91"/>
      <c r="QJS27" s="91"/>
      <c r="QJT27" s="91"/>
      <c r="QJU27" s="91"/>
      <c r="QJV27" s="91"/>
      <c r="QJW27" s="91"/>
      <c r="QJX27" s="91"/>
      <c r="QJY27" s="91"/>
      <c r="QJZ27" s="91"/>
      <c r="QKA27" s="91"/>
      <c r="QKB27" s="91"/>
      <c r="QKC27" s="91"/>
      <c r="QKD27" s="91"/>
      <c r="QKE27" s="91"/>
      <c r="QKF27" s="91"/>
      <c r="QKG27" s="91"/>
      <c r="QKH27" s="91"/>
      <c r="QKI27" s="91"/>
      <c r="QKJ27" s="91"/>
      <c r="QKK27" s="91"/>
      <c r="QKL27" s="91"/>
      <c r="QKM27" s="91"/>
      <c r="QKN27" s="91"/>
      <c r="QKO27" s="91"/>
      <c r="QKP27" s="91"/>
      <c r="QKQ27" s="91"/>
      <c r="QKR27" s="91"/>
      <c r="QKS27" s="91"/>
      <c r="QKT27" s="91"/>
      <c r="QKU27" s="91"/>
      <c r="QKV27" s="91"/>
      <c r="QKW27" s="91"/>
      <c r="QKX27" s="91"/>
      <c r="QKY27" s="91"/>
      <c r="QKZ27" s="91"/>
      <c r="QLA27" s="91"/>
      <c r="QLB27" s="91"/>
      <c r="QLC27" s="91"/>
      <c r="QLD27" s="91"/>
      <c r="QLE27" s="91"/>
      <c r="QLF27" s="91"/>
      <c r="QLG27" s="91"/>
      <c r="QLH27" s="91"/>
      <c r="QLI27" s="91"/>
      <c r="QLJ27" s="91"/>
      <c r="QLK27" s="91"/>
      <c r="QLL27" s="91"/>
      <c r="QLM27" s="91"/>
      <c r="QLN27" s="91"/>
      <c r="QLO27" s="91"/>
      <c r="QLP27" s="91"/>
      <c r="QLQ27" s="91"/>
      <c r="QLR27" s="91"/>
      <c r="QLS27" s="91"/>
      <c r="QLT27" s="91"/>
      <c r="QLU27" s="91"/>
      <c r="QLV27" s="91"/>
      <c r="QLW27" s="91"/>
      <c r="QLX27" s="91"/>
      <c r="QLY27" s="91"/>
      <c r="QLZ27" s="91"/>
      <c r="QMA27" s="91"/>
      <c r="QMB27" s="91"/>
      <c r="QMC27" s="91"/>
      <c r="QMD27" s="91"/>
      <c r="QME27" s="91"/>
      <c r="QMF27" s="91"/>
      <c r="QMG27" s="91"/>
      <c r="QMH27" s="91"/>
      <c r="QMI27" s="91"/>
      <c r="QMJ27" s="91"/>
      <c r="QMK27" s="91"/>
      <c r="QML27" s="91"/>
      <c r="QMM27" s="91"/>
      <c r="QMN27" s="91"/>
      <c r="QMO27" s="91"/>
      <c r="QMP27" s="91"/>
      <c r="QMQ27" s="91"/>
      <c r="QMR27" s="91"/>
      <c r="QMS27" s="91"/>
      <c r="QMT27" s="91"/>
      <c r="QMU27" s="91"/>
      <c r="QMV27" s="91"/>
      <c r="QMW27" s="91"/>
      <c r="QMX27" s="91"/>
      <c r="QMY27" s="91"/>
      <c r="QMZ27" s="91"/>
      <c r="QNA27" s="91"/>
      <c r="QNB27" s="91"/>
      <c r="QNC27" s="91"/>
      <c r="QND27" s="91"/>
      <c r="QNE27" s="91"/>
      <c r="QNF27" s="91"/>
      <c r="QNG27" s="91"/>
      <c r="QNH27" s="91"/>
      <c r="QNI27" s="91"/>
      <c r="QNJ27" s="91"/>
      <c r="QNK27" s="91"/>
      <c r="QNL27" s="91"/>
      <c r="QNM27" s="91"/>
      <c r="QNN27" s="91"/>
      <c r="QNO27" s="91"/>
      <c r="QNP27" s="91"/>
      <c r="QNQ27" s="91"/>
      <c r="QNR27" s="91"/>
      <c r="QNS27" s="91"/>
      <c r="QNT27" s="91"/>
      <c r="QNU27" s="91"/>
      <c r="QNV27" s="91"/>
      <c r="QNW27" s="91"/>
      <c r="QNX27" s="91"/>
      <c r="QNY27" s="91"/>
      <c r="QNZ27" s="91"/>
      <c r="QOA27" s="91"/>
      <c r="QOB27" s="91"/>
      <c r="QOC27" s="91"/>
      <c r="QOD27" s="91"/>
      <c r="QOE27" s="91"/>
      <c r="QOF27" s="91"/>
      <c r="QOG27" s="91"/>
      <c r="QOH27" s="91"/>
      <c r="QOI27" s="91"/>
      <c r="QOJ27" s="91"/>
      <c r="QOK27" s="91"/>
      <c r="QOL27" s="91"/>
      <c r="QOM27" s="91"/>
      <c r="QON27" s="91"/>
      <c r="QOO27" s="91"/>
      <c r="QOP27" s="91"/>
      <c r="QOQ27" s="91"/>
      <c r="QOR27" s="91"/>
      <c r="QOS27" s="91"/>
      <c r="QOT27" s="91"/>
      <c r="QOU27" s="91"/>
      <c r="QOV27" s="91"/>
      <c r="QOW27" s="91"/>
      <c r="QOX27" s="91"/>
      <c r="QOY27" s="91"/>
      <c r="QOZ27" s="91"/>
      <c r="QPA27" s="91"/>
      <c r="QPB27" s="91"/>
      <c r="QPC27" s="91"/>
      <c r="QPD27" s="91"/>
      <c r="QPE27" s="91"/>
      <c r="QPF27" s="91"/>
      <c r="QPG27" s="91"/>
      <c r="QPH27" s="91"/>
      <c r="QPI27" s="91"/>
      <c r="QPJ27" s="91"/>
      <c r="QPK27" s="91"/>
      <c r="QPL27" s="91"/>
      <c r="QPM27" s="91"/>
      <c r="QPN27" s="91"/>
      <c r="QPO27" s="91"/>
      <c r="QPP27" s="91"/>
      <c r="QPQ27" s="91"/>
      <c r="QPR27" s="91"/>
      <c r="QPS27" s="91"/>
      <c r="QPT27" s="91"/>
      <c r="QPU27" s="91"/>
      <c r="QPV27" s="91"/>
      <c r="QPW27" s="91"/>
      <c r="QPX27" s="91"/>
      <c r="QPY27" s="91"/>
      <c r="QPZ27" s="91"/>
      <c r="QQA27" s="91"/>
      <c r="QQB27" s="91"/>
      <c r="QQC27" s="91"/>
      <c r="QQD27" s="91"/>
      <c r="QQE27" s="91"/>
      <c r="QQF27" s="91"/>
      <c r="QQG27" s="91"/>
      <c r="QQH27" s="91"/>
      <c r="QQI27" s="91"/>
      <c r="QQJ27" s="91"/>
      <c r="QQK27" s="91"/>
      <c r="QQL27" s="91"/>
      <c r="QQM27" s="91"/>
      <c r="QQN27" s="91"/>
      <c r="QQO27" s="91"/>
      <c r="QQP27" s="91"/>
      <c r="QQQ27" s="91"/>
      <c r="QQR27" s="91"/>
      <c r="QQS27" s="91"/>
      <c r="QQT27" s="91"/>
      <c r="QQU27" s="91"/>
      <c r="QQV27" s="91"/>
      <c r="QQW27" s="91"/>
      <c r="QQX27" s="91"/>
      <c r="QQY27" s="91"/>
      <c r="QQZ27" s="91"/>
      <c r="QRA27" s="91"/>
      <c r="QRB27" s="91"/>
      <c r="QRC27" s="91"/>
      <c r="QRD27" s="91"/>
      <c r="QRE27" s="91"/>
      <c r="QRF27" s="91"/>
      <c r="QRG27" s="91"/>
      <c r="QRH27" s="91"/>
      <c r="QRI27" s="91"/>
      <c r="QRJ27" s="91"/>
      <c r="QRK27" s="91"/>
      <c r="QRL27" s="91"/>
      <c r="QRM27" s="91"/>
      <c r="QRN27" s="91"/>
      <c r="QRO27" s="91"/>
      <c r="QRP27" s="91"/>
      <c r="QRQ27" s="91"/>
      <c r="QRR27" s="91"/>
      <c r="QRS27" s="91"/>
      <c r="QRT27" s="91"/>
      <c r="QRU27" s="91"/>
      <c r="QRV27" s="91"/>
      <c r="QRW27" s="91"/>
      <c r="QRX27" s="91"/>
      <c r="QRY27" s="91"/>
      <c r="QRZ27" s="91"/>
      <c r="QSA27" s="91"/>
      <c r="QSB27" s="91"/>
      <c r="QSC27" s="91"/>
      <c r="QSD27" s="91"/>
      <c r="QSE27" s="91"/>
      <c r="QSF27" s="91"/>
      <c r="QSG27" s="91"/>
      <c r="QSH27" s="91"/>
      <c r="QSI27" s="91"/>
      <c r="QSJ27" s="91"/>
      <c r="QSK27" s="91"/>
      <c r="QSL27" s="91"/>
      <c r="QSM27" s="91"/>
      <c r="QSN27" s="91"/>
      <c r="QSO27" s="91"/>
      <c r="QSP27" s="91"/>
      <c r="QSQ27" s="91"/>
      <c r="QSR27" s="91"/>
      <c r="QSS27" s="91"/>
      <c r="QST27" s="91"/>
      <c r="QSU27" s="91"/>
      <c r="QSV27" s="91"/>
      <c r="QSW27" s="91"/>
      <c r="QSX27" s="91"/>
      <c r="QSY27" s="91"/>
      <c r="QSZ27" s="91"/>
      <c r="QTA27" s="91"/>
      <c r="QTB27" s="91"/>
      <c r="QTC27" s="91"/>
      <c r="QTD27" s="91"/>
      <c r="QTE27" s="91"/>
      <c r="QTF27" s="91"/>
      <c r="QTG27" s="91"/>
      <c r="QTH27" s="91"/>
      <c r="QTI27" s="91"/>
      <c r="QTJ27" s="91"/>
      <c r="QTK27" s="91"/>
      <c r="QTL27" s="91"/>
      <c r="QTM27" s="91"/>
      <c r="QTN27" s="91"/>
      <c r="QTO27" s="91"/>
      <c r="QTP27" s="91"/>
      <c r="QTQ27" s="91"/>
      <c r="QTR27" s="91"/>
      <c r="QTS27" s="91"/>
      <c r="QTT27" s="91"/>
      <c r="QTU27" s="91"/>
      <c r="QTV27" s="91"/>
      <c r="QTW27" s="91"/>
      <c r="QTX27" s="91"/>
      <c r="QTY27" s="91"/>
      <c r="QTZ27" s="91"/>
      <c r="QUA27" s="91"/>
      <c r="QUB27" s="91"/>
      <c r="QUC27" s="91"/>
      <c r="QUD27" s="91"/>
      <c r="QUE27" s="91"/>
      <c r="QUF27" s="91"/>
      <c r="QUG27" s="91"/>
      <c r="QUH27" s="91"/>
      <c r="QUI27" s="91"/>
      <c r="QUJ27" s="91"/>
      <c r="QUK27" s="91"/>
      <c r="QUL27" s="91"/>
      <c r="QUM27" s="91"/>
      <c r="QUN27" s="91"/>
      <c r="QUO27" s="91"/>
      <c r="QUP27" s="91"/>
      <c r="QUQ27" s="91"/>
      <c r="QUR27" s="91"/>
      <c r="QUS27" s="91"/>
      <c r="QUT27" s="91"/>
      <c r="QUU27" s="91"/>
      <c r="QUV27" s="91"/>
      <c r="QUW27" s="91"/>
      <c r="QUX27" s="91"/>
      <c r="QUY27" s="91"/>
      <c r="QUZ27" s="91"/>
      <c r="QVA27" s="91"/>
      <c r="QVB27" s="91"/>
      <c r="QVC27" s="91"/>
      <c r="QVD27" s="91"/>
      <c r="QVE27" s="91"/>
      <c r="QVF27" s="91"/>
      <c r="QVG27" s="91"/>
      <c r="QVH27" s="91"/>
      <c r="QVI27" s="91"/>
      <c r="QVJ27" s="91"/>
      <c r="QVK27" s="91"/>
      <c r="QVL27" s="91"/>
      <c r="QVM27" s="91"/>
      <c r="QVN27" s="91"/>
      <c r="QVO27" s="91"/>
      <c r="QVP27" s="91"/>
      <c r="QVQ27" s="91"/>
      <c r="QVR27" s="91"/>
      <c r="QVS27" s="91"/>
      <c r="QVT27" s="91"/>
      <c r="QVU27" s="91"/>
      <c r="QVV27" s="91"/>
      <c r="QVW27" s="91"/>
      <c r="QVX27" s="91"/>
      <c r="QVY27" s="91"/>
      <c r="QVZ27" s="91"/>
      <c r="QWA27" s="91"/>
      <c r="QWB27" s="91"/>
      <c r="QWC27" s="91"/>
      <c r="QWD27" s="91"/>
      <c r="QWE27" s="91"/>
      <c r="QWF27" s="91"/>
      <c r="QWG27" s="91"/>
      <c r="QWH27" s="91"/>
      <c r="QWI27" s="91"/>
      <c r="QWJ27" s="91"/>
      <c r="QWK27" s="91"/>
      <c r="QWL27" s="91"/>
      <c r="QWM27" s="91"/>
      <c r="QWN27" s="91"/>
      <c r="QWO27" s="91"/>
      <c r="QWP27" s="91"/>
      <c r="QWQ27" s="91"/>
      <c r="QWR27" s="91"/>
      <c r="QWS27" s="91"/>
      <c r="QWT27" s="91"/>
      <c r="QWU27" s="91"/>
      <c r="QWV27" s="91"/>
      <c r="QWW27" s="91"/>
      <c r="QWX27" s="91"/>
      <c r="QWY27" s="91"/>
      <c r="QWZ27" s="91"/>
      <c r="QXA27" s="91"/>
      <c r="QXB27" s="91"/>
      <c r="QXC27" s="91"/>
      <c r="QXD27" s="91"/>
      <c r="QXE27" s="91"/>
      <c r="QXF27" s="91"/>
      <c r="QXG27" s="91"/>
      <c r="QXH27" s="91"/>
      <c r="QXI27" s="91"/>
      <c r="QXJ27" s="91"/>
      <c r="QXK27" s="91"/>
      <c r="QXL27" s="91"/>
      <c r="QXM27" s="91"/>
      <c r="QXN27" s="91"/>
      <c r="QXO27" s="91"/>
      <c r="QXP27" s="91"/>
      <c r="QXQ27" s="91"/>
      <c r="QXR27" s="91"/>
      <c r="QXS27" s="91"/>
      <c r="QXT27" s="91"/>
      <c r="QXU27" s="91"/>
      <c r="QXV27" s="91"/>
      <c r="QXW27" s="91"/>
      <c r="QXX27" s="91"/>
      <c r="QXY27" s="91"/>
      <c r="QXZ27" s="91"/>
      <c r="QYA27" s="91"/>
      <c r="QYB27" s="91"/>
      <c r="QYC27" s="91"/>
      <c r="QYD27" s="91"/>
      <c r="QYE27" s="91"/>
      <c r="QYF27" s="91"/>
      <c r="QYG27" s="91"/>
      <c r="QYH27" s="91"/>
      <c r="QYI27" s="91"/>
      <c r="QYJ27" s="91"/>
      <c r="QYK27" s="91"/>
      <c r="QYL27" s="91"/>
      <c r="QYM27" s="91"/>
      <c r="QYN27" s="91"/>
      <c r="QYO27" s="91"/>
      <c r="QYP27" s="91"/>
      <c r="QYQ27" s="91"/>
      <c r="QYR27" s="91"/>
      <c r="QYS27" s="91"/>
      <c r="QYT27" s="91"/>
      <c r="QYU27" s="91"/>
      <c r="QYV27" s="91"/>
      <c r="QYW27" s="91"/>
      <c r="QYX27" s="91"/>
      <c r="QYY27" s="91"/>
      <c r="QYZ27" s="91"/>
      <c r="QZA27" s="91"/>
      <c r="QZB27" s="91"/>
      <c r="QZC27" s="91"/>
      <c r="QZD27" s="91"/>
      <c r="QZE27" s="91"/>
      <c r="QZF27" s="91"/>
      <c r="QZG27" s="91"/>
      <c r="QZH27" s="91"/>
      <c r="QZI27" s="91"/>
      <c r="QZJ27" s="91"/>
      <c r="QZK27" s="91"/>
      <c r="QZL27" s="91"/>
      <c r="QZM27" s="91"/>
      <c r="QZN27" s="91"/>
      <c r="QZO27" s="91"/>
      <c r="QZP27" s="91"/>
      <c r="QZQ27" s="91"/>
      <c r="QZR27" s="91"/>
      <c r="QZS27" s="91"/>
      <c r="QZT27" s="91"/>
      <c r="QZU27" s="91"/>
      <c r="QZV27" s="91"/>
      <c r="QZW27" s="91"/>
      <c r="QZX27" s="91"/>
      <c r="QZY27" s="91"/>
      <c r="QZZ27" s="91"/>
      <c r="RAA27" s="91"/>
      <c r="RAB27" s="91"/>
      <c r="RAC27" s="91"/>
      <c r="RAD27" s="91"/>
      <c r="RAE27" s="91"/>
      <c r="RAF27" s="91"/>
      <c r="RAG27" s="91"/>
      <c r="RAH27" s="91"/>
      <c r="RAI27" s="91"/>
      <c r="RAJ27" s="91"/>
      <c r="RAK27" s="91"/>
      <c r="RAL27" s="91"/>
      <c r="RAM27" s="91"/>
      <c r="RAN27" s="91"/>
      <c r="RAO27" s="91"/>
      <c r="RAP27" s="91"/>
      <c r="RAQ27" s="91"/>
      <c r="RAR27" s="91"/>
      <c r="RAS27" s="91"/>
      <c r="RAT27" s="91"/>
      <c r="RAU27" s="91"/>
      <c r="RAV27" s="91"/>
      <c r="RAW27" s="91"/>
      <c r="RAX27" s="91"/>
      <c r="RAY27" s="91"/>
      <c r="RAZ27" s="91"/>
      <c r="RBA27" s="91"/>
      <c r="RBB27" s="91"/>
      <c r="RBC27" s="91"/>
      <c r="RBD27" s="91"/>
      <c r="RBE27" s="91"/>
      <c r="RBF27" s="91"/>
      <c r="RBG27" s="91"/>
      <c r="RBH27" s="91"/>
      <c r="RBI27" s="91"/>
      <c r="RBJ27" s="91"/>
      <c r="RBK27" s="91"/>
      <c r="RBL27" s="91"/>
      <c r="RBM27" s="91"/>
      <c r="RBN27" s="91"/>
      <c r="RBO27" s="91"/>
      <c r="RBP27" s="91"/>
      <c r="RBQ27" s="91"/>
      <c r="RBR27" s="91"/>
      <c r="RBS27" s="91"/>
      <c r="RBT27" s="91"/>
      <c r="RBU27" s="91"/>
      <c r="RBV27" s="91"/>
      <c r="RBW27" s="91"/>
      <c r="RBX27" s="91"/>
      <c r="RBY27" s="91"/>
      <c r="RBZ27" s="91"/>
      <c r="RCA27" s="91"/>
      <c r="RCB27" s="91"/>
      <c r="RCC27" s="91"/>
      <c r="RCD27" s="91"/>
      <c r="RCE27" s="91"/>
      <c r="RCF27" s="91"/>
      <c r="RCG27" s="91"/>
      <c r="RCH27" s="91"/>
      <c r="RCI27" s="91"/>
      <c r="RCJ27" s="91"/>
      <c r="RCK27" s="91"/>
      <c r="RCL27" s="91"/>
      <c r="RCM27" s="91"/>
      <c r="RCN27" s="91"/>
      <c r="RCO27" s="91"/>
      <c r="RCP27" s="91"/>
      <c r="RCQ27" s="91"/>
      <c r="RCR27" s="91"/>
      <c r="RCS27" s="91"/>
      <c r="RCT27" s="91"/>
      <c r="RCU27" s="91"/>
      <c r="RCV27" s="91"/>
      <c r="RCW27" s="91"/>
      <c r="RCX27" s="91"/>
      <c r="RCY27" s="91"/>
      <c r="RCZ27" s="91"/>
      <c r="RDA27" s="91"/>
      <c r="RDB27" s="91"/>
      <c r="RDC27" s="91"/>
      <c r="RDD27" s="91"/>
      <c r="RDE27" s="91"/>
      <c r="RDF27" s="91"/>
      <c r="RDG27" s="91"/>
      <c r="RDH27" s="91"/>
      <c r="RDI27" s="91"/>
      <c r="RDJ27" s="91"/>
      <c r="RDK27" s="91"/>
      <c r="RDL27" s="91"/>
      <c r="RDM27" s="91"/>
      <c r="RDN27" s="91"/>
      <c r="RDO27" s="91"/>
      <c r="RDP27" s="91"/>
      <c r="RDQ27" s="91"/>
      <c r="RDR27" s="91"/>
      <c r="RDS27" s="91"/>
      <c r="RDT27" s="91"/>
      <c r="RDU27" s="91"/>
      <c r="RDV27" s="91"/>
      <c r="RDW27" s="91"/>
      <c r="RDX27" s="91"/>
      <c r="RDY27" s="91"/>
      <c r="RDZ27" s="91"/>
      <c r="REA27" s="91"/>
      <c r="REB27" s="91"/>
      <c r="REC27" s="91"/>
      <c r="RED27" s="91"/>
      <c r="REE27" s="91"/>
      <c r="REF27" s="91"/>
      <c r="REG27" s="91"/>
      <c r="REH27" s="91"/>
      <c r="REI27" s="91"/>
      <c r="REJ27" s="91"/>
      <c r="REK27" s="91"/>
      <c r="REL27" s="91"/>
      <c r="REM27" s="91"/>
      <c r="REN27" s="91"/>
      <c r="REO27" s="91"/>
      <c r="REP27" s="91"/>
      <c r="REQ27" s="91"/>
      <c r="RER27" s="91"/>
      <c r="RES27" s="91"/>
      <c r="RET27" s="91"/>
      <c r="REU27" s="91"/>
      <c r="REV27" s="91"/>
      <c r="REW27" s="91"/>
      <c r="REX27" s="91"/>
      <c r="REY27" s="91"/>
      <c r="REZ27" s="91"/>
      <c r="RFA27" s="91"/>
      <c r="RFB27" s="91"/>
      <c r="RFC27" s="91"/>
      <c r="RFD27" s="91"/>
      <c r="RFE27" s="91"/>
      <c r="RFF27" s="91"/>
      <c r="RFG27" s="91"/>
      <c r="RFH27" s="91"/>
      <c r="RFI27" s="91"/>
      <c r="RFJ27" s="91"/>
      <c r="RFK27" s="91"/>
      <c r="RFL27" s="91"/>
      <c r="RFM27" s="91"/>
      <c r="RFN27" s="91"/>
      <c r="RFO27" s="91"/>
      <c r="RFP27" s="91"/>
      <c r="RFQ27" s="91"/>
      <c r="RFR27" s="91"/>
      <c r="RFS27" s="91"/>
      <c r="RFT27" s="91"/>
      <c r="RFU27" s="91"/>
      <c r="RFV27" s="91"/>
      <c r="RFW27" s="91"/>
      <c r="RFX27" s="91"/>
      <c r="RFY27" s="91"/>
      <c r="RFZ27" s="91"/>
      <c r="RGA27" s="91"/>
      <c r="RGB27" s="91"/>
      <c r="RGC27" s="91"/>
      <c r="RGD27" s="91"/>
      <c r="RGE27" s="91"/>
      <c r="RGF27" s="91"/>
      <c r="RGG27" s="91"/>
      <c r="RGH27" s="91"/>
      <c r="RGI27" s="91"/>
      <c r="RGJ27" s="91"/>
      <c r="RGK27" s="91"/>
      <c r="RGL27" s="91"/>
      <c r="RGM27" s="91"/>
      <c r="RGN27" s="91"/>
      <c r="RGO27" s="91"/>
      <c r="RGP27" s="91"/>
      <c r="RGQ27" s="91"/>
      <c r="RGR27" s="91"/>
      <c r="RGS27" s="91"/>
      <c r="RGT27" s="91"/>
      <c r="RGU27" s="91"/>
      <c r="RGV27" s="91"/>
      <c r="RGW27" s="91"/>
      <c r="RGX27" s="91"/>
      <c r="RGY27" s="91"/>
      <c r="RGZ27" s="91"/>
      <c r="RHA27" s="91"/>
      <c r="RHB27" s="91"/>
      <c r="RHC27" s="91"/>
      <c r="RHD27" s="91"/>
      <c r="RHE27" s="91"/>
      <c r="RHF27" s="91"/>
      <c r="RHG27" s="91"/>
      <c r="RHH27" s="91"/>
      <c r="RHI27" s="91"/>
      <c r="RHJ27" s="91"/>
      <c r="RHK27" s="91"/>
      <c r="RHL27" s="91"/>
      <c r="RHM27" s="91"/>
      <c r="RHN27" s="91"/>
      <c r="RHO27" s="91"/>
      <c r="RHP27" s="91"/>
      <c r="RHQ27" s="91"/>
      <c r="RHR27" s="91"/>
      <c r="RHS27" s="91"/>
      <c r="RHT27" s="91"/>
      <c r="RHU27" s="91"/>
      <c r="RHV27" s="91"/>
      <c r="RHW27" s="91"/>
      <c r="RHX27" s="91"/>
      <c r="RHY27" s="91"/>
      <c r="RHZ27" s="91"/>
      <c r="RIA27" s="91"/>
      <c r="RIB27" s="91"/>
      <c r="RIC27" s="91"/>
      <c r="RID27" s="91"/>
      <c r="RIE27" s="91"/>
      <c r="RIF27" s="91"/>
      <c r="RIG27" s="91"/>
      <c r="RIH27" s="91"/>
      <c r="RII27" s="91"/>
      <c r="RIJ27" s="91"/>
      <c r="RIK27" s="91"/>
      <c r="RIL27" s="91"/>
      <c r="RIM27" s="91"/>
      <c r="RIN27" s="91"/>
      <c r="RIO27" s="91"/>
      <c r="RIP27" s="91"/>
      <c r="RIQ27" s="91"/>
      <c r="RIR27" s="91"/>
      <c r="RIS27" s="91"/>
      <c r="RIT27" s="91"/>
      <c r="RIU27" s="91"/>
      <c r="RIV27" s="91"/>
      <c r="RIW27" s="91"/>
      <c r="RIX27" s="91"/>
      <c r="RIY27" s="91"/>
      <c r="RIZ27" s="91"/>
      <c r="RJA27" s="91"/>
      <c r="RJB27" s="91"/>
      <c r="RJC27" s="91"/>
      <c r="RJD27" s="91"/>
      <c r="RJE27" s="91"/>
      <c r="RJF27" s="91"/>
      <c r="RJG27" s="91"/>
      <c r="RJH27" s="91"/>
      <c r="RJI27" s="91"/>
      <c r="RJJ27" s="91"/>
      <c r="RJK27" s="91"/>
      <c r="RJL27" s="91"/>
      <c r="RJM27" s="91"/>
      <c r="RJN27" s="91"/>
      <c r="RJO27" s="91"/>
      <c r="RJP27" s="91"/>
      <c r="RJQ27" s="91"/>
      <c r="RJR27" s="91"/>
      <c r="RJS27" s="91"/>
      <c r="RJT27" s="91"/>
      <c r="RJU27" s="91"/>
      <c r="RJV27" s="91"/>
      <c r="RJW27" s="91"/>
      <c r="RJX27" s="91"/>
      <c r="RJY27" s="91"/>
      <c r="RJZ27" s="91"/>
      <c r="RKA27" s="91"/>
      <c r="RKB27" s="91"/>
      <c r="RKC27" s="91"/>
      <c r="RKD27" s="91"/>
      <c r="RKE27" s="91"/>
      <c r="RKF27" s="91"/>
      <c r="RKG27" s="91"/>
      <c r="RKH27" s="91"/>
      <c r="RKI27" s="91"/>
      <c r="RKJ27" s="91"/>
      <c r="RKK27" s="91"/>
      <c r="RKL27" s="91"/>
      <c r="RKM27" s="91"/>
      <c r="RKN27" s="91"/>
      <c r="RKO27" s="91"/>
      <c r="RKP27" s="91"/>
      <c r="RKQ27" s="91"/>
      <c r="RKR27" s="91"/>
      <c r="RKS27" s="91"/>
      <c r="RKT27" s="91"/>
      <c r="RKU27" s="91"/>
      <c r="RKV27" s="91"/>
      <c r="RKW27" s="91"/>
      <c r="RKX27" s="91"/>
      <c r="RKY27" s="91"/>
      <c r="RKZ27" s="91"/>
      <c r="RLA27" s="91"/>
      <c r="RLB27" s="91"/>
      <c r="RLC27" s="91"/>
      <c r="RLD27" s="91"/>
      <c r="RLE27" s="91"/>
      <c r="RLF27" s="91"/>
      <c r="RLG27" s="91"/>
      <c r="RLH27" s="91"/>
      <c r="RLI27" s="91"/>
      <c r="RLJ27" s="91"/>
      <c r="RLK27" s="91"/>
      <c r="RLL27" s="91"/>
      <c r="RLM27" s="91"/>
      <c r="RLN27" s="91"/>
      <c r="RLO27" s="91"/>
      <c r="RLP27" s="91"/>
      <c r="RLQ27" s="91"/>
      <c r="RLR27" s="91"/>
      <c r="RLS27" s="91"/>
      <c r="RLT27" s="91"/>
      <c r="RLU27" s="91"/>
      <c r="RLV27" s="91"/>
      <c r="RLW27" s="91"/>
      <c r="RLX27" s="91"/>
      <c r="RLY27" s="91"/>
      <c r="RLZ27" s="91"/>
      <c r="RMA27" s="91"/>
      <c r="RMB27" s="91"/>
      <c r="RMC27" s="91"/>
      <c r="RMD27" s="91"/>
      <c r="RME27" s="91"/>
      <c r="RMF27" s="91"/>
      <c r="RMG27" s="91"/>
      <c r="RMH27" s="91"/>
      <c r="RMI27" s="91"/>
      <c r="RMJ27" s="91"/>
      <c r="RMK27" s="91"/>
      <c r="RML27" s="91"/>
      <c r="RMM27" s="91"/>
      <c r="RMN27" s="91"/>
      <c r="RMO27" s="91"/>
      <c r="RMP27" s="91"/>
      <c r="RMQ27" s="91"/>
      <c r="RMR27" s="91"/>
      <c r="RMS27" s="91"/>
      <c r="RMT27" s="91"/>
      <c r="RMU27" s="91"/>
      <c r="RMV27" s="91"/>
      <c r="RMW27" s="91"/>
      <c r="RMX27" s="91"/>
      <c r="RMY27" s="91"/>
      <c r="RMZ27" s="91"/>
      <c r="RNA27" s="91"/>
      <c r="RNB27" s="91"/>
      <c r="RNC27" s="91"/>
      <c r="RND27" s="91"/>
      <c r="RNE27" s="91"/>
      <c r="RNF27" s="91"/>
      <c r="RNG27" s="91"/>
      <c r="RNH27" s="91"/>
      <c r="RNI27" s="91"/>
      <c r="RNJ27" s="91"/>
      <c r="RNK27" s="91"/>
      <c r="RNL27" s="91"/>
      <c r="RNM27" s="91"/>
      <c r="RNN27" s="91"/>
      <c r="RNO27" s="91"/>
      <c r="RNP27" s="91"/>
      <c r="RNQ27" s="91"/>
      <c r="RNR27" s="91"/>
      <c r="RNS27" s="91"/>
      <c r="RNT27" s="91"/>
      <c r="RNU27" s="91"/>
      <c r="RNV27" s="91"/>
      <c r="RNW27" s="91"/>
      <c r="RNX27" s="91"/>
      <c r="RNY27" s="91"/>
      <c r="RNZ27" s="91"/>
      <c r="ROA27" s="91"/>
      <c r="ROB27" s="91"/>
      <c r="ROC27" s="91"/>
      <c r="ROD27" s="91"/>
      <c r="ROE27" s="91"/>
      <c r="ROF27" s="91"/>
      <c r="ROG27" s="91"/>
      <c r="ROH27" s="91"/>
      <c r="ROI27" s="91"/>
      <c r="ROJ27" s="91"/>
      <c r="ROK27" s="91"/>
      <c r="ROL27" s="91"/>
      <c r="ROM27" s="91"/>
      <c r="RON27" s="91"/>
      <c r="ROO27" s="91"/>
      <c r="ROP27" s="91"/>
      <c r="ROQ27" s="91"/>
      <c r="ROR27" s="91"/>
      <c r="ROS27" s="91"/>
      <c r="ROT27" s="91"/>
      <c r="ROU27" s="91"/>
      <c r="ROV27" s="91"/>
      <c r="ROW27" s="91"/>
      <c r="ROX27" s="91"/>
      <c r="ROY27" s="91"/>
      <c r="ROZ27" s="91"/>
      <c r="RPA27" s="91"/>
      <c r="RPB27" s="91"/>
      <c r="RPC27" s="91"/>
      <c r="RPD27" s="91"/>
      <c r="RPE27" s="91"/>
      <c r="RPF27" s="91"/>
      <c r="RPG27" s="91"/>
      <c r="RPH27" s="91"/>
      <c r="RPI27" s="91"/>
      <c r="RPJ27" s="91"/>
      <c r="RPK27" s="91"/>
      <c r="RPL27" s="91"/>
      <c r="RPM27" s="91"/>
      <c r="RPN27" s="91"/>
      <c r="RPO27" s="91"/>
      <c r="RPP27" s="91"/>
      <c r="RPQ27" s="91"/>
      <c r="RPR27" s="91"/>
      <c r="RPS27" s="91"/>
      <c r="RPT27" s="91"/>
      <c r="RPU27" s="91"/>
      <c r="RPV27" s="91"/>
      <c r="RPW27" s="91"/>
      <c r="RPX27" s="91"/>
      <c r="RPY27" s="91"/>
      <c r="RPZ27" s="91"/>
      <c r="RQA27" s="91"/>
      <c r="RQB27" s="91"/>
      <c r="RQC27" s="91"/>
      <c r="RQD27" s="91"/>
      <c r="RQE27" s="91"/>
      <c r="RQF27" s="91"/>
      <c r="RQG27" s="91"/>
      <c r="RQH27" s="91"/>
      <c r="RQI27" s="91"/>
      <c r="RQJ27" s="91"/>
      <c r="RQK27" s="91"/>
      <c r="RQL27" s="91"/>
      <c r="RQM27" s="91"/>
      <c r="RQN27" s="91"/>
      <c r="RQO27" s="91"/>
      <c r="RQP27" s="91"/>
      <c r="RQQ27" s="91"/>
      <c r="RQR27" s="91"/>
      <c r="RQS27" s="91"/>
      <c r="RQT27" s="91"/>
      <c r="RQU27" s="91"/>
      <c r="RQV27" s="91"/>
      <c r="RQW27" s="91"/>
      <c r="RQX27" s="91"/>
      <c r="RQY27" s="91"/>
      <c r="RQZ27" s="91"/>
      <c r="RRA27" s="91"/>
      <c r="RRB27" s="91"/>
      <c r="RRC27" s="91"/>
      <c r="RRD27" s="91"/>
      <c r="RRE27" s="91"/>
      <c r="RRF27" s="91"/>
      <c r="RRG27" s="91"/>
      <c r="RRH27" s="91"/>
      <c r="RRI27" s="91"/>
      <c r="RRJ27" s="91"/>
      <c r="RRK27" s="91"/>
      <c r="RRL27" s="91"/>
      <c r="RRM27" s="91"/>
      <c r="RRN27" s="91"/>
      <c r="RRO27" s="91"/>
      <c r="RRP27" s="91"/>
      <c r="RRQ27" s="91"/>
      <c r="RRR27" s="91"/>
      <c r="RRS27" s="91"/>
      <c r="RRT27" s="91"/>
      <c r="RRU27" s="91"/>
      <c r="RRV27" s="91"/>
      <c r="RRW27" s="91"/>
      <c r="RRX27" s="91"/>
      <c r="RRY27" s="91"/>
      <c r="RRZ27" s="91"/>
      <c r="RSA27" s="91"/>
      <c r="RSB27" s="91"/>
      <c r="RSC27" s="91"/>
      <c r="RSD27" s="91"/>
      <c r="RSE27" s="91"/>
      <c r="RSF27" s="91"/>
      <c r="RSG27" s="91"/>
      <c r="RSH27" s="91"/>
      <c r="RSI27" s="91"/>
      <c r="RSJ27" s="91"/>
      <c r="RSK27" s="91"/>
      <c r="RSL27" s="91"/>
      <c r="RSM27" s="91"/>
      <c r="RSN27" s="91"/>
      <c r="RSO27" s="91"/>
      <c r="RSP27" s="91"/>
      <c r="RSQ27" s="91"/>
      <c r="RSR27" s="91"/>
      <c r="RSS27" s="91"/>
      <c r="RST27" s="91"/>
      <c r="RSU27" s="91"/>
      <c r="RSV27" s="91"/>
      <c r="RSW27" s="91"/>
      <c r="RSX27" s="91"/>
      <c r="RSY27" s="91"/>
      <c r="RSZ27" s="91"/>
      <c r="RTA27" s="91"/>
      <c r="RTB27" s="91"/>
      <c r="RTC27" s="91"/>
      <c r="RTD27" s="91"/>
      <c r="RTE27" s="91"/>
      <c r="RTF27" s="91"/>
      <c r="RTG27" s="91"/>
      <c r="RTH27" s="91"/>
      <c r="RTI27" s="91"/>
      <c r="RTJ27" s="91"/>
      <c r="RTK27" s="91"/>
      <c r="RTL27" s="91"/>
      <c r="RTM27" s="91"/>
      <c r="RTN27" s="91"/>
      <c r="RTO27" s="91"/>
      <c r="RTP27" s="91"/>
      <c r="RTQ27" s="91"/>
      <c r="RTR27" s="91"/>
      <c r="RTS27" s="91"/>
      <c r="RTT27" s="91"/>
      <c r="RTU27" s="91"/>
      <c r="RTV27" s="91"/>
      <c r="RTW27" s="91"/>
      <c r="RTX27" s="91"/>
      <c r="RTY27" s="91"/>
      <c r="RTZ27" s="91"/>
      <c r="RUA27" s="91"/>
      <c r="RUB27" s="91"/>
      <c r="RUC27" s="91"/>
      <c r="RUD27" s="91"/>
      <c r="RUE27" s="91"/>
      <c r="RUF27" s="91"/>
      <c r="RUG27" s="91"/>
      <c r="RUH27" s="91"/>
      <c r="RUI27" s="91"/>
      <c r="RUJ27" s="91"/>
      <c r="RUK27" s="91"/>
      <c r="RUL27" s="91"/>
      <c r="RUM27" s="91"/>
      <c r="RUN27" s="91"/>
      <c r="RUO27" s="91"/>
      <c r="RUP27" s="91"/>
      <c r="RUQ27" s="91"/>
      <c r="RUR27" s="91"/>
      <c r="RUS27" s="91"/>
      <c r="RUT27" s="91"/>
      <c r="RUU27" s="91"/>
      <c r="RUV27" s="91"/>
      <c r="RUW27" s="91"/>
      <c r="RUX27" s="91"/>
      <c r="RUY27" s="91"/>
      <c r="RUZ27" s="91"/>
      <c r="RVA27" s="91"/>
      <c r="RVB27" s="91"/>
      <c r="RVC27" s="91"/>
      <c r="RVD27" s="91"/>
      <c r="RVE27" s="91"/>
      <c r="RVF27" s="91"/>
      <c r="RVG27" s="91"/>
      <c r="RVH27" s="91"/>
      <c r="RVI27" s="91"/>
      <c r="RVJ27" s="91"/>
      <c r="RVK27" s="91"/>
      <c r="RVL27" s="91"/>
      <c r="RVM27" s="91"/>
      <c r="RVN27" s="91"/>
      <c r="RVO27" s="91"/>
      <c r="RVP27" s="91"/>
      <c r="RVQ27" s="91"/>
      <c r="RVR27" s="91"/>
      <c r="RVS27" s="91"/>
      <c r="RVT27" s="91"/>
      <c r="RVU27" s="91"/>
      <c r="RVV27" s="91"/>
      <c r="RVW27" s="91"/>
      <c r="RVX27" s="91"/>
      <c r="RVY27" s="91"/>
      <c r="RVZ27" s="91"/>
      <c r="RWA27" s="91"/>
      <c r="RWB27" s="91"/>
      <c r="RWC27" s="91"/>
      <c r="RWD27" s="91"/>
      <c r="RWE27" s="91"/>
      <c r="RWF27" s="91"/>
      <c r="RWG27" s="91"/>
      <c r="RWH27" s="91"/>
      <c r="RWI27" s="91"/>
      <c r="RWJ27" s="91"/>
      <c r="RWK27" s="91"/>
      <c r="RWL27" s="91"/>
      <c r="RWM27" s="91"/>
      <c r="RWN27" s="91"/>
      <c r="RWO27" s="91"/>
      <c r="RWP27" s="91"/>
      <c r="RWQ27" s="91"/>
      <c r="RWR27" s="91"/>
      <c r="RWS27" s="91"/>
      <c r="RWT27" s="91"/>
      <c r="RWU27" s="91"/>
      <c r="RWV27" s="91"/>
      <c r="RWW27" s="91"/>
      <c r="RWX27" s="91"/>
      <c r="RWY27" s="91"/>
      <c r="RWZ27" s="91"/>
      <c r="RXA27" s="91"/>
      <c r="RXB27" s="91"/>
      <c r="RXC27" s="91"/>
      <c r="RXD27" s="91"/>
      <c r="RXE27" s="91"/>
      <c r="RXF27" s="91"/>
      <c r="RXG27" s="91"/>
      <c r="RXH27" s="91"/>
      <c r="RXI27" s="91"/>
      <c r="RXJ27" s="91"/>
      <c r="RXK27" s="91"/>
      <c r="RXL27" s="91"/>
      <c r="RXM27" s="91"/>
      <c r="RXN27" s="91"/>
      <c r="RXO27" s="91"/>
      <c r="RXP27" s="91"/>
      <c r="RXQ27" s="91"/>
      <c r="RXR27" s="91"/>
      <c r="RXS27" s="91"/>
      <c r="RXT27" s="91"/>
      <c r="RXU27" s="91"/>
      <c r="RXV27" s="91"/>
      <c r="RXW27" s="91"/>
      <c r="RXX27" s="91"/>
      <c r="RXY27" s="91"/>
      <c r="RXZ27" s="91"/>
      <c r="RYA27" s="91"/>
      <c r="RYB27" s="91"/>
      <c r="RYC27" s="91"/>
      <c r="RYD27" s="91"/>
      <c r="RYE27" s="91"/>
      <c r="RYF27" s="91"/>
      <c r="RYG27" s="91"/>
      <c r="RYH27" s="91"/>
      <c r="RYI27" s="91"/>
      <c r="RYJ27" s="91"/>
      <c r="RYK27" s="91"/>
      <c r="RYL27" s="91"/>
      <c r="RYM27" s="91"/>
      <c r="RYN27" s="91"/>
      <c r="RYO27" s="91"/>
      <c r="RYP27" s="91"/>
      <c r="RYQ27" s="91"/>
      <c r="RYR27" s="91"/>
      <c r="RYS27" s="91"/>
      <c r="RYT27" s="91"/>
      <c r="RYU27" s="91"/>
      <c r="RYV27" s="91"/>
      <c r="RYW27" s="91"/>
      <c r="RYX27" s="91"/>
      <c r="RYY27" s="91"/>
      <c r="RYZ27" s="91"/>
      <c r="RZA27" s="91"/>
      <c r="RZB27" s="91"/>
      <c r="RZC27" s="91"/>
      <c r="RZD27" s="91"/>
      <c r="RZE27" s="91"/>
      <c r="RZF27" s="91"/>
      <c r="RZG27" s="91"/>
      <c r="RZH27" s="91"/>
      <c r="RZI27" s="91"/>
      <c r="RZJ27" s="91"/>
      <c r="RZK27" s="91"/>
      <c r="RZL27" s="91"/>
      <c r="RZM27" s="91"/>
      <c r="RZN27" s="91"/>
      <c r="RZO27" s="91"/>
      <c r="RZP27" s="91"/>
      <c r="RZQ27" s="91"/>
      <c r="RZR27" s="91"/>
      <c r="RZS27" s="91"/>
      <c r="RZT27" s="91"/>
      <c r="RZU27" s="91"/>
      <c r="RZV27" s="91"/>
      <c r="RZW27" s="91"/>
      <c r="RZX27" s="91"/>
      <c r="RZY27" s="91"/>
      <c r="RZZ27" s="91"/>
      <c r="SAA27" s="91"/>
      <c r="SAB27" s="91"/>
      <c r="SAC27" s="91"/>
      <c r="SAD27" s="91"/>
      <c r="SAE27" s="91"/>
      <c r="SAF27" s="91"/>
      <c r="SAG27" s="91"/>
      <c r="SAH27" s="91"/>
      <c r="SAI27" s="91"/>
      <c r="SAJ27" s="91"/>
      <c r="SAK27" s="91"/>
      <c r="SAL27" s="91"/>
      <c r="SAM27" s="91"/>
      <c r="SAN27" s="91"/>
      <c r="SAO27" s="91"/>
      <c r="SAP27" s="91"/>
      <c r="SAQ27" s="91"/>
      <c r="SAR27" s="91"/>
      <c r="SAS27" s="91"/>
      <c r="SAT27" s="91"/>
      <c r="SAU27" s="91"/>
      <c r="SAV27" s="91"/>
      <c r="SAW27" s="91"/>
      <c r="SAX27" s="91"/>
      <c r="SAY27" s="91"/>
      <c r="SAZ27" s="91"/>
      <c r="SBA27" s="91"/>
      <c r="SBB27" s="91"/>
      <c r="SBC27" s="91"/>
      <c r="SBD27" s="91"/>
      <c r="SBE27" s="91"/>
      <c r="SBF27" s="91"/>
      <c r="SBG27" s="91"/>
      <c r="SBH27" s="91"/>
      <c r="SBI27" s="91"/>
      <c r="SBJ27" s="91"/>
      <c r="SBK27" s="91"/>
      <c r="SBL27" s="91"/>
      <c r="SBM27" s="91"/>
      <c r="SBN27" s="91"/>
      <c r="SBO27" s="91"/>
      <c r="SBP27" s="91"/>
      <c r="SBQ27" s="91"/>
      <c r="SBR27" s="91"/>
      <c r="SBS27" s="91"/>
      <c r="SBT27" s="91"/>
      <c r="SBU27" s="91"/>
      <c r="SBV27" s="91"/>
      <c r="SBW27" s="91"/>
      <c r="SBX27" s="91"/>
      <c r="SBY27" s="91"/>
      <c r="SBZ27" s="91"/>
      <c r="SCA27" s="91"/>
      <c r="SCB27" s="91"/>
      <c r="SCC27" s="91"/>
      <c r="SCD27" s="91"/>
      <c r="SCE27" s="91"/>
      <c r="SCF27" s="91"/>
      <c r="SCG27" s="91"/>
      <c r="SCH27" s="91"/>
      <c r="SCI27" s="91"/>
      <c r="SCJ27" s="91"/>
      <c r="SCK27" s="91"/>
      <c r="SCL27" s="91"/>
      <c r="SCM27" s="91"/>
      <c r="SCN27" s="91"/>
      <c r="SCO27" s="91"/>
      <c r="SCP27" s="91"/>
      <c r="SCQ27" s="91"/>
      <c r="SCR27" s="91"/>
      <c r="SCS27" s="91"/>
      <c r="SCT27" s="91"/>
      <c r="SCU27" s="91"/>
      <c r="SCV27" s="91"/>
      <c r="SCW27" s="91"/>
      <c r="SCX27" s="91"/>
      <c r="SCY27" s="91"/>
      <c r="SCZ27" s="91"/>
      <c r="SDA27" s="91"/>
      <c r="SDB27" s="91"/>
      <c r="SDC27" s="91"/>
      <c r="SDD27" s="91"/>
      <c r="SDE27" s="91"/>
      <c r="SDF27" s="91"/>
      <c r="SDG27" s="91"/>
      <c r="SDH27" s="91"/>
      <c r="SDI27" s="91"/>
      <c r="SDJ27" s="91"/>
      <c r="SDK27" s="91"/>
      <c r="SDL27" s="91"/>
      <c r="SDM27" s="91"/>
      <c r="SDN27" s="91"/>
      <c r="SDO27" s="91"/>
      <c r="SDP27" s="91"/>
      <c r="SDQ27" s="91"/>
      <c r="SDR27" s="91"/>
      <c r="SDS27" s="91"/>
      <c r="SDT27" s="91"/>
      <c r="SDU27" s="91"/>
      <c r="SDV27" s="91"/>
      <c r="SDW27" s="91"/>
      <c r="SDX27" s="91"/>
      <c r="SDY27" s="91"/>
      <c r="SDZ27" s="91"/>
      <c r="SEA27" s="91"/>
      <c r="SEB27" s="91"/>
      <c r="SEC27" s="91"/>
      <c r="SED27" s="91"/>
      <c r="SEE27" s="91"/>
      <c r="SEF27" s="91"/>
      <c r="SEG27" s="91"/>
      <c r="SEH27" s="91"/>
      <c r="SEI27" s="91"/>
      <c r="SEJ27" s="91"/>
      <c r="SEK27" s="91"/>
      <c r="SEL27" s="91"/>
      <c r="SEM27" s="91"/>
      <c r="SEN27" s="91"/>
      <c r="SEO27" s="91"/>
      <c r="SEP27" s="91"/>
      <c r="SEQ27" s="91"/>
      <c r="SER27" s="91"/>
      <c r="SES27" s="91"/>
      <c r="SET27" s="91"/>
      <c r="SEU27" s="91"/>
      <c r="SEV27" s="91"/>
      <c r="SEW27" s="91"/>
      <c r="SEX27" s="91"/>
      <c r="SEY27" s="91"/>
      <c r="SEZ27" s="91"/>
      <c r="SFA27" s="91"/>
      <c r="SFB27" s="91"/>
      <c r="SFC27" s="91"/>
      <c r="SFD27" s="91"/>
      <c r="SFE27" s="91"/>
      <c r="SFF27" s="91"/>
      <c r="SFG27" s="91"/>
      <c r="SFH27" s="91"/>
      <c r="SFI27" s="91"/>
      <c r="SFJ27" s="91"/>
      <c r="SFK27" s="91"/>
      <c r="SFL27" s="91"/>
      <c r="SFM27" s="91"/>
      <c r="SFN27" s="91"/>
      <c r="SFO27" s="91"/>
      <c r="SFP27" s="91"/>
      <c r="SFQ27" s="91"/>
      <c r="SFR27" s="91"/>
      <c r="SFS27" s="91"/>
      <c r="SFT27" s="91"/>
      <c r="SFU27" s="91"/>
      <c r="SFV27" s="91"/>
      <c r="SFW27" s="91"/>
      <c r="SFX27" s="91"/>
      <c r="SFY27" s="91"/>
      <c r="SFZ27" s="91"/>
      <c r="SGA27" s="91"/>
      <c r="SGB27" s="91"/>
      <c r="SGC27" s="91"/>
      <c r="SGD27" s="91"/>
      <c r="SGE27" s="91"/>
      <c r="SGF27" s="91"/>
      <c r="SGG27" s="91"/>
      <c r="SGH27" s="91"/>
      <c r="SGI27" s="91"/>
      <c r="SGJ27" s="91"/>
      <c r="SGK27" s="91"/>
      <c r="SGL27" s="91"/>
      <c r="SGM27" s="91"/>
      <c r="SGN27" s="91"/>
      <c r="SGO27" s="91"/>
      <c r="SGP27" s="91"/>
      <c r="SGQ27" s="91"/>
      <c r="SGR27" s="91"/>
      <c r="SGS27" s="91"/>
      <c r="SGT27" s="91"/>
      <c r="SGU27" s="91"/>
      <c r="SGV27" s="91"/>
      <c r="SGW27" s="91"/>
      <c r="SGX27" s="91"/>
      <c r="SGY27" s="91"/>
      <c r="SGZ27" s="91"/>
      <c r="SHA27" s="91"/>
      <c r="SHB27" s="91"/>
      <c r="SHC27" s="91"/>
      <c r="SHD27" s="91"/>
      <c r="SHE27" s="91"/>
      <c r="SHF27" s="91"/>
      <c r="SHG27" s="91"/>
      <c r="SHH27" s="91"/>
      <c r="SHI27" s="91"/>
      <c r="SHJ27" s="91"/>
      <c r="SHK27" s="91"/>
      <c r="SHL27" s="91"/>
      <c r="SHM27" s="91"/>
      <c r="SHN27" s="91"/>
      <c r="SHO27" s="91"/>
      <c r="SHP27" s="91"/>
      <c r="SHQ27" s="91"/>
      <c r="SHR27" s="91"/>
      <c r="SHS27" s="91"/>
      <c r="SHT27" s="91"/>
      <c r="SHU27" s="91"/>
      <c r="SHV27" s="91"/>
      <c r="SHW27" s="91"/>
      <c r="SHX27" s="91"/>
      <c r="SHY27" s="91"/>
      <c r="SHZ27" s="91"/>
      <c r="SIA27" s="91"/>
      <c r="SIB27" s="91"/>
      <c r="SIC27" s="91"/>
      <c r="SID27" s="91"/>
      <c r="SIE27" s="91"/>
      <c r="SIF27" s="91"/>
      <c r="SIG27" s="91"/>
      <c r="SIH27" s="91"/>
      <c r="SII27" s="91"/>
      <c r="SIJ27" s="91"/>
      <c r="SIK27" s="91"/>
      <c r="SIL27" s="91"/>
      <c r="SIM27" s="91"/>
      <c r="SIN27" s="91"/>
      <c r="SIO27" s="91"/>
      <c r="SIP27" s="91"/>
      <c r="SIQ27" s="91"/>
      <c r="SIR27" s="91"/>
      <c r="SIS27" s="91"/>
      <c r="SIT27" s="91"/>
      <c r="SIU27" s="91"/>
      <c r="SIV27" s="91"/>
      <c r="SIW27" s="91"/>
      <c r="SIX27" s="91"/>
      <c r="SIY27" s="91"/>
      <c r="SIZ27" s="91"/>
      <c r="SJA27" s="91"/>
      <c r="SJB27" s="91"/>
      <c r="SJC27" s="91"/>
      <c r="SJD27" s="91"/>
      <c r="SJE27" s="91"/>
      <c r="SJF27" s="91"/>
      <c r="SJG27" s="91"/>
      <c r="SJH27" s="91"/>
      <c r="SJI27" s="91"/>
      <c r="SJJ27" s="91"/>
      <c r="SJK27" s="91"/>
      <c r="SJL27" s="91"/>
      <c r="SJM27" s="91"/>
      <c r="SJN27" s="91"/>
      <c r="SJO27" s="91"/>
      <c r="SJP27" s="91"/>
      <c r="SJQ27" s="91"/>
      <c r="SJR27" s="91"/>
      <c r="SJS27" s="91"/>
      <c r="SJT27" s="91"/>
      <c r="SJU27" s="91"/>
      <c r="SJV27" s="91"/>
      <c r="SJW27" s="91"/>
      <c r="SJX27" s="91"/>
      <c r="SJY27" s="91"/>
      <c r="SJZ27" s="91"/>
      <c r="SKA27" s="91"/>
      <c r="SKB27" s="91"/>
      <c r="SKC27" s="91"/>
      <c r="SKD27" s="91"/>
      <c r="SKE27" s="91"/>
      <c r="SKF27" s="91"/>
      <c r="SKG27" s="91"/>
      <c r="SKH27" s="91"/>
      <c r="SKI27" s="91"/>
      <c r="SKJ27" s="91"/>
      <c r="SKK27" s="91"/>
      <c r="SKL27" s="91"/>
      <c r="SKM27" s="91"/>
      <c r="SKN27" s="91"/>
      <c r="SKO27" s="91"/>
      <c r="SKP27" s="91"/>
      <c r="SKQ27" s="91"/>
      <c r="SKR27" s="91"/>
      <c r="SKS27" s="91"/>
      <c r="SKT27" s="91"/>
      <c r="SKU27" s="91"/>
      <c r="SKV27" s="91"/>
      <c r="SKW27" s="91"/>
      <c r="SKX27" s="91"/>
      <c r="SKY27" s="91"/>
      <c r="SKZ27" s="91"/>
      <c r="SLA27" s="91"/>
      <c r="SLB27" s="91"/>
      <c r="SLC27" s="91"/>
      <c r="SLD27" s="91"/>
      <c r="SLE27" s="91"/>
      <c r="SLF27" s="91"/>
      <c r="SLG27" s="91"/>
      <c r="SLH27" s="91"/>
      <c r="SLI27" s="91"/>
      <c r="SLJ27" s="91"/>
      <c r="SLK27" s="91"/>
      <c r="SLL27" s="91"/>
      <c r="SLM27" s="91"/>
      <c r="SLN27" s="91"/>
      <c r="SLO27" s="91"/>
      <c r="SLP27" s="91"/>
      <c r="SLQ27" s="91"/>
      <c r="SLR27" s="91"/>
      <c r="SLS27" s="91"/>
      <c r="SLT27" s="91"/>
      <c r="SLU27" s="91"/>
      <c r="SLV27" s="91"/>
      <c r="SLW27" s="91"/>
      <c r="SLX27" s="91"/>
      <c r="SLY27" s="91"/>
      <c r="SLZ27" s="91"/>
      <c r="SMA27" s="91"/>
      <c r="SMB27" s="91"/>
      <c r="SMC27" s="91"/>
      <c r="SMD27" s="91"/>
      <c r="SME27" s="91"/>
      <c r="SMF27" s="91"/>
      <c r="SMG27" s="91"/>
      <c r="SMH27" s="91"/>
      <c r="SMI27" s="91"/>
      <c r="SMJ27" s="91"/>
      <c r="SMK27" s="91"/>
      <c r="SML27" s="91"/>
      <c r="SMM27" s="91"/>
      <c r="SMN27" s="91"/>
      <c r="SMO27" s="91"/>
      <c r="SMP27" s="91"/>
      <c r="SMQ27" s="91"/>
      <c r="SMR27" s="91"/>
      <c r="SMS27" s="91"/>
      <c r="SMT27" s="91"/>
      <c r="SMU27" s="91"/>
      <c r="SMV27" s="91"/>
      <c r="SMW27" s="91"/>
      <c r="SMX27" s="91"/>
      <c r="SMY27" s="91"/>
      <c r="SMZ27" s="91"/>
      <c r="SNA27" s="91"/>
      <c r="SNB27" s="91"/>
      <c r="SNC27" s="91"/>
      <c r="SND27" s="91"/>
      <c r="SNE27" s="91"/>
      <c r="SNF27" s="91"/>
      <c r="SNG27" s="91"/>
      <c r="SNH27" s="91"/>
      <c r="SNI27" s="91"/>
      <c r="SNJ27" s="91"/>
      <c r="SNK27" s="91"/>
      <c r="SNL27" s="91"/>
      <c r="SNM27" s="91"/>
      <c r="SNN27" s="91"/>
      <c r="SNO27" s="91"/>
      <c r="SNP27" s="91"/>
      <c r="SNQ27" s="91"/>
      <c r="SNR27" s="91"/>
      <c r="SNS27" s="91"/>
      <c r="SNT27" s="91"/>
      <c r="SNU27" s="91"/>
      <c r="SNV27" s="91"/>
      <c r="SNW27" s="91"/>
      <c r="SNX27" s="91"/>
      <c r="SNY27" s="91"/>
      <c r="SNZ27" s="91"/>
      <c r="SOA27" s="91"/>
      <c r="SOB27" s="91"/>
      <c r="SOC27" s="91"/>
      <c r="SOD27" s="91"/>
      <c r="SOE27" s="91"/>
      <c r="SOF27" s="91"/>
      <c r="SOG27" s="91"/>
      <c r="SOH27" s="91"/>
      <c r="SOI27" s="91"/>
      <c r="SOJ27" s="91"/>
      <c r="SOK27" s="91"/>
      <c r="SOL27" s="91"/>
      <c r="SOM27" s="91"/>
      <c r="SON27" s="91"/>
      <c r="SOO27" s="91"/>
      <c r="SOP27" s="91"/>
      <c r="SOQ27" s="91"/>
      <c r="SOR27" s="91"/>
      <c r="SOS27" s="91"/>
      <c r="SOT27" s="91"/>
      <c r="SOU27" s="91"/>
      <c r="SOV27" s="91"/>
      <c r="SOW27" s="91"/>
      <c r="SOX27" s="91"/>
      <c r="SOY27" s="91"/>
      <c r="SOZ27" s="91"/>
      <c r="SPA27" s="91"/>
      <c r="SPB27" s="91"/>
      <c r="SPC27" s="91"/>
      <c r="SPD27" s="91"/>
      <c r="SPE27" s="91"/>
      <c r="SPF27" s="91"/>
      <c r="SPG27" s="91"/>
      <c r="SPH27" s="91"/>
      <c r="SPI27" s="91"/>
      <c r="SPJ27" s="91"/>
      <c r="SPK27" s="91"/>
      <c r="SPL27" s="91"/>
      <c r="SPM27" s="91"/>
      <c r="SPN27" s="91"/>
      <c r="SPO27" s="91"/>
      <c r="SPP27" s="91"/>
      <c r="SPQ27" s="91"/>
      <c r="SPR27" s="91"/>
      <c r="SPS27" s="91"/>
      <c r="SPT27" s="91"/>
      <c r="SPU27" s="91"/>
      <c r="SPV27" s="91"/>
      <c r="SPW27" s="91"/>
      <c r="SPX27" s="91"/>
      <c r="SPY27" s="91"/>
      <c r="SPZ27" s="91"/>
      <c r="SQA27" s="91"/>
      <c r="SQB27" s="91"/>
      <c r="SQC27" s="91"/>
      <c r="SQD27" s="91"/>
      <c r="SQE27" s="91"/>
      <c r="SQF27" s="91"/>
      <c r="SQG27" s="91"/>
      <c r="SQH27" s="91"/>
      <c r="SQI27" s="91"/>
      <c r="SQJ27" s="91"/>
      <c r="SQK27" s="91"/>
      <c r="SQL27" s="91"/>
      <c r="SQM27" s="91"/>
      <c r="SQN27" s="91"/>
      <c r="SQO27" s="91"/>
      <c r="SQP27" s="91"/>
      <c r="SQQ27" s="91"/>
      <c r="SQR27" s="91"/>
      <c r="SQS27" s="91"/>
      <c r="SQT27" s="91"/>
      <c r="SQU27" s="91"/>
      <c r="SQV27" s="91"/>
      <c r="SQW27" s="91"/>
      <c r="SQX27" s="91"/>
      <c r="SQY27" s="91"/>
      <c r="SQZ27" s="91"/>
      <c r="SRA27" s="91"/>
      <c r="SRB27" s="91"/>
      <c r="SRC27" s="91"/>
      <c r="SRD27" s="91"/>
      <c r="SRE27" s="91"/>
      <c r="SRF27" s="91"/>
      <c r="SRG27" s="91"/>
      <c r="SRH27" s="91"/>
      <c r="SRI27" s="91"/>
      <c r="SRJ27" s="91"/>
      <c r="SRK27" s="91"/>
      <c r="SRL27" s="91"/>
      <c r="SRM27" s="91"/>
      <c r="SRN27" s="91"/>
      <c r="SRO27" s="91"/>
      <c r="SRP27" s="91"/>
      <c r="SRQ27" s="91"/>
      <c r="SRR27" s="91"/>
      <c r="SRS27" s="91"/>
      <c r="SRT27" s="91"/>
      <c r="SRU27" s="91"/>
      <c r="SRV27" s="91"/>
      <c r="SRW27" s="91"/>
      <c r="SRX27" s="91"/>
      <c r="SRY27" s="91"/>
      <c r="SRZ27" s="91"/>
      <c r="SSA27" s="91"/>
      <c r="SSB27" s="91"/>
      <c r="SSC27" s="91"/>
      <c r="SSD27" s="91"/>
      <c r="SSE27" s="91"/>
      <c r="SSF27" s="91"/>
      <c r="SSG27" s="91"/>
      <c r="SSH27" s="91"/>
      <c r="SSI27" s="91"/>
      <c r="SSJ27" s="91"/>
      <c r="SSK27" s="91"/>
      <c r="SSL27" s="91"/>
      <c r="SSM27" s="91"/>
      <c r="SSN27" s="91"/>
      <c r="SSO27" s="91"/>
      <c r="SSP27" s="91"/>
      <c r="SSQ27" s="91"/>
      <c r="SSR27" s="91"/>
      <c r="SSS27" s="91"/>
      <c r="SST27" s="91"/>
      <c r="SSU27" s="91"/>
      <c r="SSV27" s="91"/>
      <c r="SSW27" s="91"/>
      <c r="SSX27" s="91"/>
      <c r="SSY27" s="91"/>
      <c r="SSZ27" s="91"/>
      <c r="STA27" s="91"/>
      <c r="STB27" s="91"/>
      <c r="STC27" s="91"/>
      <c r="STD27" s="91"/>
      <c r="STE27" s="91"/>
      <c r="STF27" s="91"/>
      <c r="STG27" s="91"/>
      <c r="STH27" s="91"/>
      <c r="STI27" s="91"/>
      <c r="STJ27" s="91"/>
      <c r="STK27" s="91"/>
      <c r="STL27" s="91"/>
      <c r="STM27" s="91"/>
      <c r="STN27" s="91"/>
      <c r="STO27" s="91"/>
      <c r="STP27" s="91"/>
      <c r="STQ27" s="91"/>
      <c r="STR27" s="91"/>
      <c r="STS27" s="91"/>
      <c r="STT27" s="91"/>
      <c r="STU27" s="91"/>
      <c r="STV27" s="91"/>
      <c r="STW27" s="91"/>
      <c r="STX27" s="91"/>
      <c r="STY27" s="91"/>
      <c r="STZ27" s="91"/>
      <c r="SUA27" s="91"/>
      <c r="SUB27" s="91"/>
      <c r="SUC27" s="91"/>
      <c r="SUD27" s="91"/>
      <c r="SUE27" s="91"/>
      <c r="SUF27" s="91"/>
      <c r="SUG27" s="91"/>
      <c r="SUH27" s="91"/>
      <c r="SUI27" s="91"/>
      <c r="SUJ27" s="91"/>
      <c r="SUK27" s="91"/>
      <c r="SUL27" s="91"/>
      <c r="SUM27" s="91"/>
      <c r="SUN27" s="91"/>
      <c r="SUO27" s="91"/>
      <c r="SUP27" s="91"/>
      <c r="SUQ27" s="91"/>
      <c r="SUR27" s="91"/>
      <c r="SUS27" s="91"/>
      <c r="SUT27" s="91"/>
      <c r="SUU27" s="91"/>
      <c r="SUV27" s="91"/>
      <c r="SUW27" s="91"/>
      <c r="SUX27" s="91"/>
      <c r="SUY27" s="91"/>
      <c r="SUZ27" s="91"/>
      <c r="SVA27" s="91"/>
      <c r="SVB27" s="91"/>
      <c r="SVC27" s="91"/>
      <c r="SVD27" s="91"/>
      <c r="SVE27" s="91"/>
      <c r="SVF27" s="91"/>
      <c r="SVG27" s="91"/>
      <c r="SVH27" s="91"/>
      <c r="SVI27" s="91"/>
      <c r="SVJ27" s="91"/>
      <c r="SVK27" s="91"/>
      <c r="SVL27" s="91"/>
      <c r="SVM27" s="91"/>
      <c r="SVN27" s="91"/>
      <c r="SVO27" s="91"/>
      <c r="SVP27" s="91"/>
      <c r="SVQ27" s="91"/>
      <c r="SVR27" s="91"/>
      <c r="SVS27" s="91"/>
      <c r="SVT27" s="91"/>
      <c r="SVU27" s="91"/>
      <c r="SVV27" s="91"/>
      <c r="SVW27" s="91"/>
      <c r="SVX27" s="91"/>
      <c r="SVY27" s="91"/>
      <c r="SVZ27" s="91"/>
      <c r="SWA27" s="91"/>
      <c r="SWB27" s="91"/>
      <c r="SWC27" s="91"/>
      <c r="SWD27" s="91"/>
      <c r="SWE27" s="91"/>
      <c r="SWF27" s="91"/>
      <c r="SWG27" s="91"/>
      <c r="SWH27" s="91"/>
      <c r="SWI27" s="91"/>
      <c r="SWJ27" s="91"/>
      <c r="SWK27" s="91"/>
      <c r="SWL27" s="91"/>
      <c r="SWM27" s="91"/>
      <c r="SWN27" s="91"/>
      <c r="SWO27" s="91"/>
      <c r="SWP27" s="91"/>
      <c r="SWQ27" s="91"/>
      <c r="SWR27" s="91"/>
      <c r="SWS27" s="91"/>
      <c r="SWT27" s="91"/>
      <c r="SWU27" s="91"/>
      <c r="SWV27" s="91"/>
      <c r="SWW27" s="91"/>
      <c r="SWX27" s="91"/>
      <c r="SWY27" s="91"/>
      <c r="SWZ27" s="91"/>
      <c r="SXA27" s="91"/>
      <c r="SXB27" s="91"/>
      <c r="SXC27" s="91"/>
      <c r="SXD27" s="91"/>
      <c r="SXE27" s="91"/>
      <c r="SXF27" s="91"/>
      <c r="SXG27" s="91"/>
      <c r="SXH27" s="91"/>
      <c r="SXI27" s="91"/>
      <c r="SXJ27" s="91"/>
      <c r="SXK27" s="91"/>
      <c r="SXL27" s="91"/>
      <c r="SXM27" s="91"/>
      <c r="SXN27" s="91"/>
      <c r="SXO27" s="91"/>
      <c r="SXP27" s="91"/>
      <c r="SXQ27" s="91"/>
      <c r="SXR27" s="91"/>
      <c r="SXS27" s="91"/>
      <c r="SXT27" s="91"/>
      <c r="SXU27" s="91"/>
      <c r="SXV27" s="91"/>
      <c r="SXW27" s="91"/>
      <c r="SXX27" s="91"/>
      <c r="SXY27" s="91"/>
      <c r="SXZ27" s="91"/>
      <c r="SYA27" s="91"/>
      <c r="SYB27" s="91"/>
      <c r="SYC27" s="91"/>
      <c r="SYD27" s="91"/>
      <c r="SYE27" s="91"/>
      <c r="SYF27" s="91"/>
      <c r="SYG27" s="91"/>
      <c r="SYH27" s="91"/>
      <c r="SYI27" s="91"/>
      <c r="SYJ27" s="91"/>
      <c r="SYK27" s="91"/>
      <c r="SYL27" s="91"/>
      <c r="SYM27" s="91"/>
      <c r="SYN27" s="91"/>
      <c r="SYO27" s="91"/>
      <c r="SYP27" s="91"/>
      <c r="SYQ27" s="91"/>
      <c r="SYR27" s="91"/>
      <c r="SYS27" s="91"/>
      <c r="SYT27" s="91"/>
      <c r="SYU27" s="91"/>
      <c r="SYV27" s="91"/>
      <c r="SYW27" s="91"/>
      <c r="SYX27" s="91"/>
      <c r="SYY27" s="91"/>
      <c r="SYZ27" s="91"/>
      <c r="SZA27" s="91"/>
      <c r="SZB27" s="91"/>
      <c r="SZC27" s="91"/>
      <c r="SZD27" s="91"/>
      <c r="SZE27" s="91"/>
      <c r="SZF27" s="91"/>
      <c r="SZG27" s="91"/>
      <c r="SZH27" s="91"/>
      <c r="SZI27" s="91"/>
      <c r="SZJ27" s="91"/>
      <c r="SZK27" s="91"/>
      <c r="SZL27" s="91"/>
      <c r="SZM27" s="91"/>
      <c r="SZN27" s="91"/>
      <c r="SZO27" s="91"/>
      <c r="SZP27" s="91"/>
      <c r="SZQ27" s="91"/>
      <c r="SZR27" s="91"/>
      <c r="SZS27" s="91"/>
      <c r="SZT27" s="91"/>
      <c r="SZU27" s="91"/>
      <c r="SZV27" s="91"/>
      <c r="SZW27" s="91"/>
      <c r="SZX27" s="91"/>
      <c r="SZY27" s="91"/>
      <c r="SZZ27" s="91"/>
      <c r="TAA27" s="91"/>
      <c r="TAB27" s="91"/>
      <c r="TAC27" s="91"/>
      <c r="TAD27" s="91"/>
      <c r="TAE27" s="91"/>
      <c r="TAF27" s="91"/>
      <c r="TAG27" s="91"/>
      <c r="TAH27" s="91"/>
      <c r="TAI27" s="91"/>
      <c r="TAJ27" s="91"/>
      <c r="TAK27" s="91"/>
      <c r="TAL27" s="91"/>
      <c r="TAM27" s="91"/>
      <c r="TAN27" s="91"/>
      <c r="TAO27" s="91"/>
      <c r="TAP27" s="91"/>
      <c r="TAQ27" s="91"/>
      <c r="TAR27" s="91"/>
      <c r="TAS27" s="91"/>
      <c r="TAT27" s="91"/>
      <c r="TAU27" s="91"/>
      <c r="TAV27" s="91"/>
      <c r="TAW27" s="91"/>
      <c r="TAX27" s="91"/>
      <c r="TAY27" s="91"/>
      <c r="TAZ27" s="91"/>
      <c r="TBA27" s="91"/>
      <c r="TBB27" s="91"/>
      <c r="TBC27" s="91"/>
      <c r="TBD27" s="91"/>
      <c r="TBE27" s="91"/>
      <c r="TBF27" s="91"/>
      <c r="TBG27" s="91"/>
      <c r="TBH27" s="91"/>
      <c r="TBI27" s="91"/>
      <c r="TBJ27" s="91"/>
      <c r="TBK27" s="91"/>
      <c r="TBL27" s="91"/>
      <c r="TBM27" s="91"/>
      <c r="TBN27" s="91"/>
      <c r="TBO27" s="91"/>
      <c r="TBP27" s="91"/>
      <c r="TBQ27" s="91"/>
      <c r="TBR27" s="91"/>
      <c r="TBS27" s="91"/>
      <c r="TBT27" s="91"/>
      <c r="TBU27" s="91"/>
      <c r="TBV27" s="91"/>
      <c r="TBW27" s="91"/>
      <c r="TBX27" s="91"/>
      <c r="TBY27" s="91"/>
      <c r="TBZ27" s="91"/>
      <c r="TCA27" s="91"/>
      <c r="TCB27" s="91"/>
      <c r="TCC27" s="91"/>
      <c r="TCD27" s="91"/>
      <c r="TCE27" s="91"/>
      <c r="TCF27" s="91"/>
      <c r="TCG27" s="91"/>
      <c r="TCH27" s="91"/>
      <c r="TCI27" s="91"/>
      <c r="TCJ27" s="91"/>
      <c r="TCK27" s="91"/>
      <c r="TCL27" s="91"/>
      <c r="TCM27" s="91"/>
      <c r="TCN27" s="91"/>
      <c r="TCO27" s="91"/>
      <c r="TCP27" s="91"/>
      <c r="TCQ27" s="91"/>
      <c r="TCR27" s="91"/>
      <c r="TCS27" s="91"/>
      <c r="TCT27" s="91"/>
      <c r="TCU27" s="91"/>
      <c r="TCV27" s="91"/>
      <c r="TCW27" s="91"/>
      <c r="TCX27" s="91"/>
      <c r="TCY27" s="91"/>
      <c r="TCZ27" s="91"/>
      <c r="TDA27" s="91"/>
      <c r="TDB27" s="91"/>
      <c r="TDC27" s="91"/>
      <c r="TDD27" s="91"/>
      <c r="TDE27" s="91"/>
      <c r="TDF27" s="91"/>
      <c r="TDG27" s="91"/>
      <c r="TDH27" s="91"/>
      <c r="TDI27" s="91"/>
      <c r="TDJ27" s="91"/>
      <c r="TDK27" s="91"/>
      <c r="TDL27" s="91"/>
      <c r="TDM27" s="91"/>
      <c r="TDN27" s="91"/>
      <c r="TDO27" s="91"/>
      <c r="TDP27" s="91"/>
      <c r="TDQ27" s="91"/>
      <c r="TDR27" s="91"/>
      <c r="TDS27" s="91"/>
      <c r="TDT27" s="91"/>
      <c r="TDU27" s="91"/>
      <c r="TDV27" s="91"/>
      <c r="TDW27" s="91"/>
      <c r="TDX27" s="91"/>
      <c r="TDY27" s="91"/>
      <c r="TDZ27" s="91"/>
      <c r="TEA27" s="91"/>
      <c r="TEB27" s="91"/>
      <c r="TEC27" s="91"/>
      <c r="TED27" s="91"/>
      <c r="TEE27" s="91"/>
      <c r="TEF27" s="91"/>
      <c r="TEG27" s="91"/>
      <c r="TEH27" s="91"/>
      <c r="TEI27" s="91"/>
      <c r="TEJ27" s="91"/>
      <c r="TEK27" s="91"/>
      <c r="TEL27" s="91"/>
      <c r="TEM27" s="91"/>
      <c r="TEN27" s="91"/>
      <c r="TEO27" s="91"/>
      <c r="TEP27" s="91"/>
      <c r="TEQ27" s="91"/>
      <c r="TER27" s="91"/>
      <c r="TES27" s="91"/>
      <c r="TET27" s="91"/>
      <c r="TEU27" s="91"/>
      <c r="TEV27" s="91"/>
      <c r="TEW27" s="91"/>
      <c r="TEX27" s="91"/>
      <c r="TEY27" s="91"/>
      <c r="TEZ27" s="91"/>
      <c r="TFA27" s="91"/>
      <c r="TFB27" s="91"/>
      <c r="TFC27" s="91"/>
      <c r="TFD27" s="91"/>
      <c r="TFE27" s="91"/>
      <c r="TFF27" s="91"/>
      <c r="TFG27" s="91"/>
      <c r="TFH27" s="91"/>
      <c r="TFI27" s="91"/>
      <c r="TFJ27" s="91"/>
      <c r="TFK27" s="91"/>
      <c r="TFL27" s="91"/>
      <c r="TFM27" s="91"/>
      <c r="TFN27" s="91"/>
      <c r="TFO27" s="91"/>
      <c r="TFP27" s="91"/>
      <c r="TFQ27" s="91"/>
      <c r="TFR27" s="91"/>
      <c r="TFS27" s="91"/>
      <c r="TFT27" s="91"/>
      <c r="TFU27" s="91"/>
      <c r="TFV27" s="91"/>
      <c r="TFW27" s="91"/>
      <c r="TFX27" s="91"/>
      <c r="TFY27" s="91"/>
      <c r="TFZ27" s="91"/>
      <c r="TGA27" s="91"/>
      <c r="TGB27" s="91"/>
      <c r="TGC27" s="91"/>
      <c r="TGD27" s="91"/>
      <c r="TGE27" s="91"/>
      <c r="TGF27" s="91"/>
      <c r="TGG27" s="91"/>
      <c r="TGH27" s="91"/>
      <c r="TGI27" s="91"/>
      <c r="TGJ27" s="91"/>
      <c r="TGK27" s="91"/>
      <c r="TGL27" s="91"/>
      <c r="TGM27" s="91"/>
      <c r="TGN27" s="91"/>
      <c r="TGO27" s="91"/>
      <c r="TGP27" s="91"/>
      <c r="TGQ27" s="91"/>
      <c r="TGR27" s="91"/>
      <c r="TGS27" s="91"/>
      <c r="TGT27" s="91"/>
      <c r="TGU27" s="91"/>
      <c r="TGV27" s="91"/>
      <c r="TGW27" s="91"/>
      <c r="TGX27" s="91"/>
      <c r="TGY27" s="91"/>
      <c r="TGZ27" s="91"/>
      <c r="THA27" s="91"/>
      <c r="THB27" s="91"/>
      <c r="THC27" s="91"/>
      <c r="THD27" s="91"/>
      <c r="THE27" s="91"/>
      <c r="THF27" s="91"/>
      <c r="THG27" s="91"/>
      <c r="THH27" s="91"/>
      <c r="THI27" s="91"/>
      <c r="THJ27" s="91"/>
      <c r="THK27" s="91"/>
      <c r="THL27" s="91"/>
      <c r="THM27" s="91"/>
      <c r="THN27" s="91"/>
      <c r="THO27" s="91"/>
      <c r="THP27" s="91"/>
      <c r="THQ27" s="91"/>
      <c r="THR27" s="91"/>
      <c r="THS27" s="91"/>
      <c r="THT27" s="91"/>
      <c r="THU27" s="91"/>
      <c r="THV27" s="91"/>
      <c r="THW27" s="91"/>
      <c r="THX27" s="91"/>
      <c r="THY27" s="91"/>
      <c r="THZ27" s="91"/>
      <c r="TIA27" s="91"/>
      <c r="TIB27" s="91"/>
      <c r="TIC27" s="91"/>
      <c r="TID27" s="91"/>
      <c r="TIE27" s="91"/>
      <c r="TIF27" s="91"/>
      <c r="TIG27" s="91"/>
      <c r="TIH27" s="91"/>
      <c r="TII27" s="91"/>
      <c r="TIJ27" s="91"/>
      <c r="TIK27" s="91"/>
      <c r="TIL27" s="91"/>
      <c r="TIM27" s="91"/>
      <c r="TIN27" s="91"/>
      <c r="TIO27" s="91"/>
      <c r="TIP27" s="91"/>
      <c r="TIQ27" s="91"/>
      <c r="TIR27" s="91"/>
      <c r="TIS27" s="91"/>
      <c r="TIT27" s="91"/>
      <c r="TIU27" s="91"/>
      <c r="TIV27" s="91"/>
      <c r="TIW27" s="91"/>
      <c r="TIX27" s="91"/>
      <c r="TIY27" s="91"/>
      <c r="TIZ27" s="91"/>
      <c r="TJA27" s="91"/>
      <c r="TJB27" s="91"/>
      <c r="TJC27" s="91"/>
      <c r="TJD27" s="91"/>
      <c r="TJE27" s="91"/>
      <c r="TJF27" s="91"/>
      <c r="TJG27" s="91"/>
      <c r="TJH27" s="91"/>
      <c r="TJI27" s="91"/>
      <c r="TJJ27" s="91"/>
      <c r="TJK27" s="91"/>
      <c r="TJL27" s="91"/>
      <c r="TJM27" s="91"/>
      <c r="TJN27" s="91"/>
      <c r="TJO27" s="91"/>
      <c r="TJP27" s="91"/>
      <c r="TJQ27" s="91"/>
      <c r="TJR27" s="91"/>
      <c r="TJS27" s="91"/>
      <c r="TJT27" s="91"/>
      <c r="TJU27" s="91"/>
      <c r="TJV27" s="91"/>
      <c r="TJW27" s="91"/>
      <c r="TJX27" s="91"/>
      <c r="TJY27" s="91"/>
      <c r="TJZ27" s="91"/>
      <c r="TKA27" s="91"/>
      <c r="TKB27" s="91"/>
      <c r="TKC27" s="91"/>
      <c r="TKD27" s="91"/>
      <c r="TKE27" s="91"/>
      <c r="TKF27" s="91"/>
      <c r="TKG27" s="91"/>
      <c r="TKH27" s="91"/>
      <c r="TKI27" s="91"/>
      <c r="TKJ27" s="91"/>
      <c r="TKK27" s="91"/>
      <c r="TKL27" s="91"/>
      <c r="TKM27" s="91"/>
      <c r="TKN27" s="91"/>
      <c r="TKO27" s="91"/>
      <c r="TKP27" s="91"/>
      <c r="TKQ27" s="91"/>
      <c r="TKR27" s="91"/>
      <c r="TKS27" s="91"/>
      <c r="TKT27" s="91"/>
      <c r="TKU27" s="91"/>
      <c r="TKV27" s="91"/>
      <c r="TKW27" s="91"/>
      <c r="TKX27" s="91"/>
      <c r="TKY27" s="91"/>
      <c r="TKZ27" s="91"/>
      <c r="TLA27" s="91"/>
      <c r="TLB27" s="91"/>
      <c r="TLC27" s="91"/>
      <c r="TLD27" s="91"/>
      <c r="TLE27" s="91"/>
      <c r="TLF27" s="91"/>
      <c r="TLG27" s="91"/>
      <c r="TLH27" s="91"/>
      <c r="TLI27" s="91"/>
      <c r="TLJ27" s="91"/>
      <c r="TLK27" s="91"/>
      <c r="TLL27" s="91"/>
      <c r="TLM27" s="91"/>
      <c r="TLN27" s="91"/>
      <c r="TLO27" s="91"/>
      <c r="TLP27" s="91"/>
      <c r="TLQ27" s="91"/>
      <c r="TLR27" s="91"/>
      <c r="TLS27" s="91"/>
      <c r="TLT27" s="91"/>
      <c r="TLU27" s="91"/>
      <c r="TLV27" s="91"/>
      <c r="TLW27" s="91"/>
      <c r="TLX27" s="91"/>
      <c r="TLY27" s="91"/>
      <c r="TLZ27" s="91"/>
      <c r="TMA27" s="91"/>
      <c r="TMB27" s="91"/>
      <c r="TMC27" s="91"/>
      <c r="TMD27" s="91"/>
      <c r="TME27" s="91"/>
      <c r="TMF27" s="91"/>
      <c r="TMG27" s="91"/>
      <c r="TMH27" s="91"/>
      <c r="TMI27" s="91"/>
      <c r="TMJ27" s="91"/>
      <c r="TMK27" s="91"/>
      <c r="TML27" s="91"/>
      <c r="TMM27" s="91"/>
      <c r="TMN27" s="91"/>
      <c r="TMO27" s="91"/>
      <c r="TMP27" s="91"/>
      <c r="TMQ27" s="91"/>
      <c r="TMR27" s="91"/>
      <c r="TMS27" s="91"/>
      <c r="TMT27" s="91"/>
      <c r="TMU27" s="91"/>
      <c r="TMV27" s="91"/>
      <c r="TMW27" s="91"/>
      <c r="TMX27" s="91"/>
      <c r="TMY27" s="91"/>
      <c r="TMZ27" s="91"/>
      <c r="TNA27" s="91"/>
      <c r="TNB27" s="91"/>
      <c r="TNC27" s="91"/>
      <c r="TND27" s="91"/>
      <c r="TNE27" s="91"/>
      <c r="TNF27" s="91"/>
      <c r="TNG27" s="91"/>
      <c r="TNH27" s="91"/>
      <c r="TNI27" s="91"/>
      <c r="TNJ27" s="91"/>
      <c r="TNK27" s="91"/>
      <c r="TNL27" s="91"/>
      <c r="TNM27" s="91"/>
      <c r="TNN27" s="91"/>
      <c r="TNO27" s="91"/>
      <c r="TNP27" s="91"/>
      <c r="TNQ27" s="91"/>
      <c r="TNR27" s="91"/>
      <c r="TNS27" s="91"/>
      <c r="TNT27" s="91"/>
      <c r="TNU27" s="91"/>
      <c r="TNV27" s="91"/>
      <c r="TNW27" s="91"/>
      <c r="TNX27" s="91"/>
      <c r="TNY27" s="91"/>
      <c r="TNZ27" s="91"/>
      <c r="TOA27" s="91"/>
      <c r="TOB27" s="91"/>
      <c r="TOC27" s="91"/>
      <c r="TOD27" s="91"/>
      <c r="TOE27" s="91"/>
      <c r="TOF27" s="91"/>
      <c r="TOG27" s="91"/>
      <c r="TOH27" s="91"/>
      <c r="TOI27" s="91"/>
      <c r="TOJ27" s="91"/>
      <c r="TOK27" s="91"/>
      <c r="TOL27" s="91"/>
      <c r="TOM27" s="91"/>
      <c r="TON27" s="91"/>
      <c r="TOO27" s="91"/>
      <c r="TOP27" s="91"/>
      <c r="TOQ27" s="91"/>
      <c r="TOR27" s="91"/>
      <c r="TOS27" s="91"/>
      <c r="TOT27" s="91"/>
      <c r="TOU27" s="91"/>
      <c r="TOV27" s="91"/>
      <c r="TOW27" s="91"/>
      <c r="TOX27" s="91"/>
      <c r="TOY27" s="91"/>
      <c r="TOZ27" s="91"/>
      <c r="TPA27" s="91"/>
      <c r="TPB27" s="91"/>
      <c r="TPC27" s="91"/>
      <c r="TPD27" s="91"/>
      <c r="TPE27" s="91"/>
      <c r="TPF27" s="91"/>
      <c r="TPG27" s="91"/>
      <c r="TPH27" s="91"/>
      <c r="TPI27" s="91"/>
      <c r="TPJ27" s="91"/>
      <c r="TPK27" s="91"/>
      <c r="TPL27" s="91"/>
      <c r="TPM27" s="91"/>
      <c r="TPN27" s="91"/>
      <c r="TPO27" s="91"/>
      <c r="TPP27" s="91"/>
      <c r="TPQ27" s="91"/>
      <c r="TPR27" s="91"/>
      <c r="TPS27" s="91"/>
      <c r="TPT27" s="91"/>
      <c r="TPU27" s="91"/>
      <c r="TPV27" s="91"/>
      <c r="TPW27" s="91"/>
      <c r="TPX27" s="91"/>
      <c r="TPY27" s="91"/>
      <c r="TPZ27" s="91"/>
      <c r="TQA27" s="91"/>
      <c r="TQB27" s="91"/>
      <c r="TQC27" s="91"/>
      <c r="TQD27" s="91"/>
      <c r="TQE27" s="91"/>
      <c r="TQF27" s="91"/>
      <c r="TQG27" s="91"/>
      <c r="TQH27" s="91"/>
      <c r="TQI27" s="91"/>
      <c r="TQJ27" s="91"/>
      <c r="TQK27" s="91"/>
      <c r="TQL27" s="91"/>
      <c r="TQM27" s="91"/>
      <c r="TQN27" s="91"/>
      <c r="TQO27" s="91"/>
      <c r="TQP27" s="91"/>
      <c r="TQQ27" s="91"/>
      <c r="TQR27" s="91"/>
      <c r="TQS27" s="91"/>
      <c r="TQT27" s="91"/>
      <c r="TQU27" s="91"/>
      <c r="TQV27" s="91"/>
      <c r="TQW27" s="91"/>
      <c r="TQX27" s="91"/>
      <c r="TQY27" s="91"/>
      <c r="TQZ27" s="91"/>
      <c r="TRA27" s="91"/>
      <c r="TRB27" s="91"/>
      <c r="TRC27" s="91"/>
      <c r="TRD27" s="91"/>
      <c r="TRE27" s="91"/>
      <c r="TRF27" s="91"/>
      <c r="TRG27" s="91"/>
      <c r="TRH27" s="91"/>
      <c r="TRI27" s="91"/>
      <c r="TRJ27" s="91"/>
      <c r="TRK27" s="91"/>
      <c r="TRL27" s="91"/>
      <c r="TRM27" s="91"/>
      <c r="TRN27" s="91"/>
      <c r="TRO27" s="91"/>
      <c r="TRP27" s="91"/>
      <c r="TRQ27" s="91"/>
      <c r="TRR27" s="91"/>
      <c r="TRS27" s="91"/>
      <c r="TRT27" s="91"/>
      <c r="TRU27" s="91"/>
      <c r="TRV27" s="91"/>
      <c r="TRW27" s="91"/>
      <c r="TRX27" s="91"/>
      <c r="TRY27" s="91"/>
      <c r="TRZ27" s="91"/>
      <c r="TSA27" s="91"/>
      <c r="TSB27" s="91"/>
      <c r="TSC27" s="91"/>
      <c r="TSD27" s="91"/>
      <c r="TSE27" s="91"/>
      <c r="TSF27" s="91"/>
      <c r="TSG27" s="91"/>
      <c r="TSH27" s="91"/>
      <c r="TSI27" s="91"/>
      <c r="TSJ27" s="91"/>
      <c r="TSK27" s="91"/>
      <c r="TSL27" s="91"/>
      <c r="TSM27" s="91"/>
      <c r="TSN27" s="91"/>
      <c r="TSO27" s="91"/>
      <c r="TSP27" s="91"/>
      <c r="TSQ27" s="91"/>
      <c r="TSR27" s="91"/>
      <c r="TSS27" s="91"/>
      <c r="TST27" s="91"/>
      <c r="TSU27" s="91"/>
      <c r="TSV27" s="91"/>
      <c r="TSW27" s="91"/>
      <c r="TSX27" s="91"/>
      <c r="TSY27" s="91"/>
      <c r="TSZ27" s="91"/>
      <c r="TTA27" s="91"/>
      <c r="TTB27" s="91"/>
      <c r="TTC27" s="91"/>
      <c r="TTD27" s="91"/>
      <c r="TTE27" s="91"/>
      <c r="TTF27" s="91"/>
      <c r="TTG27" s="91"/>
      <c r="TTH27" s="91"/>
      <c r="TTI27" s="91"/>
      <c r="TTJ27" s="91"/>
      <c r="TTK27" s="91"/>
      <c r="TTL27" s="91"/>
      <c r="TTM27" s="91"/>
      <c r="TTN27" s="91"/>
      <c r="TTO27" s="91"/>
      <c r="TTP27" s="91"/>
      <c r="TTQ27" s="91"/>
      <c r="TTR27" s="91"/>
      <c r="TTS27" s="91"/>
      <c r="TTT27" s="91"/>
      <c r="TTU27" s="91"/>
      <c r="TTV27" s="91"/>
      <c r="TTW27" s="91"/>
      <c r="TTX27" s="91"/>
      <c r="TTY27" s="91"/>
      <c r="TTZ27" s="91"/>
      <c r="TUA27" s="91"/>
      <c r="TUB27" s="91"/>
      <c r="TUC27" s="91"/>
      <c r="TUD27" s="91"/>
      <c r="TUE27" s="91"/>
      <c r="TUF27" s="91"/>
      <c r="TUG27" s="91"/>
      <c r="TUH27" s="91"/>
      <c r="TUI27" s="91"/>
      <c r="TUJ27" s="91"/>
      <c r="TUK27" s="91"/>
      <c r="TUL27" s="91"/>
      <c r="TUM27" s="91"/>
      <c r="TUN27" s="91"/>
      <c r="TUO27" s="91"/>
      <c r="TUP27" s="91"/>
      <c r="TUQ27" s="91"/>
      <c r="TUR27" s="91"/>
      <c r="TUS27" s="91"/>
      <c r="TUT27" s="91"/>
      <c r="TUU27" s="91"/>
      <c r="TUV27" s="91"/>
      <c r="TUW27" s="91"/>
      <c r="TUX27" s="91"/>
      <c r="TUY27" s="91"/>
      <c r="TUZ27" s="91"/>
      <c r="TVA27" s="91"/>
      <c r="TVB27" s="91"/>
      <c r="TVC27" s="91"/>
      <c r="TVD27" s="91"/>
      <c r="TVE27" s="91"/>
      <c r="TVF27" s="91"/>
      <c r="TVG27" s="91"/>
      <c r="TVH27" s="91"/>
      <c r="TVI27" s="91"/>
      <c r="TVJ27" s="91"/>
      <c r="TVK27" s="91"/>
      <c r="TVL27" s="91"/>
      <c r="TVM27" s="91"/>
      <c r="TVN27" s="91"/>
      <c r="TVO27" s="91"/>
      <c r="TVP27" s="91"/>
      <c r="TVQ27" s="91"/>
      <c r="TVR27" s="91"/>
      <c r="TVS27" s="91"/>
      <c r="TVT27" s="91"/>
      <c r="TVU27" s="91"/>
      <c r="TVV27" s="91"/>
      <c r="TVW27" s="91"/>
      <c r="TVX27" s="91"/>
      <c r="TVY27" s="91"/>
      <c r="TVZ27" s="91"/>
      <c r="TWA27" s="91"/>
      <c r="TWB27" s="91"/>
      <c r="TWC27" s="91"/>
      <c r="TWD27" s="91"/>
      <c r="TWE27" s="91"/>
      <c r="TWF27" s="91"/>
      <c r="TWG27" s="91"/>
      <c r="TWH27" s="91"/>
      <c r="TWI27" s="91"/>
      <c r="TWJ27" s="91"/>
      <c r="TWK27" s="91"/>
      <c r="TWL27" s="91"/>
      <c r="TWM27" s="91"/>
      <c r="TWN27" s="91"/>
      <c r="TWO27" s="91"/>
      <c r="TWP27" s="91"/>
      <c r="TWQ27" s="91"/>
      <c r="TWR27" s="91"/>
      <c r="TWS27" s="91"/>
      <c r="TWT27" s="91"/>
      <c r="TWU27" s="91"/>
      <c r="TWV27" s="91"/>
      <c r="TWW27" s="91"/>
      <c r="TWX27" s="91"/>
      <c r="TWY27" s="91"/>
      <c r="TWZ27" s="91"/>
      <c r="TXA27" s="91"/>
      <c r="TXB27" s="91"/>
      <c r="TXC27" s="91"/>
      <c r="TXD27" s="91"/>
      <c r="TXE27" s="91"/>
      <c r="TXF27" s="91"/>
      <c r="TXG27" s="91"/>
      <c r="TXH27" s="91"/>
      <c r="TXI27" s="91"/>
      <c r="TXJ27" s="91"/>
      <c r="TXK27" s="91"/>
      <c r="TXL27" s="91"/>
      <c r="TXM27" s="91"/>
      <c r="TXN27" s="91"/>
      <c r="TXO27" s="91"/>
      <c r="TXP27" s="91"/>
      <c r="TXQ27" s="91"/>
      <c r="TXR27" s="91"/>
      <c r="TXS27" s="91"/>
      <c r="TXT27" s="91"/>
      <c r="TXU27" s="91"/>
      <c r="TXV27" s="91"/>
      <c r="TXW27" s="91"/>
      <c r="TXX27" s="91"/>
      <c r="TXY27" s="91"/>
      <c r="TXZ27" s="91"/>
      <c r="TYA27" s="91"/>
      <c r="TYB27" s="91"/>
      <c r="TYC27" s="91"/>
      <c r="TYD27" s="91"/>
      <c r="TYE27" s="91"/>
      <c r="TYF27" s="91"/>
      <c r="TYG27" s="91"/>
      <c r="TYH27" s="91"/>
      <c r="TYI27" s="91"/>
      <c r="TYJ27" s="91"/>
      <c r="TYK27" s="91"/>
      <c r="TYL27" s="91"/>
      <c r="TYM27" s="91"/>
      <c r="TYN27" s="91"/>
      <c r="TYO27" s="91"/>
      <c r="TYP27" s="91"/>
      <c r="TYQ27" s="91"/>
      <c r="TYR27" s="91"/>
      <c r="TYS27" s="91"/>
      <c r="TYT27" s="91"/>
      <c r="TYU27" s="91"/>
      <c r="TYV27" s="91"/>
      <c r="TYW27" s="91"/>
      <c r="TYX27" s="91"/>
      <c r="TYY27" s="91"/>
      <c r="TYZ27" s="91"/>
      <c r="TZA27" s="91"/>
      <c r="TZB27" s="91"/>
      <c r="TZC27" s="91"/>
      <c r="TZD27" s="91"/>
      <c r="TZE27" s="91"/>
      <c r="TZF27" s="91"/>
      <c r="TZG27" s="91"/>
      <c r="TZH27" s="91"/>
      <c r="TZI27" s="91"/>
      <c r="TZJ27" s="91"/>
      <c r="TZK27" s="91"/>
      <c r="TZL27" s="91"/>
      <c r="TZM27" s="91"/>
      <c r="TZN27" s="91"/>
      <c r="TZO27" s="91"/>
      <c r="TZP27" s="91"/>
      <c r="TZQ27" s="91"/>
      <c r="TZR27" s="91"/>
      <c r="TZS27" s="91"/>
      <c r="TZT27" s="91"/>
      <c r="TZU27" s="91"/>
      <c r="TZV27" s="91"/>
      <c r="TZW27" s="91"/>
      <c r="TZX27" s="91"/>
      <c r="TZY27" s="91"/>
      <c r="TZZ27" s="91"/>
      <c r="UAA27" s="91"/>
      <c r="UAB27" s="91"/>
      <c r="UAC27" s="91"/>
      <c r="UAD27" s="91"/>
      <c r="UAE27" s="91"/>
      <c r="UAF27" s="91"/>
      <c r="UAG27" s="91"/>
      <c r="UAH27" s="91"/>
      <c r="UAI27" s="91"/>
      <c r="UAJ27" s="91"/>
      <c r="UAK27" s="91"/>
      <c r="UAL27" s="91"/>
      <c r="UAM27" s="91"/>
      <c r="UAN27" s="91"/>
      <c r="UAO27" s="91"/>
      <c r="UAP27" s="91"/>
      <c r="UAQ27" s="91"/>
      <c r="UAR27" s="91"/>
      <c r="UAS27" s="91"/>
      <c r="UAT27" s="91"/>
      <c r="UAU27" s="91"/>
      <c r="UAV27" s="91"/>
      <c r="UAW27" s="91"/>
      <c r="UAX27" s="91"/>
      <c r="UAY27" s="91"/>
      <c r="UAZ27" s="91"/>
      <c r="UBA27" s="91"/>
      <c r="UBB27" s="91"/>
      <c r="UBC27" s="91"/>
      <c r="UBD27" s="91"/>
      <c r="UBE27" s="91"/>
      <c r="UBF27" s="91"/>
      <c r="UBG27" s="91"/>
      <c r="UBH27" s="91"/>
      <c r="UBI27" s="91"/>
      <c r="UBJ27" s="91"/>
      <c r="UBK27" s="91"/>
      <c r="UBL27" s="91"/>
      <c r="UBM27" s="91"/>
      <c r="UBN27" s="91"/>
      <c r="UBO27" s="91"/>
      <c r="UBP27" s="91"/>
      <c r="UBQ27" s="91"/>
      <c r="UBR27" s="91"/>
      <c r="UBS27" s="91"/>
      <c r="UBT27" s="91"/>
      <c r="UBU27" s="91"/>
      <c r="UBV27" s="91"/>
      <c r="UBW27" s="91"/>
      <c r="UBX27" s="91"/>
      <c r="UBY27" s="91"/>
      <c r="UBZ27" s="91"/>
      <c r="UCA27" s="91"/>
      <c r="UCB27" s="91"/>
      <c r="UCC27" s="91"/>
      <c r="UCD27" s="91"/>
      <c r="UCE27" s="91"/>
      <c r="UCF27" s="91"/>
      <c r="UCG27" s="91"/>
      <c r="UCH27" s="91"/>
      <c r="UCI27" s="91"/>
      <c r="UCJ27" s="91"/>
      <c r="UCK27" s="91"/>
      <c r="UCL27" s="91"/>
      <c r="UCM27" s="91"/>
      <c r="UCN27" s="91"/>
      <c r="UCO27" s="91"/>
      <c r="UCP27" s="91"/>
      <c r="UCQ27" s="91"/>
      <c r="UCR27" s="91"/>
      <c r="UCS27" s="91"/>
      <c r="UCT27" s="91"/>
      <c r="UCU27" s="91"/>
      <c r="UCV27" s="91"/>
      <c r="UCW27" s="91"/>
      <c r="UCX27" s="91"/>
      <c r="UCY27" s="91"/>
      <c r="UCZ27" s="91"/>
      <c r="UDA27" s="91"/>
      <c r="UDB27" s="91"/>
      <c r="UDC27" s="91"/>
      <c r="UDD27" s="91"/>
      <c r="UDE27" s="91"/>
      <c r="UDF27" s="91"/>
      <c r="UDG27" s="91"/>
      <c r="UDH27" s="91"/>
      <c r="UDI27" s="91"/>
      <c r="UDJ27" s="91"/>
      <c r="UDK27" s="91"/>
      <c r="UDL27" s="91"/>
      <c r="UDM27" s="91"/>
      <c r="UDN27" s="91"/>
      <c r="UDO27" s="91"/>
      <c r="UDP27" s="91"/>
      <c r="UDQ27" s="91"/>
      <c r="UDR27" s="91"/>
      <c r="UDS27" s="91"/>
      <c r="UDT27" s="91"/>
      <c r="UDU27" s="91"/>
      <c r="UDV27" s="91"/>
      <c r="UDW27" s="91"/>
      <c r="UDX27" s="91"/>
      <c r="UDY27" s="91"/>
      <c r="UDZ27" s="91"/>
      <c r="UEA27" s="91"/>
      <c r="UEB27" s="91"/>
      <c r="UEC27" s="91"/>
      <c r="UED27" s="91"/>
      <c r="UEE27" s="91"/>
      <c r="UEF27" s="91"/>
      <c r="UEG27" s="91"/>
      <c r="UEH27" s="91"/>
      <c r="UEI27" s="91"/>
      <c r="UEJ27" s="91"/>
      <c r="UEK27" s="91"/>
      <c r="UEL27" s="91"/>
      <c r="UEM27" s="91"/>
      <c r="UEN27" s="91"/>
      <c r="UEO27" s="91"/>
      <c r="UEP27" s="91"/>
      <c r="UEQ27" s="91"/>
      <c r="UER27" s="91"/>
      <c r="UES27" s="91"/>
      <c r="UET27" s="91"/>
      <c r="UEU27" s="91"/>
      <c r="UEV27" s="91"/>
      <c r="UEW27" s="91"/>
      <c r="UEX27" s="91"/>
      <c r="UEY27" s="91"/>
      <c r="UEZ27" s="91"/>
      <c r="UFA27" s="91"/>
      <c r="UFB27" s="91"/>
      <c r="UFC27" s="91"/>
      <c r="UFD27" s="91"/>
      <c r="UFE27" s="91"/>
      <c r="UFF27" s="91"/>
      <c r="UFG27" s="91"/>
      <c r="UFH27" s="91"/>
      <c r="UFI27" s="91"/>
      <c r="UFJ27" s="91"/>
      <c r="UFK27" s="91"/>
      <c r="UFL27" s="91"/>
      <c r="UFM27" s="91"/>
      <c r="UFN27" s="91"/>
      <c r="UFO27" s="91"/>
      <c r="UFP27" s="91"/>
      <c r="UFQ27" s="91"/>
      <c r="UFR27" s="91"/>
      <c r="UFS27" s="91"/>
      <c r="UFT27" s="91"/>
      <c r="UFU27" s="91"/>
      <c r="UFV27" s="91"/>
      <c r="UFW27" s="91"/>
      <c r="UFX27" s="91"/>
      <c r="UFY27" s="91"/>
      <c r="UFZ27" s="91"/>
      <c r="UGA27" s="91"/>
      <c r="UGB27" s="91"/>
      <c r="UGC27" s="91"/>
      <c r="UGD27" s="91"/>
      <c r="UGE27" s="91"/>
      <c r="UGF27" s="91"/>
      <c r="UGG27" s="91"/>
      <c r="UGH27" s="91"/>
      <c r="UGI27" s="91"/>
      <c r="UGJ27" s="91"/>
      <c r="UGK27" s="91"/>
      <c r="UGL27" s="91"/>
      <c r="UGM27" s="91"/>
      <c r="UGN27" s="91"/>
      <c r="UGO27" s="91"/>
      <c r="UGP27" s="91"/>
      <c r="UGQ27" s="91"/>
      <c r="UGR27" s="91"/>
      <c r="UGS27" s="91"/>
      <c r="UGT27" s="91"/>
      <c r="UGU27" s="91"/>
      <c r="UGV27" s="91"/>
      <c r="UGW27" s="91"/>
      <c r="UGX27" s="91"/>
      <c r="UGY27" s="91"/>
      <c r="UGZ27" s="91"/>
      <c r="UHA27" s="91"/>
      <c r="UHB27" s="91"/>
      <c r="UHC27" s="91"/>
      <c r="UHD27" s="91"/>
      <c r="UHE27" s="91"/>
      <c r="UHF27" s="91"/>
      <c r="UHG27" s="91"/>
      <c r="UHH27" s="91"/>
      <c r="UHI27" s="91"/>
      <c r="UHJ27" s="91"/>
      <c r="UHK27" s="91"/>
      <c r="UHL27" s="91"/>
      <c r="UHM27" s="91"/>
      <c r="UHN27" s="91"/>
      <c r="UHO27" s="91"/>
      <c r="UHP27" s="91"/>
      <c r="UHQ27" s="91"/>
      <c r="UHR27" s="91"/>
      <c r="UHS27" s="91"/>
      <c r="UHT27" s="91"/>
      <c r="UHU27" s="91"/>
      <c r="UHV27" s="91"/>
      <c r="UHW27" s="91"/>
      <c r="UHX27" s="91"/>
      <c r="UHY27" s="91"/>
      <c r="UHZ27" s="91"/>
      <c r="UIA27" s="91"/>
      <c r="UIB27" s="91"/>
      <c r="UIC27" s="91"/>
      <c r="UID27" s="91"/>
      <c r="UIE27" s="91"/>
      <c r="UIF27" s="91"/>
      <c r="UIG27" s="91"/>
      <c r="UIH27" s="91"/>
      <c r="UII27" s="91"/>
      <c r="UIJ27" s="91"/>
      <c r="UIK27" s="91"/>
      <c r="UIL27" s="91"/>
      <c r="UIM27" s="91"/>
      <c r="UIN27" s="91"/>
      <c r="UIO27" s="91"/>
      <c r="UIP27" s="91"/>
      <c r="UIQ27" s="91"/>
      <c r="UIR27" s="91"/>
      <c r="UIS27" s="91"/>
      <c r="UIT27" s="91"/>
      <c r="UIU27" s="91"/>
      <c r="UIV27" s="91"/>
      <c r="UIW27" s="91"/>
      <c r="UIX27" s="91"/>
      <c r="UIY27" s="91"/>
      <c r="UIZ27" s="91"/>
      <c r="UJA27" s="91"/>
      <c r="UJB27" s="91"/>
      <c r="UJC27" s="91"/>
      <c r="UJD27" s="91"/>
      <c r="UJE27" s="91"/>
      <c r="UJF27" s="91"/>
      <c r="UJG27" s="91"/>
      <c r="UJH27" s="91"/>
      <c r="UJI27" s="91"/>
      <c r="UJJ27" s="91"/>
      <c r="UJK27" s="91"/>
      <c r="UJL27" s="91"/>
      <c r="UJM27" s="91"/>
      <c r="UJN27" s="91"/>
      <c r="UJO27" s="91"/>
      <c r="UJP27" s="91"/>
      <c r="UJQ27" s="91"/>
      <c r="UJR27" s="91"/>
      <c r="UJS27" s="91"/>
      <c r="UJT27" s="91"/>
      <c r="UJU27" s="91"/>
      <c r="UJV27" s="91"/>
      <c r="UJW27" s="91"/>
      <c r="UJX27" s="91"/>
      <c r="UJY27" s="91"/>
      <c r="UJZ27" s="91"/>
      <c r="UKA27" s="91"/>
      <c r="UKB27" s="91"/>
      <c r="UKC27" s="91"/>
      <c r="UKD27" s="91"/>
      <c r="UKE27" s="91"/>
      <c r="UKF27" s="91"/>
      <c r="UKG27" s="91"/>
      <c r="UKH27" s="91"/>
      <c r="UKI27" s="91"/>
      <c r="UKJ27" s="91"/>
      <c r="UKK27" s="91"/>
      <c r="UKL27" s="91"/>
      <c r="UKM27" s="91"/>
      <c r="UKN27" s="91"/>
      <c r="UKO27" s="91"/>
      <c r="UKP27" s="91"/>
      <c r="UKQ27" s="91"/>
      <c r="UKR27" s="91"/>
      <c r="UKS27" s="91"/>
      <c r="UKT27" s="91"/>
      <c r="UKU27" s="91"/>
      <c r="UKV27" s="91"/>
      <c r="UKW27" s="91"/>
      <c r="UKX27" s="91"/>
      <c r="UKY27" s="91"/>
      <c r="UKZ27" s="91"/>
      <c r="ULA27" s="91"/>
      <c r="ULB27" s="91"/>
      <c r="ULC27" s="91"/>
      <c r="ULD27" s="91"/>
      <c r="ULE27" s="91"/>
      <c r="ULF27" s="91"/>
      <c r="ULG27" s="91"/>
      <c r="ULH27" s="91"/>
      <c r="ULI27" s="91"/>
      <c r="ULJ27" s="91"/>
      <c r="ULK27" s="91"/>
      <c r="ULL27" s="91"/>
      <c r="ULM27" s="91"/>
      <c r="ULN27" s="91"/>
      <c r="ULO27" s="91"/>
      <c r="ULP27" s="91"/>
      <c r="ULQ27" s="91"/>
      <c r="ULR27" s="91"/>
      <c r="ULS27" s="91"/>
      <c r="ULT27" s="91"/>
      <c r="ULU27" s="91"/>
      <c r="ULV27" s="91"/>
      <c r="ULW27" s="91"/>
      <c r="ULX27" s="91"/>
      <c r="ULY27" s="91"/>
      <c r="ULZ27" s="91"/>
      <c r="UMA27" s="91"/>
      <c r="UMB27" s="91"/>
      <c r="UMC27" s="91"/>
      <c r="UMD27" s="91"/>
      <c r="UME27" s="91"/>
      <c r="UMF27" s="91"/>
      <c r="UMG27" s="91"/>
      <c r="UMH27" s="91"/>
      <c r="UMI27" s="91"/>
      <c r="UMJ27" s="91"/>
      <c r="UMK27" s="91"/>
      <c r="UML27" s="91"/>
      <c r="UMM27" s="91"/>
      <c r="UMN27" s="91"/>
      <c r="UMO27" s="91"/>
      <c r="UMP27" s="91"/>
      <c r="UMQ27" s="91"/>
      <c r="UMR27" s="91"/>
      <c r="UMS27" s="91"/>
      <c r="UMT27" s="91"/>
      <c r="UMU27" s="91"/>
      <c r="UMV27" s="91"/>
      <c r="UMW27" s="91"/>
      <c r="UMX27" s="91"/>
      <c r="UMY27" s="91"/>
      <c r="UMZ27" s="91"/>
      <c r="UNA27" s="91"/>
      <c r="UNB27" s="91"/>
      <c r="UNC27" s="91"/>
      <c r="UND27" s="91"/>
      <c r="UNE27" s="91"/>
      <c r="UNF27" s="91"/>
      <c r="UNG27" s="91"/>
      <c r="UNH27" s="91"/>
      <c r="UNI27" s="91"/>
      <c r="UNJ27" s="91"/>
      <c r="UNK27" s="91"/>
      <c r="UNL27" s="91"/>
      <c r="UNM27" s="91"/>
      <c r="UNN27" s="91"/>
      <c r="UNO27" s="91"/>
      <c r="UNP27" s="91"/>
      <c r="UNQ27" s="91"/>
      <c r="UNR27" s="91"/>
      <c r="UNS27" s="91"/>
      <c r="UNT27" s="91"/>
      <c r="UNU27" s="91"/>
      <c r="UNV27" s="91"/>
      <c r="UNW27" s="91"/>
      <c r="UNX27" s="91"/>
      <c r="UNY27" s="91"/>
      <c r="UNZ27" s="91"/>
      <c r="UOA27" s="91"/>
      <c r="UOB27" s="91"/>
      <c r="UOC27" s="91"/>
      <c r="UOD27" s="91"/>
      <c r="UOE27" s="91"/>
      <c r="UOF27" s="91"/>
      <c r="UOG27" s="91"/>
      <c r="UOH27" s="91"/>
      <c r="UOI27" s="91"/>
      <c r="UOJ27" s="91"/>
      <c r="UOK27" s="91"/>
      <c r="UOL27" s="91"/>
      <c r="UOM27" s="91"/>
      <c r="UON27" s="91"/>
      <c r="UOO27" s="91"/>
      <c r="UOP27" s="91"/>
      <c r="UOQ27" s="91"/>
      <c r="UOR27" s="91"/>
      <c r="UOS27" s="91"/>
      <c r="UOT27" s="91"/>
      <c r="UOU27" s="91"/>
      <c r="UOV27" s="91"/>
      <c r="UOW27" s="91"/>
      <c r="UOX27" s="91"/>
      <c r="UOY27" s="91"/>
      <c r="UOZ27" s="91"/>
      <c r="UPA27" s="91"/>
      <c r="UPB27" s="91"/>
      <c r="UPC27" s="91"/>
      <c r="UPD27" s="91"/>
      <c r="UPE27" s="91"/>
      <c r="UPF27" s="91"/>
      <c r="UPG27" s="91"/>
      <c r="UPH27" s="91"/>
      <c r="UPI27" s="91"/>
      <c r="UPJ27" s="91"/>
      <c r="UPK27" s="91"/>
      <c r="UPL27" s="91"/>
      <c r="UPM27" s="91"/>
      <c r="UPN27" s="91"/>
      <c r="UPO27" s="91"/>
      <c r="UPP27" s="91"/>
      <c r="UPQ27" s="91"/>
      <c r="UPR27" s="91"/>
      <c r="UPS27" s="91"/>
      <c r="UPT27" s="91"/>
      <c r="UPU27" s="91"/>
      <c r="UPV27" s="91"/>
      <c r="UPW27" s="91"/>
      <c r="UPX27" s="91"/>
      <c r="UPY27" s="91"/>
      <c r="UPZ27" s="91"/>
      <c r="UQA27" s="91"/>
      <c r="UQB27" s="91"/>
      <c r="UQC27" s="91"/>
      <c r="UQD27" s="91"/>
      <c r="UQE27" s="91"/>
      <c r="UQF27" s="91"/>
      <c r="UQG27" s="91"/>
      <c r="UQH27" s="91"/>
      <c r="UQI27" s="91"/>
      <c r="UQJ27" s="91"/>
      <c r="UQK27" s="91"/>
      <c r="UQL27" s="91"/>
      <c r="UQM27" s="91"/>
      <c r="UQN27" s="91"/>
      <c r="UQO27" s="91"/>
      <c r="UQP27" s="91"/>
      <c r="UQQ27" s="91"/>
      <c r="UQR27" s="91"/>
      <c r="UQS27" s="91"/>
      <c r="UQT27" s="91"/>
      <c r="UQU27" s="91"/>
      <c r="UQV27" s="91"/>
      <c r="UQW27" s="91"/>
      <c r="UQX27" s="91"/>
      <c r="UQY27" s="91"/>
      <c r="UQZ27" s="91"/>
      <c r="URA27" s="91"/>
      <c r="URB27" s="91"/>
      <c r="URC27" s="91"/>
      <c r="URD27" s="91"/>
      <c r="URE27" s="91"/>
      <c r="URF27" s="91"/>
      <c r="URG27" s="91"/>
      <c r="URH27" s="91"/>
      <c r="URI27" s="91"/>
      <c r="URJ27" s="91"/>
      <c r="URK27" s="91"/>
      <c r="URL27" s="91"/>
      <c r="URM27" s="91"/>
      <c r="URN27" s="91"/>
      <c r="URO27" s="91"/>
      <c r="URP27" s="91"/>
      <c r="URQ27" s="91"/>
      <c r="URR27" s="91"/>
      <c r="URS27" s="91"/>
      <c r="URT27" s="91"/>
      <c r="URU27" s="91"/>
      <c r="URV27" s="91"/>
      <c r="URW27" s="91"/>
      <c r="URX27" s="91"/>
      <c r="URY27" s="91"/>
      <c r="URZ27" s="91"/>
      <c r="USA27" s="91"/>
      <c r="USB27" s="91"/>
      <c r="USC27" s="91"/>
      <c r="USD27" s="91"/>
      <c r="USE27" s="91"/>
      <c r="USF27" s="91"/>
      <c r="USG27" s="91"/>
      <c r="USH27" s="91"/>
      <c r="USI27" s="91"/>
      <c r="USJ27" s="91"/>
      <c r="USK27" s="91"/>
      <c r="USL27" s="91"/>
      <c r="USM27" s="91"/>
      <c r="USN27" s="91"/>
      <c r="USO27" s="91"/>
      <c r="USP27" s="91"/>
      <c r="USQ27" s="91"/>
      <c r="USR27" s="91"/>
      <c r="USS27" s="91"/>
      <c r="UST27" s="91"/>
      <c r="USU27" s="91"/>
      <c r="USV27" s="91"/>
      <c r="USW27" s="91"/>
      <c r="USX27" s="91"/>
      <c r="USY27" s="91"/>
      <c r="USZ27" s="91"/>
      <c r="UTA27" s="91"/>
      <c r="UTB27" s="91"/>
      <c r="UTC27" s="91"/>
      <c r="UTD27" s="91"/>
      <c r="UTE27" s="91"/>
      <c r="UTF27" s="91"/>
      <c r="UTG27" s="91"/>
      <c r="UTH27" s="91"/>
      <c r="UTI27" s="91"/>
      <c r="UTJ27" s="91"/>
      <c r="UTK27" s="91"/>
      <c r="UTL27" s="91"/>
      <c r="UTM27" s="91"/>
      <c r="UTN27" s="91"/>
      <c r="UTO27" s="91"/>
      <c r="UTP27" s="91"/>
      <c r="UTQ27" s="91"/>
      <c r="UTR27" s="91"/>
      <c r="UTS27" s="91"/>
      <c r="UTT27" s="91"/>
      <c r="UTU27" s="91"/>
      <c r="UTV27" s="91"/>
      <c r="UTW27" s="91"/>
      <c r="UTX27" s="91"/>
      <c r="UTY27" s="91"/>
      <c r="UTZ27" s="91"/>
      <c r="UUA27" s="91"/>
      <c r="UUB27" s="91"/>
      <c r="UUC27" s="91"/>
      <c r="UUD27" s="91"/>
      <c r="UUE27" s="91"/>
      <c r="UUF27" s="91"/>
      <c r="UUG27" s="91"/>
      <c r="UUH27" s="91"/>
      <c r="UUI27" s="91"/>
      <c r="UUJ27" s="91"/>
      <c r="UUK27" s="91"/>
      <c r="UUL27" s="91"/>
      <c r="UUM27" s="91"/>
      <c r="UUN27" s="91"/>
      <c r="UUO27" s="91"/>
      <c r="UUP27" s="91"/>
      <c r="UUQ27" s="91"/>
      <c r="UUR27" s="91"/>
      <c r="UUS27" s="91"/>
      <c r="UUT27" s="91"/>
      <c r="UUU27" s="91"/>
      <c r="UUV27" s="91"/>
      <c r="UUW27" s="91"/>
      <c r="UUX27" s="91"/>
      <c r="UUY27" s="91"/>
      <c r="UUZ27" s="91"/>
      <c r="UVA27" s="91"/>
      <c r="UVB27" s="91"/>
      <c r="UVC27" s="91"/>
      <c r="UVD27" s="91"/>
      <c r="UVE27" s="91"/>
      <c r="UVF27" s="91"/>
      <c r="UVG27" s="91"/>
      <c r="UVH27" s="91"/>
      <c r="UVI27" s="91"/>
      <c r="UVJ27" s="91"/>
      <c r="UVK27" s="91"/>
      <c r="UVL27" s="91"/>
      <c r="UVM27" s="91"/>
      <c r="UVN27" s="91"/>
      <c r="UVO27" s="91"/>
      <c r="UVP27" s="91"/>
      <c r="UVQ27" s="91"/>
      <c r="UVR27" s="91"/>
      <c r="UVS27" s="91"/>
      <c r="UVT27" s="91"/>
      <c r="UVU27" s="91"/>
      <c r="UVV27" s="91"/>
      <c r="UVW27" s="91"/>
      <c r="UVX27" s="91"/>
      <c r="UVY27" s="91"/>
      <c r="UVZ27" s="91"/>
      <c r="UWA27" s="91"/>
      <c r="UWB27" s="91"/>
      <c r="UWC27" s="91"/>
      <c r="UWD27" s="91"/>
      <c r="UWE27" s="91"/>
      <c r="UWF27" s="91"/>
      <c r="UWG27" s="91"/>
      <c r="UWH27" s="91"/>
      <c r="UWI27" s="91"/>
      <c r="UWJ27" s="91"/>
      <c r="UWK27" s="91"/>
      <c r="UWL27" s="91"/>
      <c r="UWM27" s="91"/>
      <c r="UWN27" s="91"/>
      <c r="UWO27" s="91"/>
      <c r="UWP27" s="91"/>
      <c r="UWQ27" s="91"/>
      <c r="UWR27" s="91"/>
      <c r="UWS27" s="91"/>
      <c r="UWT27" s="91"/>
      <c r="UWU27" s="91"/>
      <c r="UWV27" s="91"/>
      <c r="UWW27" s="91"/>
      <c r="UWX27" s="91"/>
      <c r="UWY27" s="91"/>
      <c r="UWZ27" s="91"/>
      <c r="UXA27" s="91"/>
      <c r="UXB27" s="91"/>
      <c r="UXC27" s="91"/>
      <c r="UXD27" s="91"/>
      <c r="UXE27" s="91"/>
      <c r="UXF27" s="91"/>
      <c r="UXG27" s="91"/>
      <c r="UXH27" s="91"/>
      <c r="UXI27" s="91"/>
      <c r="UXJ27" s="91"/>
      <c r="UXK27" s="91"/>
      <c r="UXL27" s="91"/>
      <c r="UXM27" s="91"/>
      <c r="UXN27" s="91"/>
      <c r="UXO27" s="91"/>
      <c r="UXP27" s="91"/>
      <c r="UXQ27" s="91"/>
      <c r="UXR27" s="91"/>
      <c r="UXS27" s="91"/>
      <c r="UXT27" s="91"/>
      <c r="UXU27" s="91"/>
      <c r="UXV27" s="91"/>
      <c r="UXW27" s="91"/>
      <c r="UXX27" s="91"/>
      <c r="UXY27" s="91"/>
      <c r="UXZ27" s="91"/>
      <c r="UYA27" s="91"/>
      <c r="UYB27" s="91"/>
      <c r="UYC27" s="91"/>
      <c r="UYD27" s="91"/>
      <c r="UYE27" s="91"/>
      <c r="UYF27" s="91"/>
      <c r="UYG27" s="91"/>
      <c r="UYH27" s="91"/>
      <c r="UYI27" s="91"/>
      <c r="UYJ27" s="91"/>
      <c r="UYK27" s="91"/>
      <c r="UYL27" s="91"/>
      <c r="UYM27" s="91"/>
      <c r="UYN27" s="91"/>
      <c r="UYO27" s="91"/>
      <c r="UYP27" s="91"/>
      <c r="UYQ27" s="91"/>
      <c r="UYR27" s="91"/>
      <c r="UYS27" s="91"/>
      <c r="UYT27" s="91"/>
      <c r="UYU27" s="91"/>
      <c r="UYV27" s="91"/>
      <c r="UYW27" s="91"/>
      <c r="UYX27" s="91"/>
      <c r="UYY27" s="91"/>
      <c r="UYZ27" s="91"/>
      <c r="UZA27" s="91"/>
      <c r="UZB27" s="91"/>
      <c r="UZC27" s="91"/>
      <c r="UZD27" s="91"/>
      <c r="UZE27" s="91"/>
      <c r="UZF27" s="91"/>
      <c r="UZG27" s="91"/>
      <c r="UZH27" s="91"/>
      <c r="UZI27" s="91"/>
      <c r="UZJ27" s="91"/>
      <c r="UZK27" s="91"/>
      <c r="UZL27" s="91"/>
      <c r="UZM27" s="91"/>
      <c r="UZN27" s="91"/>
      <c r="UZO27" s="91"/>
      <c r="UZP27" s="91"/>
      <c r="UZQ27" s="91"/>
      <c r="UZR27" s="91"/>
      <c r="UZS27" s="91"/>
      <c r="UZT27" s="91"/>
      <c r="UZU27" s="91"/>
      <c r="UZV27" s="91"/>
      <c r="UZW27" s="91"/>
      <c r="UZX27" s="91"/>
      <c r="UZY27" s="91"/>
      <c r="UZZ27" s="91"/>
      <c r="VAA27" s="91"/>
      <c r="VAB27" s="91"/>
      <c r="VAC27" s="91"/>
      <c r="VAD27" s="91"/>
      <c r="VAE27" s="91"/>
      <c r="VAF27" s="91"/>
      <c r="VAG27" s="91"/>
      <c r="VAH27" s="91"/>
      <c r="VAI27" s="91"/>
      <c r="VAJ27" s="91"/>
      <c r="VAK27" s="91"/>
      <c r="VAL27" s="91"/>
      <c r="VAM27" s="91"/>
      <c r="VAN27" s="91"/>
      <c r="VAO27" s="91"/>
      <c r="VAP27" s="91"/>
      <c r="VAQ27" s="91"/>
      <c r="VAR27" s="91"/>
      <c r="VAS27" s="91"/>
      <c r="VAT27" s="91"/>
      <c r="VAU27" s="91"/>
      <c r="VAV27" s="91"/>
      <c r="VAW27" s="91"/>
      <c r="VAX27" s="91"/>
      <c r="VAY27" s="91"/>
      <c r="VAZ27" s="91"/>
      <c r="VBA27" s="91"/>
      <c r="VBB27" s="91"/>
      <c r="VBC27" s="91"/>
      <c r="VBD27" s="91"/>
      <c r="VBE27" s="91"/>
      <c r="VBF27" s="91"/>
      <c r="VBG27" s="91"/>
      <c r="VBH27" s="91"/>
      <c r="VBI27" s="91"/>
      <c r="VBJ27" s="91"/>
      <c r="VBK27" s="91"/>
      <c r="VBL27" s="91"/>
      <c r="VBM27" s="91"/>
      <c r="VBN27" s="91"/>
      <c r="VBO27" s="91"/>
      <c r="VBP27" s="91"/>
      <c r="VBQ27" s="91"/>
      <c r="VBR27" s="91"/>
      <c r="VBS27" s="91"/>
      <c r="VBT27" s="91"/>
      <c r="VBU27" s="91"/>
      <c r="VBV27" s="91"/>
      <c r="VBW27" s="91"/>
      <c r="VBX27" s="91"/>
      <c r="VBY27" s="91"/>
      <c r="VBZ27" s="91"/>
      <c r="VCA27" s="91"/>
      <c r="VCB27" s="91"/>
      <c r="VCC27" s="91"/>
      <c r="VCD27" s="91"/>
      <c r="VCE27" s="91"/>
      <c r="VCF27" s="91"/>
      <c r="VCG27" s="91"/>
      <c r="VCH27" s="91"/>
      <c r="VCI27" s="91"/>
      <c r="VCJ27" s="91"/>
      <c r="VCK27" s="91"/>
      <c r="VCL27" s="91"/>
      <c r="VCM27" s="91"/>
      <c r="VCN27" s="91"/>
      <c r="VCO27" s="91"/>
      <c r="VCP27" s="91"/>
      <c r="VCQ27" s="91"/>
      <c r="VCR27" s="91"/>
      <c r="VCS27" s="91"/>
      <c r="VCT27" s="91"/>
      <c r="VCU27" s="91"/>
      <c r="VCV27" s="91"/>
      <c r="VCW27" s="91"/>
      <c r="VCX27" s="91"/>
      <c r="VCY27" s="91"/>
      <c r="VCZ27" s="91"/>
      <c r="VDA27" s="91"/>
      <c r="VDB27" s="91"/>
      <c r="VDC27" s="91"/>
      <c r="VDD27" s="91"/>
      <c r="VDE27" s="91"/>
      <c r="VDF27" s="91"/>
      <c r="VDG27" s="91"/>
      <c r="VDH27" s="91"/>
      <c r="VDI27" s="91"/>
      <c r="VDJ27" s="91"/>
      <c r="VDK27" s="91"/>
      <c r="VDL27" s="91"/>
      <c r="VDM27" s="91"/>
      <c r="VDN27" s="91"/>
      <c r="VDO27" s="91"/>
      <c r="VDP27" s="91"/>
      <c r="VDQ27" s="91"/>
      <c r="VDR27" s="91"/>
      <c r="VDS27" s="91"/>
      <c r="VDT27" s="91"/>
      <c r="VDU27" s="91"/>
      <c r="VDV27" s="91"/>
      <c r="VDW27" s="91"/>
      <c r="VDX27" s="91"/>
      <c r="VDY27" s="91"/>
      <c r="VDZ27" s="91"/>
      <c r="VEA27" s="91"/>
      <c r="VEB27" s="91"/>
      <c r="VEC27" s="91"/>
      <c r="VED27" s="91"/>
      <c r="VEE27" s="91"/>
      <c r="VEF27" s="91"/>
      <c r="VEG27" s="91"/>
      <c r="VEH27" s="91"/>
      <c r="VEI27" s="91"/>
      <c r="VEJ27" s="91"/>
      <c r="VEK27" s="91"/>
      <c r="VEL27" s="91"/>
      <c r="VEM27" s="91"/>
      <c r="VEN27" s="91"/>
      <c r="VEO27" s="91"/>
      <c r="VEP27" s="91"/>
      <c r="VEQ27" s="91"/>
      <c r="VER27" s="91"/>
      <c r="VES27" s="91"/>
      <c r="VET27" s="91"/>
      <c r="VEU27" s="91"/>
      <c r="VEV27" s="91"/>
      <c r="VEW27" s="91"/>
      <c r="VEX27" s="91"/>
      <c r="VEY27" s="91"/>
      <c r="VEZ27" s="91"/>
      <c r="VFA27" s="91"/>
      <c r="VFB27" s="91"/>
      <c r="VFC27" s="91"/>
      <c r="VFD27" s="91"/>
      <c r="VFE27" s="91"/>
      <c r="VFF27" s="91"/>
      <c r="VFG27" s="91"/>
      <c r="VFH27" s="91"/>
      <c r="VFI27" s="91"/>
      <c r="VFJ27" s="91"/>
      <c r="VFK27" s="91"/>
      <c r="VFL27" s="91"/>
      <c r="VFM27" s="91"/>
      <c r="VFN27" s="91"/>
      <c r="VFO27" s="91"/>
      <c r="VFP27" s="91"/>
      <c r="VFQ27" s="91"/>
      <c r="VFR27" s="91"/>
      <c r="VFS27" s="91"/>
      <c r="VFT27" s="91"/>
      <c r="VFU27" s="91"/>
      <c r="VFV27" s="91"/>
      <c r="VFW27" s="91"/>
      <c r="VFX27" s="91"/>
      <c r="VFY27" s="91"/>
      <c r="VFZ27" s="91"/>
      <c r="VGA27" s="91"/>
      <c r="VGB27" s="91"/>
      <c r="VGC27" s="91"/>
      <c r="VGD27" s="91"/>
      <c r="VGE27" s="91"/>
      <c r="VGF27" s="91"/>
      <c r="VGG27" s="91"/>
      <c r="VGH27" s="91"/>
      <c r="VGI27" s="91"/>
      <c r="VGJ27" s="91"/>
      <c r="VGK27" s="91"/>
      <c r="VGL27" s="91"/>
      <c r="VGM27" s="91"/>
      <c r="VGN27" s="91"/>
      <c r="VGO27" s="91"/>
      <c r="VGP27" s="91"/>
      <c r="VGQ27" s="91"/>
      <c r="VGR27" s="91"/>
      <c r="VGS27" s="91"/>
      <c r="VGT27" s="91"/>
      <c r="VGU27" s="91"/>
      <c r="VGV27" s="91"/>
      <c r="VGW27" s="91"/>
      <c r="VGX27" s="91"/>
      <c r="VGY27" s="91"/>
      <c r="VGZ27" s="91"/>
      <c r="VHA27" s="91"/>
      <c r="VHB27" s="91"/>
      <c r="VHC27" s="91"/>
      <c r="VHD27" s="91"/>
      <c r="VHE27" s="91"/>
      <c r="VHF27" s="91"/>
      <c r="VHG27" s="91"/>
      <c r="VHH27" s="91"/>
      <c r="VHI27" s="91"/>
      <c r="VHJ27" s="91"/>
      <c r="VHK27" s="91"/>
      <c r="VHL27" s="91"/>
      <c r="VHM27" s="91"/>
      <c r="VHN27" s="91"/>
      <c r="VHO27" s="91"/>
      <c r="VHP27" s="91"/>
      <c r="VHQ27" s="91"/>
      <c r="VHR27" s="91"/>
      <c r="VHS27" s="91"/>
      <c r="VHT27" s="91"/>
      <c r="VHU27" s="91"/>
      <c r="VHV27" s="91"/>
      <c r="VHW27" s="91"/>
      <c r="VHX27" s="91"/>
      <c r="VHY27" s="91"/>
      <c r="VHZ27" s="91"/>
      <c r="VIA27" s="91"/>
      <c r="VIB27" s="91"/>
      <c r="VIC27" s="91"/>
      <c r="VID27" s="91"/>
      <c r="VIE27" s="91"/>
      <c r="VIF27" s="91"/>
      <c r="VIG27" s="91"/>
      <c r="VIH27" s="91"/>
      <c r="VII27" s="91"/>
      <c r="VIJ27" s="91"/>
      <c r="VIK27" s="91"/>
      <c r="VIL27" s="91"/>
      <c r="VIM27" s="91"/>
      <c r="VIN27" s="91"/>
      <c r="VIO27" s="91"/>
      <c r="VIP27" s="91"/>
      <c r="VIQ27" s="91"/>
      <c r="VIR27" s="91"/>
      <c r="VIS27" s="91"/>
      <c r="VIT27" s="91"/>
      <c r="VIU27" s="91"/>
      <c r="VIV27" s="91"/>
      <c r="VIW27" s="91"/>
      <c r="VIX27" s="91"/>
      <c r="VIY27" s="91"/>
      <c r="VIZ27" s="91"/>
      <c r="VJA27" s="91"/>
      <c r="VJB27" s="91"/>
      <c r="VJC27" s="91"/>
      <c r="VJD27" s="91"/>
      <c r="VJE27" s="91"/>
      <c r="VJF27" s="91"/>
      <c r="VJG27" s="91"/>
      <c r="VJH27" s="91"/>
      <c r="VJI27" s="91"/>
      <c r="VJJ27" s="91"/>
      <c r="VJK27" s="91"/>
      <c r="VJL27" s="91"/>
      <c r="VJM27" s="91"/>
      <c r="VJN27" s="91"/>
      <c r="VJO27" s="91"/>
      <c r="VJP27" s="91"/>
      <c r="VJQ27" s="91"/>
      <c r="VJR27" s="91"/>
      <c r="VJS27" s="91"/>
      <c r="VJT27" s="91"/>
      <c r="VJU27" s="91"/>
      <c r="VJV27" s="91"/>
      <c r="VJW27" s="91"/>
      <c r="VJX27" s="91"/>
      <c r="VJY27" s="91"/>
      <c r="VJZ27" s="91"/>
      <c r="VKA27" s="91"/>
      <c r="VKB27" s="91"/>
      <c r="VKC27" s="91"/>
      <c r="VKD27" s="91"/>
      <c r="VKE27" s="91"/>
      <c r="VKF27" s="91"/>
      <c r="VKG27" s="91"/>
      <c r="VKH27" s="91"/>
      <c r="VKI27" s="91"/>
      <c r="VKJ27" s="91"/>
      <c r="VKK27" s="91"/>
      <c r="VKL27" s="91"/>
      <c r="VKM27" s="91"/>
      <c r="VKN27" s="91"/>
      <c r="VKO27" s="91"/>
      <c r="VKP27" s="91"/>
      <c r="VKQ27" s="91"/>
      <c r="VKR27" s="91"/>
      <c r="VKS27" s="91"/>
      <c r="VKT27" s="91"/>
      <c r="VKU27" s="91"/>
      <c r="VKV27" s="91"/>
      <c r="VKW27" s="91"/>
      <c r="VKX27" s="91"/>
      <c r="VKY27" s="91"/>
      <c r="VKZ27" s="91"/>
      <c r="VLA27" s="91"/>
      <c r="VLB27" s="91"/>
      <c r="VLC27" s="91"/>
      <c r="VLD27" s="91"/>
      <c r="VLE27" s="91"/>
      <c r="VLF27" s="91"/>
      <c r="VLG27" s="91"/>
      <c r="VLH27" s="91"/>
      <c r="VLI27" s="91"/>
      <c r="VLJ27" s="91"/>
      <c r="VLK27" s="91"/>
      <c r="VLL27" s="91"/>
      <c r="VLM27" s="91"/>
      <c r="VLN27" s="91"/>
      <c r="VLO27" s="91"/>
      <c r="VLP27" s="91"/>
      <c r="VLQ27" s="91"/>
      <c r="VLR27" s="91"/>
      <c r="VLS27" s="91"/>
      <c r="VLT27" s="91"/>
      <c r="VLU27" s="91"/>
      <c r="VLV27" s="91"/>
      <c r="VLW27" s="91"/>
      <c r="VLX27" s="91"/>
      <c r="VLY27" s="91"/>
      <c r="VLZ27" s="91"/>
      <c r="VMA27" s="91"/>
      <c r="VMB27" s="91"/>
      <c r="VMC27" s="91"/>
      <c r="VMD27" s="91"/>
      <c r="VME27" s="91"/>
      <c r="VMF27" s="91"/>
      <c r="VMG27" s="91"/>
      <c r="VMH27" s="91"/>
      <c r="VMI27" s="91"/>
      <c r="VMJ27" s="91"/>
      <c r="VMK27" s="91"/>
      <c r="VML27" s="91"/>
      <c r="VMM27" s="91"/>
      <c r="VMN27" s="91"/>
      <c r="VMO27" s="91"/>
      <c r="VMP27" s="91"/>
      <c r="VMQ27" s="91"/>
      <c r="VMR27" s="91"/>
      <c r="VMS27" s="91"/>
      <c r="VMT27" s="91"/>
      <c r="VMU27" s="91"/>
      <c r="VMV27" s="91"/>
      <c r="VMW27" s="91"/>
      <c r="VMX27" s="91"/>
      <c r="VMY27" s="91"/>
      <c r="VMZ27" s="91"/>
      <c r="VNA27" s="91"/>
      <c r="VNB27" s="91"/>
      <c r="VNC27" s="91"/>
      <c r="VND27" s="91"/>
      <c r="VNE27" s="91"/>
      <c r="VNF27" s="91"/>
      <c r="VNG27" s="91"/>
      <c r="VNH27" s="91"/>
      <c r="VNI27" s="91"/>
      <c r="VNJ27" s="91"/>
      <c r="VNK27" s="91"/>
      <c r="VNL27" s="91"/>
      <c r="VNM27" s="91"/>
      <c r="VNN27" s="91"/>
      <c r="VNO27" s="91"/>
      <c r="VNP27" s="91"/>
      <c r="VNQ27" s="91"/>
      <c r="VNR27" s="91"/>
      <c r="VNS27" s="91"/>
      <c r="VNT27" s="91"/>
      <c r="VNU27" s="91"/>
      <c r="VNV27" s="91"/>
      <c r="VNW27" s="91"/>
      <c r="VNX27" s="91"/>
      <c r="VNY27" s="91"/>
      <c r="VNZ27" s="91"/>
      <c r="VOA27" s="91"/>
      <c r="VOB27" s="91"/>
      <c r="VOC27" s="91"/>
      <c r="VOD27" s="91"/>
      <c r="VOE27" s="91"/>
      <c r="VOF27" s="91"/>
      <c r="VOG27" s="91"/>
      <c r="VOH27" s="91"/>
      <c r="VOI27" s="91"/>
      <c r="VOJ27" s="91"/>
      <c r="VOK27" s="91"/>
      <c r="VOL27" s="91"/>
      <c r="VOM27" s="91"/>
      <c r="VON27" s="91"/>
      <c r="VOO27" s="91"/>
      <c r="VOP27" s="91"/>
      <c r="VOQ27" s="91"/>
      <c r="VOR27" s="91"/>
      <c r="VOS27" s="91"/>
      <c r="VOT27" s="91"/>
      <c r="VOU27" s="91"/>
      <c r="VOV27" s="91"/>
      <c r="VOW27" s="91"/>
      <c r="VOX27" s="91"/>
      <c r="VOY27" s="91"/>
      <c r="VOZ27" s="91"/>
      <c r="VPA27" s="91"/>
      <c r="VPB27" s="91"/>
      <c r="VPC27" s="91"/>
      <c r="VPD27" s="91"/>
      <c r="VPE27" s="91"/>
      <c r="VPF27" s="91"/>
      <c r="VPG27" s="91"/>
      <c r="VPH27" s="91"/>
      <c r="VPI27" s="91"/>
      <c r="VPJ27" s="91"/>
      <c r="VPK27" s="91"/>
      <c r="VPL27" s="91"/>
      <c r="VPM27" s="91"/>
      <c r="VPN27" s="91"/>
      <c r="VPO27" s="91"/>
      <c r="VPP27" s="91"/>
      <c r="VPQ27" s="91"/>
      <c r="VPR27" s="91"/>
      <c r="VPS27" s="91"/>
      <c r="VPT27" s="91"/>
      <c r="VPU27" s="91"/>
      <c r="VPV27" s="91"/>
      <c r="VPW27" s="91"/>
      <c r="VPX27" s="91"/>
      <c r="VPY27" s="91"/>
      <c r="VPZ27" s="91"/>
      <c r="VQA27" s="91"/>
      <c r="VQB27" s="91"/>
      <c r="VQC27" s="91"/>
      <c r="VQD27" s="91"/>
      <c r="VQE27" s="91"/>
      <c r="VQF27" s="91"/>
      <c r="VQG27" s="91"/>
      <c r="VQH27" s="91"/>
      <c r="VQI27" s="91"/>
      <c r="VQJ27" s="91"/>
      <c r="VQK27" s="91"/>
      <c r="VQL27" s="91"/>
      <c r="VQM27" s="91"/>
      <c r="VQN27" s="91"/>
      <c r="VQO27" s="91"/>
      <c r="VQP27" s="91"/>
      <c r="VQQ27" s="91"/>
      <c r="VQR27" s="91"/>
      <c r="VQS27" s="91"/>
      <c r="VQT27" s="91"/>
      <c r="VQU27" s="91"/>
      <c r="VQV27" s="91"/>
      <c r="VQW27" s="91"/>
      <c r="VQX27" s="91"/>
      <c r="VQY27" s="91"/>
      <c r="VQZ27" s="91"/>
      <c r="VRA27" s="91"/>
      <c r="VRB27" s="91"/>
      <c r="VRC27" s="91"/>
      <c r="VRD27" s="91"/>
      <c r="VRE27" s="91"/>
      <c r="VRF27" s="91"/>
      <c r="VRG27" s="91"/>
      <c r="VRH27" s="91"/>
      <c r="VRI27" s="91"/>
      <c r="VRJ27" s="91"/>
      <c r="VRK27" s="91"/>
      <c r="VRL27" s="91"/>
      <c r="VRM27" s="91"/>
      <c r="VRN27" s="91"/>
      <c r="VRO27" s="91"/>
      <c r="VRP27" s="91"/>
      <c r="VRQ27" s="91"/>
      <c r="VRR27" s="91"/>
      <c r="VRS27" s="91"/>
      <c r="VRT27" s="91"/>
      <c r="VRU27" s="91"/>
      <c r="VRV27" s="91"/>
      <c r="VRW27" s="91"/>
      <c r="VRX27" s="91"/>
      <c r="VRY27" s="91"/>
      <c r="VRZ27" s="91"/>
      <c r="VSA27" s="91"/>
      <c r="VSB27" s="91"/>
      <c r="VSC27" s="91"/>
      <c r="VSD27" s="91"/>
      <c r="VSE27" s="91"/>
      <c r="VSF27" s="91"/>
      <c r="VSG27" s="91"/>
      <c r="VSH27" s="91"/>
      <c r="VSI27" s="91"/>
      <c r="VSJ27" s="91"/>
      <c r="VSK27" s="91"/>
      <c r="VSL27" s="91"/>
      <c r="VSM27" s="91"/>
      <c r="VSN27" s="91"/>
      <c r="VSO27" s="91"/>
      <c r="VSP27" s="91"/>
      <c r="VSQ27" s="91"/>
      <c r="VSR27" s="91"/>
      <c r="VSS27" s="91"/>
      <c r="VST27" s="91"/>
      <c r="VSU27" s="91"/>
      <c r="VSV27" s="91"/>
      <c r="VSW27" s="91"/>
      <c r="VSX27" s="91"/>
      <c r="VSY27" s="91"/>
      <c r="VSZ27" s="91"/>
      <c r="VTA27" s="91"/>
      <c r="VTB27" s="91"/>
      <c r="VTC27" s="91"/>
      <c r="VTD27" s="91"/>
      <c r="VTE27" s="91"/>
      <c r="VTF27" s="91"/>
      <c r="VTG27" s="91"/>
      <c r="VTH27" s="91"/>
      <c r="VTI27" s="91"/>
      <c r="VTJ27" s="91"/>
      <c r="VTK27" s="91"/>
      <c r="VTL27" s="91"/>
      <c r="VTM27" s="91"/>
      <c r="VTN27" s="91"/>
      <c r="VTO27" s="91"/>
      <c r="VTP27" s="91"/>
      <c r="VTQ27" s="91"/>
      <c r="VTR27" s="91"/>
      <c r="VTS27" s="91"/>
      <c r="VTT27" s="91"/>
      <c r="VTU27" s="91"/>
      <c r="VTV27" s="91"/>
      <c r="VTW27" s="91"/>
      <c r="VTX27" s="91"/>
      <c r="VTY27" s="91"/>
      <c r="VTZ27" s="91"/>
      <c r="VUA27" s="91"/>
      <c r="VUB27" s="91"/>
      <c r="VUC27" s="91"/>
      <c r="VUD27" s="91"/>
      <c r="VUE27" s="91"/>
      <c r="VUF27" s="91"/>
      <c r="VUG27" s="91"/>
      <c r="VUH27" s="91"/>
      <c r="VUI27" s="91"/>
      <c r="VUJ27" s="91"/>
      <c r="VUK27" s="91"/>
      <c r="VUL27" s="91"/>
      <c r="VUM27" s="91"/>
      <c r="VUN27" s="91"/>
      <c r="VUO27" s="91"/>
      <c r="VUP27" s="91"/>
      <c r="VUQ27" s="91"/>
      <c r="VUR27" s="91"/>
      <c r="VUS27" s="91"/>
      <c r="VUT27" s="91"/>
      <c r="VUU27" s="91"/>
      <c r="VUV27" s="91"/>
      <c r="VUW27" s="91"/>
      <c r="VUX27" s="91"/>
      <c r="VUY27" s="91"/>
      <c r="VUZ27" s="91"/>
      <c r="VVA27" s="91"/>
      <c r="VVB27" s="91"/>
      <c r="VVC27" s="91"/>
      <c r="VVD27" s="91"/>
      <c r="VVE27" s="91"/>
      <c r="VVF27" s="91"/>
      <c r="VVG27" s="91"/>
      <c r="VVH27" s="91"/>
      <c r="VVI27" s="91"/>
      <c r="VVJ27" s="91"/>
      <c r="VVK27" s="91"/>
      <c r="VVL27" s="91"/>
      <c r="VVM27" s="91"/>
      <c r="VVN27" s="91"/>
      <c r="VVO27" s="91"/>
      <c r="VVP27" s="91"/>
      <c r="VVQ27" s="91"/>
      <c r="VVR27" s="91"/>
      <c r="VVS27" s="91"/>
      <c r="VVT27" s="91"/>
      <c r="VVU27" s="91"/>
      <c r="VVV27" s="91"/>
      <c r="VVW27" s="91"/>
      <c r="VVX27" s="91"/>
      <c r="VVY27" s="91"/>
      <c r="VVZ27" s="91"/>
      <c r="VWA27" s="91"/>
      <c r="VWB27" s="91"/>
      <c r="VWC27" s="91"/>
      <c r="VWD27" s="91"/>
      <c r="VWE27" s="91"/>
      <c r="VWF27" s="91"/>
      <c r="VWG27" s="91"/>
      <c r="VWH27" s="91"/>
      <c r="VWI27" s="91"/>
      <c r="VWJ27" s="91"/>
      <c r="VWK27" s="91"/>
      <c r="VWL27" s="91"/>
      <c r="VWM27" s="91"/>
      <c r="VWN27" s="91"/>
      <c r="VWO27" s="91"/>
      <c r="VWP27" s="91"/>
      <c r="VWQ27" s="91"/>
      <c r="VWR27" s="91"/>
      <c r="VWS27" s="91"/>
      <c r="VWT27" s="91"/>
      <c r="VWU27" s="91"/>
      <c r="VWV27" s="91"/>
      <c r="VWW27" s="91"/>
      <c r="VWX27" s="91"/>
      <c r="VWY27" s="91"/>
      <c r="VWZ27" s="91"/>
      <c r="VXA27" s="91"/>
      <c r="VXB27" s="91"/>
      <c r="VXC27" s="91"/>
      <c r="VXD27" s="91"/>
      <c r="VXE27" s="91"/>
      <c r="VXF27" s="91"/>
      <c r="VXG27" s="91"/>
      <c r="VXH27" s="91"/>
      <c r="VXI27" s="91"/>
      <c r="VXJ27" s="91"/>
      <c r="VXK27" s="91"/>
      <c r="VXL27" s="91"/>
      <c r="VXM27" s="91"/>
      <c r="VXN27" s="91"/>
      <c r="VXO27" s="91"/>
      <c r="VXP27" s="91"/>
      <c r="VXQ27" s="91"/>
      <c r="VXR27" s="91"/>
      <c r="VXS27" s="91"/>
      <c r="VXT27" s="91"/>
      <c r="VXU27" s="91"/>
      <c r="VXV27" s="91"/>
      <c r="VXW27" s="91"/>
      <c r="VXX27" s="91"/>
      <c r="VXY27" s="91"/>
      <c r="VXZ27" s="91"/>
      <c r="VYA27" s="91"/>
      <c r="VYB27" s="91"/>
      <c r="VYC27" s="91"/>
      <c r="VYD27" s="91"/>
      <c r="VYE27" s="91"/>
      <c r="VYF27" s="91"/>
      <c r="VYG27" s="91"/>
      <c r="VYH27" s="91"/>
      <c r="VYI27" s="91"/>
      <c r="VYJ27" s="91"/>
      <c r="VYK27" s="91"/>
      <c r="VYL27" s="91"/>
      <c r="VYM27" s="91"/>
      <c r="VYN27" s="91"/>
      <c r="VYO27" s="91"/>
      <c r="VYP27" s="91"/>
      <c r="VYQ27" s="91"/>
      <c r="VYR27" s="91"/>
      <c r="VYS27" s="91"/>
      <c r="VYT27" s="91"/>
      <c r="VYU27" s="91"/>
      <c r="VYV27" s="91"/>
      <c r="VYW27" s="91"/>
      <c r="VYX27" s="91"/>
      <c r="VYY27" s="91"/>
      <c r="VYZ27" s="91"/>
      <c r="VZA27" s="91"/>
      <c r="VZB27" s="91"/>
      <c r="VZC27" s="91"/>
      <c r="VZD27" s="91"/>
      <c r="VZE27" s="91"/>
      <c r="VZF27" s="91"/>
      <c r="VZG27" s="91"/>
      <c r="VZH27" s="91"/>
      <c r="VZI27" s="91"/>
      <c r="VZJ27" s="91"/>
      <c r="VZK27" s="91"/>
      <c r="VZL27" s="91"/>
      <c r="VZM27" s="91"/>
      <c r="VZN27" s="91"/>
      <c r="VZO27" s="91"/>
      <c r="VZP27" s="91"/>
      <c r="VZQ27" s="91"/>
      <c r="VZR27" s="91"/>
      <c r="VZS27" s="91"/>
      <c r="VZT27" s="91"/>
      <c r="VZU27" s="91"/>
      <c r="VZV27" s="91"/>
      <c r="VZW27" s="91"/>
      <c r="VZX27" s="91"/>
      <c r="VZY27" s="91"/>
      <c r="VZZ27" s="91"/>
      <c r="WAA27" s="91"/>
      <c r="WAB27" s="91"/>
      <c r="WAC27" s="91"/>
      <c r="WAD27" s="91"/>
      <c r="WAE27" s="91"/>
      <c r="WAF27" s="91"/>
      <c r="WAG27" s="91"/>
      <c r="WAH27" s="91"/>
      <c r="WAI27" s="91"/>
      <c r="WAJ27" s="91"/>
      <c r="WAK27" s="91"/>
      <c r="WAL27" s="91"/>
      <c r="WAM27" s="91"/>
      <c r="WAN27" s="91"/>
      <c r="WAO27" s="91"/>
      <c r="WAP27" s="91"/>
      <c r="WAQ27" s="91"/>
      <c r="WAR27" s="91"/>
      <c r="WAS27" s="91"/>
      <c r="WAT27" s="91"/>
      <c r="WAU27" s="91"/>
      <c r="WAV27" s="91"/>
      <c r="WAW27" s="91"/>
      <c r="WAX27" s="91"/>
      <c r="WAY27" s="91"/>
      <c r="WAZ27" s="91"/>
      <c r="WBA27" s="91"/>
      <c r="WBB27" s="91"/>
      <c r="WBC27" s="91"/>
      <c r="WBD27" s="91"/>
      <c r="WBE27" s="91"/>
      <c r="WBF27" s="91"/>
      <c r="WBG27" s="91"/>
      <c r="WBH27" s="91"/>
      <c r="WBI27" s="91"/>
      <c r="WBJ27" s="91"/>
      <c r="WBK27" s="91"/>
      <c r="WBL27" s="91"/>
      <c r="WBM27" s="91"/>
      <c r="WBN27" s="91"/>
      <c r="WBO27" s="91"/>
      <c r="WBP27" s="91"/>
      <c r="WBQ27" s="91"/>
      <c r="WBR27" s="91"/>
      <c r="WBS27" s="91"/>
      <c r="WBT27" s="91"/>
      <c r="WBU27" s="91"/>
      <c r="WBV27" s="91"/>
      <c r="WBW27" s="91"/>
      <c r="WBX27" s="91"/>
      <c r="WBY27" s="91"/>
      <c r="WBZ27" s="91"/>
      <c r="WCA27" s="91"/>
      <c r="WCB27" s="91"/>
      <c r="WCC27" s="91"/>
      <c r="WCD27" s="91"/>
      <c r="WCE27" s="91"/>
      <c r="WCF27" s="91"/>
      <c r="WCG27" s="91"/>
      <c r="WCH27" s="91"/>
      <c r="WCI27" s="91"/>
      <c r="WCJ27" s="91"/>
      <c r="WCK27" s="91"/>
      <c r="WCL27" s="91"/>
      <c r="WCM27" s="91"/>
      <c r="WCN27" s="91"/>
      <c r="WCO27" s="91"/>
      <c r="WCP27" s="91"/>
      <c r="WCQ27" s="91"/>
      <c r="WCR27" s="91"/>
      <c r="WCS27" s="91"/>
      <c r="WCT27" s="91"/>
      <c r="WCU27" s="91"/>
      <c r="WCV27" s="91"/>
      <c r="WCW27" s="91"/>
      <c r="WCX27" s="91"/>
      <c r="WCY27" s="91"/>
      <c r="WCZ27" s="91"/>
      <c r="WDA27" s="91"/>
      <c r="WDB27" s="91"/>
      <c r="WDC27" s="91"/>
      <c r="WDD27" s="91"/>
      <c r="WDE27" s="91"/>
      <c r="WDF27" s="91"/>
      <c r="WDG27" s="91"/>
      <c r="WDH27" s="91"/>
      <c r="WDI27" s="91"/>
      <c r="WDJ27" s="91"/>
      <c r="WDK27" s="91"/>
      <c r="WDL27" s="91"/>
      <c r="WDM27" s="91"/>
      <c r="WDN27" s="91"/>
      <c r="WDO27" s="91"/>
      <c r="WDP27" s="91"/>
      <c r="WDQ27" s="91"/>
      <c r="WDR27" s="91"/>
      <c r="WDS27" s="91"/>
      <c r="WDT27" s="91"/>
      <c r="WDU27" s="91"/>
      <c r="WDV27" s="91"/>
      <c r="WDW27" s="91"/>
      <c r="WDX27" s="91"/>
      <c r="WDY27" s="91"/>
      <c r="WDZ27" s="91"/>
      <c r="WEA27" s="91"/>
      <c r="WEB27" s="91"/>
      <c r="WEC27" s="91"/>
      <c r="WED27" s="91"/>
      <c r="WEE27" s="91"/>
      <c r="WEF27" s="91"/>
      <c r="WEG27" s="91"/>
      <c r="WEH27" s="91"/>
      <c r="WEI27" s="91"/>
      <c r="WEJ27" s="91"/>
      <c r="WEK27" s="91"/>
      <c r="WEL27" s="91"/>
      <c r="WEM27" s="91"/>
      <c r="WEN27" s="91"/>
      <c r="WEO27" s="91"/>
      <c r="WEP27" s="91"/>
      <c r="WEQ27" s="91"/>
      <c r="WER27" s="91"/>
      <c r="WES27" s="91"/>
      <c r="WET27" s="91"/>
      <c r="WEU27" s="91"/>
      <c r="WEV27" s="91"/>
      <c r="WEW27" s="91"/>
      <c r="WEX27" s="91"/>
      <c r="WEY27" s="91"/>
      <c r="WEZ27" s="91"/>
      <c r="WFA27" s="91"/>
      <c r="WFB27" s="91"/>
      <c r="WFC27" s="91"/>
      <c r="WFD27" s="91"/>
      <c r="WFE27" s="91"/>
      <c r="WFF27" s="91"/>
      <c r="WFG27" s="91"/>
      <c r="WFH27" s="91"/>
      <c r="WFI27" s="91"/>
      <c r="WFJ27" s="91"/>
      <c r="WFK27" s="91"/>
      <c r="WFL27" s="91"/>
      <c r="WFM27" s="91"/>
      <c r="WFN27" s="91"/>
      <c r="WFO27" s="91"/>
      <c r="WFP27" s="91"/>
      <c r="WFQ27" s="91"/>
      <c r="WFR27" s="91"/>
      <c r="WFS27" s="91"/>
      <c r="WFT27" s="91"/>
      <c r="WFU27" s="91"/>
      <c r="WFV27" s="91"/>
      <c r="WFW27" s="91"/>
      <c r="WFX27" s="91"/>
      <c r="WFY27" s="91"/>
      <c r="WFZ27" s="91"/>
      <c r="WGA27" s="91"/>
      <c r="WGB27" s="91"/>
      <c r="WGC27" s="91"/>
      <c r="WGD27" s="91"/>
      <c r="WGE27" s="91"/>
      <c r="WGF27" s="91"/>
      <c r="WGG27" s="91"/>
      <c r="WGH27" s="91"/>
      <c r="WGI27" s="91"/>
      <c r="WGJ27" s="91"/>
      <c r="WGK27" s="91"/>
      <c r="WGL27" s="91"/>
      <c r="WGM27" s="91"/>
      <c r="WGN27" s="91"/>
      <c r="WGO27" s="91"/>
      <c r="WGP27" s="91"/>
      <c r="WGQ27" s="91"/>
      <c r="WGR27" s="91"/>
      <c r="WGS27" s="91"/>
      <c r="WGT27" s="91"/>
      <c r="WGU27" s="91"/>
      <c r="WGV27" s="91"/>
      <c r="WGW27" s="91"/>
      <c r="WGX27" s="91"/>
      <c r="WGY27" s="91"/>
      <c r="WGZ27" s="91"/>
      <c r="WHA27" s="91"/>
      <c r="WHB27" s="91"/>
      <c r="WHC27" s="91"/>
      <c r="WHD27" s="91"/>
      <c r="WHE27" s="91"/>
      <c r="WHF27" s="91"/>
      <c r="WHG27" s="91"/>
      <c r="WHH27" s="91"/>
      <c r="WHI27" s="91"/>
      <c r="WHJ27" s="91"/>
      <c r="WHK27" s="91"/>
      <c r="WHL27" s="91"/>
      <c r="WHM27" s="91"/>
      <c r="WHN27" s="91"/>
      <c r="WHO27" s="91"/>
      <c r="WHP27" s="91"/>
      <c r="WHQ27" s="91"/>
      <c r="WHR27" s="91"/>
      <c r="WHS27" s="91"/>
      <c r="WHT27" s="91"/>
      <c r="WHU27" s="91"/>
      <c r="WHV27" s="91"/>
      <c r="WHW27" s="91"/>
      <c r="WHX27" s="91"/>
      <c r="WHY27" s="91"/>
      <c r="WHZ27" s="91"/>
      <c r="WIA27" s="91"/>
      <c r="WIB27" s="91"/>
      <c r="WIC27" s="91"/>
      <c r="WID27" s="91"/>
      <c r="WIE27" s="91"/>
      <c r="WIF27" s="91"/>
      <c r="WIG27" s="91"/>
      <c r="WIH27" s="91"/>
      <c r="WII27" s="91"/>
      <c r="WIJ27" s="91"/>
      <c r="WIK27" s="91"/>
      <c r="WIL27" s="91"/>
      <c r="WIM27" s="91"/>
      <c r="WIN27" s="91"/>
      <c r="WIO27" s="91"/>
      <c r="WIP27" s="91"/>
      <c r="WIQ27" s="91"/>
      <c r="WIR27" s="91"/>
      <c r="WIS27" s="91"/>
      <c r="WIT27" s="91"/>
      <c r="WIU27" s="91"/>
      <c r="WIV27" s="91"/>
      <c r="WIW27" s="91"/>
      <c r="WIX27" s="91"/>
      <c r="WIY27" s="91"/>
      <c r="WIZ27" s="91"/>
      <c r="WJA27" s="91"/>
      <c r="WJB27" s="91"/>
      <c r="WJC27" s="91"/>
      <c r="WJD27" s="91"/>
      <c r="WJE27" s="91"/>
      <c r="WJF27" s="91"/>
      <c r="WJG27" s="91"/>
      <c r="WJH27" s="91"/>
      <c r="WJI27" s="91"/>
      <c r="WJJ27" s="91"/>
      <c r="WJK27" s="91"/>
      <c r="WJL27" s="91"/>
      <c r="WJM27" s="91"/>
      <c r="WJN27" s="91"/>
      <c r="WJO27" s="91"/>
      <c r="WJP27" s="91"/>
      <c r="WJQ27" s="91"/>
      <c r="WJR27" s="91"/>
      <c r="WJS27" s="91"/>
      <c r="WJT27" s="91"/>
      <c r="WJU27" s="91"/>
      <c r="WJV27" s="91"/>
      <c r="WJW27" s="91"/>
      <c r="WJX27" s="91"/>
      <c r="WJY27" s="91"/>
      <c r="WJZ27" s="91"/>
      <c r="WKA27" s="91"/>
      <c r="WKB27" s="91"/>
      <c r="WKC27" s="91"/>
      <c r="WKD27" s="91"/>
      <c r="WKE27" s="91"/>
      <c r="WKF27" s="91"/>
      <c r="WKG27" s="91"/>
      <c r="WKH27" s="91"/>
      <c r="WKI27" s="91"/>
      <c r="WKJ27" s="91"/>
      <c r="WKK27" s="91"/>
      <c r="WKL27" s="91"/>
      <c r="WKM27" s="91"/>
      <c r="WKN27" s="91"/>
      <c r="WKO27" s="91"/>
      <c r="WKP27" s="91"/>
      <c r="WKQ27" s="91"/>
      <c r="WKR27" s="91"/>
      <c r="WKS27" s="91"/>
      <c r="WKT27" s="91"/>
      <c r="WKU27" s="91"/>
      <c r="WKV27" s="91"/>
      <c r="WKW27" s="91"/>
      <c r="WKX27" s="91"/>
      <c r="WKY27" s="91"/>
      <c r="WKZ27" s="91"/>
      <c r="WLA27" s="91"/>
      <c r="WLB27" s="91"/>
      <c r="WLC27" s="91"/>
      <c r="WLD27" s="91"/>
      <c r="WLE27" s="91"/>
      <c r="WLF27" s="91"/>
      <c r="WLG27" s="91"/>
      <c r="WLH27" s="91"/>
      <c r="WLI27" s="91"/>
      <c r="WLJ27" s="91"/>
      <c r="WLK27" s="91"/>
      <c r="WLL27" s="91"/>
      <c r="WLM27" s="91"/>
      <c r="WLN27" s="91"/>
      <c r="WLO27" s="91"/>
      <c r="WLP27" s="91"/>
      <c r="WLQ27" s="91"/>
      <c r="WLR27" s="91"/>
      <c r="WLS27" s="91"/>
      <c r="WLT27" s="91"/>
      <c r="WLU27" s="91"/>
      <c r="WLV27" s="91"/>
      <c r="WLW27" s="91"/>
      <c r="WLX27" s="91"/>
      <c r="WLY27" s="91"/>
      <c r="WLZ27" s="91"/>
      <c r="WMA27" s="91"/>
      <c r="WMB27" s="91"/>
      <c r="WMC27" s="91"/>
      <c r="WMD27" s="91"/>
      <c r="WME27" s="91"/>
      <c r="WMF27" s="91"/>
      <c r="WMG27" s="91"/>
      <c r="WMH27" s="91"/>
      <c r="WMI27" s="91"/>
      <c r="WMJ27" s="91"/>
      <c r="WMK27" s="91"/>
      <c r="WML27" s="91"/>
      <c r="WMM27" s="91"/>
      <c r="WMN27" s="91"/>
      <c r="WMO27" s="91"/>
      <c r="WMP27" s="91"/>
      <c r="WMQ27" s="91"/>
      <c r="WMR27" s="91"/>
      <c r="WMS27" s="91"/>
      <c r="WMT27" s="91"/>
      <c r="WMU27" s="91"/>
      <c r="WMV27" s="91"/>
      <c r="WMW27" s="91"/>
      <c r="WMX27" s="91"/>
      <c r="WMY27" s="91"/>
      <c r="WMZ27" s="91"/>
      <c r="WNA27" s="91"/>
      <c r="WNB27" s="91"/>
      <c r="WNC27" s="91"/>
      <c r="WND27" s="91"/>
      <c r="WNE27" s="91"/>
      <c r="WNF27" s="91"/>
      <c r="WNG27" s="91"/>
      <c r="WNH27" s="91"/>
      <c r="WNI27" s="91"/>
      <c r="WNJ27" s="91"/>
      <c r="WNK27" s="91"/>
      <c r="WNL27" s="91"/>
      <c r="WNM27" s="91"/>
      <c r="WNN27" s="91"/>
      <c r="WNO27" s="91"/>
      <c r="WNP27" s="91"/>
      <c r="WNQ27" s="91"/>
      <c r="WNR27" s="91"/>
      <c r="WNS27" s="91"/>
      <c r="WNT27" s="91"/>
      <c r="WNU27" s="91"/>
      <c r="WNV27" s="91"/>
      <c r="WNW27" s="91"/>
      <c r="WNX27" s="91"/>
      <c r="WNY27" s="91"/>
      <c r="WNZ27" s="91"/>
      <c r="WOA27" s="91"/>
      <c r="WOB27" s="91"/>
      <c r="WOC27" s="91"/>
      <c r="WOD27" s="91"/>
      <c r="WOE27" s="91"/>
      <c r="WOF27" s="91"/>
      <c r="WOG27" s="91"/>
      <c r="WOH27" s="91"/>
      <c r="WOI27" s="91"/>
      <c r="WOJ27" s="91"/>
      <c r="WOK27" s="91"/>
      <c r="WOL27" s="91"/>
      <c r="WOM27" s="91"/>
      <c r="WON27" s="91"/>
      <c r="WOO27" s="91"/>
      <c r="WOP27" s="91"/>
      <c r="WOQ27" s="91"/>
      <c r="WOR27" s="91"/>
      <c r="WOS27" s="91"/>
      <c r="WOT27" s="91"/>
      <c r="WOU27" s="91"/>
      <c r="WOV27" s="91"/>
      <c r="WOW27" s="91"/>
      <c r="WOX27" s="91"/>
      <c r="WOY27" s="91"/>
      <c r="WOZ27" s="91"/>
      <c r="WPA27" s="91"/>
      <c r="WPB27" s="91"/>
      <c r="WPC27" s="91"/>
      <c r="WPD27" s="91"/>
      <c r="WPE27" s="91"/>
      <c r="WPF27" s="91"/>
      <c r="WPG27" s="91"/>
      <c r="WPH27" s="91"/>
      <c r="WPI27" s="91"/>
      <c r="WPJ27" s="91"/>
      <c r="WPK27" s="91"/>
      <c r="WPL27" s="91"/>
      <c r="WPM27" s="91"/>
      <c r="WPN27" s="91"/>
      <c r="WPO27" s="91"/>
      <c r="WPP27" s="91"/>
      <c r="WPQ27" s="91"/>
      <c r="WPR27" s="91"/>
      <c r="WPS27" s="91"/>
      <c r="WPT27" s="91"/>
      <c r="WPU27" s="91"/>
      <c r="WPV27" s="91"/>
      <c r="WPW27" s="91"/>
      <c r="WPX27" s="91"/>
      <c r="WPY27" s="91"/>
      <c r="WPZ27" s="91"/>
      <c r="WQA27" s="91"/>
      <c r="WQB27" s="91"/>
      <c r="WQC27" s="91"/>
      <c r="WQD27" s="91"/>
      <c r="WQE27" s="91"/>
      <c r="WQF27" s="91"/>
      <c r="WQG27" s="91"/>
      <c r="WQH27" s="91"/>
      <c r="WQI27" s="91"/>
      <c r="WQJ27" s="91"/>
      <c r="WQK27" s="91"/>
      <c r="WQL27" s="91"/>
      <c r="WQM27" s="91"/>
      <c r="WQN27" s="91"/>
      <c r="WQO27" s="91"/>
      <c r="WQP27" s="91"/>
      <c r="WQQ27" s="91"/>
      <c r="WQR27" s="91"/>
      <c r="WQS27" s="91"/>
      <c r="WQT27" s="91"/>
      <c r="WQU27" s="91"/>
      <c r="WQV27" s="91"/>
      <c r="WQW27" s="91"/>
      <c r="WQX27" s="91"/>
      <c r="WQY27" s="91"/>
      <c r="WQZ27" s="91"/>
      <c r="WRA27" s="91"/>
      <c r="WRB27" s="91"/>
      <c r="WRC27" s="91"/>
      <c r="WRD27" s="91"/>
      <c r="WRE27" s="91"/>
      <c r="WRF27" s="91"/>
      <c r="WRG27" s="91"/>
      <c r="WRH27" s="91"/>
      <c r="WRI27" s="91"/>
      <c r="WRJ27" s="91"/>
      <c r="WRK27" s="91"/>
      <c r="WRL27" s="91"/>
      <c r="WRM27" s="91"/>
      <c r="WRN27" s="91"/>
      <c r="WRO27" s="91"/>
      <c r="WRP27" s="91"/>
      <c r="WRQ27" s="91"/>
      <c r="WRR27" s="91"/>
      <c r="WRS27" s="91"/>
      <c r="WRT27" s="91"/>
      <c r="WRU27" s="91"/>
      <c r="WRV27" s="91"/>
      <c r="WRW27" s="91"/>
      <c r="WRX27" s="91"/>
      <c r="WRY27" s="91"/>
      <c r="WRZ27" s="91"/>
      <c r="WSA27" s="91"/>
      <c r="WSB27" s="91"/>
      <c r="WSC27" s="91"/>
      <c r="WSD27" s="91"/>
      <c r="WSE27" s="91"/>
      <c r="WSF27" s="91"/>
      <c r="WSG27" s="91"/>
      <c r="WSH27" s="91"/>
      <c r="WSI27" s="91"/>
      <c r="WSJ27" s="91"/>
      <c r="WSK27" s="91"/>
      <c r="WSL27" s="91"/>
      <c r="WSM27" s="91"/>
      <c r="WSN27" s="91"/>
      <c r="WSO27" s="91"/>
      <c r="WSP27" s="91"/>
      <c r="WSQ27" s="91"/>
      <c r="WSR27" s="91"/>
      <c r="WSS27" s="91"/>
      <c r="WST27" s="91"/>
      <c r="WSU27" s="91"/>
      <c r="WSV27" s="91"/>
      <c r="WSW27" s="91"/>
      <c r="WSX27" s="91"/>
      <c r="WSY27" s="91"/>
      <c r="WSZ27" s="91"/>
      <c r="WTA27" s="91"/>
      <c r="WTB27" s="91"/>
      <c r="WTC27" s="91"/>
      <c r="WTD27" s="91"/>
      <c r="WTE27" s="91"/>
      <c r="WTF27" s="91"/>
      <c r="WTG27" s="91"/>
      <c r="WTH27" s="91"/>
      <c r="WTI27" s="91"/>
      <c r="WTJ27" s="91"/>
      <c r="WTK27" s="91"/>
      <c r="WTL27" s="91"/>
      <c r="WTM27" s="91"/>
      <c r="WTN27" s="91"/>
      <c r="WTO27" s="91"/>
      <c r="WTP27" s="91"/>
      <c r="WTQ27" s="91"/>
      <c r="WTR27" s="91"/>
      <c r="WTS27" s="91"/>
      <c r="WTT27" s="91"/>
      <c r="WTU27" s="91"/>
      <c r="WTV27" s="91"/>
      <c r="WTW27" s="91"/>
      <c r="WTX27" s="91"/>
      <c r="WTY27" s="91"/>
      <c r="WTZ27" s="91"/>
      <c r="WUA27" s="91"/>
      <c r="WUB27" s="91"/>
      <c r="WUC27" s="91"/>
      <c r="WUD27" s="91"/>
      <c r="WUE27" s="91"/>
      <c r="WUF27" s="91"/>
      <c r="WUG27" s="91"/>
      <c r="WUH27" s="91"/>
      <c r="WUI27" s="91"/>
      <c r="WUJ27" s="91"/>
      <c r="WUK27" s="91"/>
      <c r="WUL27" s="91"/>
      <c r="WUM27" s="91"/>
      <c r="WUN27" s="91"/>
      <c r="WUO27" s="91"/>
      <c r="WUP27" s="91"/>
      <c r="WUQ27" s="91"/>
      <c r="WUR27" s="91"/>
      <c r="WUS27" s="91"/>
      <c r="WUT27" s="91"/>
      <c r="WUU27" s="91"/>
      <c r="WUV27" s="91"/>
      <c r="WUW27" s="91"/>
      <c r="WUX27" s="91"/>
      <c r="WUY27" s="91"/>
      <c r="WUZ27" s="91"/>
      <c r="WVA27" s="91"/>
      <c r="WVB27" s="91"/>
      <c r="WVC27" s="91"/>
      <c r="WVD27" s="91"/>
      <c r="WVE27" s="91"/>
      <c r="WVF27" s="91"/>
      <c r="WVG27" s="91"/>
      <c r="WVH27" s="91"/>
      <c r="WVI27" s="91"/>
      <c r="WVJ27" s="91"/>
      <c r="WVK27" s="91"/>
      <c r="WVL27" s="91"/>
      <c r="WVM27" s="91"/>
      <c r="WVN27" s="91"/>
      <c r="WVO27" s="91"/>
      <c r="WVP27" s="91"/>
      <c r="WVQ27" s="91"/>
      <c r="WVR27" s="91"/>
      <c r="WVS27" s="91"/>
      <c r="WVT27" s="91"/>
      <c r="WVU27" s="91"/>
      <c r="WVV27" s="91"/>
      <c r="WVW27" s="91"/>
      <c r="WVX27" s="91"/>
      <c r="WVY27" s="91"/>
      <c r="WVZ27" s="91"/>
      <c r="WWA27" s="91"/>
      <c r="WWB27" s="91"/>
      <c r="WWC27" s="91"/>
      <c r="WWD27" s="91"/>
      <c r="WWE27" s="91"/>
      <c r="WWF27" s="91"/>
      <c r="WWG27" s="91"/>
      <c r="WWH27" s="91"/>
      <c r="WWI27" s="91"/>
      <c r="WWJ27" s="91"/>
      <c r="WWK27" s="91"/>
      <c r="WWL27" s="91"/>
      <c r="WWM27" s="91"/>
      <c r="WWN27" s="91"/>
      <c r="WWO27" s="91"/>
      <c r="WWP27" s="91"/>
      <c r="WWQ27" s="91"/>
      <c r="WWR27" s="91"/>
      <c r="WWS27" s="91"/>
      <c r="WWT27" s="91"/>
      <c r="WWU27" s="91"/>
      <c r="WWV27" s="91"/>
      <c r="WWW27" s="91"/>
      <c r="WWX27" s="91"/>
      <c r="WWY27" s="91"/>
      <c r="WWZ27" s="91"/>
      <c r="WXA27" s="91"/>
      <c r="WXB27" s="91"/>
      <c r="WXC27" s="91"/>
      <c r="WXD27" s="91"/>
      <c r="WXE27" s="91"/>
      <c r="WXF27" s="91"/>
      <c r="WXG27" s="91"/>
      <c r="WXH27" s="91"/>
      <c r="WXI27" s="91"/>
      <c r="WXJ27" s="91"/>
      <c r="WXK27" s="91"/>
      <c r="WXL27" s="91"/>
      <c r="WXM27" s="91"/>
      <c r="WXN27" s="91"/>
      <c r="WXO27" s="91"/>
      <c r="WXP27" s="91"/>
      <c r="WXQ27" s="91"/>
      <c r="WXR27" s="91"/>
      <c r="WXS27" s="91"/>
      <c r="WXT27" s="91"/>
      <c r="WXU27" s="91"/>
      <c r="WXV27" s="91"/>
      <c r="WXW27" s="91"/>
      <c r="WXX27" s="91"/>
      <c r="WXY27" s="91"/>
      <c r="WXZ27" s="91"/>
      <c r="WYA27" s="91"/>
      <c r="WYB27" s="91"/>
      <c r="WYC27" s="91"/>
      <c r="WYD27" s="91"/>
      <c r="WYE27" s="91"/>
      <c r="WYF27" s="91"/>
      <c r="WYG27" s="91"/>
      <c r="WYH27" s="91"/>
      <c r="WYI27" s="91"/>
      <c r="WYJ27" s="91"/>
      <c r="WYK27" s="91"/>
      <c r="WYL27" s="91"/>
      <c r="WYM27" s="91"/>
      <c r="WYN27" s="91"/>
      <c r="WYO27" s="91"/>
      <c r="WYP27" s="91"/>
      <c r="WYQ27" s="91"/>
      <c r="WYR27" s="91"/>
      <c r="WYS27" s="91"/>
      <c r="WYT27" s="91"/>
      <c r="WYU27" s="91"/>
      <c r="WYV27" s="91"/>
      <c r="WYW27" s="91"/>
      <c r="WYX27" s="91"/>
      <c r="WYY27" s="91"/>
      <c r="WYZ27" s="91"/>
      <c r="WZA27" s="91"/>
      <c r="WZB27" s="91"/>
      <c r="WZC27" s="91"/>
      <c r="WZD27" s="91"/>
      <c r="WZE27" s="91"/>
      <c r="WZF27" s="91"/>
      <c r="WZG27" s="91"/>
      <c r="WZH27" s="91"/>
      <c r="WZI27" s="91"/>
      <c r="WZJ27" s="91"/>
      <c r="WZK27" s="91"/>
      <c r="WZL27" s="91"/>
      <c r="WZM27" s="91"/>
      <c r="WZN27" s="91"/>
      <c r="WZO27" s="91"/>
      <c r="WZP27" s="91"/>
      <c r="WZQ27" s="91"/>
      <c r="WZR27" s="91"/>
      <c r="WZS27" s="91"/>
      <c r="WZT27" s="91"/>
      <c r="WZU27" s="91"/>
      <c r="WZV27" s="91"/>
      <c r="WZW27" s="91"/>
      <c r="WZX27" s="91"/>
      <c r="WZY27" s="91"/>
      <c r="WZZ27" s="91"/>
      <c r="XAA27" s="91"/>
      <c r="XAB27" s="91"/>
      <c r="XAC27" s="91"/>
      <c r="XAD27" s="91"/>
      <c r="XAE27" s="91"/>
      <c r="XAF27" s="91"/>
      <c r="XAG27" s="91"/>
      <c r="XAH27" s="91"/>
      <c r="XAI27" s="91"/>
      <c r="XAJ27" s="91"/>
      <c r="XAK27" s="91"/>
      <c r="XAL27" s="91"/>
      <c r="XAM27" s="91"/>
      <c r="XAN27" s="91"/>
      <c r="XAO27" s="91"/>
      <c r="XAP27" s="91"/>
      <c r="XAQ27" s="91"/>
      <c r="XAR27" s="91"/>
      <c r="XAS27" s="91"/>
      <c r="XAT27" s="91"/>
      <c r="XAU27" s="91"/>
      <c r="XAV27" s="91"/>
      <c r="XAW27" s="91"/>
      <c r="XAX27" s="91"/>
      <c r="XAY27" s="91"/>
      <c r="XAZ27" s="91"/>
      <c r="XBA27" s="91"/>
      <c r="XBB27" s="91"/>
      <c r="XBC27" s="91"/>
      <c r="XBD27" s="91"/>
      <c r="XBE27" s="91"/>
      <c r="XBF27" s="91"/>
      <c r="XBG27" s="91"/>
      <c r="XBH27" s="91"/>
      <c r="XBI27" s="91"/>
      <c r="XBJ27" s="91"/>
      <c r="XBK27" s="91"/>
      <c r="XBL27" s="91"/>
      <c r="XBM27" s="91"/>
      <c r="XBN27" s="91"/>
      <c r="XBO27" s="91"/>
      <c r="XBP27" s="91"/>
      <c r="XBQ27" s="91"/>
      <c r="XBR27" s="91"/>
      <c r="XBS27" s="91"/>
      <c r="XBT27" s="91"/>
      <c r="XBU27" s="91"/>
      <c r="XBV27" s="91"/>
      <c r="XBW27" s="91"/>
      <c r="XBX27" s="91"/>
      <c r="XBY27" s="91"/>
      <c r="XBZ27" s="91"/>
      <c r="XCA27" s="91"/>
      <c r="XCB27" s="91"/>
      <c r="XCC27" s="91"/>
      <c r="XCD27" s="91"/>
      <c r="XCE27" s="91"/>
      <c r="XCF27" s="91"/>
      <c r="XCG27" s="91"/>
      <c r="XCH27" s="91"/>
      <c r="XCI27" s="91"/>
      <c r="XCJ27" s="91"/>
      <c r="XCK27" s="91"/>
      <c r="XCL27" s="91"/>
      <c r="XCM27" s="91"/>
      <c r="XCN27" s="91"/>
      <c r="XCO27" s="91"/>
      <c r="XCP27" s="91"/>
      <c r="XCQ27" s="91"/>
      <c r="XCR27" s="91"/>
      <c r="XCS27" s="91"/>
      <c r="XCT27" s="91"/>
      <c r="XCU27" s="91"/>
      <c r="XCV27" s="91"/>
      <c r="XCW27" s="91"/>
      <c r="XCX27" s="91"/>
      <c r="XCY27" s="91"/>
      <c r="XCZ27" s="91"/>
      <c r="XDA27" s="91"/>
      <c r="XDB27" s="91"/>
      <c r="XDC27" s="91"/>
      <c r="XDD27" s="91"/>
      <c r="XDE27" s="91"/>
      <c r="XDF27" s="91"/>
      <c r="XDG27" s="91"/>
      <c r="XDH27" s="91"/>
      <c r="XDI27" s="91"/>
      <c r="XDJ27" s="91"/>
      <c r="XDK27" s="91"/>
      <c r="XDL27" s="91"/>
      <c r="XDM27" s="91"/>
      <c r="XDN27" s="91"/>
      <c r="XDO27" s="91"/>
      <c r="XDP27" s="91"/>
      <c r="XDQ27" s="91"/>
      <c r="XDR27" s="91"/>
      <c r="XDS27" s="91"/>
      <c r="XDT27" s="91"/>
      <c r="XDU27" s="91"/>
      <c r="XDV27" s="91"/>
      <c r="XDW27" s="91"/>
      <c r="XDX27" s="91"/>
      <c r="XDY27" s="91"/>
      <c r="XDZ27" s="91"/>
      <c r="XEA27" s="91"/>
      <c r="XEB27" s="91"/>
      <c r="XEC27" s="91"/>
      <c r="XED27" s="91"/>
      <c r="XEE27" s="91"/>
      <c r="XEF27" s="91"/>
      <c r="XEG27" s="91"/>
      <c r="XEH27" s="91"/>
      <c r="XEI27" s="91"/>
      <c r="XEJ27" s="91"/>
      <c r="XEK27" s="91"/>
      <c r="XEL27" s="91"/>
      <c r="XEM27" s="91"/>
      <c r="XEN27" s="91"/>
      <c r="XEO27" s="91"/>
      <c r="XEP27" s="91"/>
      <c r="XEQ27" s="91"/>
      <c r="XER27" s="91"/>
      <c r="XES27" s="91"/>
      <c r="XET27" s="91"/>
      <c r="XEU27" s="91"/>
      <c r="XEV27" s="91"/>
    </row>
    <row r="28" spans="1:16376" s="141" customFormat="1" ht="16.5" customHeight="1" x14ac:dyDescent="0.3">
      <c r="A28" s="90"/>
      <c r="B28" s="99" t="s">
        <v>9916</v>
      </c>
      <c r="C28" s="81"/>
      <c r="D28" s="81"/>
      <c r="E28" s="81"/>
      <c r="F28" s="81"/>
      <c r="G28" s="81"/>
      <c r="H28" s="646"/>
      <c r="I28" s="658"/>
      <c r="J28" s="647"/>
      <c r="K28" s="647"/>
      <c r="L28" s="90"/>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c r="IW28" s="91"/>
      <c r="IX28" s="91"/>
      <c r="IY28" s="91"/>
      <c r="IZ28" s="91"/>
      <c r="JA28" s="91"/>
      <c r="JB28" s="91"/>
      <c r="JC28" s="91"/>
      <c r="JD28" s="91"/>
      <c r="JE28" s="91"/>
      <c r="JF28" s="91"/>
      <c r="JG28" s="91"/>
      <c r="JH28" s="91"/>
      <c r="JI28" s="91"/>
      <c r="JJ28" s="91"/>
      <c r="JK28" s="91"/>
      <c r="JL28" s="91"/>
      <c r="JM28" s="91"/>
      <c r="JN28" s="91"/>
      <c r="JO28" s="91"/>
      <c r="JP28" s="91"/>
      <c r="JQ28" s="91"/>
      <c r="JR28" s="91"/>
      <c r="JS28" s="91"/>
      <c r="JT28" s="91"/>
      <c r="JU28" s="91"/>
      <c r="JV28" s="91"/>
      <c r="JW28" s="91"/>
      <c r="JX28" s="91"/>
      <c r="JY28" s="91"/>
      <c r="JZ28" s="91"/>
      <c r="KA28" s="91"/>
      <c r="KB28" s="91"/>
      <c r="KC28" s="91"/>
      <c r="KD28" s="91"/>
      <c r="KE28" s="91"/>
      <c r="KF28" s="91"/>
      <c r="KG28" s="91"/>
      <c r="KH28" s="91"/>
      <c r="KI28" s="91"/>
      <c r="KJ28" s="91"/>
      <c r="KK28" s="91"/>
      <c r="KL28" s="91"/>
      <c r="KM28" s="91"/>
      <c r="KN28" s="91"/>
      <c r="KO28" s="91"/>
      <c r="KP28" s="91"/>
      <c r="KQ28" s="91"/>
      <c r="KR28" s="91"/>
      <c r="KS28" s="91"/>
      <c r="KT28" s="91"/>
      <c r="KU28" s="91"/>
      <c r="KV28" s="91"/>
      <c r="KW28" s="91"/>
      <c r="KX28" s="91"/>
      <c r="KY28" s="91"/>
      <c r="KZ28" s="91"/>
      <c r="LA28" s="91"/>
      <c r="LB28" s="91"/>
      <c r="LC28" s="91"/>
      <c r="LD28" s="91"/>
      <c r="LE28" s="91"/>
      <c r="LF28" s="91"/>
      <c r="LG28" s="91"/>
      <c r="LH28" s="91"/>
      <c r="LI28" s="91"/>
      <c r="LJ28" s="91"/>
      <c r="LK28" s="91"/>
      <c r="LL28" s="91"/>
      <c r="LM28" s="91"/>
      <c r="LN28" s="91"/>
      <c r="LO28" s="91"/>
      <c r="LP28" s="91"/>
      <c r="LQ28" s="91"/>
      <c r="LR28" s="91"/>
      <c r="LS28" s="91"/>
      <c r="LT28" s="91"/>
      <c r="LU28" s="91"/>
      <c r="LV28" s="91"/>
      <c r="LW28" s="91"/>
      <c r="LX28" s="91"/>
      <c r="LY28" s="91"/>
      <c r="LZ28" s="91"/>
      <c r="MA28" s="91"/>
      <c r="MB28" s="91"/>
      <c r="MC28" s="91"/>
      <c r="MD28" s="91"/>
      <c r="ME28" s="91"/>
      <c r="MF28" s="91"/>
      <c r="MG28" s="91"/>
      <c r="MH28" s="91"/>
      <c r="MI28" s="91"/>
      <c r="MJ28" s="91"/>
      <c r="MK28" s="91"/>
      <c r="ML28" s="91"/>
      <c r="MM28" s="91"/>
      <c r="MN28" s="91"/>
      <c r="MO28" s="91"/>
      <c r="MP28" s="91"/>
      <c r="MQ28" s="91"/>
      <c r="MR28" s="91"/>
      <c r="MS28" s="91"/>
      <c r="MT28" s="91"/>
      <c r="MU28" s="91"/>
      <c r="MV28" s="91"/>
      <c r="MW28" s="91"/>
      <c r="MX28" s="91"/>
      <c r="MY28" s="91"/>
      <c r="MZ28" s="91"/>
      <c r="NA28" s="91"/>
      <c r="NB28" s="91"/>
      <c r="NC28" s="91"/>
      <c r="ND28" s="91"/>
      <c r="NE28" s="91"/>
      <c r="NF28" s="91"/>
      <c r="NG28" s="91"/>
      <c r="NH28" s="91"/>
      <c r="NI28" s="91"/>
      <c r="NJ28" s="91"/>
      <c r="NK28" s="91"/>
      <c r="NL28" s="91"/>
      <c r="NM28" s="91"/>
      <c r="NN28" s="91"/>
      <c r="NO28" s="91"/>
      <c r="NP28" s="91"/>
      <c r="NQ28" s="91"/>
      <c r="NR28" s="91"/>
      <c r="NS28" s="91"/>
      <c r="NT28" s="91"/>
      <c r="NU28" s="91"/>
      <c r="NV28" s="91"/>
      <c r="NW28" s="91"/>
      <c r="NX28" s="91"/>
      <c r="NY28" s="91"/>
      <c r="NZ28" s="91"/>
      <c r="OA28" s="91"/>
      <c r="OB28" s="91"/>
      <c r="OC28" s="91"/>
      <c r="OD28" s="91"/>
      <c r="OE28" s="91"/>
      <c r="OF28" s="91"/>
      <c r="OG28" s="91"/>
      <c r="OH28" s="91"/>
      <c r="OI28" s="91"/>
      <c r="OJ28" s="91"/>
      <c r="OK28" s="91"/>
      <c r="OL28" s="91"/>
      <c r="OM28" s="91"/>
      <c r="ON28" s="91"/>
      <c r="OO28" s="91"/>
      <c r="OP28" s="91"/>
      <c r="OQ28" s="91"/>
      <c r="OR28" s="91"/>
      <c r="OS28" s="91"/>
      <c r="OT28" s="91"/>
      <c r="OU28" s="91"/>
      <c r="OV28" s="91"/>
      <c r="OW28" s="91"/>
      <c r="OX28" s="91"/>
      <c r="OY28" s="91"/>
      <c r="OZ28" s="91"/>
      <c r="PA28" s="91"/>
      <c r="PB28" s="91"/>
      <c r="PC28" s="91"/>
      <c r="PD28" s="91"/>
      <c r="PE28" s="91"/>
      <c r="PF28" s="91"/>
      <c r="PG28" s="91"/>
      <c r="PH28" s="91"/>
      <c r="PI28" s="91"/>
      <c r="PJ28" s="91"/>
      <c r="PK28" s="91"/>
      <c r="PL28" s="91"/>
      <c r="PM28" s="91"/>
      <c r="PN28" s="91"/>
      <c r="PO28" s="91"/>
      <c r="PP28" s="91"/>
      <c r="PQ28" s="91"/>
      <c r="PR28" s="91"/>
      <c r="PS28" s="91"/>
      <c r="PT28" s="91"/>
      <c r="PU28" s="91"/>
      <c r="PV28" s="91"/>
      <c r="PW28" s="91"/>
      <c r="PX28" s="91"/>
      <c r="PY28" s="91"/>
      <c r="PZ28" s="91"/>
      <c r="QA28" s="91"/>
      <c r="QB28" s="91"/>
      <c r="QC28" s="91"/>
      <c r="QD28" s="91"/>
      <c r="QE28" s="91"/>
      <c r="QF28" s="91"/>
      <c r="QG28" s="91"/>
      <c r="QH28" s="91"/>
      <c r="QI28" s="91"/>
      <c r="QJ28" s="91"/>
      <c r="QK28" s="91"/>
      <c r="QL28" s="91"/>
      <c r="QM28" s="91"/>
      <c r="QN28" s="91"/>
      <c r="QO28" s="91"/>
      <c r="QP28" s="91"/>
      <c r="QQ28" s="91"/>
      <c r="QR28" s="91"/>
      <c r="QS28" s="91"/>
      <c r="QT28" s="91"/>
      <c r="QU28" s="91"/>
      <c r="QV28" s="91"/>
      <c r="QW28" s="91"/>
      <c r="QX28" s="91"/>
      <c r="QY28" s="91"/>
      <c r="QZ28" s="91"/>
      <c r="RA28" s="91"/>
      <c r="RB28" s="91"/>
      <c r="RC28" s="91"/>
      <c r="RD28" s="91"/>
      <c r="RE28" s="91"/>
      <c r="RF28" s="91"/>
      <c r="RG28" s="91"/>
      <c r="RH28" s="91"/>
      <c r="RI28" s="91"/>
      <c r="RJ28" s="91"/>
      <c r="RK28" s="91"/>
      <c r="RL28" s="91"/>
      <c r="RM28" s="91"/>
      <c r="RN28" s="91"/>
      <c r="RO28" s="91"/>
      <c r="RP28" s="91"/>
      <c r="RQ28" s="91"/>
      <c r="RR28" s="91"/>
      <c r="RS28" s="91"/>
      <c r="RT28" s="91"/>
      <c r="RU28" s="91"/>
      <c r="RV28" s="91"/>
      <c r="RW28" s="91"/>
      <c r="RX28" s="91"/>
      <c r="RY28" s="91"/>
      <c r="RZ28" s="91"/>
      <c r="SA28" s="91"/>
      <c r="SB28" s="91"/>
      <c r="SC28" s="91"/>
      <c r="SD28" s="91"/>
      <c r="SE28" s="91"/>
      <c r="SF28" s="91"/>
      <c r="SG28" s="91"/>
      <c r="SH28" s="91"/>
      <c r="SI28" s="91"/>
      <c r="SJ28" s="91"/>
      <c r="SK28" s="91"/>
      <c r="SL28" s="91"/>
      <c r="SM28" s="91"/>
      <c r="SN28" s="91"/>
      <c r="SO28" s="91"/>
      <c r="SP28" s="91"/>
      <c r="SQ28" s="91"/>
      <c r="SR28" s="91"/>
      <c r="SS28" s="91"/>
      <c r="ST28" s="91"/>
      <c r="SU28" s="91"/>
      <c r="SV28" s="91"/>
      <c r="SW28" s="91"/>
      <c r="SX28" s="91"/>
      <c r="SY28" s="91"/>
      <c r="SZ28" s="91"/>
      <c r="TA28" s="91"/>
      <c r="TB28" s="91"/>
      <c r="TC28" s="91"/>
      <c r="TD28" s="91"/>
      <c r="TE28" s="91"/>
      <c r="TF28" s="91"/>
      <c r="TG28" s="91"/>
      <c r="TH28" s="91"/>
      <c r="TI28" s="91"/>
      <c r="TJ28" s="91"/>
      <c r="TK28" s="91"/>
      <c r="TL28" s="91"/>
      <c r="TM28" s="91"/>
      <c r="TN28" s="91"/>
      <c r="TO28" s="91"/>
      <c r="TP28" s="91"/>
      <c r="TQ28" s="91"/>
      <c r="TR28" s="91"/>
      <c r="TS28" s="91"/>
      <c r="TT28" s="91"/>
      <c r="TU28" s="91"/>
      <c r="TV28" s="91"/>
      <c r="TW28" s="91"/>
      <c r="TX28" s="91"/>
      <c r="TY28" s="91"/>
      <c r="TZ28" s="91"/>
      <c r="UA28" s="91"/>
      <c r="UB28" s="91"/>
      <c r="UC28" s="91"/>
      <c r="UD28" s="91"/>
      <c r="UE28" s="91"/>
      <c r="UF28" s="91"/>
      <c r="UG28" s="91"/>
      <c r="UH28" s="91"/>
      <c r="UI28" s="91"/>
      <c r="UJ28" s="91"/>
      <c r="UK28" s="91"/>
      <c r="UL28" s="91"/>
      <c r="UM28" s="91"/>
      <c r="UN28" s="91"/>
      <c r="UO28" s="91"/>
      <c r="UP28" s="91"/>
      <c r="UQ28" s="91"/>
      <c r="UR28" s="91"/>
      <c r="US28" s="91"/>
      <c r="UT28" s="91"/>
      <c r="UU28" s="91"/>
      <c r="UV28" s="91"/>
      <c r="UW28" s="91"/>
      <c r="UX28" s="91"/>
      <c r="UY28" s="91"/>
      <c r="UZ28" s="91"/>
      <c r="VA28" s="91"/>
      <c r="VB28" s="91"/>
      <c r="VC28" s="91"/>
      <c r="VD28" s="91"/>
      <c r="VE28" s="91"/>
      <c r="VF28" s="91"/>
      <c r="VG28" s="91"/>
      <c r="VH28" s="91"/>
      <c r="VI28" s="91"/>
      <c r="VJ28" s="91"/>
      <c r="VK28" s="91"/>
      <c r="VL28" s="91"/>
      <c r="VM28" s="91"/>
      <c r="VN28" s="91"/>
      <c r="VO28" s="91"/>
      <c r="VP28" s="91"/>
      <c r="VQ28" s="91"/>
      <c r="VR28" s="91"/>
      <c r="VS28" s="91"/>
      <c r="VT28" s="91"/>
      <c r="VU28" s="91"/>
      <c r="VV28" s="91"/>
      <c r="VW28" s="91"/>
      <c r="VX28" s="91"/>
      <c r="VY28" s="91"/>
      <c r="VZ28" s="91"/>
      <c r="WA28" s="91"/>
      <c r="WB28" s="91"/>
      <c r="WC28" s="91"/>
      <c r="WD28" s="91"/>
      <c r="WE28" s="91"/>
      <c r="WF28" s="91"/>
      <c r="WG28" s="91"/>
      <c r="WH28" s="91"/>
      <c r="WI28" s="91"/>
      <c r="WJ28" s="91"/>
      <c r="WK28" s="91"/>
      <c r="WL28" s="91"/>
      <c r="WM28" s="91"/>
      <c r="WN28" s="91"/>
      <c r="WO28" s="91"/>
      <c r="WP28" s="91"/>
      <c r="WQ28" s="91"/>
      <c r="WR28" s="91"/>
      <c r="WS28" s="91"/>
      <c r="WT28" s="91"/>
      <c r="WU28" s="91"/>
      <c r="WV28" s="91"/>
      <c r="WW28" s="91"/>
      <c r="WX28" s="91"/>
      <c r="WY28" s="91"/>
      <c r="WZ28" s="91"/>
      <c r="XA28" s="91"/>
      <c r="XB28" s="91"/>
      <c r="XC28" s="91"/>
      <c r="XD28" s="91"/>
      <c r="XE28" s="91"/>
      <c r="XF28" s="91"/>
      <c r="XG28" s="91"/>
      <c r="XH28" s="91"/>
      <c r="XI28" s="91"/>
      <c r="XJ28" s="91"/>
      <c r="XK28" s="91"/>
      <c r="XL28" s="91"/>
      <c r="XM28" s="91"/>
      <c r="XN28" s="91"/>
      <c r="XO28" s="91"/>
      <c r="XP28" s="91"/>
      <c r="XQ28" s="91"/>
      <c r="XR28" s="91"/>
      <c r="XS28" s="91"/>
      <c r="XT28" s="91"/>
      <c r="XU28" s="91"/>
      <c r="XV28" s="91"/>
      <c r="XW28" s="91"/>
      <c r="XX28" s="91"/>
      <c r="XY28" s="91"/>
      <c r="XZ28" s="91"/>
      <c r="YA28" s="91"/>
      <c r="YB28" s="91"/>
      <c r="YC28" s="91"/>
      <c r="YD28" s="91"/>
      <c r="YE28" s="91"/>
      <c r="YF28" s="91"/>
      <c r="YG28" s="91"/>
      <c r="YH28" s="91"/>
      <c r="YI28" s="91"/>
      <c r="YJ28" s="91"/>
      <c r="YK28" s="91"/>
      <c r="YL28" s="91"/>
      <c r="YM28" s="91"/>
      <c r="YN28" s="91"/>
      <c r="YO28" s="91"/>
      <c r="YP28" s="91"/>
      <c r="YQ28" s="91"/>
      <c r="YR28" s="91"/>
      <c r="YS28" s="91"/>
      <c r="YT28" s="91"/>
      <c r="YU28" s="91"/>
      <c r="YV28" s="91"/>
      <c r="YW28" s="91"/>
      <c r="YX28" s="91"/>
      <c r="YY28" s="91"/>
      <c r="YZ28" s="91"/>
      <c r="ZA28" s="91"/>
      <c r="ZB28" s="91"/>
      <c r="ZC28" s="91"/>
      <c r="ZD28" s="91"/>
      <c r="ZE28" s="91"/>
      <c r="ZF28" s="91"/>
      <c r="ZG28" s="91"/>
      <c r="ZH28" s="91"/>
      <c r="ZI28" s="91"/>
      <c r="ZJ28" s="91"/>
      <c r="ZK28" s="91"/>
      <c r="ZL28" s="91"/>
      <c r="ZM28" s="91"/>
      <c r="ZN28" s="91"/>
      <c r="ZO28" s="91"/>
      <c r="ZP28" s="91"/>
      <c r="ZQ28" s="91"/>
      <c r="ZR28" s="91"/>
      <c r="ZS28" s="91"/>
      <c r="ZT28" s="91"/>
      <c r="ZU28" s="91"/>
      <c r="ZV28" s="91"/>
      <c r="ZW28" s="91"/>
      <c r="ZX28" s="91"/>
      <c r="ZY28" s="91"/>
      <c r="ZZ28" s="91"/>
      <c r="AAA28" s="91"/>
      <c r="AAB28" s="91"/>
      <c r="AAC28" s="91"/>
      <c r="AAD28" s="91"/>
      <c r="AAE28" s="91"/>
      <c r="AAF28" s="91"/>
      <c r="AAG28" s="91"/>
      <c r="AAH28" s="91"/>
      <c r="AAI28" s="91"/>
      <c r="AAJ28" s="91"/>
      <c r="AAK28" s="91"/>
      <c r="AAL28" s="91"/>
      <c r="AAM28" s="91"/>
      <c r="AAN28" s="91"/>
      <c r="AAO28" s="91"/>
      <c r="AAP28" s="91"/>
      <c r="AAQ28" s="91"/>
      <c r="AAR28" s="91"/>
      <c r="AAS28" s="91"/>
      <c r="AAT28" s="91"/>
      <c r="AAU28" s="91"/>
      <c r="AAV28" s="91"/>
      <c r="AAW28" s="91"/>
      <c r="AAX28" s="91"/>
      <c r="AAY28" s="91"/>
      <c r="AAZ28" s="91"/>
      <c r="ABA28" s="91"/>
      <c r="ABB28" s="91"/>
      <c r="ABC28" s="91"/>
      <c r="ABD28" s="91"/>
      <c r="ABE28" s="91"/>
      <c r="ABF28" s="91"/>
      <c r="ABG28" s="91"/>
      <c r="ABH28" s="91"/>
      <c r="ABI28" s="91"/>
      <c r="ABJ28" s="91"/>
      <c r="ABK28" s="91"/>
      <c r="ABL28" s="91"/>
      <c r="ABM28" s="91"/>
      <c r="ABN28" s="91"/>
      <c r="ABO28" s="91"/>
      <c r="ABP28" s="91"/>
      <c r="ABQ28" s="91"/>
      <c r="ABR28" s="91"/>
      <c r="ABS28" s="91"/>
      <c r="ABT28" s="91"/>
      <c r="ABU28" s="91"/>
      <c r="ABV28" s="91"/>
      <c r="ABW28" s="91"/>
      <c r="ABX28" s="91"/>
      <c r="ABY28" s="91"/>
      <c r="ABZ28" s="91"/>
      <c r="ACA28" s="91"/>
      <c r="ACB28" s="91"/>
      <c r="ACC28" s="91"/>
      <c r="ACD28" s="91"/>
      <c r="ACE28" s="91"/>
      <c r="ACF28" s="91"/>
      <c r="ACG28" s="91"/>
      <c r="ACH28" s="91"/>
      <c r="ACI28" s="91"/>
      <c r="ACJ28" s="91"/>
      <c r="ACK28" s="91"/>
      <c r="ACL28" s="91"/>
      <c r="ACM28" s="91"/>
      <c r="ACN28" s="91"/>
      <c r="ACO28" s="91"/>
      <c r="ACP28" s="91"/>
      <c r="ACQ28" s="91"/>
      <c r="ACR28" s="91"/>
      <c r="ACS28" s="91"/>
      <c r="ACT28" s="91"/>
      <c r="ACU28" s="91"/>
      <c r="ACV28" s="91"/>
      <c r="ACW28" s="91"/>
      <c r="ACX28" s="91"/>
      <c r="ACY28" s="91"/>
      <c r="ACZ28" s="91"/>
      <c r="ADA28" s="91"/>
      <c r="ADB28" s="91"/>
      <c r="ADC28" s="91"/>
      <c r="ADD28" s="91"/>
      <c r="ADE28" s="91"/>
      <c r="ADF28" s="91"/>
      <c r="ADG28" s="91"/>
      <c r="ADH28" s="91"/>
      <c r="ADI28" s="91"/>
      <c r="ADJ28" s="91"/>
      <c r="ADK28" s="91"/>
      <c r="ADL28" s="91"/>
      <c r="ADM28" s="91"/>
      <c r="ADN28" s="91"/>
      <c r="ADO28" s="91"/>
      <c r="ADP28" s="91"/>
      <c r="ADQ28" s="91"/>
      <c r="ADR28" s="91"/>
      <c r="ADS28" s="91"/>
      <c r="ADT28" s="91"/>
      <c r="ADU28" s="91"/>
      <c r="ADV28" s="91"/>
      <c r="ADW28" s="91"/>
      <c r="ADX28" s="91"/>
      <c r="ADY28" s="91"/>
      <c r="ADZ28" s="91"/>
      <c r="AEA28" s="91"/>
      <c r="AEB28" s="91"/>
      <c r="AEC28" s="91"/>
      <c r="AED28" s="91"/>
      <c r="AEE28" s="91"/>
      <c r="AEF28" s="91"/>
      <c r="AEG28" s="91"/>
      <c r="AEH28" s="91"/>
      <c r="AEI28" s="91"/>
      <c r="AEJ28" s="91"/>
      <c r="AEK28" s="91"/>
      <c r="AEL28" s="91"/>
      <c r="AEM28" s="91"/>
      <c r="AEN28" s="91"/>
      <c r="AEO28" s="91"/>
      <c r="AEP28" s="91"/>
      <c r="AEQ28" s="91"/>
      <c r="AER28" s="91"/>
      <c r="AES28" s="91"/>
      <c r="AET28" s="91"/>
      <c r="AEU28" s="91"/>
      <c r="AEV28" s="91"/>
      <c r="AEW28" s="91"/>
      <c r="AEX28" s="91"/>
      <c r="AEY28" s="91"/>
      <c r="AEZ28" s="91"/>
      <c r="AFA28" s="91"/>
      <c r="AFB28" s="91"/>
      <c r="AFC28" s="91"/>
      <c r="AFD28" s="91"/>
      <c r="AFE28" s="91"/>
      <c r="AFF28" s="91"/>
      <c r="AFG28" s="91"/>
      <c r="AFH28" s="91"/>
      <c r="AFI28" s="91"/>
      <c r="AFJ28" s="91"/>
      <c r="AFK28" s="91"/>
      <c r="AFL28" s="91"/>
      <c r="AFM28" s="91"/>
      <c r="AFN28" s="91"/>
      <c r="AFO28" s="91"/>
      <c r="AFP28" s="91"/>
      <c r="AFQ28" s="91"/>
      <c r="AFR28" s="91"/>
      <c r="AFS28" s="91"/>
      <c r="AFT28" s="91"/>
      <c r="AFU28" s="91"/>
      <c r="AFV28" s="91"/>
      <c r="AFW28" s="91"/>
      <c r="AFX28" s="91"/>
      <c r="AFY28" s="91"/>
      <c r="AFZ28" s="91"/>
      <c r="AGA28" s="91"/>
      <c r="AGB28" s="91"/>
      <c r="AGC28" s="91"/>
      <c r="AGD28" s="91"/>
      <c r="AGE28" s="91"/>
      <c r="AGF28" s="91"/>
      <c r="AGG28" s="91"/>
      <c r="AGH28" s="91"/>
      <c r="AGI28" s="91"/>
      <c r="AGJ28" s="91"/>
      <c r="AGK28" s="91"/>
      <c r="AGL28" s="91"/>
      <c r="AGM28" s="91"/>
      <c r="AGN28" s="91"/>
      <c r="AGO28" s="91"/>
      <c r="AGP28" s="91"/>
      <c r="AGQ28" s="91"/>
      <c r="AGR28" s="91"/>
      <c r="AGS28" s="91"/>
      <c r="AGT28" s="91"/>
      <c r="AGU28" s="91"/>
      <c r="AGV28" s="91"/>
      <c r="AGW28" s="91"/>
      <c r="AGX28" s="91"/>
      <c r="AGY28" s="91"/>
      <c r="AGZ28" s="91"/>
      <c r="AHA28" s="91"/>
      <c r="AHB28" s="91"/>
      <c r="AHC28" s="91"/>
      <c r="AHD28" s="91"/>
      <c r="AHE28" s="91"/>
      <c r="AHF28" s="91"/>
      <c r="AHG28" s="91"/>
      <c r="AHH28" s="91"/>
      <c r="AHI28" s="91"/>
      <c r="AHJ28" s="91"/>
      <c r="AHK28" s="91"/>
      <c r="AHL28" s="91"/>
      <c r="AHM28" s="91"/>
      <c r="AHN28" s="91"/>
      <c r="AHO28" s="91"/>
      <c r="AHP28" s="91"/>
      <c r="AHQ28" s="91"/>
      <c r="AHR28" s="91"/>
      <c r="AHS28" s="91"/>
      <c r="AHT28" s="91"/>
      <c r="AHU28" s="91"/>
      <c r="AHV28" s="91"/>
      <c r="AHW28" s="91"/>
      <c r="AHX28" s="91"/>
      <c r="AHY28" s="91"/>
      <c r="AHZ28" s="91"/>
      <c r="AIA28" s="91"/>
      <c r="AIB28" s="91"/>
      <c r="AIC28" s="91"/>
      <c r="AID28" s="91"/>
      <c r="AIE28" s="91"/>
      <c r="AIF28" s="91"/>
      <c r="AIG28" s="91"/>
      <c r="AIH28" s="91"/>
      <c r="AII28" s="91"/>
      <c r="AIJ28" s="91"/>
      <c r="AIK28" s="91"/>
      <c r="AIL28" s="91"/>
      <c r="AIM28" s="91"/>
      <c r="AIN28" s="91"/>
      <c r="AIO28" s="91"/>
      <c r="AIP28" s="91"/>
      <c r="AIQ28" s="91"/>
      <c r="AIR28" s="91"/>
      <c r="AIS28" s="91"/>
      <c r="AIT28" s="91"/>
      <c r="AIU28" s="91"/>
      <c r="AIV28" s="91"/>
      <c r="AIW28" s="91"/>
      <c r="AIX28" s="91"/>
      <c r="AIY28" s="91"/>
      <c r="AIZ28" s="91"/>
      <c r="AJA28" s="91"/>
      <c r="AJB28" s="91"/>
      <c r="AJC28" s="91"/>
      <c r="AJD28" s="91"/>
      <c r="AJE28" s="91"/>
      <c r="AJF28" s="91"/>
      <c r="AJG28" s="91"/>
      <c r="AJH28" s="91"/>
      <c r="AJI28" s="91"/>
      <c r="AJJ28" s="91"/>
      <c r="AJK28" s="91"/>
      <c r="AJL28" s="91"/>
      <c r="AJM28" s="91"/>
      <c r="AJN28" s="91"/>
      <c r="AJO28" s="91"/>
      <c r="AJP28" s="91"/>
      <c r="AJQ28" s="91"/>
      <c r="AJR28" s="91"/>
      <c r="AJS28" s="91"/>
      <c r="AJT28" s="91"/>
      <c r="AJU28" s="91"/>
      <c r="AJV28" s="91"/>
      <c r="AJW28" s="91"/>
      <c r="AJX28" s="91"/>
      <c r="AJY28" s="91"/>
      <c r="AJZ28" s="91"/>
      <c r="AKA28" s="91"/>
      <c r="AKB28" s="91"/>
      <c r="AKC28" s="91"/>
      <c r="AKD28" s="91"/>
      <c r="AKE28" s="91"/>
      <c r="AKF28" s="91"/>
      <c r="AKG28" s="91"/>
      <c r="AKH28" s="91"/>
      <c r="AKI28" s="91"/>
      <c r="AKJ28" s="91"/>
      <c r="AKK28" s="91"/>
      <c r="AKL28" s="91"/>
      <c r="AKM28" s="91"/>
      <c r="AKN28" s="91"/>
      <c r="AKO28" s="91"/>
      <c r="AKP28" s="91"/>
      <c r="AKQ28" s="91"/>
      <c r="AKR28" s="91"/>
      <c r="AKS28" s="91"/>
      <c r="AKT28" s="91"/>
      <c r="AKU28" s="91"/>
      <c r="AKV28" s="91"/>
      <c r="AKW28" s="91"/>
      <c r="AKX28" s="91"/>
      <c r="AKY28" s="91"/>
      <c r="AKZ28" s="91"/>
      <c r="ALA28" s="91"/>
      <c r="ALB28" s="91"/>
      <c r="ALC28" s="91"/>
      <c r="ALD28" s="91"/>
      <c r="ALE28" s="91"/>
      <c r="ALF28" s="91"/>
      <c r="ALG28" s="91"/>
      <c r="ALH28" s="91"/>
      <c r="ALI28" s="91"/>
      <c r="ALJ28" s="91"/>
      <c r="ALK28" s="91"/>
      <c r="ALL28" s="91"/>
      <c r="ALM28" s="91"/>
      <c r="ALN28" s="91"/>
      <c r="ALO28" s="91"/>
      <c r="ALP28" s="91"/>
      <c r="ALQ28" s="91"/>
      <c r="ALR28" s="91"/>
      <c r="ALS28" s="91"/>
      <c r="ALT28" s="91"/>
      <c r="ALU28" s="91"/>
      <c r="ALV28" s="91"/>
      <c r="ALW28" s="91"/>
      <c r="ALX28" s="91"/>
      <c r="ALY28" s="91"/>
      <c r="ALZ28" s="91"/>
      <c r="AMA28" s="91"/>
      <c r="AMB28" s="91"/>
      <c r="AMC28" s="91"/>
      <c r="AMD28" s="91"/>
      <c r="AME28" s="91"/>
      <c r="AMF28" s="91"/>
      <c r="AMG28" s="91"/>
      <c r="AMH28" s="91"/>
      <c r="AMI28" s="91"/>
      <c r="AMJ28" s="91"/>
      <c r="AMK28" s="91"/>
      <c r="AML28" s="91"/>
      <c r="AMM28" s="91"/>
      <c r="AMN28" s="91"/>
      <c r="AMO28" s="91"/>
      <c r="AMP28" s="91"/>
      <c r="AMQ28" s="91"/>
      <c r="AMR28" s="91"/>
      <c r="AMS28" s="91"/>
      <c r="AMT28" s="91"/>
      <c r="AMU28" s="91"/>
      <c r="AMV28" s="91"/>
      <c r="AMW28" s="91"/>
      <c r="AMX28" s="91"/>
      <c r="AMY28" s="91"/>
      <c r="AMZ28" s="91"/>
      <c r="ANA28" s="91"/>
      <c r="ANB28" s="91"/>
      <c r="ANC28" s="91"/>
      <c r="AND28" s="91"/>
      <c r="ANE28" s="91"/>
      <c r="ANF28" s="91"/>
      <c r="ANG28" s="91"/>
      <c r="ANH28" s="91"/>
      <c r="ANI28" s="91"/>
      <c r="ANJ28" s="91"/>
      <c r="ANK28" s="91"/>
      <c r="ANL28" s="91"/>
      <c r="ANM28" s="91"/>
      <c r="ANN28" s="91"/>
      <c r="ANO28" s="91"/>
      <c r="ANP28" s="91"/>
      <c r="ANQ28" s="91"/>
      <c r="ANR28" s="91"/>
      <c r="ANS28" s="91"/>
      <c r="ANT28" s="91"/>
      <c r="ANU28" s="91"/>
      <c r="ANV28" s="91"/>
      <c r="ANW28" s="91"/>
      <c r="ANX28" s="91"/>
      <c r="ANY28" s="91"/>
      <c r="ANZ28" s="91"/>
      <c r="AOA28" s="91"/>
      <c r="AOB28" s="91"/>
      <c r="AOC28" s="91"/>
      <c r="AOD28" s="91"/>
      <c r="AOE28" s="91"/>
      <c r="AOF28" s="91"/>
      <c r="AOG28" s="91"/>
      <c r="AOH28" s="91"/>
      <c r="AOI28" s="91"/>
      <c r="AOJ28" s="91"/>
      <c r="AOK28" s="91"/>
      <c r="AOL28" s="91"/>
      <c r="AOM28" s="91"/>
      <c r="AON28" s="91"/>
      <c r="AOO28" s="91"/>
      <c r="AOP28" s="91"/>
      <c r="AOQ28" s="91"/>
      <c r="AOR28" s="91"/>
      <c r="AOS28" s="91"/>
      <c r="AOT28" s="91"/>
      <c r="AOU28" s="91"/>
      <c r="AOV28" s="91"/>
      <c r="AOW28" s="91"/>
      <c r="AOX28" s="91"/>
      <c r="AOY28" s="91"/>
      <c r="AOZ28" s="91"/>
      <c r="APA28" s="91"/>
      <c r="APB28" s="91"/>
      <c r="APC28" s="91"/>
      <c r="APD28" s="91"/>
      <c r="APE28" s="91"/>
      <c r="APF28" s="91"/>
      <c r="APG28" s="91"/>
      <c r="APH28" s="91"/>
      <c r="API28" s="91"/>
      <c r="APJ28" s="91"/>
      <c r="APK28" s="91"/>
      <c r="APL28" s="91"/>
      <c r="APM28" s="91"/>
      <c r="APN28" s="91"/>
      <c r="APO28" s="91"/>
      <c r="APP28" s="91"/>
      <c r="APQ28" s="91"/>
      <c r="APR28" s="91"/>
      <c r="APS28" s="91"/>
      <c r="APT28" s="91"/>
      <c r="APU28" s="91"/>
      <c r="APV28" s="91"/>
      <c r="APW28" s="91"/>
      <c r="APX28" s="91"/>
      <c r="APY28" s="91"/>
      <c r="APZ28" s="91"/>
      <c r="AQA28" s="91"/>
      <c r="AQB28" s="91"/>
      <c r="AQC28" s="91"/>
      <c r="AQD28" s="91"/>
      <c r="AQE28" s="91"/>
      <c r="AQF28" s="91"/>
      <c r="AQG28" s="91"/>
      <c r="AQH28" s="91"/>
      <c r="AQI28" s="91"/>
      <c r="AQJ28" s="91"/>
      <c r="AQK28" s="91"/>
      <c r="AQL28" s="91"/>
      <c r="AQM28" s="91"/>
      <c r="AQN28" s="91"/>
      <c r="AQO28" s="91"/>
      <c r="AQP28" s="91"/>
      <c r="AQQ28" s="91"/>
      <c r="AQR28" s="91"/>
      <c r="AQS28" s="91"/>
      <c r="AQT28" s="91"/>
      <c r="AQU28" s="91"/>
      <c r="AQV28" s="91"/>
      <c r="AQW28" s="91"/>
      <c r="AQX28" s="91"/>
      <c r="AQY28" s="91"/>
      <c r="AQZ28" s="91"/>
      <c r="ARA28" s="91"/>
      <c r="ARB28" s="91"/>
      <c r="ARC28" s="91"/>
      <c r="ARD28" s="91"/>
      <c r="ARE28" s="91"/>
      <c r="ARF28" s="91"/>
      <c r="ARG28" s="91"/>
      <c r="ARH28" s="91"/>
      <c r="ARI28" s="91"/>
      <c r="ARJ28" s="91"/>
      <c r="ARK28" s="91"/>
      <c r="ARL28" s="91"/>
      <c r="ARM28" s="91"/>
      <c r="ARN28" s="91"/>
      <c r="ARO28" s="91"/>
      <c r="ARP28" s="91"/>
      <c r="ARQ28" s="91"/>
      <c r="ARR28" s="91"/>
      <c r="ARS28" s="91"/>
      <c r="ART28" s="91"/>
      <c r="ARU28" s="91"/>
      <c r="ARV28" s="91"/>
      <c r="ARW28" s="91"/>
      <c r="ARX28" s="91"/>
      <c r="ARY28" s="91"/>
      <c r="ARZ28" s="91"/>
      <c r="ASA28" s="91"/>
      <c r="ASB28" s="91"/>
      <c r="ASC28" s="91"/>
      <c r="ASD28" s="91"/>
      <c r="ASE28" s="91"/>
      <c r="ASF28" s="91"/>
      <c r="ASG28" s="91"/>
      <c r="ASH28" s="91"/>
      <c r="ASI28" s="91"/>
      <c r="ASJ28" s="91"/>
      <c r="ASK28" s="91"/>
      <c r="ASL28" s="91"/>
      <c r="ASM28" s="91"/>
      <c r="ASN28" s="91"/>
      <c r="ASO28" s="91"/>
      <c r="ASP28" s="91"/>
      <c r="ASQ28" s="91"/>
      <c r="ASR28" s="91"/>
      <c r="ASS28" s="91"/>
      <c r="AST28" s="91"/>
      <c r="ASU28" s="91"/>
      <c r="ASV28" s="91"/>
      <c r="ASW28" s="91"/>
      <c r="ASX28" s="91"/>
      <c r="ASY28" s="91"/>
      <c r="ASZ28" s="91"/>
      <c r="ATA28" s="91"/>
      <c r="ATB28" s="91"/>
      <c r="ATC28" s="91"/>
      <c r="ATD28" s="91"/>
      <c r="ATE28" s="91"/>
      <c r="ATF28" s="91"/>
      <c r="ATG28" s="91"/>
      <c r="ATH28" s="91"/>
      <c r="ATI28" s="91"/>
      <c r="ATJ28" s="91"/>
      <c r="ATK28" s="91"/>
      <c r="ATL28" s="91"/>
      <c r="ATM28" s="91"/>
      <c r="ATN28" s="91"/>
      <c r="ATO28" s="91"/>
      <c r="ATP28" s="91"/>
      <c r="ATQ28" s="91"/>
      <c r="ATR28" s="91"/>
      <c r="ATS28" s="91"/>
      <c r="ATT28" s="91"/>
      <c r="ATU28" s="91"/>
      <c r="ATV28" s="91"/>
      <c r="ATW28" s="91"/>
      <c r="ATX28" s="91"/>
      <c r="ATY28" s="91"/>
      <c r="ATZ28" s="91"/>
      <c r="AUA28" s="91"/>
      <c r="AUB28" s="91"/>
      <c r="AUC28" s="91"/>
      <c r="AUD28" s="91"/>
      <c r="AUE28" s="91"/>
      <c r="AUF28" s="91"/>
      <c r="AUG28" s="91"/>
      <c r="AUH28" s="91"/>
      <c r="AUI28" s="91"/>
      <c r="AUJ28" s="91"/>
      <c r="AUK28" s="91"/>
      <c r="AUL28" s="91"/>
      <c r="AUM28" s="91"/>
      <c r="AUN28" s="91"/>
      <c r="AUO28" s="91"/>
      <c r="AUP28" s="91"/>
      <c r="AUQ28" s="91"/>
      <c r="AUR28" s="91"/>
      <c r="AUS28" s="91"/>
      <c r="AUT28" s="91"/>
      <c r="AUU28" s="91"/>
      <c r="AUV28" s="91"/>
      <c r="AUW28" s="91"/>
      <c r="AUX28" s="91"/>
      <c r="AUY28" s="91"/>
      <c r="AUZ28" s="91"/>
      <c r="AVA28" s="91"/>
      <c r="AVB28" s="91"/>
      <c r="AVC28" s="91"/>
      <c r="AVD28" s="91"/>
      <c r="AVE28" s="91"/>
      <c r="AVF28" s="91"/>
      <c r="AVG28" s="91"/>
      <c r="AVH28" s="91"/>
      <c r="AVI28" s="91"/>
      <c r="AVJ28" s="91"/>
      <c r="AVK28" s="91"/>
      <c r="AVL28" s="91"/>
      <c r="AVM28" s="91"/>
      <c r="AVN28" s="91"/>
      <c r="AVO28" s="91"/>
      <c r="AVP28" s="91"/>
      <c r="AVQ28" s="91"/>
      <c r="AVR28" s="91"/>
      <c r="AVS28" s="91"/>
      <c r="AVT28" s="91"/>
      <c r="AVU28" s="91"/>
      <c r="AVV28" s="91"/>
      <c r="AVW28" s="91"/>
      <c r="AVX28" s="91"/>
      <c r="AVY28" s="91"/>
      <c r="AVZ28" s="91"/>
      <c r="AWA28" s="91"/>
      <c r="AWB28" s="91"/>
      <c r="AWC28" s="91"/>
      <c r="AWD28" s="91"/>
      <c r="AWE28" s="91"/>
      <c r="AWF28" s="91"/>
      <c r="AWG28" s="91"/>
      <c r="AWH28" s="91"/>
      <c r="AWI28" s="91"/>
      <c r="AWJ28" s="91"/>
      <c r="AWK28" s="91"/>
      <c r="AWL28" s="91"/>
      <c r="AWM28" s="91"/>
      <c r="AWN28" s="91"/>
      <c r="AWO28" s="91"/>
      <c r="AWP28" s="91"/>
      <c r="AWQ28" s="91"/>
      <c r="AWR28" s="91"/>
      <c r="AWS28" s="91"/>
      <c r="AWT28" s="91"/>
      <c r="AWU28" s="91"/>
      <c r="AWV28" s="91"/>
      <c r="AWW28" s="91"/>
      <c r="AWX28" s="91"/>
      <c r="AWY28" s="91"/>
      <c r="AWZ28" s="91"/>
      <c r="AXA28" s="91"/>
      <c r="AXB28" s="91"/>
      <c r="AXC28" s="91"/>
      <c r="AXD28" s="91"/>
      <c r="AXE28" s="91"/>
      <c r="AXF28" s="91"/>
      <c r="AXG28" s="91"/>
      <c r="AXH28" s="91"/>
      <c r="AXI28" s="91"/>
      <c r="AXJ28" s="91"/>
      <c r="AXK28" s="91"/>
      <c r="AXL28" s="91"/>
      <c r="AXM28" s="91"/>
      <c r="AXN28" s="91"/>
      <c r="AXO28" s="91"/>
      <c r="AXP28" s="91"/>
      <c r="AXQ28" s="91"/>
      <c r="AXR28" s="91"/>
      <c r="AXS28" s="91"/>
      <c r="AXT28" s="91"/>
      <c r="AXU28" s="91"/>
      <c r="AXV28" s="91"/>
      <c r="AXW28" s="91"/>
      <c r="AXX28" s="91"/>
      <c r="AXY28" s="91"/>
      <c r="AXZ28" s="91"/>
      <c r="AYA28" s="91"/>
      <c r="AYB28" s="91"/>
      <c r="AYC28" s="91"/>
      <c r="AYD28" s="91"/>
      <c r="AYE28" s="91"/>
      <c r="AYF28" s="91"/>
      <c r="AYG28" s="91"/>
      <c r="AYH28" s="91"/>
      <c r="AYI28" s="91"/>
      <c r="AYJ28" s="91"/>
      <c r="AYK28" s="91"/>
      <c r="AYL28" s="91"/>
      <c r="AYM28" s="91"/>
      <c r="AYN28" s="91"/>
      <c r="AYO28" s="91"/>
      <c r="AYP28" s="91"/>
      <c r="AYQ28" s="91"/>
      <c r="AYR28" s="91"/>
      <c r="AYS28" s="91"/>
      <c r="AYT28" s="91"/>
      <c r="AYU28" s="91"/>
      <c r="AYV28" s="91"/>
      <c r="AYW28" s="91"/>
      <c r="AYX28" s="91"/>
      <c r="AYY28" s="91"/>
      <c r="AYZ28" s="91"/>
      <c r="AZA28" s="91"/>
      <c r="AZB28" s="91"/>
      <c r="AZC28" s="91"/>
      <c r="AZD28" s="91"/>
      <c r="AZE28" s="91"/>
      <c r="AZF28" s="91"/>
      <c r="AZG28" s="91"/>
      <c r="AZH28" s="91"/>
      <c r="AZI28" s="91"/>
      <c r="AZJ28" s="91"/>
      <c r="AZK28" s="91"/>
      <c r="AZL28" s="91"/>
      <c r="AZM28" s="91"/>
      <c r="AZN28" s="91"/>
      <c r="AZO28" s="91"/>
      <c r="AZP28" s="91"/>
      <c r="AZQ28" s="91"/>
      <c r="AZR28" s="91"/>
      <c r="AZS28" s="91"/>
      <c r="AZT28" s="91"/>
      <c r="AZU28" s="91"/>
      <c r="AZV28" s="91"/>
      <c r="AZW28" s="91"/>
      <c r="AZX28" s="91"/>
      <c r="AZY28" s="91"/>
      <c r="AZZ28" s="91"/>
      <c r="BAA28" s="91"/>
      <c r="BAB28" s="91"/>
      <c r="BAC28" s="91"/>
      <c r="BAD28" s="91"/>
      <c r="BAE28" s="91"/>
      <c r="BAF28" s="91"/>
      <c r="BAG28" s="91"/>
      <c r="BAH28" s="91"/>
      <c r="BAI28" s="91"/>
      <c r="BAJ28" s="91"/>
      <c r="BAK28" s="91"/>
      <c r="BAL28" s="91"/>
      <c r="BAM28" s="91"/>
      <c r="BAN28" s="91"/>
      <c r="BAO28" s="91"/>
      <c r="BAP28" s="91"/>
      <c r="BAQ28" s="91"/>
      <c r="BAR28" s="91"/>
      <c r="BAS28" s="91"/>
      <c r="BAT28" s="91"/>
      <c r="BAU28" s="91"/>
      <c r="BAV28" s="91"/>
      <c r="BAW28" s="91"/>
      <c r="BAX28" s="91"/>
      <c r="BAY28" s="91"/>
      <c r="BAZ28" s="91"/>
      <c r="BBA28" s="91"/>
      <c r="BBB28" s="91"/>
      <c r="BBC28" s="91"/>
      <c r="BBD28" s="91"/>
      <c r="BBE28" s="91"/>
      <c r="BBF28" s="91"/>
      <c r="BBG28" s="91"/>
      <c r="BBH28" s="91"/>
      <c r="BBI28" s="91"/>
      <c r="BBJ28" s="91"/>
      <c r="BBK28" s="91"/>
      <c r="BBL28" s="91"/>
      <c r="BBM28" s="91"/>
      <c r="BBN28" s="91"/>
      <c r="BBO28" s="91"/>
      <c r="BBP28" s="91"/>
      <c r="BBQ28" s="91"/>
      <c r="BBR28" s="91"/>
      <c r="BBS28" s="91"/>
      <c r="BBT28" s="91"/>
      <c r="BBU28" s="91"/>
      <c r="BBV28" s="91"/>
      <c r="BBW28" s="91"/>
      <c r="BBX28" s="91"/>
      <c r="BBY28" s="91"/>
      <c r="BBZ28" s="91"/>
      <c r="BCA28" s="91"/>
      <c r="BCB28" s="91"/>
      <c r="BCC28" s="91"/>
      <c r="BCD28" s="91"/>
      <c r="BCE28" s="91"/>
      <c r="BCF28" s="91"/>
      <c r="BCG28" s="91"/>
      <c r="BCH28" s="91"/>
      <c r="BCI28" s="91"/>
      <c r="BCJ28" s="91"/>
      <c r="BCK28" s="91"/>
      <c r="BCL28" s="91"/>
      <c r="BCM28" s="91"/>
      <c r="BCN28" s="91"/>
      <c r="BCO28" s="91"/>
      <c r="BCP28" s="91"/>
      <c r="BCQ28" s="91"/>
      <c r="BCR28" s="91"/>
      <c r="BCS28" s="91"/>
      <c r="BCT28" s="91"/>
      <c r="BCU28" s="91"/>
      <c r="BCV28" s="91"/>
      <c r="BCW28" s="91"/>
      <c r="BCX28" s="91"/>
      <c r="BCY28" s="91"/>
      <c r="BCZ28" s="91"/>
      <c r="BDA28" s="91"/>
      <c r="BDB28" s="91"/>
      <c r="BDC28" s="91"/>
      <c r="BDD28" s="91"/>
      <c r="BDE28" s="91"/>
      <c r="BDF28" s="91"/>
      <c r="BDG28" s="91"/>
      <c r="BDH28" s="91"/>
      <c r="BDI28" s="91"/>
      <c r="BDJ28" s="91"/>
      <c r="BDK28" s="91"/>
      <c r="BDL28" s="91"/>
      <c r="BDM28" s="91"/>
      <c r="BDN28" s="91"/>
      <c r="BDO28" s="91"/>
      <c r="BDP28" s="91"/>
      <c r="BDQ28" s="91"/>
      <c r="BDR28" s="91"/>
      <c r="BDS28" s="91"/>
      <c r="BDT28" s="91"/>
      <c r="BDU28" s="91"/>
      <c r="BDV28" s="91"/>
      <c r="BDW28" s="91"/>
      <c r="BDX28" s="91"/>
      <c r="BDY28" s="91"/>
      <c r="BDZ28" s="91"/>
      <c r="BEA28" s="91"/>
      <c r="BEB28" s="91"/>
      <c r="BEC28" s="91"/>
      <c r="BED28" s="91"/>
      <c r="BEE28" s="91"/>
      <c r="BEF28" s="91"/>
      <c r="BEG28" s="91"/>
      <c r="BEH28" s="91"/>
      <c r="BEI28" s="91"/>
      <c r="BEJ28" s="91"/>
      <c r="BEK28" s="91"/>
      <c r="BEL28" s="91"/>
      <c r="BEM28" s="91"/>
      <c r="BEN28" s="91"/>
      <c r="BEO28" s="91"/>
      <c r="BEP28" s="91"/>
      <c r="BEQ28" s="91"/>
      <c r="BER28" s="91"/>
      <c r="BES28" s="91"/>
      <c r="BET28" s="91"/>
      <c r="BEU28" s="91"/>
      <c r="BEV28" s="91"/>
      <c r="BEW28" s="91"/>
      <c r="BEX28" s="91"/>
      <c r="BEY28" s="91"/>
      <c r="BEZ28" s="91"/>
      <c r="BFA28" s="91"/>
      <c r="BFB28" s="91"/>
      <c r="BFC28" s="91"/>
      <c r="BFD28" s="91"/>
      <c r="BFE28" s="91"/>
      <c r="BFF28" s="91"/>
      <c r="BFG28" s="91"/>
      <c r="BFH28" s="91"/>
      <c r="BFI28" s="91"/>
      <c r="BFJ28" s="91"/>
      <c r="BFK28" s="91"/>
      <c r="BFL28" s="91"/>
      <c r="BFM28" s="91"/>
      <c r="BFN28" s="91"/>
      <c r="BFO28" s="91"/>
      <c r="BFP28" s="91"/>
      <c r="BFQ28" s="91"/>
      <c r="BFR28" s="91"/>
      <c r="BFS28" s="91"/>
      <c r="BFT28" s="91"/>
      <c r="BFU28" s="91"/>
      <c r="BFV28" s="91"/>
      <c r="BFW28" s="91"/>
      <c r="BFX28" s="91"/>
      <c r="BFY28" s="91"/>
      <c r="BFZ28" s="91"/>
      <c r="BGA28" s="91"/>
      <c r="BGB28" s="91"/>
      <c r="BGC28" s="91"/>
      <c r="BGD28" s="91"/>
      <c r="BGE28" s="91"/>
      <c r="BGF28" s="91"/>
      <c r="BGG28" s="91"/>
      <c r="BGH28" s="91"/>
      <c r="BGI28" s="91"/>
      <c r="BGJ28" s="91"/>
      <c r="BGK28" s="91"/>
      <c r="BGL28" s="91"/>
      <c r="BGM28" s="91"/>
      <c r="BGN28" s="91"/>
      <c r="BGO28" s="91"/>
      <c r="BGP28" s="91"/>
      <c r="BGQ28" s="91"/>
      <c r="BGR28" s="91"/>
      <c r="BGS28" s="91"/>
      <c r="BGT28" s="91"/>
      <c r="BGU28" s="91"/>
      <c r="BGV28" s="91"/>
      <c r="BGW28" s="91"/>
      <c r="BGX28" s="91"/>
      <c r="BGY28" s="91"/>
      <c r="BGZ28" s="91"/>
      <c r="BHA28" s="91"/>
      <c r="BHB28" s="91"/>
      <c r="BHC28" s="91"/>
      <c r="BHD28" s="91"/>
      <c r="BHE28" s="91"/>
      <c r="BHF28" s="91"/>
      <c r="BHG28" s="91"/>
      <c r="BHH28" s="91"/>
      <c r="BHI28" s="91"/>
      <c r="BHJ28" s="91"/>
      <c r="BHK28" s="91"/>
      <c r="BHL28" s="91"/>
      <c r="BHM28" s="91"/>
      <c r="BHN28" s="91"/>
      <c r="BHO28" s="91"/>
      <c r="BHP28" s="91"/>
      <c r="BHQ28" s="91"/>
      <c r="BHR28" s="91"/>
      <c r="BHS28" s="91"/>
      <c r="BHT28" s="91"/>
      <c r="BHU28" s="91"/>
      <c r="BHV28" s="91"/>
      <c r="BHW28" s="91"/>
      <c r="BHX28" s="91"/>
      <c r="BHY28" s="91"/>
      <c r="BHZ28" s="91"/>
      <c r="BIA28" s="91"/>
      <c r="BIB28" s="91"/>
      <c r="BIC28" s="91"/>
      <c r="BID28" s="91"/>
      <c r="BIE28" s="91"/>
      <c r="BIF28" s="91"/>
      <c r="BIG28" s="91"/>
      <c r="BIH28" s="91"/>
      <c r="BII28" s="91"/>
      <c r="BIJ28" s="91"/>
      <c r="BIK28" s="91"/>
      <c r="BIL28" s="91"/>
      <c r="BIM28" s="91"/>
      <c r="BIN28" s="91"/>
      <c r="BIO28" s="91"/>
      <c r="BIP28" s="91"/>
      <c r="BIQ28" s="91"/>
      <c r="BIR28" s="91"/>
      <c r="BIS28" s="91"/>
      <c r="BIT28" s="91"/>
      <c r="BIU28" s="91"/>
      <c r="BIV28" s="91"/>
      <c r="BIW28" s="91"/>
      <c r="BIX28" s="91"/>
      <c r="BIY28" s="91"/>
      <c r="BIZ28" s="91"/>
      <c r="BJA28" s="91"/>
      <c r="BJB28" s="91"/>
      <c r="BJC28" s="91"/>
      <c r="BJD28" s="91"/>
      <c r="BJE28" s="91"/>
      <c r="BJF28" s="91"/>
      <c r="BJG28" s="91"/>
      <c r="BJH28" s="91"/>
      <c r="BJI28" s="91"/>
      <c r="BJJ28" s="91"/>
      <c r="BJK28" s="91"/>
      <c r="BJL28" s="91"/>
      <c r="BJM28" s="91"/>
      <c r="BJN28" s="91"/>
      <c r="BJO28" s="91"/>
      <c r="BJP28" s="91"/>
      <c r="BJQ28" s="91"/>
      <c r="BJR28" s="91"/>
      <c r="BJS28" s="91"/>
      <c r="BJT28" s="91"/>
      <c r="BJU28" s="91"/>
      <c r="BJV28" s="91"/>
      <c r="BJW28" s="91"/>
      <c r="BJX28" s="91"/>
      <c r="BJY28" s="91"/>
      <c r="BJZ28" s="91"/>
      <c r="BKA28" s="91"/>
      <c r="BKB28" s="91"/>
      <c r="BKC28" s="91"/>
      <c r="BKD28" s="91"/>
      <c r="BKE28" s="91"/>
      <c r="BKF28" s="91"/>
      <c r="BKG28" s="91"/>
      <c r="BKH28" s="91"/>
      <c r="BKI28" s="91"/>
      <c r="BKJ28" s="91"/>
      <c r="BKK28" s="91"/>
      <c r="BKL28" s="91"/>
      <c r="BKM28" s="91"/>
      <c r="BKN28" s="91"/>
      <c r="BKO28" s="91"/>
      <c r="BKP28" s="91"/>
      <c r="BKQ28" s="91"/>
      <c r="BKR28" s="91"/>
      <c r="BKS28" s="91"/>
      <c r="BKT28" s="91"/>
      <c r="BKU28" s="91"/>
      <c r="BKV28" s="91"/>
      <c r="BKW28" s="91"/>
      <c r="BKX28" s="91"/>
      <c r="BKY28" s="91"/>
      <c r="BKZ28" s="91"/>
      <c r="BLA28" s="91"/>
      <c r="BLB28" s="91"/>
      <c r="BLC28" s="91"/>
      <c r="BLD28" s="91"/>
      <c r="BLE28" s="91"/>
      <c r="BLF28" s="91"/>
      <c r="BLG28" s="91"/>
      <c r="BLH28" s="91"/>
      <c r="BLI28" s="91"/>
      <c r="BLJ28" s="91"/>
      <c r="BLK28" s="91"/>
      <c r="BLL28" s="91"/>
      <c r="BLM28" s="91"/>
      <c r="BLN28" s="91"/>
      <c r="BLO28" s="91"/>
      <c r="BLP28" s="91"/>
      <c r="BLQ28" s="91"/>
      <c r="BLR28" s="91"/>
      <c r="BLS28" s="91"/>
      <c r="BLT28" s="91"/>
      <c r="BLU28" s="91"/>
      <c r="BLV28" s="91"/>
      <c r="BLW28" s="91"/>
      <c r="BLX28" s="91"/>
      <c r="BLY28" s="91"/>
      <c r="BLZ28" s="91"/>
      <c r="BMA28" s="91"/>
      <c r="BMB28" s="91"/>
      <c r="BMC28" s="91"/>
      <c r="BMD28" s="91"/>
      <c r="BME28" s="91"/>
      <c r="BMF28" s="91"/>
      <c r="BMG28" s="91"/>
      <c r="BMH28" s="91"/>
      <c r="BMI28" s="91"/>
      <c r="BMJ28" s="91"/>
      <c r="BMK28" s="91"/>
      <c r="BML28" s="91"/>
      <c r="BMM28" s="91"/>
      <c r="BMN28" s="91"/>
      <c r="BMO28" s="91"/>
      <c r="BMP28" s="91"/>
      <c r="BMQ28" s="91"/>
      <c r="BMR28" s="91"/>
      <c r="BMS28" s="91"/>
      <c r="BMT28" s="91"/>
      <c r="BMU28" s="91"/>
      <c r="BMV28" s="91"/>
      <c r="BMW28" s="91"/>
      <c r="BMX28" s="91"/>
      <c r="BMY28" s="91"/>
      <c r="BMZ28" s="91"/>
      <c r="BNA28" s="91"/>
      <c r="BNB28" s="91"/>
      <c r="BNC28" s="91"/>
      <c r="BND28" s="91"/>
      <c r="BNE28" s="91"/>
      <c r="BNF28" s="91"/>
      <c r="BNG28" s="91"/>
      <c r="BNH28" s="91"/>
      <c r="BNI28" s="91"/>
      <c r="BNJ28" s="91"/>
      <c r="BNK28" s="91"/>
      <c r="BNL28" s="91"/>
      <c r="BNM28" s="91"/>
      <c r="BNN28" s="91"/>
      <c r="BNO28" s="91"/>
      <c r="BNP28" s="91"/>
      <c r="BNQ28" s="91"/>
      <c r="BNR28" s="91"/>
      <c r="BNS28" s="91"/>
      <c r="BNT28" s="91"/>
      <c r="BNU28" s="91"/>
      <c r="BNV28" s="91"/>
      <c r="BNW28" s="91"/>
      <c r="BNX28" s="91"/>
      <c r="BNY28" s="91"/>
      <c r="BNZ28" s="91"/>
      <c r="BOA28" s="91"/>
      <c r="BOB28" s="91"/>
      <c r="BOC28" s="91"/>
      <c r="BOD28" s="91"/>
      <c r="BOE28" s="91"/>
      <c r="BOF28" s="91"/>
      <c r="BOG28" s="91"/>
      <c r="BOH28" s="91"/>
      <c r="BOI28" s="91"/>
      <c r="BOJ28" s="91"/>
      <c r="BOK28" s="91"/>
      <c r="BOL28" s="91"/>
      <c r="BOM28" s="91"/>
      <c r="BON28" s="91"/>
      <c r="BOO28" s="91"/>
      <c r="BOP28" s="91"/>
      <c r="BOQ28" s="91"/>
      <c r="BOR28" s="91"/>
      <c r="BOS28" s="91"/>
      <c r="BOT28" s="91"/>
      <c r="BOU28" s="91"/>
      <c r="BOV28" s="91"/>
      <c r="BOW28" s="91"/>
      <c r="BOX28" s="91"/>
      <c r="BOY28" s="91"/>
      <c r="BOZ28" s="91"/>
      <c r="BPA28" s="91"/>
      <c r="BPB28" s="91"/>
      <c r="BPC28" s="91"/>
      <c r="BPD28" s="91"/>
      <c r="BPE28" s="91"/>
      <c r="BPF28" s="91"/>
      <c r="BPG28" s="91"/>
      <c r="BPH28" s="91"/>
      <c r="BPI28" s="91"/>
      <c r="BPJ28" s="91"/>
      <c r="BPK28" s="91"/>
      <c r="BPL28" s="91"/>
      <c r="BPM28" s="91"/>
      <c r="BPN28" s="91"/>
      <c r="BPO28" s="91"/>
      <c r="BPP28" s="91"/>
      <c r="BPQ28" s="91"/>
      <c r="BPR28" s="91"/>
      <c r="BPS28" s="91"/>
      <c r="BPT28" s="91"/>
      <c r="BPU28" s="91"/>
      <c r="BPV28" s="91"/>
      <c r="BPW28" s="91"/>
      <c r="BPX28" s="91"/>
      <c r="BPY28" s="91"/>
      <c r="BPZ28" s="91"/>
      <c r="BQA28" s="91"/>
      <c r="BQB28" s="91"/>
      <c r="BQC28" s="91"/>
      <c r="BQD28" s="91"/>
      <c r="BQE28" s="91"/>
      <c r="BQF28" s="91"/>
      <c r="BQG28" s="91"/>
      <c r="BQH28" s="91"/>
      <c r="BQI28" s="91"/>
      <c r="BQJ28" s="91"/>
      <c r="BQK28" s="91"/>
      <c r="BQL28" s="91"/>
      <c r="BQM28" s="91"/>
      <c r="BQN28" s="91"/>
      <c r="BQO28" s="91"/>
      <c r="BQP28" s="91"/>
      <c r="BQQ28" s="91"/>
      <c r="BQR28" s="91"/>
      <c r="BQS28" s="91"/>
      <c r="BQT28" s="91"/>
      <c r="BQU28" s="91"/>
      <c r="BQV28" s="91"/>
      <c r="BQW28" s="91"/>
      <c r="BQX28" s="91"/>
      <c r="BQY28" s="91"/>
      <c r="BQZ28" s="91"/>
      <c r="BRA28" s="91"/>
      <c r="BRB28" s="91"/>
      <c r="BRC28" s="91"/>
      <c r="BRD28" s="91"/>
      <c r="BRE28" s="91"/>
      <c r="BRF28" s="91"/>
      <c r="BRG28" s="91"/>
      <c r="BRH28" s="91"/>
      <c r="BRI28" s="91"/>
      <c r="BRJ28" s="91"/>
      <c r="BRK28" s="91"/>
      <c r="BRL28" s="91"/>
      <c r="BRM28" s="91"/>
      <c r="BRN28" s="91"/>
      <c r="BRO28" s="91"/>
      <c r="BRP28" s="91"/>
      <c r="BRQ28" s="91"/>
      <c r="BRR28" s="91"/>
      <c r="BRS28" s="91"/>
      <c r="BRT28" s="91"/>
      <c r="BRU28" s="91"/>
      <c r="BRV28" s="91"/>
      <c r="BRW28" s="91"/>
      <c r="BRX28" s="91"/>
      <c r="BRY28" s="91"/>
      <c r="BRZ28" s="91"/>
      <c r="BSA28" s="91"/>
      <c r="BSB28" s="91"/>
      <c r="BSC28" s="91"/>
      <c r="BSD28" s="91"/>
      <c r="BSE28" s="91"/>
      <c r="BSF28" s="91"/>
      <c r="BSG28" s="91"/>
      <c r="BSH28" s="91"/>
      <c r="BSI28" s="91"/>
      <c r="BSJ28" s="91"/>
      <c r="BSK28" s="91"/>
      <c r="BSL28" s="91"/>
      <c r="BSM28" s="91"/>
      <c r="BSN28" s="91"/>
      <c r="BSO28" s="91"/>
      <c r="BSP28" s="91"/>
      <c r="BSQ28" s="91"/>
      <c r="BSR28" s="91"/>
      <c r="BSS28" s="91"/>
      <c r="BST28" s="91"/>
      <c r="BSU28" s="91"/>
      <c r="BSV28" s="91"/>
      <c r="BSW28" s="91"/>
      <c r="BSX28" s="91"/>
      <c r="BSY28" s="91"/>
      <c r="BSZ28" s="91"/>
      <c r="BTA28" s="91"/>
      <c r="BTB28" s="91"/>
      <c r="BTC28" s="91"/>
      <c r="BTD28" s="91"/>
      <c r="BTE28" s="91"/>
      <c r="BTF28" s="91"/>
      <c r="BTG28" s="91"/>
      <c r="BTH28" s="91"/>
      <c r="BTI28" s="91"/>
      <c r="BTJ28" s="91"/>
      <c r="BTK28" s="91"/>
      <c r="BTL28" s="91"/>
      <c r="BTM28" s="91"/>
      <c r="BTN28" s="91"/>
      <c r="BTO28" s="91"/>
      <c r="BTP28" s="91"/>
      <c r="BTQ28" s="91"/>
      <c r="BTR28" s="91"/>
      <c r="BTS28" s="91"/>
      <c r="BTT28" s="91"/>
      <c r="BTU28" s="91"/>
      <c r="BTV28" s="91"/>
      <c r="BTW28" s="91"/>
      <c r="BTX28" s="91"/>
      <c r="BTY28" s="91"/>
      <c r="BTZ28" s="91"/>
      <c r="BUA28" s="91"/>
      <c r="BUB28" s="91"/>
      <c r="BUC28" s="91"/>
      <c r="BUD28" s="91"/>
      <c r="BUE28" s="91"/>
      <c r="BUF28" s="91"/>
      <c r="BUG28" s="91"/>
      <c r="BUH28" s="91"/>
      <c r="BUI28" s="91"/>
      <c r="BUJ28" s="91"/>
      <c r="BUK28" s="91"/>
      <c r="BUL28" s="91"/>
      <c r="BUM28" s="91"/>
      <c r="BUN28" s="91"/>
      <c r="BUO28" s="91"/>
      <c r="BUP28" s="91"/>
      <c r="BUQ28" s="91"/>
      <c r="BUR28" s="91"/>
      <c r="BUS28" s="91"/>
      <c r="BUT28" s="91"/>
      <c r="BUU28" s="91"/>
      <c r="BUV28" s="91"/>
      <c r="BUW28" s="91"/>
      <c r="BUX28" s="91"/>
      <c r="BUY28" s="91"/>
      <c r="BUZ28" s="91"/>
      <c r="BVA28" s="91"/>
      <c r="BVB28" s="91"/>
      <c r="BVC28" s="91"/>
      <c r="BVD28" s="91"/>
      <c r="BVE28" s="91"/>
      <c r="BVF28" s="91"/>
      <c r="BVG28" s="91"/>
      <c r="BVH28" s="91"/>
      <c r="BVI28" s="91"/>
      <c r="BVJ28" s="91"/>
      <c r="BVK28" s="91"/>
      <c r="BVL28" s="91"/>
      <c r="BVM28" s="91"/>
      <c r="BVN28" s="91"/>
      <c r="BVO28" s="91"/>
      <c r="BVP28" s="91"/>
      <c r="BVQ28" s="91"/>
      <c r="BVR28" s="91"/>
      <c r="BVS28" s="91"/>
      <c r="BVT28" s="91"/>
      <c r="BVU28" s="91"/>
      <c r="BVV28" s="91"/>
      <c r="BVW28" s="91"/>
      <c r="BVX28" s="91"/>
      <c r="BVY28" s="91"/>
      <c r="BVZ28" s="91"/>
      <c r="BWA28" s="91"/>
      <c r="BWB28" s="91"/>
      <c r="BWC28" s="91"/>
      <c r="BWD28" s="91"/>
      <c r="BWE28" s="91"/>
      <c r="BWF28" s="91"/>
      <c r="BWG28" s="91"/>
      <c r="BWH28" s="91"/>
      <c r="BWI28" s="91"/>
      <c r="BWJ28" s="91"/>
      <c r="BWK28" s="91"/>
      <c r="BWL28" s="91"/>
      <c r="BWM28" s="91"/>
      <c r="BWN28" s="91"/>
      <c r="BWO28" s="91"/>
      <c r="BWP28" s="91"/>
      <c r="BWQ28" s="91"/>
      <c r="BWR28" s="91"/>
      <c r="BWS28" s="91"/>
      <c r="BWT28" s="91"/>
      <c r="BWU28" s="91"/>
      <c r="BWV28" s="91"/>
      <c r="BWW28" s="91"/>
      <c r="BWX28" s="91"/>
      <c r="BWY28" s="91"/>
      <c r="BWZ28" s="91"/>
      <c r="BXA28" s="91"/>
      <c r="BXB28" s="91"/>
      <c r="BXC28" s="91"/>
      <c r="BXD28" s="91"/>
      <c r="BXE28" s="91"/>
      <c r="BXF28" s="91"/>
      <c r="BXG28" s="91"/>
      <c r="BXH28" s="91"/>
      <c r="BXI28" s="91"/>
      <c r="BXJ28" s="91"/>
      <c r="BXK28" s="91"/>
      <c r="BXL28" s="91"/>
      <c r="BXM28" s="91"/>
      <c r="BXN28" s="91"/>
      <c r="BXO28" s="91"/>
      <c r="BXP28" s="91"/>
      <c r="BXQ28" s="91"/>
      <c r="BXR28" s="91"/>
      <c r="BXS28" s="91"/>
      <c r="BXT28" s="91"/>
      <c r="BXU28" s="91"/>
      <c r="BXV28" s="91"/>
      <c r="BXW28" s="91"/>
      <c r="BXX28" s="91"/>
      <c r="BXY28" s="91"/>
      <c r="BXZ28" s="91"/>
      <c r="BYA28" s="91"/>
      <c r="BYB28" s="91"/>
      <c r="BYC28" s="91"/>
      <c r="BYD28" s="91"/>
      <c r="BYE28" s="91"/>
      <c r="BYF28" s="91"/>
      <c r="BYG28" s="91"/>
      <c r="BYH28" s="91"/>
      <c r="BYI28" s="91"/>
      <c r="BYJ28" s="91"/>
      <c r="BYK28" s="91"/>
      <c r="BYL28" s="91"/>
      <c r="BYM28" s="91"/>
      <c r="BYN28" s="91"/>
      <c r="BYO28" s="91"/>
      <c r="BYP28" s="91"/>
      <c r="BYQ28" s="91"/>
      <c r="BYR28" s="91"/>
      <c r="BYS28" s="91"/>
      <c r="BYT28" s="91"/>
      <c r="BYU28" s="91"/>
      <c r="BYV28" s="91"/>
      <c r="BYW28" s="91"/>
      <c r="BYX28" s="91"/>
      <c r="BYY28" s="91"/>
      <c r="BYZ28" s="91"/>
      <c r="BZA28" s="91"/>
      <c r="BZB28" s="91"/>
      <c r="BZC28" s="91"/>
      <c r="BZD28" s="91"/>
      <c r="BZE28" s="91"/>
      <c r="BZF28" s="91"/>
      <c r="BZG28" s="91"/>
      <c r="BZH28" s="91"/>
      <c r="BZI28" s="91"/>
      <c r="BZJ28" s="91"/>
      <c r="BZK28" s="91"/>
      <c r="BZL28" s="91"/>
      <c r="BZM28" s="91"/>
      <c r="BZN28" s="91"/>
      <c r="BZO28" s="91"/>
      <c r="BZP28" s="91"/>
      <c r="BZQ28" s="91"/>
      <c r="BZR28" s="91"/>
      <c r="BZS28" s="91"/>
      <c r="BZT28" s="91"/>
      <c r="BZU28" s="91"/>
      <c r="BZV28" s="91"/>
      <c r="BZW28" s="91"/>
      <c r="BZX28" s="91"/>
      <c r="BZY28" s="91"/>
      <c r="BZZ28" s="91"/>
      <c r="CAA28" s="91"/>
      <c r="CAB28" s="91"/>
      <c r="CAC28" s="91"/>
      <c r="CAD28" s="91"/>
      <c r="CAE28" s="91"/>
      <c r="CAF28" s="91"/>
      <c r="CAG28" s="91"/>
      <c r="CAH28" s="91"/>
      <c r="CAI28" s="91"/>
      <c r="CAJ28" s="91"/>
      <c r="CAK28" s="91"/>
      <c r="CAL28" s="91"/>
      <c r="CAM28" s="91"/>
      <c r="CAN28" s="91"/>
      <c r="CAO28" s="91"/>
      <c r="CAP28" s="91"/>
      <c r="CAQ28" s="91"/>
      <c r="CAR28" s="91"/>
      <c r="CAS28" s="91"/>
      <c r="CAT28" s="91"/>
      <c r="CAU28" s="91"/>
      <c r="CAV28" s="91"/>
      <c r="CAW28" s="91"/>
      <c r="CAX28" s="91"/>
      <c r="CAY28" s="91"/>
      <c r="CAZ28" s="91"/>
      <c r="CBA28" s="91"/>
      <c r="CBB28" s="91"/>
      <c r="CBC28" s="91"/>
      <c r="CBD28" s="91"/>
      <c r="CBE28" s="91"/>
      <c r="CBF28" s="91"/>
      <c r="CBG28" s="91"/>
      <c r="CBH28" s="91"/>
      <c r="CBI28" s="91"/>
      <c r="CBJ28" s="91"/>
      <c r="CBK28" s="91"/>
      <c r="CBL28" s="91"/>
      <c r="CBM28" s="91"/>
      <c r="CBN28" s="91"/>
      <c r="CBO28" s="91"/>
      <c r="CBP28" s="91"/>
      <c r="CBQ28" s="91"/>
      <c r="CBR28" s="91"/>
      <c r="CBS28" s="91"/>
      <c r="CBT28" s="91"/>
      <c r="CBU28" s="91"/>
      <c r="CBV28" s="91"/>
      <c r="CBW28" s="91"/>
      <c r="CBX28" s="91"/>
      <c r="CBY28" s="91"/>
      <c r="CBZ28" s="91"/>
      <c r="CCA28" s="91"/>
      <c r="CCB28" s="91"/>
      <c r="CCC28" s="91"/>
      <c r="CCD28" s="91"/>
      <c r="CCE28" s="91"/>
      <c r="CCF28" s="91"/>
      <c r="CCG28" s="91"/>
      <c r="CCH28" s="91"/>
      <c r="CCI28" s="91"/>
      <c r="CCJ28" s="91"/>
      <c r="CCK28" s="91"/>
      <c r="CCL28" s="91"/>
      <c r="CCM28" s="91"/>
      <c r="CCN28" s="91"/>
      <c r="CCO28" s="91"/>
      <c r="CCP28" s="91"/>
      <c r="CCQ28" s="91"/>
      <c r="CCR28" s="91"/>
      <c r="CCS28" s="91"/>
      <c r="CCT28" s="91"/>
      <c r="CCU28" s="91"/>
      <c r="CCV28" s="91"/>
      <c r="CCW28" s="91"/>
      <c r="CCX28" s="91"/>
      <c r="CCY28" s="91"/>
      <c r="CCZ28" s="91"/>
      <c r="CDA28" s="91"/>
      <c r="CDB28" s="91"/>
      <c r="CDC28" s="91"/>
      <c r="CDD28" s="91"/>
      <c r="CDE28" s="91"/>
      <c r="CDF28" s="91"/>
      <c r="CDG28" s="91"/>
      <c r="CDH28" s="91"/>
      <c r="CDI28" s="91"/>
      <c r="CDJ28" s="91"/>
      <c r="CDK28" s="91"/>
      <c r="CDL28" s="91"/>
      <c r="CDM28" s="91"/>
      <c r="CDN28" s="91"/>
      <c r="CDO28" s="91"/>
      <c r="CDP28" s="91"/>
      <c r="CDQ28" s="91"/>
      <c r="CDR28" s="91"/>
      <c r="CDS28" s="91"/>
      <c r="CDT28" s="91"/>
      <c r="CDU28" s="91"/>
      <c r="CDV28" s="91"/>
      <c r="CDW28" s="91"/>
      <c r="CDX28" s="91"/>
      <c r="CDY28" s="91"/>
      <c r="CDZ28" s="91"/>
      <c r="CEA28" s="91"/>
      <c r="CEB28" s="91"/>
      <c r="CEC28" s="91"/>
      <c r="CED28" s="91"/>
      <c r="CEE28" s="91"/>
      <c r="CEF28" s="91"/>
      <c r="CEG28" s="91"/>
      <c r="CEH28" s="91"/>
      <c r="CEI28" s="91"/>
      <c r="CEJ28" s="91"/>
      <c r="CEK28" s="91"/>
      <c r="CEL28" s="91"/>
      <c r="CEM28" s="91"/>
      <c r="CEN28" s="91"/>
      <c r="CEO28" s="91"/>
      <c r="CEP28" s="91"/>
      <c r="CEQ28" s="91"/>
      <c r="CER28" s="91"/>
      <c r="CES28" s="91"/>
      <c r="CET28" s="91"/>
      <c r="CEU28" s="91"/>
      <c r="CEV28" s="91"/>
      <c r="CEW28" s="91"/>
      <c r="CEX28" s="91"/>
      <c r="CEY28" s="91"/>
      <c r="CEZ28" s="91"/>
      <c r="CFA28" s="91"/>
      <c r="CFB28" s="91"/>
      <c r="CFC28" s="91"/>
      <c r="CFD28" s="91"/>
      <c r="CFE28" s="91"/>
      <c r="CFF28" s="91"/>
      <c r="CFG28" s="91"/>
      <c r="CFH28" s="91"/>
      <c r="CFI28" s="91"/>
      <c r="CFJ28" s="91"/>
      <c r="CFK28" s="91"/>
      <c r="CFL28" s="91"/>
      <c r="CFM28" s="91"/>
      <c r="CFN28" s="91"/>
      <c r="CFO28" s="91"/>
      <c r="CFP28" s="91"/>
      <c r="CFQ28" s="91"/>
      <c r="CFR28" s="91"/>
      <c r="CFS28" s="91"/>
      <c r="CFT28" s="91"/>
      <c r="CFU28" s="91"/>
      <c r="CFV28" s="91"/>
      <c r="CFW28" s="91"/>
      <c r="CFX28" s="91"/>
      <c r="CFY28" s="91"/>
      <c r="CFZ28" s="91"/>
      <c r="CGA28" s="91"/>
      <c r="CGB28" s="91"/>
      <c r="CGC28" s="91"/>
      <c r="CGD28" s="91"/>
      <c r="CGE28" s="91"/>
      <c r="CGF28" s="91"/>
      <c r="CGG28" s="91"/>
      <c r="CGH28" s="91"/>
      <c r="CGI28" s="91"/>
      <c r="CGJ28" s="91"/>
      <c r="CGK28" s="91"/>
      <c r="CGL28" s="91"/>
      <c r="CGM28" s="91"/>
      <c r="CGN28" s="91"/>
      <c r="CGO28" s="91"/>
      <c r="CGP28" s="91"/>
      <c r="CGQ28" s="91"/>
      <c r="CGR28" s="91"/>
      <c r="CGS28" s="91"/>
      <c r="CGT28" s="91"/>
      <c r="CGU28" s="91"/>
      <c r="CGV28" s="91"/>
      <c r="CGW28" s="91"/>
      <c r="CGX28" s="91"/>
      <c r="CGY28" s="91"/>
      <c r="CGZ28" s="91"/>
      <c r="CHA28" s="91"/>
      <c r="CHB28" s="91"/>
      <c r="CHC28" s="91"/>
      <c r="CHD28" s="91"/>
      <c r="CHE28" s="91"/>
      <c r="CHF28" s="91"/>
      <c r="CHG28" s="91"/>
      <c r="CHH28" s="91"/>
      <c r="CHI28" s="91"/>
      <c r="CHJ28" s="91"/>
      <c r="CHK28" s="91"/>
      <c r="CHL28" s="91"/>
      <c r="CHM28" s="91"/>
      <c r="CHN28" s="91"/>
      <c r="CHO28" s="91"/>
      <c r="CHP28" s="91"/>
      <c r="CHQ28" s="91"/>
      <c r="CHR28" s="91"/>
      <c r="CHS28" s="91"/>
      <c r="CHT28" s="91"/>
      <c r="CHU28" s="91"/>
      <c r="CHV28" s="91"/>
      <c r="CHW28" s="91"/>
      <c r="CHX28" s="91"/>
      <c r="CHY28" s="91"/>
      <c r="CHZ28" s="91"/>
      <c r="CIA28" s="91"/>
      <c r="CIB28" s="91"/>
      <c r="CIC28" s="91"/>
      <c r="CID28" s="91"/>
      <c r="CIE28" s="91"/>
      <c r="CIF28" s="91"/>
      <c r="CIG28" s="91"/>
      <c r="CIH28" s="91"/>
      <c r="CII28" s="91"/>
      <c r="CIJ28" s="91"/>
      <c r="CIK28" s="91"/>
      <c r="CIL28" s="91"/>
      <c r="CIM28" s="91"/>
      <c r="CIN28" s="91"/>
      <c r="CIO28" s="91"/>
      <c r="CIP28" s="91"/>
      <c r="CIQ28" s="91"/>
      <c r="CIR28" s="91"/>
      <c r="CIS28" s="91"/>
      <c r="CIT28" s="91"/>
      <c r="CIU28" s="91"/>
      <c r="CIV28" s="91"/>
      <c r="CIW28" s="91"/>
      <c r="CIX28" s="91"/>
      <c r="CIY28" s="91"/>
      <c r="CIZ28" s="91"/>
      <c r="CJA28" s="91"/>
      <c r="CJB28" s="91"/>
      <c r="CJC28" s="91"/>
      <c r="CJD28" s="91"/>
      <c r="CJE28" s="91"/>
      <c r="CJF28" s="91"/>
      <c r="CJG28" s="91"/>
      <c r="CJH28" s="91"/>
      <c r="CJI28" s="91"/>
      <c r="CJJ28" s="91"/>
      <c r="CJK28" s="91"/>
      <c r="CJL28" s="91"/>
      <c r="CJM28" s="91"/>
      <c r="CJN28" s="91"/>
      <c r="CJO28" s="91"/>
      <c r="CJP28" s="91"/>
      <c r="CJQ28" s="91"/>
      <c r="CJR28" s="91"/>
      <c r="CJS28" s="91"/>
      <c r="CJT28" s="91"/>
      <c r="CJU28" s="91"/>
      <c r="CJV28" s="91"/>
      <c r="CJW28" s="91"/>
      <c r="CJX28" s="91"/>
      <c r="CJY28" s="91"/>
      <c r="CJZ28" s="91"/>
      <c r="CKA28" s="91"/>
      <c r="CKB28" s="91"/>
      <c r="CKC28" s="91"/>
      <c r="CKD28" s="91"/>
      <c r="CKE28" s="91"/>
      <c r="CKF28" s="91"/>
      <c r="CKG28" s="91"/>
      <c r="CKH28" s="91"/>
      <c r="CKI28" s="91"/>
      <c r="CKJ28" s="91"/>
      <c r="CKK28" s="91"/>
      <c r="CKL28" s="91"/>
      <c r="CKM28" s="91"/>
      <c r="CKN28" s="91"/>
      <c r="CKO28" s="91"/>
      <c r="CKP28" s="91"/>
      <c r="CKQ28" s="91"/>
      <c r="CKR28" s="91"/>
      <c r="CKS28" s="91"/>
      <c r="CKT28" s="91"/>
      <c r="CKU28" s="91"/>
      <c r="CKV28" s="91"/>
      <c r="CKW28" s="91"/>
      <c r="CKX28" s="91"/>
      <c r="CKY28" s="91"/>
      <c r="CKZ28" s="91"/>
      <c r="CLA28" s="91"/>
      <c r="CLB28" s="91"/>
      <c r="CLC28" s="91"/>
      <c r="CLD28" s="91"/>
      <c r="CLE28" s="91"/>
      <c r="CLF28" s="91"/>
      <c r="CLG28" s="91"/>
      <c r="CLH28" s="91"/>
      <c r="CLI28" s="91"/>
      <c r="CLJ28" s="91"/>
      <c r="CLK28" s="91"/>
      <c r="CLL28" s="91"/>
      <c r="CLM28" s="91"/>
      <c r="CLN28" s="91"/>
      <c r="CLO28" s="91"/>
      <c r="CLP28" s="91"/>
      <c r="CLQ28" s="91"/>
      <c r="CLR28" s="91"/>
      <c r="CLS28" s="91"/>
      <c r="CLT28" s="91"/>
      <c r="CLU28" s="91"/>
      <c r="CLV28" s="91"/>
      <c r="CLW28" s="91"/>
      <c r="CLX28" s="91"/>
      <c r="CLY28" s="91"/>
      <c r="CLZ28" s="91"/>
      <c r="CMA28" s="91"/>
      <c r="CMB28" s="91"/>
      <c r="CMC28" s="91"/>
      <c r="CMD28" s="91"/>
      <c r="CME28" s="91"/>
      <c r="CMF28" s="91"/>
      <c r="CMG28" s="91"/>
      <c r="CMH28" s="91"/>
      <c r="CMI28" s="91"/>
      <c r="CMJ28" s="91"/>
      <c r="CMK28" s="91"/>
      <c r="CML28" s="91"/>
      <c r="CMM28" s="91"/>
      <c r="CMN28" s="91"/>
      <c r="CMO28" s="91"/>
      <c r="CMP28" s="91"/>
      <c r="CMQ28" s="91"/>
      <c r="CMR28" s="91"/>
      <c r="CMS28" s="91"/>
      <c r="CMT28" s="91"/>
      <c r="CMU28" s="91"/>
      <c r="CMV28" s="91"/>
      <c r="CMW28" s="91"/>
      <c r="CMX28" s="91"/>
      <c r="CMY28" s="91"/>
      <c r="CMZ28" s="91"/>
      <c r="CNA28" s="91"/>
      <c r="CNB28" s="91"/>
      <c r="CNC28" s="91"/>
      <c r="CND28" s="91"/>
      <c r="CNE28" s="91"/>
      <c r="CNF28" s="91"/>
      <c r="CNG28" s="91"/>
      <c r="CNH28" s="91"/>
      <c r="CNI28" s="91"/>
      <c r="CNJ28" s="91"/>
      <c r="CNK28" s="91"/>
      <c r="CNL28" s="91"/>
      <c r="CNM28" s="91"/>
      <c r="CNN28" s="91"/>
      <c r="CNO28" s="91"/>
      <c r="CNP28" s="91"/>
      <c r="CNQ28" s="91"/>
      <c r="CNR28" s="91"/>
      <c r="CNS28" s="91"/>
      <c r="CNT28" s="91"/>
      <c r="CNU28" s="91"/>
      <c r="CNV28" s="91"/>
      <c r="CNW28" s="91"/>
      <c r="CNX28" s="91"/>
      <c r="CNY28" s="91"/>
      <c r="CNZ28" s="91"/>
      <c r="COA28" s="91"/>
      <c r="COB28" s="91"/>
      <c r="COC28" s="91"/>
      <c r="COD28" s="91"/>
      <c r="COE28" s="91"/>
      <c r="COF28" s="91"/>
      <c r="COG28" s="91"/>
      <c r="COH28" s="91"/>
      <c r="COI28" s="91"/>
      <c r="COJ28" s="91"/>
      <c r="COK28" s="91"/>
      <c r="COL28" s="91"/>
      <c r="COM28" s="91"/>
      <c r="CON28" s="91"/>
      <c r="COO28" s="91"/>
      <c r="COP28" s="91"/>
      <c r="COQ28" s="91"/>
      <c r="COR28" s="91"/>
      <c r="COS28" s="91"/>
      <c r="COT28" s="91"/>
      <c r="COU28" s="91"/>
      <c r="COV28" s="91"/>
      <c r="COW28" s="91"/>
      <c r="COX28" s="91"/>
      <c r="COY28" s="91"/>
      <c r="COZ28" s="91"/>
      <c r="CPA28" s="91"/>
      <c r="CPB28" s="91"/>
      <c r="CPC28" s="91"/>
      <c r="CPD28" s="91"/>
      <c r="CPE28" s="91"/>
      <c r="CPF28" s="91"/>
      <c r="CPG28" s="91"/>
      <c r="CPH28" s="91"/>
      <c r="CPI28" s="91"/>
      <c r="CPJ28" s="91"/>
      <c r="CPK28" s="91"/>
      <c r="CPL28" s="91"/>
      <c r="CPM28" s="91"/>
      <c r="CPN28" s="91"/>
      <c r="CPO28" s="91"/>
      <c r="CPP28" s="91"/>
      <c r="CPQ28" s="91"/>
      <c r="CPR28" s="91"/>
      <c r="CPS28" s="91"/>
      <c r="CPT28" s="91"/>
      <c r="CPU28" s="91"/>
      <c r="CPV28" s="91"/>
      <c r="CPW28" s="91"/>
      <c r="CPX28" s="91"/>
      <c r="CPY28" s="91"/>
      <c r="CPZ28" s="91"/>
      <c r="CQA28" s="91"/>
      <c r="CQB28" s="91"/>
      <c r="CQC28" s="91"/>
      <c r="CQD28" s="91"/>
      <c r="CQE28" s="91"/>
      <c r="CQF28" s="91"/>
      <c r="CQG28" s="91"/>
      <c r="CQH28" s="91"/>
      <c r="CQI28" s="91"/>
      <c r="CQJ28" s="91"/>
      <c r="CQK28" s="91"/>
      <c r="CQL28" s="91"/>
      <c r="CQM28" s="91"/>
      <c r="CQN28" s="91"/>
      <c r="CQO28" s="91"/>
      <c r="CQP28" s="91"/>
      <c r="CQQ28" s="91"/>
      <c r="CQR28" s="91"/>
      <c r="CQS28" s="91"/>
      <c r="CQT28" s="91"/>
      <c r="CQU28" s="91"/>
      <c r="CQV28" s="91"/>
      <c r="CQW28" s="91"/>
      <c r="CQX28" s="91"/>
      <c r="CQY28" s="91"/>
      <c r="CQZ28" s="91"/>
      <c r="CRA28" s="91"/>
      <c r="CRB28" s="91"/>
      <c r="CRC28" s="91"/>
      <c r="CRD28" s="91"/>
      <c r="CRE28" s="91"/>
      <c r="CRF28" s="91"/>
      <c r="CRG28" s="91"/>
      <c r="CRH28" s="91"/>
      <c r="CRI28" s="91"/>
      <c r="CRJ28" s="91"/>
      <c r="CRK28" s="91"/>
      <c r="CRL28" s="91"/>
      <c r="CRM28" s="91"/>
      <c r="CRN28" s="91"/>
      <c r="CRO28" s="91"/>
      <c r="CRP28" s="91"/>
      <c r="CRQ28" s="91"/>
      <c r="CRR28" s="91"/>
      <c r="CRS28" s="91"/>
      <c r="CRT28" s="91"/>
      <c r="CRU28" s="91"/>
      <c r="CRV28" s="91"/>
      <c r="CRW28" s="91"/>
      <c r="CRX28" s="91"/>
      <c r="CRY28" s="91"/>
      <c r="CRZ28" s="91"/>
      <c r="CSA28" s="91"/>
      <c r="CSB28" s="91"/>
      <c r="CSC28" s="91"/>
      <c r="CSD28" s="91"/>
      <c r="CSE28" s="91"/>
      <c r="CSF28" s="91"/>
      <c r="CSG28" s="91"/>
      <c r="CSH28" s="91"/>
      <c r="CSI28" s="91"/>
      <c r="CSJ28" s="91"/>
      <c r="CSK28" s="91"/>
      <c r="CSL28" s="91"/>
      <c r="CSM28" s="91"/>
      <c r="CSN28" s="91"/>
      <c r="CSO28" s="91"/>
      <c r="CSP28" s="91"/>
      <c r="CSQ28" s="91"/>
      <c r="CSR28" s="91"/>
      <c r="CSS28" s="91"/>
      <c r="CST28" s="91"/>
      <c r="CSU28" s="91"/>
      <c r="CSV28" s="91"/>
      <c r="CSW28" s="91"/>
      <c r="CSX28" s="91"/>
      <c r="CSY28" s="91"/>
      <c r="CSZ28" s="91"/>
      <c r="CTA28" s="91"/>
      <c r="CTB28" s="91"/>
      <c r="CTC28" s="91"/>
      <c r="CTD28" s="91"/>
      <c r="CTE28" s="91"/>
      <c r="CTF28" s="91"/>
      <c r="CTG28" s="91"/>
      <c r="CTH28" s="91"/>
      <c r="CTI28" s="91"/>
      <c r="CTJ28" s="91"/>
      <c r="CTK28" s="91"/>
      <c r="CTL28" s="91"/>
      <c r="CTM28" s="91"/>
      <c r="CTN28" s="91"/>
      <c r="CTO28" s="91"/>
      <c r="CTP28" s="91"/>
      <c r="CTQ28" s="91"/>
      <c r="CTR28" s="91"/>
      <c r="CTS28" s="91"/>
      <c r="CTT28" s="91"/>
      <c r="CTU28" s="91"/>
      <c r="CTV28" s="91"/>
      <c r="CTW28" s="91"/>
      <c r="CTX28" s="91"/>
      <c r="CTY28" s="91"/>
      <c r="CTZ28" s="91"/>
      <c r="CUA28" s="91"/>
      <c r="CUB28" s="91"/>
      <c r="CUC28" s="91"/>
      <c r="CUD28" s="91"/>
      <c r="CUE28" s="91"/>
      <c r="CUF28" s="91"/>
      <c r="CUG28" s="91"/>
      <c r="CUH28" s="91"/>
      <c r="CUI28" s="91"/>
      <c r="CUJ28" s="91"/>
      <c r="CUK28" s="91"/>
      <c r="CUL28" s="91"/>
      <c r="CUM28" s="91"/>
      <c r="CUN28" s="91"/>
      <c r="CUO28" s="91"/>
      <c r="CUP28" s="91"/>
      <c r="CUQ28" s="91"/>
      <c r="CUR28" s="91"/>
      <c r="CUS28" s="91"/>
      <c r="CUT28" s="91"/>
      <c r="CUU28" s="91"/>
      <c r="CUV28" s="91"/>
      <c r="CUW28" s="91"/>
      <c r="CUX28" s="91"/>
      <c r="CUY28" s="91"/>
      <c r="CUZ28" s="91"/>
      <c r="CVA28" s="91"/>
      <c r="CVB28" s="91"/>
      <c r="CVC28" s="91"/>
      <c r="CVD28" s="91"/>
      <c r="CVE28" s="91"/>
      <c r="CVF28" s="91"/>
      <c r="CVG28" s="91"/>
      <c r="CVH28" s="91"/>
      <c r="CVI28" s="91"/>
      <c r="CVJ28" s="91"/>
      <c r="CVK28" s="91"/>
      <c r="CVL28" s="91"/>
      <c r="CVM28" s="91"/>
      <c r="CVN28" s="91"/>
      <c r="CVO28" s="91"/>
      <c r="CVP28" s="91"/>
      <c r="CVQ28" s="91"/>
      <c r="CVR28" s="91"/>
      <c r="CVS28" s="91"/>
      <c r="CVT28" s="91"/>
      <c r="CVU28" s="91"/>
      <c r="CVV28" s="91"/>
      <c r="CVW28" s="91"/>
      <c r="CVX28" s="91"/>
      <c r="CVY28" s="91"/>
      <c r="CVZ28" s="91"/>
      <c r="CWA28" s="91"/>
      <c r="CWB28" s="91"/>
      <c r="CWC28" s="91"/>
      <c r="CWD28" s="91"/>
      <c r="CWE28" s="91"/>
      <c r="CWF28" s="91"/>
      <c r="CWG28" s="91"/>
      <c r="CWH28" s="91"/>
      <c r="CWI28" s="91"/>
      <c r="CWJ28" s="91"/>
      <c r="CWK28" s="91"/>
      <c r="CWL28" s="91"/>
      <c r="CWM28" s="91"/>
      <c r="CWN28" s="91"/>
      <c r="CWO28" s="91"/>
      <c r="CWP28" s="91"/>
      <c r="CWQ28" s="91"/>
      <c r="CWR28" s="91"/>
      <c r="CWS28" s="91"/>
      <c r="CWT28" s="91"/>
      <c r="CWU28" s="91"/>
      <c r="CWV28" s="91"/>
      <c r="CWW28" s="91"/>
      <c r="CWX28" s="91"/>
      <c r="CWY28" s="91"/>
      <c r="CWZ28" s="91"/>
      <c r="CXA28" s="91"/>
      <c r="CXB28" s="91"/>
      <c r="CXC28" s="91"/>
      <c r="CXD28" s="91"/>
      <c r="CXE28" s="91"/>
      <c r="CXF28" s="91"/>
      <c r="CXG28" s="91"/>
      <c r="CXH28" s="91"/>
      <c r="CXI28" s="91"/>
      <c r="CXJ28" s="91"/>
      <c r="CXK28" s="91"/>
      <c r="CXL28" s="91"/>
      <c r="CXM28" s="91"/>
      <c r="CXN28" s="91"/>
      <c r="CXO28" s="91"/>
      <c r="CXP28" s="91"/>
      <c r="CXQ28" s="91"/>
      <c r="CXR28" s="91"/>
      <c r="CXS28" s="91"/>
      <c r="CXT28" s="91"/>
      <c r="CXU28" s="91"/>
      <c r="CXV28" s="91"/>
      <c r="CXW28" s="91"/>
      <c r="CXX28" s="91"/>
      <c r="CXY28" s="91"/>
      <c r="CXZ28" s="91"/>
      <c r="CYA28" s="91"/>
      <c r="CYB28" s="91"/>
      <c r="CYC28" s="91"/>
      <c r="CYD28" s="91"/>
      <c r="CYE28" s="91"/>
      <c r="CYF28" s="91"/>
      <c r="CYG28" s="91"/>
      <c r="CYH28" s="91"/>
      <c r="CYI28" s="91"/>
      <c r="CYJ28" s="91"/>
      <c r="CYK28" s="91"/>
      <c r="CYL28" s="91"/>
      <c r="CYM28" s="91"/>
      <c r="CYN28" s="91"/>
      <c r="CYO28" s="91"/>
      <c r="CYP28" s="91"/>
      <c r="CYQ28" s="91"/>
      <c r="CYR28" s="91"/>
      <c r="CYS28" s="91"/>
      <c r="CYT28" s="91"/>
      <c r="CYU28" s="91"/>
      <c r="CYV28" s="91"/>
      <c r="CYW28" s="91"/>
      <c r="CYX28" s="91"/>
      <c r="CYY28" s="91"/>
      <c r="CYZ28" s="91"/>
      <c r="CZA28" s="91"/>
      <c r="CZB28" s="91"/>
      <c r="CZC28" s="91"/>
      <c r="CZD28" s="91"/>
      <c r="CZE28" s="91"/>
      <c r="CZF28" s="91"/>
      <c r="CZG28" s="91"/>
      <c r="CZH28" s="91"/>
      <c r="CZI28" s="91"/>
      <c r="CZJ28" s="91"/>
      <c r="CZK28" s="91"/>
      <c r="CZL28" s="91"/>
      <c r="CZM28" s="91"/>
      <c r="CZN28" s="91"/>
      <c r="CZO28" s="91"/>
      <c r="CZP28" s="91"/>
      <c r="CZQ28" s="91"/>
      <c r="CZR28" s="91"/>
      <c r="CZS28" s="91"/>
      <c r="CZT28" s="91"/>
      <c r="CZU28" s="91"/>
      <c r="CZV28" s="91"/>
      <c r="CZW28" s="91"/>
      <c r="CZX28" s="91"/>
      <c r="CZY28" s="91"/>
      <c r="CZZ28" s="91"/>
      <c r="DAA28" s="91"/>
      <c r="DAB28" s="91"/>
      <c r="DAC28" s="91"/>
      <c r="DAD28" s="91"/>
      <c r="DAE28" s="91"/>
      <c r="DAF28" s="91"/>
      <c r="DAG28" s="91"/>
      <c r="DAH28" s="91"/>
      <c r="DAI28" s="91"/>
      <c r="DAJ28" s="91"/>
      <c r="DAK28" s="91"/>
      <c r="DAL28" s="91"/>
      <c r="DAM28" s="91"/>
      <c r="DAN28" s="91"/>
      <c r="DAO28" s="91"/>
      <c r="DAP28" s="91"/>
      <c r="DAQ28" s="91"/>
      <c r="DAR28" s="91"/>
      <c r="DAS28" s="91"/>
      <c r="DAT28" s="91"/>
      <c r="DAU28" s="91"/>
      <c r="DAV28" s="91"/>
      <c r="DAW28" s="91"/>
      <c r="DAX28" s="91"/>
      <c r="DAY28" s="91"/>
      <c r="DAZ28" s="91"/>
      <c r="DBA28" s="91"/>
      <c r="DBB28" s="91"/>
      <c r="DBC28" s="91"/>
      <c r="DBD28" s="91"/>
      <c r="DBE28" s="91"/>
      <c r="DBF28" s="91"/>
      <c r="DBG28" s="91"/>
      <c r="DBH28" s="91"/>
      <c r="DBI28" s="91"/>
      <c r="DBJ28" s="91"/>
      <c r="DBK28" s="91"/>
      <c r="DBL28" s="91"/>
      <c r="DBM28" s="91"/>
      <c r="DBN28" s="91"/>
      <c r="DBO28" s="91"/>
      <c r="DBP28" s="91"/>
      <c r="DBQ28" s="91"/>
      <c r="DBR28" s="91"/>
      <c r="DBS28" s="91"/>
      <c r="DBT28" s="91"/>
      <c r="DBU28" s="91"/>
      <c r="DBV28" s="91"/>
      <c r="DBW28" s="91"/>
      <c r="DBX28" s="91"/>
      <c r="DBY28" s="91"/>
      <c r="DBZ28" s="91"/>
      <c r="DCA28" s="91"/>
      <c r="DCB28" s="91"/>
      <c r="DCC28" s="91"/>
      <c r="DCD28" s="91"/>
      <c r="DCE28" s="91"/>
      <c r="DCF28" s="91"/>
      <c r="DCG28" s="91"/>
      <c r="DCH28" s="91"/>
      <c r="DCI28" s="91"/>
      <c r="DCJ28" s="91"/>
      <c r="DCK28" s="91"/>
      <c r="DCL28" s="91"/>
      <c r="DCM28" s="91"/>
      <c r="DCN28" s="91"/>
      <c r="DCO28" s="91"/>
      <c r="DCP28" s="91"/>
      <c r="DCQ28" s="91"/>
      <c r="DCR28" s="91"/>
      <c r="DCS28" s="91"/>
      <c r="DCT28" s="91"/>
      <c r="DCU28" s="91"/>
      <c r="DCV28" s="91"/>
      <c r="DCW28" s="91"/>
      <c r="DCX28" s="91"/>
      <c r="DCY28" s="91"/>
      <c r="DCZ28" s="91"/>
      <c r="DDA28" s="91"/>
      <c r="DDB28" s="91"/>
      <c r="DDC28" s="91"/>
      <c r="DDD28" s="91"/>
      <c r="DDE28" s="91"/>
      <c r="DDF28" s="91"/>
      <c r="DDG28" s="91"/>
      <c r="DDH28" s="91"/>
      <c r="DDI28" s="91"/>
      <c r="DDJ28" s="91"/>
      <c r="DDK28" s="91"/>
      <c r="DDL28" s="91"/>
      <c r="DDM28" s="91"/>
      <c r="DDN28" s="91"/>
      <c r="DDO28" s="91"/>
      <c r="DDP28" s="91"/>
      <c r="DDQ28" s="91"/>
      <c r="DDR28" s="91"/>
      <c r="DDS28" s="91"/>
      <c r="DDT28" s="91"/>
      <c r="DDU28" s="91"/>
      <c r="DDV28" s="91"/>
      <c r="DDW28" s="91"/>
      <c r="DDX28" s="91"/>
      <c r="DDY28" s="91"/>
      <c r="DDZ28" s="91"/>
      <c r="DEA28" s="91"/>
      <c r="DEB28" s="91"/>
      <c r="DEC28" s="91"/>
      <c r="DED28" s="91"/>
      <c r="DEE28" s="91"/>
      <c r="DEF28" s="91"/>
      <c r="DEG28" s="91"/>
      <c r="DEH28" s="91"/>
      <c r="DEI28" s="91"/>
      <c r="DEJ28" s="91"/>
      <c r="DEK28" s="91"/>
      <c r="DEL28" s="91"/>
      <c r="DEM28" s="91"/>
      <c r="DEN28" s="91"/>
      <c r="DEO28" s="91"/>
      <c r="DEP28" s="91"/>
      <c r="DEQ28" s="91"/>
      <c r="DER28" s="91"/>
      <c r="DES28" s="91"/>
      <c r="DET28" s="91"/>
      <c r="DEU28" s="91"/>
      <c r="DEV28" s="91"/>
      <c r="DEW28" s="91"/>
      <c r="DEX28" s="91"/>
      <c r="DEY28" s="91"/>
      <c r="DEZ28" s="91"/>
      <c r="DFA28" s="91"/>
      <c r="DFB28" s="91"/>
      <c r="DFC28" s="91"/>
      <c r="DFD28" s="91"/>
      <c r="DFE28" s="91"/>
      <c r="DFF28" s="91"/>
      <c r="DFG28" s="91"/>
      <c r="DFH28" s="91"/>
      <c r="DFI28" s="91"/>
      <c r="DFJ28" s="91"/>
      <c r="DFK28" s="91"/>
      <c r="DFL28" s="91"/>
      <c r="DFM28" s="91"/>
      <c r="DFN28" s="91"/>
      <c r="DFO28" s="91"/>
      <c r="DFP28" s="91"/>
      <c r="DFQ28" s="91"/>
      <c r="DFR28" s="91"/>
      <c r="DFS28" s="91"/>
      <c r="DFT28" s="91"/>
      <c r="DFU28" s="91"/>
      <c r="DFV28" s="91"/>
      <c r="DFW28" s="91"/>
      <c r="DFX28" s="91"/>
      <c r="DFY28" s="91"/>
      <c r="DFZ28" s="91"/>
      <c r="DGA28" s="91"/>
      <c r="DGB28" s="91"/>
      <c r="DGC28" s="91"/>
      <c r="DGD28" s="91"/>
      <c r="DGE28" s="91"/>
      <c r="DGF28" s="91"/>
      <c r="DGG28" s="91"/>
      <c r="DGH28" s="91"/>
      <c r="DGI28" s="91"/>
      <c r="DGJ28" s="91"/>
      <c r="DGK28" s="91"/>
      <c r="DGL28" s="91"/>
      <c r="DGM28" s="91"/>
      <c r="DGN28" s="91"/>
      <c r="DGO28" s="91"/>
      <c r="DGP28" s="91"/>
      <c r="DGQ28" s="91"/>
      <c r="DGR28" s="91"/>
      <c r="DGS28" s="91"/>
      <c r="DGT28" s="91"/>
      <c r="DGU28" s="91"/>
      <c r="DGV28" s="91"/>
      <c r="DGW28" s="91"/>
      <c r="DGX28" s="91"/>
      <c r="DGY28" s="91"/>
      <c r="DGZ28" s="91"/>
      <c r="DHA28" s="91"/>
      <c r="DHB28" s="91"/>
      <c r="DHC28" s="91"/>
      <c r="DHD28" s="91"/>
      <c r="DHE28" s="91"/>
      <c r="DHF28" s="91"/>
      <c r="DHG28" s="91"/>
      <c r="DHH28" s="91"/>
      <c r="DHI28" s="91"/>
      <c r="DHJ28" s="91"/>
      <c r="DHK28" s="91"/>
      <c r="DHL28" s="91"/>
      <c r="DHM28" s="91"/>
      <c r="DHN28" s="91"/>
      <c r="DHO28" s="91"/>
      <c r="DHP28" s="91"/>
      <c r="DHQ28" s="91"/>
      <c r="DHR28" s="91"/>
      <c r="DHS28" s="91"/>
      <c r="DHT28" s="91"/>
      <c r="DHU28" s="91"/>
      <c r="DHV28" s="91"/>
      <c r="DHW28" s="91"/>
      <c r="DHX28" s="91"/>
      <c r="DHY28" s="91"/>
      <c r="DHZ28" s="91"/>
      <c r="DIA28" s="91"/>
      <c r="DIB28" s="91"/>
      <c r="DIC28" s="91"/>
      <c r="DID28" s="91"/>
      <c r="DIE28" s="91"/>
      <c r="DIF28" s="91"/>
      <c r="DIG28" s="91"/>
      <c r="DIH28" s="91"/>
      <c r="DII28" s="91"/>
      <c r="DIJ28" s="91"/>
      <c r="DIK28" s="91"/>
      <c r="DIL28" s="91"/>
      <c r="DIM28" s="91"/>
      <c r="DIN28" s="91"/>
      <c r="DIO28" s="91"/>
      <c r="DIP28" s="91"/>
      <c r="DIQ28" s="91"/>
      <c r="DIR28" s="91"/>
      <c r="DIS28" s="91"/>
      <c r="DIT28" s="91"/>
      <c r="DIU28" s="91"/>
      <c r="DIV28" s="91"/>
      <c r="DIW28" s="91"/>
      <c r="DIX28" s="91"/>
      <c r="DIY28" s="91"/>
      <c r="DIZ28" s="91"/>
      <c r="DJA28" s="91"/>
      <c r="DJB28" s="91"/>
      <c r="DJC28" s="91"/>
      <c r="DJD28" s="91"/>
      <c r="DJE28" s="91"/>
      <c r="DJF28" s="91"/>
      <c r="DJG28" s="91"/>
      <c r="DJH28" s="91"/>
      <c r="DJI28" s="91"/>
      <c r="DJJ28" s="91"/>
      <c r="DJK28" s="91"/>
      <c r="DJL28" s="91"/>
      <c r="DJM28" s="91"/>
      <c r="DJN28" s="91"/>
      <c r="DJO28" s="91"/>
      <c r="DJP28" s="91"/>
      <c r="DJQ28" s="91"/>
      <c r="DJR28" s="91"/>
      <c r="DJS28" s="91"/>
      <c r="DJT28" s="91"/>
      <c r="DJU28" s="91"/>
      <c r="DJV28" s="91"/>
      <c r="DJW28" s="91"/>
      <c r="DJX28" s="91"/>
      <c r="DJY28" s="91"/>
      <c r="DJZ28" s="91"/>
      <c r="DKA28" s="91"/>
      <c r="DKB28" s="91"/>
      <c r="DKC28" s="91"/>
      <c r="DKD28" s="91"/>
      <c r="DKE28" s="91"/>
      <c r="DKF28" s="91"/>
      <c r="DKG28" s="91"/>
      <c r="DKH28" s="91"/>
      <c r="DKI28" s="91"/>
      <c r="DKJ28" s="91"/>
      <c r="DKK28" s="91"/>
      <c r="DKL28" s="91"/>
      <c r="DKM28" s="91"/>
      <c r="DKN28" s="91"/>
      <c r="DKO28" s="91"/>
      <c r="DKP28" s="91"/>
      <c r="DKQ28" s="91"/>
      <c r="DKR28" s="91"/>
      <c r="DKS28" s="91"/>
      <c r="DKT28" s="91"/>
      <c r="DKU28" s="91"/>
      <c r="DKV28" s="91"/>
      <c r="DKW28" s="91"/>
      <c r="DKX28" s="91"/>
      <c r="DKY28" s="91"/>
      <c r="DKZ28" s="91"/>
      <c r="DLA28" s="91"/>
      <c r="DLB28" s="91"/>
      <c r="DLC28" s="91"/>
      <c r="DLD28" s="91"/>
      <c r="DLE28" s="91"/>
      <c r="DLF28" s="91"/>
      <c r="DLG28" s="91"/>
      <c r="DLH28" s="91"/>
      <c r="DLI28" s="91"/>
      <c r="DLJ28" s="91"/>
      <c r="DLK28" s="91"/>
      <c r="DLL28" s="91"/>
      <c r="DLM28" s="91"/>
      <c r="DLN28" s="91"/>
      <c r="DLO28" s="91"/>
      <c r="DLP28" s="91"/>
      <c r="DLQ28" s="91"/>
      <c r="DLR28" s="91"/>
      <c r="DLS28" s="91"/>
      <c r="DLT28" s="91"/>
      <c r="DLU28" s="91"/>
      <c r="DLV28" s="91"/>
      <c r="DLW28" s="91"/>
      <c r="DLX28" s="91"/>
      <c r="DLY28" s="91"/>
      <c r="DLZ28" s="91"/>
      <c r="DMA28" s="91"/>
      <c r="DMB28" s="91"/>
      <c r="DMC28" s="91"/>
      <c r="DMD28" s="91"/>
      <c r="DME28" s="91"/>
      <c r="DMF28" s="91"/>
      <c r="DMG28" s="91"/>
      <c r="DMH28" s="91"/>
      <c r="DMI28" s="91"/>
      <c r="DMJ28" s="91"/>
      <c r="DMK28" s="91"/>
      <c r="DML28" s="91"/>
      <c r="DMM28" s="91"/>
      <c r="DMN28" s="91"/>
      <c r="DMO28" s="91"/>
      <c r="DMP28" s="91"/>
      <c r="DMQ28" s="91"/>
      <c r="DMR28" s="91"/>
      <c r="DMS28" s="91"/>
      <c r="DMT28" s="91"/>
      <c r="DMU28" s="91"/>
      <c r="DMV28" s="91"/>
      <c r="DMW28" s="91"/>
      <c r="DMX28" s="91"/>
      <c r="DMY28" s="91"/>
      <c r="DMZ28" s="91"/>
      <c r="DNA28" s="91"/>
      <c r="DNB28" s="91"/>
      <c r="DNC28" s="91"/>
      <c r="DND28" s="91"/>
      <c r="DNE28" s="91"/>
      <c r="DNF28" s="91"/>
      <c r="DNG28" s="91"/>
      <c r="DNH28" s="91"/>
      <c r="DNI28" s="91"/>
      <c r="DNJ28" s="91"/>
      <c r="DNK28" s="91"/>
      <c r="DNL28" s="91"/>
      <c r="DNM28" s="91"/>
      <c r="DNN28" s="91"/>
      <c r="DNO28" s="91"/>
      <c r="DNP28" s="91"/>
      <c r="DNQ28" s="91"/>
      <c r="DNR28" s="91"/>
      <c r="DNS28" s="91"/>
      <c r="DNT28" s="91"/>
      <c r="DNU28" s="91"/>
      <c r="DNV28" s="91"/>
      <c r="DNW28" s="91"/>
      <c r="DNX28" s="91"/>
      <c r="DNY28" s="91"/>
      <c r="DNZ28" s="91"/>
      <c r="DOA28" s="91"/>
      <c r="DOB28" s="91"/>
      <c r="DOC28" s="91"/>
      <c r="DOD28" s="91"/>
      <c r="DOE28" s="91"/>
      <c r="DOF28" s="91"/>
      <c r="DOG28" s="91"/>
      <c r="DOH28" s="91"/>
      <c r="DOI28" s="91"/>
      <c r="DOJ28" s="91"/>
      <c r="DOK28" s="91"/>
      <c r="DOL28" s="91"/>
      <c r="DOM28" s="91"/>
      <c r="DON28" s="91"/>
      <c r="DOO28" s="91"/>
      <c r="DOP28" s="91"/>
      <c r="DOQ28" s="91"/>
      <c r="DOR28" s="91"/>
      <c r="DOS28" s="91"/>
      <c r="DOT28" s="91"/>
      <c r="DOU28" s="91"/>
      <c r="DOV28" s="91"/>
      <c r="DOW28" s="91"/>
      <c r="DOX28" s="91"/>
      <c r="DOY28" s="91"/>
      <c r="DOZ28" s="91"/>
      <c r="DPA28" s="91"/>
      <c r="DPB28" s="91"/>
      <c r="DPC28" s="91"/>
      <c r="DPD28" s="91"/>
      <c r="DPE28" s="91"/>
      <c r="DPF28" s="91"/>
      <c r="DPG28" s="91"/>
      <c r="DPH28" s="91"/>
      <c r="DPI28" s="91"/>
      <c r="DPJ28" s="91"/>
      <c r="DPK28" s="91"/>
      <c r="DPL28" s="91"/>
      <c r="DPM28" s="91"/>
      <c r="DPN28" s="91"/>
      <c r="DPO28" s="91"/>
      <c r="DPP28" s="91"/>
      <c r="DPQ28" s="91"/>
      <c r="DPR28" s="91"/>
      <c r="DPS28" s="91"/>
      <c r="DPT28" s="91"/>
      <c r="DPU28" s="91"/>
      <c r="DPV28" s="91"/>
      <c r="DPW28" s="91"/>
      <c r="DPX28" s="91"/>
      <c r="DPY28" s="91"/>
      <c r="DPZ28" s="91"/>
      <c r="DQA28" s="91"/>
      <c r="DQB28" s="91"/>
      <c r="DQC28" s="91"/>
      <c r="DQD28" s="91"/>
      <c r="DQE28" s="91"/>
      <c r="DQF28" s="91"/>
      <c r="DQG28" s="91"/>
      <c r="DQH28" s="91"/>
      <c r="DQI28" s="91"/>
      <c r="DQJ28" s="91"/>
      <c r="DQK28" s="91"/>
      <c r="DQL28" s="91"/>
      <c r="DQM28" s="91"/>
      <c r="DQN28" s="91"/>
      <c r="DQO28" s="91"/>
      <c r="DQP28" s="91"/>
      <c r="DQQ28" s="91"/>
      <c r="DQR28" s="91"/>
      <c r="DQS28" s="91"/>
      <c r="DQT28" s="91"/>
      <c r="DQU28" s="91"/>
      <c r="DQV28" s="91"/>
      <c r="DQW28" s="91"/>
      <c r="DQX28" s="91"/>
      <c r="DQY28" s="91"/>
      <c r="DQZ28" s="91"/>
      <c r="DRA28" s="91"/>
      <c r="DRB28" s="91"/>
      <c r="DRC28" s="91"/>
      <c r="DRD28" s="91"/>
      <c r="DRE28" s="91"/>
      <c r="DRF28" s="91"/>
      <c r="DRG28" s="91"/>
      <c r="DRH28" s="91"/>
      <c r="DRI28" s="91"/>
      <c r="DRJ28" s="91"/>
      <c r="DRK28" s="91"/>
      <c r="DRL28" s="91"/>
      <c r="DRM28" s="91"/>
      <c r="DRN28" s="91"/>
      <c r="DRO28" s="91"/>
      <c r="DRP28" s="91"/>
      <c r="DRQ28" s="91"/>
      <c r="DRR28" s="91"/>
      <c r="DRS28" s="91"/>
      <c r="DRT28" s="91"/>
      <c r="DRU28" s="91"/>
      <c r="DRV28" s="91"/>
      <c r="DRW28" s="91"/>
      <c r="DRX28" s="91"/>
      <c r="DRY28" s="91"/>
      <c r="DRZ28" s="91"/>
      <c r="DSA28" s="91"/>
      <c r="DSB28" s="91"/>
      <c r="DSC28" s="91"/>
      <c r="DSD28" s="91"/>
      <c r="DSE28" s="91"/>
      <c r="DSF28" s="91"/>
      <c r="DSG28" s="91"/>
      <c r="DSH28" s="91"/>
      <c r="DSI28" s="91"/>
      <c r="DSJ28" s="91"/>
      <c r="DSK28" s="91"/>
      <c r="DSL28" s="91"/>
      <c r="DSM28" s="91"/>
      <c r="DSN28" s="91"/>
      <c r="DSO28" s="91"/>
      <c r="DSP28" s="91"/>
      <c r="DSQ28" s="91"/>
      <c r="DSR28" s="91"/>
      <c r="DSS28" s="91"/>
      <c r="DST28" s="91"/>
      <c r="DSU28" s="91"/>
      <c r="DSV28" s="91"/>
      <c r="DSW28" s="91"/>
      <c r="DSX28" s="91"/>
      <c r="DSY28" s="91"/>
      <c r="DSZ28" s="91"/>
      <c r="DTA28" s="91"/>
      <c r="DTB28" s="91"/>
      <c r="DTC28" s="91"/>
      <c r="DTD28" s="91"/>
      <c r="DTE28" s="91"/>
      <c r="DTF28" s="91"/>
      <c r="DTG28" s="91"/>
      <c r="DTH28" s="91"/>
      <c r="DTI28" s="91"/>
      <c r="DTJ28" s="91"/>
      <c r="DTK28" s="91"/>
      <c r="DTL28" s="91"/>
      <c r="DTM28" s="91"/>
      <c r="DTN28" s="91"/>
      <c r="DTO28" s="91"/>
      <c r="DTP28" s="91"/>
      <c r="DTQ28" s="91"/>
      <c r="DTR28" s="91"/>
      <c r="DTS28" s="91"/>
      <c r="DTT28" s="91"/>
      <c r="DTU28" s="91"/>
      <c r="DTV28" s="91"/>
      <c r="DTW28" s="91"/>
      <c r="DTX28" s="91"/>
      <c r="DTY28" s="91"/>
      <c r="DTZ28" s="91"/>
      <c r="DUA28" s="91"/>
      <c r="DUB28" s="91"/>
      <c r="DUC28" s="91"/>
      <c r="DUD28" s="91"/>
      <c r="DUE28" s="91"/>
      <c r="DUF28" s="91"/>
      <c r="DUG28" s="91"/>
      <c r="DUH28" s="91"/>
      <c r="DUI28" s="91"/>
      <c r="DUJ28" s="91"/>
      <c r="DUK28" s="91"/>
      <c r="DUL28" s="91"/>
      <c r="DUM28" s="91"/>
      <c r="DUN28" s="91"/>
      <c r="DUO28" s="91"/>
      <c r="DUP28" s="91"/>
      <c r="DUQ28" s="91"/>
      <c r="DUR28" s="91"/>
      <c r="DUS28" s="91"/>
      <c r="DUT28" s="91"/>
      <c r="DUU28" s="91"/>
      <c r="DUV28" s="91"/>
      <c r="DUW28" s="91"/>
      <c r="DUX28" s="91"/>
      <c r="DUY28" s="91"/>
      <c r="DUZ28" s="91"/>
      <c r="DVA28" s="91"/>
      <c r="DVB28" s="91"/>
      <c r="DVC28" s="91"/>
      <c r="DVD28" s="91"/>
      <c r="DVE28" s="91"/>
      <c r="DVF28" s="91"/>
      <c r="DVG28" s="91"/>
      <c r="DVH28" s="91"/>
      <c r="DVI28" s="91"/>
      <c r="DVJ28" s="91"/>
      <c r="DVK28" s="91"/>
      <c r="DVL28" s="91"/>
      <c r="DVM28" s="91"/>
      <c r="DVN28" s="91"/>
      <c r="DVO28" s="91"/>
      <c r="DVP28" s="91"/>
      <c r="DVQ28" s="91"/>
      <c r="DVR28" s="91"/>
      <c r="DVS28" s="91"/>
      <c r="DVT28" s="91"/>
      <c r="DVU28" s="91"/>
      <c r="DVV28" s="91"/>
      <c r="DVW28" s="91"/>
      <c r="DVX28" s="91"/>
      <c r="DVY28" s="91"/>
      <c r="DVZ28" s="91"/>
      <c r="DWA28" s="91"/>
      <c r="DWB28" s="91"/>
      <c r="DWC28" s="91"/>
      <c r="DWD28" s="91"/>
      <c r="DWE28" s="91"/>
      <c r="DWF28" s="91"/>
      <c r="DWG28" s="91"/>
      <c r="DWH28" s="91"/>
      <c r="DWI28" s="91"/>
      <c r="DWJ28" s="91"/>
      <c r="DWK28" s="91"/>
      <c r="DWL28" s="91"/>
      <c r="DWM28" s="91"/>
      <c r="DWN28" s="91"/>
      <c r="DWO28" s="91"/>
      <c r="DWP28" s="91"/>
      <c r="DWQ28" s="91"/>
      <c r="DWR28" s="91"/>
      <c r="DWS28" s="91"/>
      <c r="DWT28" s="91"/>
      <c r="DWU28" s="91"/>
      <c r="DWV28" s="91"/>
      <c r="DWW28" s="91"/>
      <c r="DWX28" s="91"/>
      <c r="DWY28" s="91"/>
      <c r="DWZ28" s="91"/>
      <c r="DXA28" s="91"/>
      <c r="DXB28" s="91"/>
      <c r="DXC28" s="91"/>
      <c r="DXD28" s="91"/>
      <c r="DXE28" s="91"/>
      <c r="DXF28" s="91"/>
      <c r="DXG28" s="91"/>
      <c r="DXH28" s="91"/>
      <c r="DXI28" s="91"/>
      <c r="DXJ28" s="91"/>
      <c r="DXK28" s="91"/>
      <c r="DXL28" s="91"/>
      <c r="DXM28" s="91"/>
      <c r="DXN28" s="91"/>
      <c r="DXO28" s="91"/>
      <c r="DXP28" s="91"/>
      <c r="DXQ28" s="91"/>
      <c r="DXR28" s="91"/>
      <c r="DXS28" s="91"/>
      <c r="DXT28" s="91"/>
      <c r="DXU28" s="91"/>
      <c r="DXV28" s="91"/>
      <c r="DXW28" s="91"/>
      <c r="DXX28" s="91"/>
      <c r="DXY28" s="91"/>
      <c r="DXZ28" s="91"/>
      <c r="DYA28" s="91"/>
      <c r="DYB28" s="91"/>
      <c r="DYC28" s="91"/>
      <c r="DYD28" s="91"/>
      <c r="DYE28" s="91"/>
      <c r="DYF28" s="91"/>
      <c r="DYG28" s="91"/>
      <c r="DYH28" s="91"/>
      <c r="DYI28" s="91"/>
      <c r="DYJ28" s="91"/>
      <c r="DYK28" s="91"/>
      <c r="DYL28" s="91"/>
      <c r="DYM28" s="91"/>
      <c r="DYN28" s="91"/>
      <c r="DYO28" s="91"/>
      <c r="DYP28" s="91"/>
      <c r="DYQ28" s="91"/>
      <c r="DYR28" s="91"/>
      <c r="DYS28" s="91"/>
      <c r="DYT28" s="91"/>
      <c r="DYU28" s="91"/>
      <c r="DYV28" s="91"/>
      <c r="DYW28" s="91"/>
      <c r="DYX28" s="91"/>
      <c r="DYY28" s="91"/>
      <c r="DYZ28" s="91"/>
      <c r="DZA28" s="91"/>
      <c r="DZB28" s="91"/>
      <c r="DZC28" s="91"/>
      <c r="DZD28" s="91"/>
      <c r="DZE28" s="91"/>
      <c r="DZF28" s="91"/>
      <c r="DZG28" s="91"/>
      <c r="DZH28" s="91"/>
      <c r="DZI28" s="91"/>
      <c r="DZJ28" s="91"/>
      <c r="DZK28" s="91"/>
      <c r="DZL28" s="91"/>
      <c r="DZM28" s="91"/>
      <c r="DZN28" s="91"/>
      <c r="DZO28" s="91"/>
      <c r="DZP28" s="91"/>
      <c r="DZQ28" s="91"/>
      <c r="DZR28" s="91"/>
      <c r="DZS28" s="91"/>
      <c r="DZT28" s="91"/>
      <c r="DZU28" s="91"/>
      <c r="DZV28" s="91"/>
      <c r="DZW28" s="91"/>
      <c r="DZX28" s="91"/>
      <c r="DZY28" s="91"/>
      <c r="DZZ28" s="91"/>
      <c r="EAA28" s="91"/>
      <c r="EAB28" s="91"/>
      <c r="EAC28" s="91"/>
      <c r="EAD28" s="91"/>
      <c r="EAE28" s="91"/>
      <c r="EAF28" s="91"/>
      <c r="EAG28" s="91"/>
      <c r="EAH28" s="91"/>
      <c r="EAI28" s="91"/>
      <c r="EAJ28" s="91"/>
      <c r="EAK28" s="91"/>
      <c r="EAL28" s="91"/>
      <c r="EAM28" s="91"/>
      <c r="EAN28" s="91"/>
      <c r="EAO28" s="91"/>
      <c r="EAP28" s="91"/>
      <c r="EAQ28" s="91"/>
      <c r="EAR28" s="91"/>
      <c r="EAS28" s="91"/>
      <c r="EAT28" s="91"/>
      <c r="EAU28" s="91"/>
      <c r="EAV28" s="91"/>
      <c r="EAW28" s="91"/>
      <c r="EAX28" s="91"/>
      <c r="EAY28" s="91"/>
      <c r="EAZ28" s="91"/>
      <c r="EBA28" s="91"/>
      <c r="EBB28" s="91"/>
      <c r="EBC28" s="91"/>
      <c r="EBD28" s="91"/>
      <c r="EBE28" s="91"/>
      <c r="EBF28" s="91"/>
      <c r="EBG28" s="91"/>
      <c r="EBH28" s="91"/>
      <c r="EBI28" s="91"/>
      <c r="EBJ28" s="91"/>
      <c r="EBK28" s="91"/>
      <c r="EBL28" s="91"/>
      <c r="EBM28" s="91"/>
      <c r="EBN28" s="91"/>
      <c r="EBO28" s="91"/>
      <c r="EBP28" s="91"/>
      <c r="EBQ28" s="91"/>
      <c r="EBR28" s="91"/>
      <c r="EBS28" s="91"/>
      <c r="EBT28" s="91"/>
      <c r="EBU28" s="91"/>
      <c r="EBV28" s="91"/>
      <c r="EBW28" s="91"/>
      <c r="EBX28" s="91"/>
      <c r="EBY28" s="91"/>
      <c r="EBZ28" s="91"/>
      <c r="ECA28" s="91"/>
      <c r="ECB28" s="91"/>
      <c r="ECC28" s="91"/>
      <c r="ECD28" s="91"/>
      <c r="ECE28" s="91"/>
      <c r="ECF28" s="91"/>
      <c r="ECG28" s="91"/>
      <c r="ECH28" s="91"/>
      <c r="ECI28" s="91"/>
      <c r="ECJ28" s="91"/>
      <c r="ECK28" s="91"/>
      <c r="ECL28" s="91"/>
      <c r="ECM28" s="91"/>
      <c r="ECN28" s="91"/>
      <c r="ECO28" s="91"/>
      <c r="ECP28" s="91"/>
      <c r="ECQ28" s="91"/>
      <c r="ECR28" s="91"/>
      <c r="ECS28" s="91"/>
      <c r="ECT28" s="91"/>
      <c r="ECU28" s="91"/>
      <c r="ECV28" s="91"/>
      <c r="ECW28" s="91"/>
      <c r="ECX28" s="91"/>
      <c r="ECY28" s="91"/>
      <c r="ECZ28" s="91"/>
      <c r="EDA28" s="91"/>
      <c r="EDB28" s="91"/>
      <c r="EDC28" s="91"/>
      <c r="EDD28" s="91"/>
      <c r="EDE28" s="91"/>
      <c r="EDF28" s="91"/>
      <c r="EDG28" s="91"/>
      <c r="EDH28" s="91"/>
      <c r="EDI28" s="91"/>
      <c r="EDJ28" s="91"/>
      <c r="EDK28" s="91"/>
      <c r="EDL28" s="91"/>
      <c r="EDM28" s="91"/>
      <c r="EDN28" s="91"/>
      <c r="EDO28" s="91"/>
      <c r="EDP28" s="91"/>
      <c r="EDQ28" s="91"/>
      <c r="EDR28" s="91"/>
      <c r="EDS28" s="91"/>
      <c r="EDT28" s="91"/>
      <c r="EDU28" s="91"/>
      <c r="EDV28" s="91"/>
      <c r="EDW28" s="91"/>
      <c r="EDX28" s="91"/>
      <c r="EDY28" s="91"/>
      <c r="EDZ28" s="91"/>
      <c r="EEA28" s="91"/>
      <c r="EEB28" s="91"/>
      <c r="EEC28" s="91"/>
      <c r="EED28" s="91"/>
      <c r="EEE28" s="91"/>
      <c r="EEF28" s="91"/>
      <c r="EEG28" s="91"/>
      <c r="EEH28" s="91"/>
      <c r="EEI28" s="91"/>
      <c r="EEJ28" s="91"/>
      <c r="EEK28" s="91"/>
      <c r="EEL28" s="91"/>
      <c r="EEM28" s="91"/>
      <c r="EEN28" s="91"/>
      <c r="EEO28" s="91"/>
      <c r="EEP28" s="91"/>
      <c r="EEQ28" s="91"/>
      <c r="EER28" s="91"/>
      <c r="EES28" s="91"/>
      <c r="EET28" s="91"/>
      <c r="EEU28" s="91"/>
      <c r="EEV28" s="91"/>
      <c r="EEW28" s="91"/>
      <c r="EEX28" s="91"/>
      <c r="EEY28" s="91"/>
      <c r="EEZ28" s="91"/>
      <c r="EFA28" s="91"/>
      <c r="EFB28" s="91"/>
      <c r="EFC28" s="91"/>
      <c r="EFD28" s="91"/>
      <c r="EFE28" s="91"/>
      <c r="EFF28" s="91"/>
      <c r="EFG28" s="91"/>
      <c r="EFH28" s="91"/>
      <c r="EFI28" s="91"/>
      <c r="EFJ28" s="91"/>
      <c r="EFK28" s="91"/>
      <c r="EFL28" s="91"/>
      <c r="EFM28" s="91"/>
      <c r="EFN28" s="91"/>
      <c r="EFO28" s="91"/>
      <c r="EFP28" s="91"/>
      <c r="EFQ28" s="91"/>
      <c r="EFR28" s="91"/>
      <c r="EFS28" s="91"/>
      <c r="EFT28" s="91"/>
      <c r="EFU28" s="91"/>
      <c r="EFV28" s="91"/>
      <c r="EFW28" s="91"/>
      <c r="EFX28" s="91"/>
      <c r="EFY28" s="91"/>
      <c r="EFZ28" s="91"/>
      <c r="EGA28" s="91"/>
      <c r="EGB28" s="91"/>
      <c r="EGC28" s="91"/>
      <c r="EGD28" s="91"/>
      <c r="EGE28" s="91"/>
      <c r="EGF28" s="91"/>
      <c r="EGG28" s="91"/>
      <c r="EGH28" s="91"/>
      <c r="EGI28" s="91"/>
      <c r="EGJ28" s="91"/>
      <c r="EGK28" s="91"/>
      <c r="EGL28" s="91"/>
      <c r="EGM28" s="91"/>
      <c r="EGN28" s="91"/>
      <c r="EGO28" s="91"/>
      <c r="EGP28" s="91"/>
      <c r="EGQ28" s="91"/>
      <c r="EGR28" s="91"/>
      <c r="EGS28" s="91"/>
      <c r="EGT28" s="91"/>
      <c r="EGU28" s="91"/>
      <c r="EGV28" s="91"/>
      <c r="EGW28" s="91"/>
      <c r="EGX28" s="91"/>
      <c r="EGY28" s="91"/>
      <c r="EGZ28" s="91"/>
      <c r="EHA28" s="91"/>
      <c r="EHB28" s="91"/>
      <c r="EHC28" s="91"/>
      <c r="EHD28" s="91"/>
      <c r="EHE28" s="91"/>
      <c r="EHF28" s="91"/>
      <c r="EHG28" s="91"/>
      <c r="EHH28" s="91"/>
      <c r="EHI28" s="91"/>
      <c r="EHJ28" s="91"/>
      <c r="EHK28" s="91"/>
      <c r="EHL28" s="91"/>
      <c r="EHM28" s="91"/>
      <c r="EHN28" s="91"/>
      <c r="EHO28" s="91"/>
      <c r="EHP28" s="91"/>
      <c r="EHQ28" s="91"/>
      <c r="EHR28" s="91"/>
      <c r="EHS28" s="91"/>
      <c r="EHT28" s="91"/>
      <c r="EHU28" s="91"/>
      <c r="EHV28" s="91"/>
      <c r="EHW28" s="91"/>
      <c r="EHX28" s="91"/>
      <c r="EHY28" s="91"/>
      <c r="EHZ28" s="91"/>
      <c r="EIA28" s="91"/>
      <c r="EIB28" s="91"/>
      <c r="EIC28" s="91"/>
      <c r="EID28" s="91"/>
      <c r="EIE28" s="91"/>
      <c r="EIF28" s="91"/>
      <c r="EIG28" s="91"/>
      <c r="EIH28" s="91"/>
      <c r="EII28" s="91"/>
      <c r="EIJ28" s="91"/>
      <c r="EIK28" s="91"/>
      <c r="EIL28" s="91"/>
      <c r="EIM28" s="91"/>
      <c r="EIN28" s="91"/>
      <c r="EIO28" s="91"/>
      <c r="EIP28" s="91"/>
      <c r="EIQ28" s="91"/>
      <c r="EIR28" s="91"/>
      <c r="EIS28" s="91"/>
      <c r="EIT28" s="91"/>
      <c r="EIU28" s="91"/>
      <c r="EIV28" s="91"/>
      <c r="EIW28" s="91"/>
      <c r="EIX28" s="91"/>
      <c r="EIY28" s="91"/>
      <c r="EIZ28" s="91"/>
      <c r="EJA28" s="91"/>
      <c r="EJB28" s="91"/>
      <c r="EJC28" s="91"/>
      <c r="EJD28" s="91"/>
      <c r="EJE28" s="91"/>
      <c r="EJF28" s="91"/>
      <c r="EJG28" s="91"/>
      <c r="EJH28" s="91"/>
      <c r="EJI28" s="91"/>
      <c r="EJJ28" s="91"/>
      <c r="EJK28" s="91"/>
      <c r="EJL28" s="91"/>
      <c r="EJM28" s="91"/>
      <c r="EJN28" s="91"/>
      <c r="EJO28" s="91"/>
      <c r="EJP28" s="91"/>
      <c r="EJQ28" s="91"/>
      <c r="EJR28" s="91"/>
      <c r="EJS28" s="91"/>
      <c r="EJT28" s="91"/>
      <c r="EJU28" s="91"/>
      <c r="EJV28" s="91"/>
      <c r="EJW28" s="91"/>
      <c r="EJX28" s="91"/>
      <c r="EJY28" s="91"/>
      <c r="EJZ28" s="91"/>
      <c r="EKA28" s="91"/>
      <c r="EKB28" s="91"/>
      <c r="EKC28" s="91"/>
      <c r="EKD28" s="91"/>
      <c r="EKE28" s="91"/>
      <c r="EKF28" s="91"/>
      <c r="EKG28" s="91"/>
      <c r="EKH28" s="91"/>
      <c r="EKI28" s="91"/>
      <c r="EKJ28" s="91"/>
      <c r="EKK28" s="91"/>
      <c r="EKL28" s="91"/>
      <c r="EKM28" s="91"/>
      <c r="EKN28" s="91"/>
      <c r="EKO28" s="91"/>
      <c r="EKP28" s="91"/>
      <c r="EKQ28" s="91"/>
      <c r="EKR28" s="91"/>
      <c r="EKS28" s="91"/>
      <c r="EKT28" s="91"/>
      <c r="EKU28" s="91"/>
      <c r="EKV28" s="91"/>
      <c r="EKW28" s="91"/>
      <c r="EKX28" s="91"/>
      <c r="EKY28" s="91"/>
      <c r="EKZ28" s="91"/>
      <c r="ELA28" s="91"/>
      <c r="ELB28" s="91"/>
      <c r="ELC28" s="91"/>
      <c r="ELD28" s="91"/>
      <c r="ELE28" s="91"/>
      <c r="ELF28" s="91"/>
      <c r="ELG28" s="91"/>
      <c r="ELH28" s="91"/>
      <c r="ELI28" s="91"/>
      <c r="ELJ28" s="91"/>
      <c r="ELK28" s="91"/>
      <c r="ELL28" s="91"/>
      <c r="ELM28" s="91"/>
      <c r="ELN28" s="91"/>
      <c r="ELO28" s="91"/>
      <c r="ELP28" s="91"/>
      <c r="ELQ28" s="91"/>
      <c r="ELR28" s="91"/>
      <c r="ELS28" s="91"/>
      <c r="ELT28" s="91"/>
      <c r="ELU28" s="91"/>
      <c r="ELV28" s="91"/>
      <c r="ELW28" s="91"/>
      <c r="ELX28" s="91"/>
      <c r="ELY28" s="91"/>
      <c r="ELZ28" s="91"/>
      <c r="EMA28" s="91"/>
      <c r="EMB28" s="91"/>
      <c r="EMC28" s="91"/>
      <c r="EMD28" s="91"/>
      <c r="EME28" s="91"/>
      <c r="EMF28" s="91"/>
      <c r="EMG28" s="91"/>
      <c r="EMH28" s="91"/>
      <c r="EMI28" s="91"/>
      <c r="EMJ28" s="91"/>
      <c r="EMK28" s="91"/>
      <c r="EML28" s="91"/>
      <c r="EMM28" s="91"/>
      <c r="EMN28" s="91"/>
      <c r="EMO28" s="91"/>
      <c r="EMP28" s="91"/>
      <c r="EMQ28" s="91"/>
      <c r="EMR28" s="91"/>
      <c r="EMS28" s="91"/>
      <c r="EMT28" s="91"/>
      <c r="EMU28" s="91"/>
      <c r="EMV28" s="91"/>
      <c r="EMW28" s="91"/>
      <c r="EMX28" s="91"/>
      <c r="EMY28" s="91"/>
      <c r="EMZ28" s="91"/>
      <c r="ENA28" s="91"/>
      <c r="ENB28" s="91"/>
      <c r="ENC28" s="91"/>
      <c r="END28" s="91"/>
      <c r="ENE28" s="91"/>
      <c r="ENF28" s="91"/>
      <c r="ENG28" s="91"/>
      <c r="ENH28" s="91"/>
      <c r="ENI28" s="91"/>
      <c r="ENJ28" s="91"/>
      <c r="ENK28" s="91"/>
      <c r="ENL28" s="91"/>
      <c r="ENM28" s="91"/>
      <c r="ENN28" s="91"/>
      <c r="ENO28" s="91"/>
      <c r="ENP28" s="91"/>
      <c r="ENQ28" s="91"/>
      <c r="ENR28" s="91"/>
      <c r="ENS28" s="91"/>
      <c r="ENT28" s="91"/>
      <c r="ENU28" s="91"/>
      <c r="ENV28" s="91"/>
      <c r="ENW28" s="91"/>
      <c r="ENX28" s="91"/>
      <c r="ENY28" s="91"/>
      <c r="ENZ28" s="91"/>
      <c r="EOA28" s="91"/>
      <c r="EOB28" s="91"/>
      <c r="EOC28" s="91"/>
      <c r="EOD28" s="91"/>
      <c r="EOE28" s="91"/>
      <c r="EOF28" s="91"/>
      <c r="EOG28" s="91"/>
      <c r="EOH28" s="91"/>
      <c r="EOI28" s="91"/>
      <c r="EOJ28" s="91"/>
      <c r="EOK28" s="91"/>
      <c r="EOL28" s="91"/>
      <c r="EOM28" s="91"/>
      <c r="EON28" s="91"/>
      <c r="EOO28" s="91"/>
      <c r="EOP28" s="91"/>
      <c r="EOQ28" s="91"/>
      <c r="EOR28" s="91"/>
      <c r="EOS28" s="91"/>
      <c r="EOT28" s="91"/>
      <c r="EOU28" s="91"/>
      <c r="EOV28" s="91"/>
      <c r="EOW28" s="91"/>
      <c r="EOX28" s="91"/>
      <c r="EOY28" s="91"/>
      <c r="EOZ28" s="91"/>
      <c r="EPA28" s="91"/>
      <c r="EPB28" s="91"/>
      <c r="EPC28" s="91"/>
      <c r="EPD28" s="91"/>
      <c r="EPE28" s="91"/>
      <c r="EPF28" s="91"/>
      <c r="EPG28" s="91"/>
      <c r="EPH28" s="91"/>
      <c r="EPI28" s="91"/>
      <c r="EPJ28" s="91"/>
      <c r="EPK28" s="91"/>
      <c r="EPL28" s="91"/>
      <c r="EPM28" s="91"/>
      <c r="EPN28" s="91"/>
      <c r="EPO28" s="91"/>
      <c r="EPP28" s="91"/>
      <c r="EPQ28" s="91"/>
      <c r="EPR28" s="91"/>
      <c r="EPS28" s="91"/>
      <c r="EPT28" s="91"/>
      <c r="EPU28" s="91"/>
      <c r="EPV28" s="91"/>
      <c r="EPW28" s="91"/>
      <c r="EPX28" s="91"/>
      <c r="EPY28" s="91"/>
      <c r="EPZ28" s="91"/>
      <c r="EQA28" s="91"/>
      <c r="EQB28" s="91"/>
      <c r="EQC28" s="91"/>
      <c r="EQD28" s="91"/>
      <c r="EQE28" s="91"/>
      <c r="EQF28" s="91"/>
      <c r="EQG28" s="91"/>
      <c r="EQH28" s="91"/>
      <c r="EQI28" s="91"/>
      <c r="EQJ28" s="91"/>
      <c r="EQK28" s="91"/>
      <c r="EQL28" s="91"/>
      <c r="EQM28" s="91"/>
      <c r="EQN28" s="91"/>
      <c r="EQO28" s="91"/>
      <c r="EQP28" s="91"/>
      <c r="EQQ28" s="91"/>
      <c r="EQR28" s="91"/>
      <c r="EQS28" s="91"/>
      <c r="EQT28" s="91"/>
      <c r="EQU28" s="91"/>
      <c r="EQV28" s="91"/>
      <c r="EQW28" s="91"/>
      <c r="EQX28" s="91"/>
      <c r="EQY28" s="91"/>
      <c r="EQZ28" s="91"/>
      <c r="ERA28" s="91"/>
      <c r="ERB28" s="91"/>
      <c r="ERC28" s="91"/>
      <c r="ERD28" s="91"/>
      <c r="ERE28" s="91"/>
      <c r="ERF28" s="91"/>
      <c r="ERG28" s="91"/>
      <c r="ERH28" s="91"/>
      <c r="ERI28" s="91"/>
      <c r="ERJ28" s="91"/>
      <c r="ERK28" s="91"/>
      <c r="ERL28" s="91"/>
      <c r="ERM28" s="91"/>
      <c r="ERN28" s="91"/>
      <c r="ERO28" s="91"/>
      <c r="ERP28" s="91"/>
      <c r="ERQ28" s="91"/>
      <c r="ERR28" s="91"/>
      <c r="ERS28" s="91"/>
      <c r="ERT28" s="91"/>
      <c r="ERU28" s="91"/>
      <c r="ERV28" s="91"/>
      <c r="ERW28" s="91"/>
      <c r="ERX28" s="91"/>
      <c r="ERY28" s="91"/>
      <c r="ERZ28" s="91"/>
      <c r="ESA28" s="91"/>
      <c r="ESB28" s="91"/>
      <c r="ESC28" s="91"/>
      <c r="ESD28" s="91"/>
      <c r="ESE28" s="91"/>
      <c r="ESF28" s="91"/>
      <c r="ESG28" s="91"/>
      <c r="ESH28" s="91"/>
      <c r="ESI28" s="91"/>
      <c r="ESJ28" s="91"/>
      <c r="ESK28" s="91"/>
      <c r="ESL28" s="91"/>
      <c r="ESM28" s="91"/>
      <c r="ESN28" s="91"/>
      <c r="ESO28" s="91"/>
      <c r="ESP28" s="91"/>
      <c r="ESQ28" s="91"/>
      <c r="ESR28" s="91"/>
      <c r="ESS28" s="91"/>
      <c r="EST28" s="91"/>
      <c r="ESU28" s="91"/>
      <c r="ESV28" s="91"/>
      <c r="ESW28" s="91"/>
      <c r="ESX28" s="91"/>
      <c r="ESY28" s="91"/>
      <c r="ESZ28" s="91"/>
      <c r="ETA28" s="91"/>
      <c r="ETB28" s="91"/>
      <c r="ETC28" s="91"/>
      <c r="ETD28" s="91"/>
      <c r="ETE28" s="91"/>
      <c r="ETF28" s="91"/>
      <c r="ETG28" s="91"/>
      <c r="ETH28" s="91"/>
      <c r="ETI28" s="91"/>
      <c r="ETJ28" s="91"/>
      <c r="ETK28" s="91"/>
      <c r="ETL28" s="91"/>
      <c r="ETM28" s="91"/>
      <c r="ETN28" s="91"/>
      <c r="ETO28" s="91"/>
      <c r="ETP28" s="91"/>
      <c r="ETQ28" s="91"/>
      <c r="ETR28" s="91"/>
      <c r="ETS28" s="91"/>
      <c r="ETT28" s="91"/>
      <c r="ETU28" s="91"/>
      <c r="ETV28" s="91"/>
      <c r="ETW28" s="91"/>
      <c r="ETX28" s="91"/>
      <c r="ETY28" s="91"/>
      <c r="ETZ28" s="91"/>
      <c r="EUA28" s="91"/>
      <c r="EUB28" s="91"/>
      <c r="EUC28" s="91"/>
      <c r="EUD28" s="91"/>
      <c r="EUE28" s="91"/>
      <c r="EUF28" s="91"/>
      <c r="EUG28" s="91"/>
      <c r="EUH28" s="91"/>
      <c r="EUI28" s="91"/>
      <c r="EUJ28" s="91"/>
      <c r="EUK28" s="91"/>
      <c r="EUL28" s="91"/>
      <c r="EUM28" s="91"/>
      <c r="EUN28" s="91"/>
      <c r="EUO28" s="91"/>
      <c r="EUP28" s="91"/>
      <c r="EUQ28" s="91"/>
      <c r="EUR28" s="91"/>
      <c r="EUS28" s="91"/>
      <c r="EUT28" s="91"/>
      <c r="EUU28" s="91"/>
      <c r="EUV28" s="91"/>
      <c r="EUW28" s="91"/>
      <c r="EUX28" s="91"/>
      <c r="EUY28" s="91"/>
      <c r="EUZ28" s="91"/>
      <c r="EVA28" s="91"/>
      <c r="EVB28" s="91"/>
      <c r="EVC28" s="91"/>
      <c r="EVD28" s="91"/>
      <c r="EVE28" s="91"/>
      <c r="EVF28" s="91"/>
      <c r="EVG28" s="91"/>
      <c r="EVH28" s="91"/>
      <c r="EVI28" s="91"/>
      <c r="EVJ28" s="91"/>
      <c r="EVK28" s="91"/>
      <c r="EVL28" s="91"/>
      <c r="EVM28" s="91"/>
      <c r="EVN28" s="91"/>
      <c r="EVO28" s="91"/>
      <c r="EVP28" s="91"/>
      <c r="EVQ28" s="91"/>
      <c r="EVR28" s="91"/>
      <c r="EVS28" s="91"/>
      <c r="EVT28" s="91"/>
      <c r="EVU28" s="91"/>
      <c r="EVV28" s="91"/>
      <c r="EVW28" s="91"/>
      <c r="EVX28" s="91"/>
      <c r="EVY28" s="91"/>
      <c r="EVZ28" s="91"/>
      <c r="EWA28" s="91"/>
      <c r="EWB28" s="91"/>
      <c r="EWC28" s="91"/>
      <c r="EWD28" s="91"/>
      <c r="EWE28" s="91"/>
      <c r="EWF28" s="91"/>
      <c r="EWG28" s="91"/>
      <c r="EWH28" s="91"/>
      <c r="EWI28" s="91"/>
      <c r="EWJ28" s="91"/>
      <c r="EWK28" s="91"/>
      <c r="EWL28" s="91"/>
      <c r="EWM28" s="91"/>
      <c r="EWN28" s="91"/>
      <c r="EWO28" s="91"/>
      <c r="EWP28" s="91"/>
      <c r="EWQ28" s="91"/>
      <c r="EWR28" s="91"/>
      <c r="EWS28" s="91"/>
      <c r="EWT28" s="91"/>
      <c r="EWU28" s="91"/>
      <c r="EWV28" s="91"/>
      <c r="EWW28" s="91"/>
      <c r="EWX28" s="91"/>
      <c r="EWY28" s="91"/>
      <c r="EWZ28" s="91"/>
      <c r="EXA28" s="91"/>
      <c r="EXB28" s="91"/>
      <c r="EXC28" s="91"/>
      <c r="EXD28" s="91"/>
      <c r="EXE28" s="91"/>
      <c r="EXF28" s="91"/>
      <c r="EXG28" s="91"/>
      <c r="EXH28" s="91"/>
      <c r="EXI28" s="91"/>
      <c r="EXJ28" s="91"/>
      <c r="EXK28" s="91"/>
      <c r="EXL28" s="91"/>
      <c r="EXM28" s="91"/>
      <c r="EXN28" s="91"/>
      <c r="EXO28" s="91"/>
      <c r="EXP28" s="91"/>
      <c r="EXQ28" s="91"/>
      <c r="EXR28" s="91"/>
      <c r="EXS28" s="91"/>
      <c r="EXT28" s="91"/>
      <c r="EXU28" s="91"/>
      <c r="EXV28" s="91"/>
      <c r="EXW28" s="91"/>
      <c r="EXX28" s="91"/>
      <c r="EXY28" s="91"/>
      <c r="EXZ28" s="91"/>
      <c r="EYA28" s="91"/>
      <c r="EYB28" s="91"/>
      <c r="EYC28" s="91"/>
      <c r="EYD28" s="91"/>
      <c r="EYE28" s="91"/>
      <c r="EYF28" s="91"/>
      <c r="EYG28" s="91"/>
      <c r="EYH28" s="91"/>
      <c r="EYI28" s="91"/>
      <c r="EYJ28" s="91"/>
      <c r="EYK28" s="91"/>
      <c r="EYL28" s="91"/>
      <c r="EYM28" s="91"/>
      <c r="EYN28" s="91"/>
      <c r="EYO28" s="91"/>
      <c r="EYP28" s="91"/>
      <c r="EYQ28" s="91"/>
      <c r="EYR28" s="91"/>
      <c r="EYS28" s="91"/>
      <c r="EYT28" s="91"/>
      <c r="EYU28" s="91"/>
      <c r="EYV28" s="91"/>
      <c r="EYW28" s="91"/>
      <c r="EYX28" s="91"/>
      <c r="EYY28" s="91"/>
      <c r="EYZ28" s="91"/>
      <c r="EZA28" s="91"/>
      <c r="EZB28" s="91"/>
      <c r="EZC28" s="91"/>
      <c r="EZD28" s="91"/>
      <c r="EZE28" s="91"/>
      <c r="EZF28" s="91"/>
      <c r="EZG28" s="91"/>
      <c r="EZH28" s="91"/>
      <c r="EZI28" s="91"/>
      <c r="EZJ28" s="91"/>
      <c r="EZK28" s="91"/>
      <c r="EZL28" s="91"/>
      <c r="EZM28" s="91"/>
      <c r="EZN28" s="91"/>
      <c r="EZO28" s="91"/>
      <c r="EZP28" s="91"/>
      <c r="EZQ28" s="91"/>
      <c r="EZR28" s="91"/>
      <c r="EZS28" s="91"/>
      <c r="EZT28" s="91"/>
      <c r="EZU28" s="91"/>
      <c r="EZV28" s="91"/>
      <c r="EZW28" s="91"/>
      <c r="EZX28" s="91"/>
      <c r="EZY28" s="91"/>
      <c r="EZZ28" s="91"/>
      <c r="FAA28" s="91"/>
      <c r="FAB28" s="91"/>
      <c r="FAC28" s="91"/>
      <c r="FAD28" s="91"/>
      <c r="FAE28" s="91"/>
      <c r="FAF28" s="91"/>
      <c r="FAG28" s="91"/>
      <c r="FAH28" s="91"/>
      <c r="FAI28" s="91"/>
      <c r="FAJ28" s="91"/>
      <c r="FAK28" s="91"/>
      <c r="FAL28" s="91"/>
      <c r="FAM28" s="91"/>
      <c r="FAN28" s="91"/>
      <c r="FAO28" s="91"/>
      <c r="FAP28" s="91"/>
      <c r="FAQ28" s="91"/>
      <c r="FAR28" s="91"/>
      <c r="FAS28" s="91"/>
      <c r="FAT28" s="91"/>
      <c r="FAU28" s="91"/>
      <c r="FAV28" s="91"/>
      <c r="FAW28" s="91"/>
      <c r="FAX28" s="91"/>
      <c r="FAY28" s="91"/>
      <c r="FAZ28" s="91"/>
      <c r="FBA28" s="91"/>
      <c r="FBB28" s="91"/>
      <c r="FBC28" s="91"/>
      <c r="FBD28" s="91"/>
      <c r="FBE28" s="91"/>
      <c r="FBF28" s="91"/>
      <c r="FBG28" s="91"/>
      <c r="FBH28" s="91"/>
      <c r="FBI28" s="91"/>
      <c r="FBJ28" s="91"/>
      <c r="FBK28" s="91"/>
      <c r="FBL28" s="91"/>
      <c r="FBM28" s="91"/>
      <c r="FBN28" s="91"/>
      <c r="FBO28" s="91"/>
      <c r="FBP28" s="91"/>
      <c r="FBQ28" s="91"/>
      <c r="FBR28" s="91"/>
      <c r="FBS28" s="91"/>
      <c r="FBT28" s="91"/>
      <c r="FBU28" s="91"/>
      <c r="FBV28" s="91"/>
      <c r="FBW28" s="91"/>
      <c r="FBX28" s="91"/>
      <c r="FBY28" s="91"/>
      <c r="FBZ28" s="91"/>
      <c r="FCA28" s="91"/>
      <c r="FCB28" s="91"/>
      <c r="FCC28" s="91"/>
      <c r="FCD28" s="91"/>
      <c r="FCE28" s="91"/>
      <c r="FCF28" s="91"/>
      <c r="FCG28" s="91"/>
      <c r="FCH28" s="91"/>
      <c r="FCI28" s="91"/>
      <c r="FCJ28" s="91"/>
      <c r="FCK28" s="91"/>
      <c r="FCL28" s="91"/>
      <c r="FCM28" s="91"/>
      <c r="FCN28" s="91"/>
      <c r="FCO28" s="91"/>
      <c r="FCP28" s="91"/>
      <c r="FCQ28" s="91"/>
      <c r="FCR28" s="91"/>
      <c r="FCS28" s="91"/>
      <c r="FCT28" s="91"/>
      <c r="FCU28" s="91"/>
      <c r="FCV28" s="91"/>
      <c r="FCW28" s="91"/>
      <c r="FCX28" s="91"/>
      <c r="FCY28" s="91"/>
      <c r="FCZ28" s="91"/>
      <c r="FDA28" s="91"/>
      <c r="FDB28" s="91"/>
      <c r="FDC28" s="91"/>
      <c r="FDD28" s="91"/>
      <c r="FDE28" s="91"/>
      <c r="FDF28" s="91"/>
      <c r="FDG28" s="91"/>
      <c r="FDH28" s="91"/>
      <c r="FDI28" s="91"/>
      <c r="FDJ28" s="91"/>
      <c r="FDK28" s="91"/>
      <c r="FDL28" s="91"/>
      <c r="FDM28" s="91"/>
      <c r="FDN28" s="91"/>
      <c r="FDO28" s="91"/>
      <c r="FDP28" s="91"/>
      <c r="FDQ28" s="91"/>
      <c r="FDR28" s="91"/>
      <c r="FDS28" s="91"/>
      <c r="FDT28" s="91"/>
      <c r="FDU28" s="91"/>
      <c r="FDV28" s="91"/>
      <c r="FDW28" s="91"/>
      <c r="FDX28" s="91"/>
      <c r="FDY28" s="91"/>
      <c r="FDZ28" s="91"/>
      <c r="FEA28" s="91"/>
      <c r="FEB28" s="91"/>
      <c r="FEC28" s="91"/>
      <c r="FED28" s="91"/>
      <c r="FEE28" s="91"/>
      <c r="FEF28" s="91"/>
      <c r="FEG28" s="91"/>
      <c r="FEH28" s="91"/>
      <c r="FEI28" s="91"/>
      <c r="FEJ28" s="91"/>
      <c r="FEK28" s="91"/>
      <c r="FEL28" s="91"/>
      <c r="FEM28" s="91"/>
      <c r="FEN28" s="91"/>
      <c r="FEO28" s="91"/>
      <c r="FEP28" s="91"/>
      <c r="FEQ28" s="91"/>
      <c r="FER28" s="91"/>
      <c r="FES28" s="91"/>
      <c r="FET28" s="91"/>
      <c r="FEU28" s="91"/>
      <c r="FEV28" s="91"/>
      <c r="FEW28" s="91"/>
      <c r="FEX28" s="91"/>
      <c r="FEY28" s="91"/>
      <c r="FEZ28" s="91"/>
      <c r="FFA28" s="91"/>
      <c r="FFB28" s="91"/>
      <c r="FFC28" s="91"/>
      <c r="FFD28" s="91"/>
      <c r="FFE28" s="91"/>
      <c r="FFF28" s="91"/>
      <c r="FFG28" s="91"/>
      <c r="FFH28" s="91"/>
      <c r="FFI28" s="91"/>
      <c r="FFJ28" s="91"/>
      <c r="FFK28" s="91"/>
      <c r="FFL28" s="91"/>
      <c r="FFM28" s="91"/>
      <c r="FFN28" s="91"/>
      <c r="FFO28" s="91"/>
      <c r="FFP28" s="91"/>
      <c r="FFQ28" s="91"/>
      <c r="FFR28" s="91"/>
      <c r="FFS28" s="91"/>
      <c r="FFT28" s="91"/>
      <c r="FFU28" s="91"/>
      <c r="FFV28" s="91"/>
      <c r="FFW28" s="91"/>
      <c r="FFX28" s="91"/>
      <c r="FFY28" s="91"/>
      <c r="FFZ28" s="91"/>
      <c r="FGA28" s="91"/>
      <c r="FGB28" s="91"/>
      <c r="FGC28" s="91"/>
      <c r="FGD28" s="91"/>
      <c r="FGE28" s="91"/>
      <c r="FGF28" s="91"/>
      <c r="FGG28" s="91"/>
      <c r="FGH28" s="91"/>
      <c r="FGI28" s="91"/>
      <c r="FGJ28" s="91"/>
      <c r="FGK28" s="91"/>
      <c r="FGL28" s="91"/>
      <c r="FGM28" s="91"/>
      <c r="FGN28" s="91"/>
      <c r="FGO28" s="91"/>
      <c r="FGP28" s="91"/>
      <c r="FGQ28" s="91"/>
      <c r="FGR28" s="91"/>
      <c r="FGS28" s="91"/>
      <c r="FGT28" s="91"/>
      <c r="FGU28" s="91"/>
      <c r="FGV28" s="91"/>
      <c r="FGW28" s="91"/>
      <c r="FGX28" s="91"/>
      <c r="FGY28" s="91"/>
      <c r="FGZ28" s="91"/>
      <c r="FHA28" s="91"/>
      <c r="FHB28" s="91"/>
      <c r="FHC28" s="91"/>
      <c r="FHD28" s="91"/>
      <c r="FHE28" s="91"/>
      <c r="FHF28" s="91"/>
      <c r="FHG28" s="91"/>
      <c r="FHH28" s="91"/>
      <c r="FHI28" s="91"/>
      <c r="FHJ28" s="91"/>
      <c r="FHK28" s="91"/>
      <c r="FHL28" s="91"/>
      <c r="FHM28" s="91"/>
      <c r="FHN28" s="91"/>
      <c r="FHO28" s="91"/>
      <c r="FHP28" s="91"/>
      <c r="FHQ28" s="91"/>
      <c r="FHR28" s="91"/>
      <c r="FHS28" s="91"/>
      <c r="FHT28" s="91"/>
      <c r="FHU28" s="91"/>
      <c r="FHV28" s="91"/>
      <c r="FHW28" s="91"/>
      <c r="FHX28" s="91"/>
      <c r="FHY28" s="91"/>
      <c r="FHZ28" s="91"/>
      <c r="FIA28" s="91"/>
      <c r="FIB28" s="91"/>
      <c r="FIC28" s="91"/>
      <c r="FID28" s="91"/>
      <c r="FIE28" s="91"/>
      <c r="FIF28" s="91"/>
      <c r="FIG28" s="91"/>
      <c r="FIH28" s="91"/>
      <c r="FII28" s="91"/>
      <c r="FIJ28" s="91"/>
      <c r="FIK28" s="91"/>
      <c r="FIL28" s="91"/>
      <c r="FIM28" s="91"/>
      <c r="FIN28" s="91"/>
      <c r="FIO28" s="91"/>
      <c r="FIP28" s="91"/>
      <c r="FIQ28" s="91"/>
      <c r="FIR28" s="91"/>
      <c r="FIS28" s="91"/>
      <c r="FIT28" s="91"/>
      <c r="FIU28" s="91"/>
      <c r="FIV28" s="91"/>
      <c r="FIW28" s="91"/>
      <c r="FIX28" s="91"/>
      <c r="FIY28" s="91"/>
      <c r="FIZ28" s="91"/>
      <c r="FJA28" s="91"/>
      <c r="FJB28" s="91"/>
      <c r="FJC28" s="91"/>
      <c r="FJD28" s="91"/>
      <c r="FJE28" s="91"/>
      <c r="FJF28" s="91"/>
      <c r="FJG28" s="91"/>
      <c r="FJH28" s="91"/>
      <c r="FJI28" s="91"/>
      <c r="FJJ28" s="91"/>
      <c r="FJK28" s="91"/>
      <c r="FJL28" s="91"/>
      <c r="FJM28" s="91"/>
      <c r="FJN28" s="91"/>
      <c r="FJO28" s="91"/>
      <c r="FJP28" s="91"/>
      <c r="FJQ28" s="91"/>
      <c r="FJR28" s="91"/>
      <c r="FJS28" s="91"/>
      <c r="FJT28" s="91"/>
      <c r="FJU28" s="91"/>
      <c r="FJV28" s="91"/>
      <c r="FJW28" s="91"/>
      <c r="FJX28" s="91"/>
      <c r="FJY28" s="91"/>
      <c r="FJZ28" s="91"/>
      <c r="FKA28" s="91"/>
      <c r="FKB28" s="91"/>
      <c r="FKC28" s="91"/>
      <c r="FKD28" s="91"/>
      <c r="FKE28" s="91"/>
      <c r="FKF28" s="91"/>
      <c r="FKG28" s="91"/>
      <c r="FKH28" s="91"/>
      <c r="FKI28" s="91"/>
      <c r="FKJ28" s="91"/>
      <c r="FKK28" s="91"/>
      <c r="FKL28" s="91"/>
      <c r="FKM28" s="91"/>
      <c r="FKN28" s="91"/>
      <c r="FKO28" s="91"/>
      <c r="FKP28" s="91"/>
      <c r="FKQ28" s="91"/>
      <c r="FKR28" s="91"/>
      <c r="FKS28" s="91"/>
      <c r="FKT28" s="91"/>
      <c r="FKU28" s="91"/>
      <c r="FKV28" s="91"/>
      <c r="FKW28" s="91"/>
      <c r="FKX28" s="91"/>
      <c r="FKY28" s="91"/>
      <c r="FKZ28" s="91"/>
      <c r="FLA28" s="91"/>
      <c r="FLB28" s="91"/>
      <c r="FLC28" s="91"/>
      <c r="FLD28" s="91"/>
      <c r="FLE28" s="91"/>
      <c r="FLF28" s="91"/>
      <c r="FLG28" s="91"/>
      <c r="FLH28" s="91"/>
      <c r="FLI28" s="91"/>
      <c r="FLJ28" s="91"/>
      <c r="FLK28" s="91"/>
      <c r="FLL28" s="91"/>
      <c r="FLM28" s="91"/>
      <c r="FLN28" s="91"/>
      <c r="FLO28" s="91"/>
      <c r="FLP28" s="91"/>
      <c r="FLQ28" s="91"/>
      <c r="FLR28" s="91"/>
      <c r="FLS28" s="91"/>
      <c r="FLT28" s="91"/>
      <c r="FLU28" s="91"/>
      <c r="FLV28" s="91"/>
      <c r="FLW28" s="91"/>
      <c r="FLX28" s="91"/>
      <c r="FLY28" s="91"/>
      <c r="FLZ28" s="91"/>
      <c r="FMA28" s="91"/>
      <c r="FMB28" s="91"/>
      <c r="FMC28" s="91"/>
      <c r="FMD28" s="91"/>
      <c r="FME28" s="91"/>
      <c r="FMF28" s="91"/>
      <c r="FMG28" s="91"/>
      <c r="FMH28" s="91"/>
      <c r="FMI28" s="91"/>
      <c r="FMJ28" s="91"/>
      <c r="FMK28" s="91"/>
      <c r="FML28" s="91"/>
      <c r="FMM28" s="91"/>
      <c r="FMN28" s="91"/>
      <c r="FMO28" s="91"/>
      <c r="FMP28" s="91"/>
      <c r="FMQ28" s="91"/>
      <c r="FMR28" s="91"/>
      <c r="FMS28" s="91"/>
      <c r="FMT28" s="91"/>
      <c r="FMU28" s="91"/>
      <c r="FMV28" s="91"/>
      <c r="FMW28" s="91"/>
      <c r="FMX28" s="91"/>
      <c r="FMY28" s="91"/>
      <c r="FMZ28" s="91"/>
      <c r="FNA28" s="91"/>
      <c r="FNB28" s="91"/>
      <c r="FNC28" s="91"/>
      <c r="FND28" s="91"/>
      <c r="FNE28" s="91"/>
      <c r="FNF28" s="91"/>
      <c r="FNG28" s="91"/>
      <c r="FNH28" s="91"/>
      <c r="FNI28" s="91"/>
      <c r="FNJ28" s="91"/>
      <c r="FNK28" s="91"/>
      <c r="FNL28" s="91"/>
      <c r="FNM28" s="91"/>
      <c r="FNN28" s="91"/>
      <c r="FNO28" s="91"/>
      <c r="FNP28" s="91"/>
      <c r="FNQ28" s="91"/>
      <c r="FNR28" s="91"/>
      <c r="FNS28" s="91"/>
      <c r="FNT28" s="91"/>
      <c r="FNU28" s="91"/>
      <c r="FNV28" s="91"/>
      <c r="FNW28" s="91"/>
      <c r="FNX28" s="91"/>
      <c r="FNY28" s="91"/>
      <c r="FNZ28" s="91"/>
      <c r="FOA28" s="91"/>
      <c r="FOB28" s="91"/>
      <c r="FOC28" s="91"/>
      <c r="FOD28" s="91"/>
      <c r="FOE28" s="91"/>
      <c r="FOF28" s="91"/>
      <c r="FOG28" s="91"/>
      <c r="FOH28" s="91"/>
      <c r="FOI28" s="91"/>
      <c r="FOJ28" s="91"/>
      <c r="FOK28" s="91"/>
      <c r="FOL28" s="91"/>
      <c r="FOM28" s="91"/>
      <c r="FON28" s="91"/>
      <c r="FOO28" s="91"/>
      <c r="FOP28" s="91"/>
      <c r="FOQ28" s="91"/>
      <c r="FOR28" s="91"/>
      <c r="FOS28" s="91"/>
      <c r="FOT28" s="91"/>
      <c r="FOU28" s="91"/>
      <c r="FOV28" s="91"/>
      <c r="FOW28" s="91"/>
      <c r="FOX28" s="91"/>
      <c r="FOY28" s="91"/>
      <c r="FOZ28" s="91"/>
      <c r="FPA28" s="91"/>
      <c r="FPB28" s="91"/>
      <c r="FPC28" s="91"/>
      <c r="FPD28" s="91"/>
      <c r="FPE28" s="91"/>
      <c r="FPF28" s="91"/>
      <c r="FPG28" s="91"/>
      <c r="FPH28" s="91"/>
      <c r="FPI28" s="91"/>
      <c r="FPJ28" s="91"/>
      <c r="FPK28" s="91"/>
      <c r="FPL28" s="91"/>
      <c r="FPM28" s="91"/>
      <c r="FPN28" s="91"/>
      <c r="FPO28" s="91"/>
      <c r="FPP28" s="91"/>
      <c r="FPQ28" s="91"/>
      <c r="FPR28" s="91"/>
      <c r="FPS28" s="91"/>
      <c r="FPT28" s="91"/>
      <c r="FPU28" s="91"/>
      <c r="FPV28" s="91"/>
      <c r="FPW28" s="91"/>
      <c r="FPX28" s="91"/>
      <c r="FPY28" s="91"/>
      <c r="FPZ28" s="91"/>
      <c r="FQA28" s="91"/>
      <c r="FQB28" s="91"/>
      <c r="FQC28" s="91"/>
      <c r="FQD28" s="91"/>
      <c r="FQE28" s="91"/>
      <c r="FQF28" s="91"/>
      <c r="FQG28" s="91"/>
      <c r="FQH28" s="91"/>
      <c r="FQI28" s="91"/>
      <c r="FQJ28" s="91"/>
      <c r="FQK28" s="91"/>
      <c r="FQL28" s="91"/>
      <c r="FQM28" s="91"/>
      <c r="FQN28" s="91"/>
      <c r="FQO28" s="91"/>
      <c r="FQP28" s="91"/>
      <c r="FQQ28" s="91"/>
      <c r="FQR28" s="91"/>
      <c r="FQS28" s="91"/>
      <c r="FQT28" s="91"/>
      <c r="FQU28" s="91"/>
      <c r="FQV28" s="91"/>
      <c r="FQW28" s="91"/>
      <c r="FQX28" s="91"/>
      <c r="FQY28" s="91"/>
      <c r="FQZ28" s="91"/>
      <c r="FRA28" s="91"/>
      <c r="FRB28" s="91"/>
      <c r="FRC28" s="91"/>
      <c r="FRD28" s="91"/>
      <c r="FRE28" s="91"/>
      <c r="FRF28" s="91"/>
      <c r="FRG28" s="91"/>
      <c r="FRH28" s="91"/>
      <c r="FRI28" s="91"/>
      <c r="FRJ28" s="91"/>
      <c r="FRK28" s="91"/>
      <c r="FRL28" s="91"/>
      <c r="FRM28" s="91"/>
      <c r="FRN28" s="91"/>
      <c r="FRO28" s="91"/>
      <c r="FRP28" s="91"/>
      <c r="FRQ28" s="91"/>
      <c r="FRR28" s="91"/>
      <c r="FRS28" s="91"/>
      <c r="FRT28" s="91"/>
      <c r="FRU28" s="91"/>
      <c r="FRV28" s="91"/>
      <c r="FRW28" s="91"/>
      <c r="FRX28" s="91"/>
      <c r="FRY28" s="91"/>
      <c r="FRZ28" s="91"/>
      <c r="FSA28" s="91"/>
      <c r="FSB28" s="91"/>
      <c r="FSC28" s="91"/>
      <c r="FSD28" s="91"/>
      <c r="FSE28" s="91"/>
      <c r="FSF28" s="91"/>
      <c r="FSG28" s="91"/>
      <c r="FSH28" s="91"/>
      <c r="FSI28" s="91"/>
      <c r="FSJ28" s="91"/>
      <c r="FSK28" s="91"/>
      <c r="FSL28" s="91"/>
      <c r="FSM28" s="91"/>
      <c r="FSN28" s="91"/>
      <c r="FSO28" s="91"/>
      <c r="FSP28" s="91"/>
      <c r="FSQ28" s="91"/>
      <c r="FSR28" s="91"/>
      <c r="FSS28" s="91"/>
      <c r="FST28" s="91"/>
      <c r="FSU28" s="91"/>
      <c r="FSV28" s="91"/>
      <c r="FSW28" s="91"/>
      <c r="FSX28" s="91"/>
      <c r="FSY28" s="91"/>
      <c r="FSZ28" s="91"/>
      <c r="FTA28" s="91"/>
      <c r="FTB28" s="91"/>
      <c r="FTC28" s="91"/>
      <c r="FTD28" s="91"/>
      <c r="FTE28" s="91"/>
      <c r="FTF28" s="91"/>
      <c r="FTG28" s="91"/>
      <c r="FTH28" s="91"/>
      <c r="FTI28" s="91"/>
      <c r="FTJ28" s="91"/>
      <c r="FTK28" s="91"/>
      <c r="FTL28" s="91"/>
      <c r="FTM28" s="91"/>
      <c r="FTN28" s="91"/>
      <c r="FTO28" s="91"/>
      <c r="FTP28" s="91"/>
      <c r="FTQ28" s="91"/>
      <c r="FTR28" s="91"/>
      <c r="FTS28" s="91"/>
      <c r="FTT28" s="91"/>
      <c r="FTU28" s="91"/>
      <c r="FTV28" s="91"/>
      <c r="FTW28" s="91"/>
      <c r="FTX28" s="91"/>
      <c r="FTY28" s="91"/>
      <c r="FTZ28" s="91"/>
      <c r="FUA28" s="91"/>
      <c r="FUB28" s="91"/>
      <c r="FUC28" s="91"/>
      <c r="FUD28" s="91"/>
      <c r="FUE28" s="91"/>
      <c r="FUF28" s="91"/>
      <c r="FUG28" s="91"/>
      <c r="FUH28" s="91"/>
      <c r="FUI28" s="91"/>
      <c r="FUJ28" s="91"/>
      <c r="FUK28" s="91"/>
      <c r="FUL28" s="91"/>
      <c r="FUM28" s="91"/>
      <c r="FUN28" s="91"/>
      <c r="FUO28" s="91"/>
      <c r="FUP28" s="91"/>
      <c r="FUQ28" s="91"/>
      <c r="FUR28" s="91"/>
      <c r="FUS28" s="91"/>
      <c r="FUT28" s="91"/>
      <c r="FUU28" s="91"/>
      <c r="FUV28" s="91"/>
      <c r="FUW28" s="91"/>
      <c r="FUX28" s="91"/>
      <c r="FUY28" s="91"/>
      <c r="FUZ28" s="91"/>
      <c r="FVA28" s="91"/>
      <c r="FVB28" s="91"/>
      <c r="FVC28" s="91"/>
      <c r="FVD28" s="91"/>
      <c r="FVE28" s="91"/>
      <c r="FVF28" s="91"/>
      <c r="FVG28" s="91"/>
      <c r="FVH28" s="91"/>
      <c r="FVI28" s="91"/>
      <c r="FVJ28" s="91"/>
      <c r="FVK28" s="91"/>
      <c r="FVL28" s="91"/>
      <c r="FVM28" s="91"/>
      <c r="FVN28" s="91"/>
      <c r="FVO28" s="91"/>
      <c r="FVP28" s="91"/>
      <c r="FVQ28" s="91"/>
      <c r="FVR28" s="91"/>
      <c r="FVS28" s="91"/>
      <c r="FVT28" s="91"/>
      <c r="FVU28" s="91"/>
      <c r="FVV28" s="91"/>
      <c r="FVW28" s="91"/>
      <c r="FVX28" s="91"/>
      <c r="FVY28" s="91"/>
      <c r="FVZ28" s="91"/>
      <c r="FWA28" s="91"/>
      <c r="FWB28" s="91"/>
      <c r="FWC28" s="91"/>
      <c r="FWD28" s="91"/>
      <c r="FWE28" s="91"/>
      <c r="FWF28" s="91"/>
      <c r="FWG28" s="91"/>
      <c r="FWH28" s="91"/>
      <c r="FWI28" s="91"/>
      <c r="FWJ28" s="91"/>
      <c r="FWK28" s="91"/>
      <c r="FWL28" s="91"/>
      <c r="FWM28" s="91"/>
      <c r="FWN28" s="91"/>
      <c r="FWO28" s="91"/>
      <c r="FWP28" s="91"/>
      <c r="FWQ28" s="91"/>
      <c r="FWR28" s="91"/>
      <c r="FWS28" s="91"/>
      <c r="FWT28" s="91"/>
      <c r="FWU28" s="91"/>
      <c r="FWV28" s="91"/>
      <c r="FWW28" s="91"/>
      <c r="FWX28" s="91"/>
      <c r="FWY28" s="91"/>
      <c r="FWZ28" s="91"/>
      <c r="FXA28" s="91"/>
      <c r="FXB28" s="91"/>
      <c r="FXC28" s="91"/>
      <c r="FXD28" s="91"/>
      <c r="FXE28" s="91"/>
      <c r="FXF28" s="91"/>
      <c r="FXG28" s="91"/>
      <c r="FXH28" s="91"/>
      <c r="FXI28" s="91"/>
      <c r="FXJ28" s="91"/>
      <c r="FXK28" s="91"/>
      <c r="FXL28" s="91"/>
      <c r="FXM28" s="91"/>
      <c r="FXN28" s="91"/>
      <c r="FXO28" s="91"/>
      <c r="FXP28" s="91"/>
      <c r="FXQ28" s="91"/>
      <c r="FXR28" s="91"/>
      <c r="FXS28" s="91"/>
      <c r="FXT28" s="91"/>
      <c r="FXU28" s="91"/>
      <c r="FXV28" s="91"/>
      <c r="FXW28" s="91"/>
      <c r="FXX28" s="91"/>
      <c r="FXY28" s="91"/>
      <c r="FXZ28" s="91"/>
      <c r="FYA28" s="91"/>
      <c r="FYB28" s="91"/>
      <c r="FYC28" s="91"/>
      <c r="FYD28" s="91"/>
      <c r="FYE28" s="91"/>
      <c r="FYF28" s="91"/>
      <c r="FYG28" s="91"/>
      <c r="FYH28" s="91"/>
      <c r="FYI28" s="91"/>
      <c r="FYJ28" s="91"/>
      <c r="FYK28" s="91"/>
      <c r="FYL28" s="91"/>
      <c r="FYM28" s="91"/>
      <c r="FYN28" s="91"/>
      <c r="FYO28" s="91"/>
      <c r="FYP28" s="91"/>
      <c r="FYQ28" s="91"/>
      <c r="FYR28" s="91"/>
      <c r="FYS28" s="91"/>
      <c r="FYT28" s="91"/>
      <c r="FYU28" s="91"/>
      <c r="FYV28" s="91"/>
      <c r="FYW28" s="91"/>
      <c r="FYX28" s="91"/>
      <c r="FYY28" s="91"/>
      <c r="FYZ28" s="91"/>
      <c r="FZA28" s="91"/>
      <c r="FZB28" s="91"/>
      <c r="FZC28" s="91"/>
      <c r="FZD28" s="91"/>
      <c r="FZE28" s="91"/>
      <c r="FZF28" s="91"/>
      <c r="FZG28" s="91"/>
      <c r="FZH28" s="91"/>
      <c r="FZI28" s="91"/>
      <c r="FZJ28" s="91"/>
      <c r="FZK28" s="91"/>
      <c r="FZL28" s="91"/>
      <c r="FZM28" s="91"/>
      <c r="FZN28" s="91"/>
      <c r="FZO28" s="91"/>
      <c r="FZP28" s="91"/>
      <c r="FZQ28" s="91"/>
      <c r="FZR28" s="91"/>
      <c r="FZS28" s="91"/>
      <c r="FZT28" s="91"/>
      <c r="FZU28" s="91"/>
      <c r="FZV28" s="91"/>
      <c r="FZW28" s="91"/>
      <c r="FZX28" s="91"/>
      <c r="FZY28" s="91"/>
      <c r="FZZ28" s="91"/>
      <c r="GAA28" s="91"/>
      <c r="GAB28" s="91"/>
      <c r="GAC28" s="91"/>
      <c r="GAD28" s="91"/>
      <c r="GAE28" s="91"/>
      <c r="GAF28" s="91"/>
      <c r="GAG28" s="91"/>
      <c r="GAH28" s="91"/>
      <c r="GAI28" s="91"/>
      <c r="GAJ28" s="91"/>
      <c r="GAK28" s="91"/>
      <c r="GAL28" s="91"/>
      <c r="GAM28" s="91"/>
      <c r="GAN28" s="91"/>
      <c r="GAO28" s="91"/>
      <c r="GAP28" s="91"/>
      <c r="GAQ28" s="91"/>
      <c r="GAR28" s="91"/>
      <c r="GAS28" s="91"/>
      <c r="GAT28" s="91"/>
      <c r="GAU28" s="91"/>
      <c r="GAV28" s="91"/>
      <c r="GAW28" s="91"/>
      <c r="GAX28" s="91"/>
      <c r="GAY28" s="91"/>
      <c r="GAZ28" s="91"/>
      <c r="GBA28" s="91"/>
      <c r="GBB28" s="91"/>
      <c r="GBC28" s="91"/>
      <c r="GBD28" s="91"/>
      <c r="GBE28" s="91"/>
      <c r="GBF28" s="91"/>
      <c r="GBG28" s="91"/>
      <c r="GBH28" s="91"/>
      <c r="GBI28" s="91"/>
      <c r="GBJ28" s="91"/>
      <c r="GBK28" s="91"/>
      <c r="GBL28" s="91"/>
      <c r="GBM28" s="91"/>
      <c r="GBN28" s="91"/>
      <c r="GBO28" s="91"/>
      <c r="GBP28" s="91"/>
      <c r="GBQ28" s="91"/>
      <c r="GBR28" s="91"/>
      <c r="GBS28" s="91"/>
      <c r="GBT28" s="91"/>
      <c r="GBU28" s="91"/>
      <c r="GBV28" s="91"/>
      <c r="GBW28" s="91"/>
      <c r="GBX28" s="91"/>
      <c r="GBY28" s="91"/>
      <c r="GBZ28" s="91"/>
      <c r="GCA28" s="91"/>
      <c r="GCB28" s="91"/>
      <c r="GCC28" s="91"/>
      <c r="GCD28" s="91"/>
      <c r="GCE28" s="91"/>
      <c r="GCF28" s="91"/>
      <c r="GCG28" s="91"/>
      <c r="GCH28" s="91"/>
      <c r="GCI28" s="91"/>
      <c r="GCJ28" s="91"/>
      <c r="GCK28" s="91"/>
      <c r="GCL28" s="91"/>
      <c r="GCM28" s="91"/>
      <c r="GCN28" s="91"/>
      <c r="GCO28" s="91"/>
      <c r="GCP28" s="91"/>
      <c r="GCQ28" s="91"/>
      <c r="GCR28" s="91"/>
      <c r="GCS28" s="91"/>
      <c r="GCT28" s="91"/>
      <c r="GCU28" s="91"/>
      <c r="GCV28" s="91"/>
      <c r="GCW28" s="91"/>
      <c r="GCX28" s="91"/>
      <c r="GCY28" s="91"/>
      <c r="GCZ28" s="91"/>
      <c r="GDA28" s="91"/>
      <c r="GDB28" s="91"/>
      <c r="GDC28" s="91"/>
      <c r="GDD28" s="91"/>
      <c r="GDE28" s="91"/>
      <c r="GDF28" s="91"/>
      <c r="GDG28" s="91"/>
      <c r="GDH28" s="91"/>
      <c r="GDI28" s="91"/>
      <c r="GDJ28" s="91"/>
      <c r="GDK28" s="91"/>
      <c r="GDL28" s="91"/>
      <c r="GDM28" s="91"/>
      <c r="GDN28" s="91"/>
      <c r="GDO28" s="91"/>
      <c r="GDP28" s="91"/>
      <c r="GDQ28" s="91"/>
      <c r="GDR28" s="91"/>
      <c r="GDS28" s="91"/>
      <c r="GDT28" s="91"/>
      <c r="GDU28" s="91"/>
      <c r="GDV28" s="91"/>
      <c r="GDW28" s="91"/>
      <c r="GDX28" s="91"/>
      <c r="GDY28" s="91"/>
      <c r="GDZ28" s="91"/>
      <c r="GEA28" s="91"/>
      <c r="GEB28" s="91"/>
      <c r="GEC28" s="91"/>
      <c r="GED28" s="91"/>
      <c r="GEE28" s="91"/>
      <c r="GEF28" s="91"/>
      <c r="GEG28" s="91"/>
      <c r="GEH28" s="91"/>
      <c r="GEI28" s="91"/>
      <c r="GEJ28" s="91"/>
      <c r="GEK28" s="91"/>
      <c r="GEL28" s="91"/>
      <c r="GEM28" s="91"/>
      <c r="GEN28" s="91"/>
      <c r="GEO28" s="91"/>
      <c r="GEP28" s="91"/>
      <c r="GEQ28" s="91"/>
      <c r="GER28" s="91"/>
      <c r="GES28" s="91"/>
      <c r="GET28" s="91"/>
      <c r="GEU28" s="91"/>
      <c r="GEV28" s="91"/>
      <c r="GEW28" s="91"/>
      <c r="GEX28" s="91"/>
      <c r="GEY28" s="91"/>
      <c r="GEZ28" s="91"/>
      <c r="GFA28" s="91"/>
      <c r="GFB28" s="91"/>
      <c r="GFC28" s="91"/>
      <c r="GFD28" s="91"/>
      <c r="GFE28" s="91"/>
      <c r="GFF28" s="91"/>
      <c r="GFG28" s="91"/>
      <c r="GFH28" s="91"/>
      <c r="GFI28" s="91"/>
      <c r="GFJ28" s="91"/>
      <c r="GFK28" s="91"/>
      <c r="GFL28" s="91"/>
      <c r="GFM28" s="91"/>
      <c r="GFN28" s="91"/>
      <c r="GFO28" s="91"/>
      <c r="GFP28" s="91"/>
      <c r="GFQ28" s="91"/>
      <c r="GFR28" s="91"/>
      <c r="GFS28" s="91"/>
      <c r="GFT28" s="91"/>
      <c r="GFU28" s="91"/>
      <c r="GFV28" s="91"/>
      <c r="GFW28" s="91"/>
      <c r="GFX28" s="91"/>
      <c r="GFY28" s="91"/>
      <c r="GFZ28" s="91"/>
      <c r="GGA28" s="91"/>
      <c r="GGB28" s="91"/>
      <c r="GGC28" s="91"/>
      <c r="GGD28" s="91"/>
      <c r="GGE28" s="91"/>
      <c r="GGF28" s="91"/>
      <c r="GGG28" s="91"/>
      <c r="GGH28" s="91"/>
      <c r="GGI28" s="91"/>
      <c r="GGJ28" s="91"/>
      <c r="GGK28" s="91"/>
      <c r="GGL28" s="91"/>
      <c r="GGM28" s="91"/>
      <c r="GGN28" s="91"/>
      <c r="GGO28" s="91"/>
      <c r="GGP28" s="91"/>
      <c r="GGQ28" s="91"/>
      <c r="GGR28" s="91"/>
      <c r="GGS28" s="91"/>
      <c r="GGT28" s="91"/>
      <c r="GGU28" s="91"/>
      <c r="GGV28" s="91"/>
      <c r="GGW28" s="91"/>
      <c r="GGX28" s="91"/>
      <c r="GGY28" s="91"/>
      <c r="GGZ28" s="91"/>
      <c r="GHA28" s="91"/>
      <c r="GHB28" s="91"/>
      <c r="GHC28" s="91"/>
      <c r="GHD28" s="91"/>
      <c r="GHE28" s="91"/>
      <c r="GHF28" s="91"/>
      <c r="GHG28" s="91"/>
      <c r="GHH28" s="91"/>
      <c r="GHI28" s="91"/>
      <c r="GHJ28" s="91"/>
      <c r="GHK28" s="91"/>
      <c r="GHL28" s="91"/>
      <c r="GHM28" s="91"/>
      <c r="GHN28" s="91"/>
      <c r="GHO28" s="91"/>
      <c r="GHP28" s="91"/>
      <c r="GHQ28" s="91"/>
      <c r="GHR28" s="91"/>
      <c r="GHS28" s="91"/>
      <c r="GHT28" s="91"/>
      <c r="GHU28" s="91"/>
      <c r="GHV28" s="91"/>
      <c r="GHW28" s="91"/>
      <c r="GHX28" s="91"/>
      <c r="GHY28" s="91"/>
      <c r="GHZ28" s="91"/>
      <c r="GIA28" s="91"/>
      <c r="GIB28" s="91"/>
      <c r="GIC28" s="91"/>
      <c r="GID28" s="91"/>
      <c r="GIE28" s="91"/>
      <c r="GIF28" s="91"/>
      <c r="GIG28" s="91"/>
      <c r="GIH28" s="91"/>
      <c r="GII28" s="91"/>
      <c r="GIJ28" s="91"/>
      <c r="GIK28" s="91"/>
      <c r="GIL28" s="91"/>
      <c r="GIM28" s="91"/>
      <c r="GIN28" s="91"/>
      <c r="GIO28" s="91"/>
      <c r="GIP28" s="91"/>
      <c r="GIQ28" s="91"/>
      <c r="GIR28" s="91"/>
      <c r="GIS28" s="91"/>
      <c r="GIT28" s="91"/>
      <c r="GIU28" s="91"/>
      <c r="GIV28" s="91"/>
      <c r="GIW28" s="91"/>
      <c r="GIX28" s="91"/>
      <c r="GIY28" s="91"/>
      <c r="GIZ28" s="91"/>
      <c r="GJA28" s="91"/>
      <c r="GJB28" s="91"/>
      <c r="GJC28" s="91"/>
      <c r="GJD28" s="91"/>
      <c r="GJE28" s="91"/>
      <c r="GJF28" s="91"/>
      <c r="GJG28" s="91"/>
      <c r="GJH28" s="91"/>
      <c r="GJI28" s="91"/>
      <c r="GJJ28" s="91"/>
      <c r="GJK28" s="91"/>
      <c r="GJL28" s="91"/>
      <c r="GJM28" s="91"/>
      <c r="GJN28" s="91"/>
      <c r="GJO28" s="91"/>
      <c r="GJP28" s="91"/>
      <c r="GJQ28" s="91"/>
      <c r="GJR28" s="91"/>
      <c r="GJS28" s="91"/>
      <c r="GJT28" s="91"/>
      <c r="GJU28" s="91"/>
      <c r="GJV28" s="91"/>
      <c r="GJW28" s="91"/>
      <c r="GJX28" s="91"/>
      <c r="GJY28" s="91"/>
      <c r="GJZ28" s="91"/>
      <c r="GKA28" s="91"/>
      <c r="GKB28" s="91"/>
      <c r="GKC28" s="91"/>
      <c r="GKD28" s="91"/>
      <c r="GKE28" s="91"/>
      <c r="GKF28" s="91"/>
      <c r="GKG28" s="91"/>
      <c r="GKH28" s="91"/>
      <c r="GKI28" s="91"/>
      <c r="GKJ28" s="91"/>
      <c r="GKK28" s="91"/>
      <c r="GKL28" s="91"/>
      <c r="GKM28" s="91"/>
      <c r="GKN28" s="91"/>
      <c r="GKO28" s="91"/>
      <c r="GKP28" s="91"/>
      <c r="GKQ28" s="91"/>
      <c r="GKR28" s="91"/>
      <c r="GKS28" s="91"/>
      <c r="GKT28" s="91"/>
      <c r="GKU28" s="91"/>
      <c r="GKV28" s="91"/>
      <c r="GKW28" s="91"/>
      <c r="GKX28" s="91"/>
      <c r="GKY28" s="91"/>
      <c r="GKZ28" s="91"/>
      <c r="GLA28" s="91"/>
      <c r="GLB28" s="91"/>
      <c r="GLC28" s="91"/>
      <c r="GLD28" s="91"/>
      <c r="GLE28" s="91"/>
      <c r="GLF28" s="91"/>
      <c r="GLG28" s="91"/>
      <c r="GLH28" s="91"/>
      <c r="GLI28" s="91"/>
      <c r="GLJ28" s="91"/>
      <c r="GLK28" s="91"/>
      <c r="GLL28" s="91"/>
      <c r="GLM28" s="91"/>
      <c r="GLN28" s="91"/>
      <c r="GLO28" s="91"/>
      <c r="GLP28" s="91"/>
      <c r="GLQ28" s="91"/>
      <c r="GLR28" s="91"/>
      <c r="GLS28" s="91"/>
      <c r="GLT28" s="91"/>
      <c r="GLU28" s="91"/>
      <c r="GLV28" s="91"/>
      <c r="GLW28" s="91"/>
      <c r="GLX28" s="91"/>
      <c r="GLY28" s="91"/>
      <c r="GLZ28" s="91"/>
      <c r="GMA28" s="91"/>
      <c r="GMB28" s="91"/>
      <c r="GMC28" s="91"/>
      <c r="GMD28" s="91"/>
      <c r="GME28" s="91"/>
      <c r="GMF28" s="91"/>
      <c r="GMG28" s="91"/>
      <c r="GMH28" s="91"/>
      <c r="GMI28" s="91"/>
      <c r="GMJ28" s="91"/>
      <c r="GMK28" s="91"/>
      <c r="GML28" s="91"/>
      <c r="GMM28" s="91"/>
      <c r="GMN28" s="91"/>
      <c r="GMO28" s="91"/>
      <c r="GMP28" s="91"/>
      <c r="GMQ28" s="91"/>
      <c r="GMR28" s="91"/>
      <c r="GMS28" s="91"/>
      <c r="GMT28" s="91"/>
      <c r="GMU28" s="91"/>
      <c r="GMV28" s="91"/>
      <c r="GMW28" s="91"/>
      <c r="GMX28" s="91"/>
      <c r="GMY28" s="91"/>
      <c r="GMZ28" s="91"/>
      <c r="GNA28" s="91"/>
      <c r="GNB28" s="91"/>
      <c r="GNC28" s="91"/>
      <c r="GND28" s="91"/>
      <c r="GNE28" s="91"/>
      <c r="GNF28" s="91"/>
      <c r="GNG28" s="91"/>
      <c r="GNH28" s="91"/>
      <c r="GNI28" s="91"/>
      <c r="GNJ28" s="91"/>
      <c r="GNK28" s="91"/>
      <c r="GNL28" s="91"/>
      <c r="GNM28" s="91"/>
      <c r="GNN28" s="91"/>
      <c r="GNO28" s="91"/>
      <c r="GNP28" s="91"/>
      <c r="GNQ28" s="91"/>
      <c r="GNR28" s="91"/>
      <c r="GNS28" s="91"/>
      <c r="GNT28" s="91"/>
      <c r="GNU28" s="91"/>
      <c r="GNV28" s="91"/>
      <c r="GNW28" s="91"/>
      <c r="GNX28" s="91"/>
      <c r="GNY28" s="91"/>
      <c r="GNZ28" s="91"/>
      <c r="GOA28" s="91"/>
      <c r="GOB28" s="91"/>
      <c r="GOC28" s="91"/>
      <c r="GOD28" s="91"/>
      <c r="GOE28" s="91"/>
      <c r="GOF28" s="91"/>
      <c r="GOG28" s="91"/>
      <c r="GOH28" s="91"/>
      <c r="GOI28" s="91"/>
      <c r="GOJ28" s="91"/>
      <c r="GOK28" s="91"/>
      <c r="GOL28" s="91"/>
      <c r="GOM28" s="91"/>
      <c r="GON28" s="91"/>
      <c r="GOO28" s="91"/>
      <c r="GOP28" s="91"/>
      <c r="GOQ28" s="91"/>
      <c r="GOR28" s="91"/>
      <c r="GOS28" s="91"/>
      <c r="GOT28" s="91"/>
      <c r="GOU28" s="91"/>
      <c r="GOV28" s="91"/>
      <c r="GOW28" s="91"/>
      <c r="GOX28" s="91"/>
      <c r="GOY28" s="91"/>
      <c r="GOZ28" s="91"/>
      <c r="GPA28" s="91"/>
      <c r="GPB28" s="91"/>
      <c r="GPC28" s="91"/>
      <c r="GPD28" s="91"/>
      <c r="GPE28" s="91"/>
      <c r="GPF28" s="91"/>
      <c r="GPG28" s="91"/>
      <c r="GPH28" s="91"/>
      <c r="GPI28" s="91"/>
      <c r="GPJ28" s="91"/>
      <c r="GPK28" s="91"/>
      <c r="GPL28" s="91"/>
      <c r="GPM28" s="91"/>
      <c r="GPN28" s="91"/>
      <c r="GPO28" s="91"/>
      <c r="GPP28" s="91"/>
      <c r="GPQ28" s="91"/>
      <c r="GPR28" s="91"/>
      <c r="GPS28" s="91"/>
      <c r="GPT28" s="91"/>
      <c r="GPU28" s="91"/>
      <c r="GPV28" s="91"/>
      <c r="GPW28" s="91"/>
      <c r="GPX28" s="91"/>
      <c r="GPY28" s="91"/>
      <c r="GPZ28" s="91"/>
      <c r="GQA28" s="91"/>
      <c r="GQB28" s="91"/>
      <c r="GQC28" s="91"/>
      <c r="GQD28" s="91"/>
      <c r="GQE28" s="91"/>
      <c r="GQF28" s="91"/>
      <c r="GQG28" s="91"/>
      <c r="GQH28" s="91"/>
      <c r="GQI28" s="91"/>
      <c r="GQJ28" s="91"/>
      <c r="GQK28" s="91"/>
      <c r="GQL28" s="91"/>
      <c r="GQM28" s="91"/>
      <c r="GQN28" s="91"/>
      <c r="GQO28" s="91"/>
      <c r="GQP28" s="91"/>
      <c r="GQQ28" s="91"/>
      <c r="GQR28" s="91"/>
      <c r="GQS28" s="91"/>
      <c r="GQT28" s="91"/>
      <c r="GQU28" s="91"/>
      <c r="GQV28" s="91"/>
      <c r="GQW28" s="91"/>
      <c r="GQX28" s="91"/>
      <c r="GQY28" s="91"/>
      <c r="GQZ28" s="91"/>
      <c r="GRA28" s="91"/>
      <c r="GRB28" s="91"/>
      <c r="GRC28" s="91"/>
      <c r="GRD28" s="91"/>
      <c r="GRE28" s="91"/>
      <c r="GRF28" s="91"/>
      <c r="GRG28" s="91"/>
      <c r="GRH28" s="91"/>
      <c r="GRI28" s="91"/>
      <c r="GRJ28" s="91"/>
      <c r="GRK28" s="91"/>
      <c r="GRL28" s="91"/>
      <c r="GRM28" s="91"/>
      <c r="GRN28" s="91"/>
      <c r="GRO28" s="91"/>
      <c r="GRP28" s="91"/>
      <c r="GRQ28" s="91"/>
      <c r="GRR28" s="91"/>
      <c r="GRS28" s="91"/>
      <c r="GRT28" s="91"/>
      <c r="GRU28" s="91"/>
      <c r="GRV28" s="91"/>
      <c r="GRW28" s="91"/>
      <c r="GRX28" s="91"/>
      <c r="GRY28" s="91"/>
      <c r="GRZ28" s="91"/>
      <c r="GSA28" s="91"/>
      <c r="GSB28" s="91"/>
      <c r="GSC28" s="91"/>
      <c r="GSD28" s="91"/>
      <c r="GSE28" s="91"/>
      <c r="GSF28" s="91"/>
      <c r="GSG28" s="91"/>
      <c r="GSH28" s="91"/>
      <c r="GSI28" s="91"/>
      <c r="GSJ28" s="91"/>
      <c r="GSK28" s="91"/>
      <c r="GSL28" s="91"/>
      <c r="GSM28" s="91"/>
      <c r="GSN28" s="91"/>
      <c r="GSO28" s="91"/>
      <c r="GSP28" s="91"/>
      <c r="GSQ28" s="91"/>
      <c r="GSR28" s="91"/>
      <c r="GSS28" s="91"/>
      <c r="GST28" s="91"/>
      <c r="GSU28" s="91"/>
      <c r="GSV28" s="91"/>
      <c r="GSW28" s="91"/>
      <c r="GSX28" s="91"/>
      <c r="GSY28" s="91"/>
      <c r="GSZ28" s="91"/>
      <c r="GTA28" s="91"/>
      <c r="GTB28" s="91"/>
      <c r="GTC28" s="91"/>
      <c r="GTD28" s="91"/>
      <c r="GTE28" s="91"/>
      <c r="GTF28" s="91"/>
      <c r="GTG28" s="91"/>
      <c r="GTH28" s="91"/>
      <c r="GTI28" s="91"/>
      <c r="GTJ28" s="91"/>
      <c r="GTK28" s="91"/>
      <c r="GTL28" s="91"/>
      <c r="GTM28" s="91"/>
      <c r="GTN28" s="91"/>
      <c r="GTO28" s="91"/>
      <c r="GTP28" s="91"/>
      <c r="GTQ28" s="91"/>
      <c r="GTR28" s="91"/>
      <c r="GTS28" s="91"/>
      <c r="GTT28" s="91"/>
      <c r="GTU28" s="91"/>
      <c r="GTV28" s="91"/>
      <c r="GTW28" s="91"/>
      <c r="GTX28" s="91"/>
      <c r="GTY28" s="91"/>
      <c r="GTZ28" s="91"/>
      <c r="GUA28" s="91"/>
      <c r="GUB28" s="91"/>
      <c r="GUC28" s="91"/>
      <c r="GUD28" s="91"/>
      <c r="GUE28" s="91"/>
      <c r="GUF28" s="91"/>
      <c r="GUG28" s="91"/>
      <c r="GUH28" s="91"/>
      <c r="GUI28" s="91"/>
      <c r="GUJ28" s="91"/>
      <c r="GUK28" s="91"/>
      <c r="GUL28" s="91"/>
      <c r="GUM28" s="91"/>
      <c r="GUN28" s="91"/>
      <c r="GUO28" s="91"/>
      <c r="GUP28" s="91"/>
      <c r="GUQ28" s="91"/>
      <c r="GUR28" s="91"/>
      <c r="GUS28" s="91"/>
      <c r="GUT28" s="91"/>
      <c r="GUU28" s="91"/>
      <c r="GUV28" s="91"/>
      <c r="GUW28" s="91"/>
      <c r="GUX28" s="91"/>
      <c r="GUY28" s="91"/>
      <c r="GUZ28" s="91"/>
      <c r="GVA28" s="91"/>
      <c r="GVB28" s="91"/>
      <c r="GVC28" s="91"/>
      <c r="GVD28" s="91"/>
      <c r="GVE28" s="91"/>
      <c r="GVF28" s="91"/>
      <c r="GVG28" s="91"/>
      <c r="GVH28" s="91"/>
      <c r="GVI28" s="91"/>
      <c r="GVJ28" s="91"/>
      <c r="GVK28" s="91"/>
      <c r="GVL28" s="91"/>
      <c r="GVM28" s="91"/>
      <c r="GVN28" s="91"/>
      <c r="GVO28" s="91"/>
      <c r="GVP28" s="91"/>
      <c r="GVQ28" s="91"/>
      <c r="GVR28" s="91"/>
      <c r="GVS28" s="91"/>
      <c r="GVT28" s="91"/>
      <c r="GVU28" s="91"/>
      <c r="GVV28" s="91"/>
      <c r="GVW28" s="91"/>
      <c r="GVX28" s="91"/>
      <c r="GVY28" s="91"/>
      <c r="GVZ28" s="91"/>
      <c r="GWA28" s="91"/>
      <c r="GWB28" s="91"/>
      <c r="GWC28" s="91"/>
      <c r="GWD28" s="91"/>
      <c r="GWE28" s="91"/>
      <c r="GWF28" s="91"/>
      <c r="GWG28" s="91"/>
      <c r="GWH28" s="91"/>
      <c r="GWI28" s="91"/>
      <c r="GWJ28" s="91"/>
      <c r="GWK28" s="91"/>
      <c r="GWL28" s="91"/>
      <c r="GWM28" s="91"/>
      <c r="GWN28" s="91"/>
      <c r="GWO28" s="91"/>
      <c r="GWP28" s="91"/>
      <c r="GWQ28" s="91"/>
      <c r="GWR28" s="91"/>
      <c r="GWS28" s="91"/>
      <c r="GWT28" s="91"/>
      <c r="GWU28" s="91"/>
      <c r="GWV28" s="91"/>
      <c r="GWW28" s="91"/>
      <c r="GWX28" s="91"/>
      <c r="GWY28" s="91"/>
      <c r="GWZ28" s="91"/>
      <c r="GXA28" s="91"/>
      <c r="GXB28" s="91"/>
      <c r="GXC28" s="91"/>
      <c r="GXD28" s="91"/>
      <c r="GXE28" s="91"/>
      <c r="GXF28" s="91"/>
      <c r="GXG28" s="91"/>
      <c r="GXH28" s="91"/>
      <c r="GXI28" s="91"/>
      <c r="GXJ28" s="91"/>
      <c r="GXK28" s="91"/>
      <c r="GXL28" s="91"/>
      <c r="GXM28" s="91"/>
      <c r="GXN28" s="91"/>
      <c r="GXO28" s="91"/>
      <c r="GXP28" s="91"/>
      <c r="GXQ28" s="91"/>
      <c r="GXR28" s="91"/>
      <c r="GXS28" s="91"/>
      <c r="GXT28" s="91"/>
      <c r="GXU28" s="91"/>
      <c r="GXV28" s="91"/>
      <c r="GXW28" s="91"/>
      <c r="GXX28" s="91"/>
      <c r="GXY28" s="91"/>
      <c r="GXZ28" s="91"/>
      <c r="GYA28" s="91"/>
      <c r="GYB28" s="91"/>
      <c r="GYC28" s="91"/>
      <c r="GYD28" s="91"/>
      <c r="GYE28" s="91"/>
      <c r="GYF28" s="91"/>
      <c r="GYG28" s="91"/>
      <c r="GYH28" s="91"/>
      <c r="GYI28" s="91"/>
      <c r="GYJ28" s="91"/>
      <c r="GYK28" s="91"/>
      <c r="GYL28" s="91"/>
      <c r="GYM28" s="91"/>
      <c r="GYN28" s="91"/>
      <c r="GYO28" s="91"/>
      <c r="GYP28" s="91"/>
      <c r="GYQ28" s="91"/>
      <c r="GYR28" s="91"/>
      <c r="GYS28" s="91"/>
      <c r="GYT28" s="91"/>
      <c r="GYU28" s="91"/>
      <c r="GYV28" s="91"/>
      <c r="GYW28" s="91"/>
      <c r="GYX28" s="91"/>
      <c r="GYY28" s="91"/>
      <c r="GYZ28" s="91"/>
      <c r="GZA28" s="91"/>
      <c r="GZB28" s="91"/>
      <c r="GZC28" s="91"/>
      <c r="GZD28" s="91"/>
      <c r="GZE28" s="91"/>
      <c r="GZF28" s="91"/>
      <c r="GZG28" s="91"/>
      <c r="GZH28" s="91"/>
      <c r="GZI28" s="91"/>
      <c r="GZJ28" s="91"/>
      <c r="GZK28" s="91"/>
      <c r="GZL28" s="91"/>
      <c r="GZM28" s="91"/>
      <c r="GZN28" s="91"/>
      <c r="GZO28" s="91"/>
      <c r="GZP28" s="91"/>
      <c r="GZQ28" s="91"/>
      <c r="GZR28" s="91"/>
      <c r="GZS28" s="91"/>
      <c r="GZT28" s="91"/>
      <c r="GZU28" s="91"/>
      <c r="GZV28" s="91"/>
      <c r="GZW28" s="91"/>
      <c r="GZX28" s="91"/>
      <c r="GZY28" s="91"/>
      <c r="GZZ28" s="91"/>
      <c r="HAA28" s="91"/>
      <c r="HAB28" s="91"/>
      <c r="HAC28" s="91"/>
      <c r="HAD28" s="91"/>
      <c r="HAE28" s="91"/>
      <c r="HAF28" s="91"/>
      <c r="HAG28" s="91"/>
      <c r="HAH28" s="91"/>
      <c r="HAI28" s="91"/>
      <c r="HAJ28" s="91"/>
      <c r="HAK28" s="91"/>
      <c r="HAL28" s="91"/>
      <c r="HAM28" s="91"/>
      <c r="HAN28" s="91"/>
      <c r="HAO28" s="91"/>
      <c r="HAP28" s="91"/>
      <c r="HAQ28" s="91"/>
      <c r="HAR28" s="91"/>
      <c r="HAS28" s="91"/>
      <c r="HAT28" s="91"/>
      <c r="HAU28" s="91"/>
      <c r="HAV28" s="91"/>
      <c r="HAW28" s="91"/>
      <c r="HAX28" s="91"/>
      <c r="HAY28" s="91"/>
      <c r="HAZ28" s="91"/>
      <c r="HBA28" s="91"/>
      <c r="HBB28" s="91"/>
      <c r="HBC28" s="91"/>
      <c r="HBD28" s="91"/>
      <c r="HBE28" s="91"/>
      <c r="HBF28" s="91"/>
      <c r="HBG28" s="91"/>
      <c r="HBH28" s="91"/>
      <c r="HBI28" s="91"/>
      <c r="HBJ28" s="91"/>
      <c r="HBK28" s="91"/>
      <c r="HBL28" s="91"/>
      <c r="HBM28" s="91"/>
      <c r="HBN28" s="91"/>
      <c r="HBO28" s="91"/>
      <c r="HBP28" s="91"/>
      <c r="HBQ28" s="91"/>
      <c r="HBR28" s="91"/>
      <c r="HBS28" s="91"/>
      <c r="HBT28" s="91"/>
      <c r="HBU28" s="91"/>
      <c r="HBV28" s="91"/>
      <c r="HBW28" s="91"/>
      <c r="HBX28" s="91"/>
      <c r="HBY28" s="91"/>
      <c r="HBZ28" s="91"/>
      <c r="HCA28" s="91"/>
      <c r="HCB28" s="91"/>
      <c r="HCC28" s="91"/>
      <c r="HCD28" s="91"/>
      <c r="HCE28" s="91"/>
      <c r="HCF28" s="91"/>
      <c r="HCG28" s="91"/>
      <c r="HCH28" s="91"/>
      <c r="HCI28" s="91"/>
      <c r="HCJ28" s="91"/>
      <c r="HCK28" s="91"/>
      <c r="HCL28" s="91"/>
      <c r="HCM28" s="91"/>
      <c r="HCN28" s="91"/>
      <c r="HCO28" s="91"/>
      <c r="HCP28" s="91"/>
      <c r="HCQ28" s="91"/>
      <c r="HCR28" s="91"/>
      <c r="HCS28" s="91"/>
      <c r="HCT28" s="91"/>
      <c r="HCU28" s="91"/>
      <c r="HCV28" s="91"/>
      <c r="HCW28" s="91"/>
      <c r="HCX28" s="91"/>
      <c r="HCY28" s="91"/>
      <c r="HCZ28" s="91"/>
      <c r="HDA28" s="91"/>
      <c r="HDB28" s="91"/>
      <c r="HDC28" s="91"/>
      <c r="HDD28" s="91"/>
      <c r="HDE28" s="91"/>
      <c r="HDF28" s="91"/>
      <c r="HDG28" s="91"/>
      <c r="HDH28" s="91"/>
      <c r="HDI28" s="91"/>
      <c r="HDJ28" s="91"/>
      <c r="HDK28" s="91"/>
      <c r="HDL28" s="91"/>
      <c r="HDM28" s="91"/>
      <c r="HDN28" s="91"/>
      <c r="HDO28" s="91"/>
      <c r="HDP28" s="91"/>
      <c r="HDQ28" s="91"/>
      <c r="HDR28" s="91"/>
      <c r="HDS28" s="91"/>
      <c r="HDT28" s="91"/>
      <c r="HDU28" s="91"/>
      <c r="HDV28" s="91"/>
      <c r="HDW28" s="91"/>
      <c r="HDX28" s="91"/>
      <c r="HDY28" s="91"/>
      <c r="HDZ28" s="91"/>
      <c r="HEA28" s="91"/>
      <c r="HEB28" s="91"/>
      <c r="HEC28" s="91"/>
      <c r="HED28" s="91"/>
      <c r="HEE28" s="91"/>
      <c r="HEF28" s="91"/>
      <c r="HEG28" s="91"/>
      <c r="HEH28" s="91"/>
      <c r="HEI28" s="91"/>
      <c r="HEJ28" s="91"/>
      <c r="HEK28" s="91"/>
      <c r="HEL28" s="91"/>
      <c r="HEM28" s="91"/>
      <c r="HEN28" s="91"/>
      <c r="HEO28" s="91"/>
      <c r="HEP28" s="91"/>
      <c r="HEQ28" s="91"/>
      <c r="HER28" s="91"/>
      <c r="HES28" s="91"/>
      <c r="HET28" s="91"/>
      <c r="HEU28" s="91"/>
      <c r="HEV28" s="91"/>
      <c r="HEW28" s="91"/>
      <c r="HEX28" s="91"/>
      <c r="HEY28" s="91"/>
      <c r="HEZ28" s="91"/>
      <c r="HFA28" s="91"/>
      <c r="HFB28" s="91"/>
      <c r="HFC28" s="91"/>
      <c r="HFD28" s="91"/>
      <c r="HFE28" s="91"/>
      <c r="HFF28" s="91"/>
      <c r="HFG28" s="91"/>
      <c r="HFH28" s="91"/>
      <c r="HFI28" s="91"/>
      <c r="HFJ28" s="91"/>
      <c r="HFK28" s="91"/>
      <c r="HFL28" s="91"/>
      <c r="HFM28" s="91"/>
      <c r="HFN28" s="91"/>
      <c r="HFO28" s="91"/>
      <c r="HFP28" s="91"/>
      <c r="HFQ28" s="91"/>
      <c r="HFR28" s="91"/>
      <c r="HFS28" s="91"/>
      <c r="HFT28" s="91"/>
      <c r="HFU28" s="91"/>
      <c r="HFV28" s="91"/>
      <c r="HFW28" s="91"/>
      <c r="HFX28" s="91"/>
      <c r="HFY28" s="91"/>
      <c r="HFZ28" s="91"/>
      <c r="HGA28" s="91"/>
      <c r="HGB28" s="91"/>
      <c r="HGC28" s="91"/>
      <c r="HGD28" s="91"/>
      <c r="HGE28" s="91"/>
      <c r="HGF28" s="91"/>
      <c r="HGG28" s="91"/>
      <c r="HGH28" s="91"/>
      <c r="HGI28" s="91"/>
      <c r="HGJ28" s="91"/>
      <c r="HGK28" s="91"/>
      <c r="HGL28" s="91"/>
      <c r="HGM28" s="91"/>
      <c r="HGN28" s="91"/>
      <c r="HGO28" s="91"/>
      <c r="HGP28" s="91"/>
      <c r="HGQ28" s="91"/>
      <c r="HGR28" s="91"/>
      <c r="HGS28" s="91"/>
      <c r="HGT28" s="91"/>
      <c r="HGU28" s="91"/>
      <c r="HGV28" s="91"/>
      <c r="HGW28" s="91"/>
      <c r="HGX28" s="91"/>
      <c r="HGY28" s="91"/>
      <c r="HGZ28" s="91"/>
      <c r="HHA28" s="91"/>
      <c r="HHB28" s="91"/>
      <c r="HHC28" s="91"/>
      <c r="HHD28" s="91"/>
      <c r="HHE28" s="91"/>
      <c r="HHF28" s="91"/>
      <c r="HHG28" s="91"/>
      <c r="HHH28" s="91"/>
      <c r="HHI28" s="91"/>
      <c r="HHJ28" s="91"/>
      <c r="HHK28" s="91"/>
      <c r="HHL28" s="91"/>
      <c r="HHM28" s="91"/>
      <c r="HHN28" s="91"/>
      <c r="HHO28" s="91"/>
      <c r="HHP28" s="91"/>
      <c r="HHQ28" s="91"/>
      <c r="HHR28" s="91"/>
      <c r="HHS28" s="91"/>
      <c r="HHT28" s="91"/>
      <c r="HHU28" s="91"/>
      <c r="HHV28" s="91"/>
      <c r="HHW28" s="91"/>
      <c r="HHX28" s="91"/>
      <c r="HHY28" s="91"/>
      <c r="HHZ28" s="91"/>
      <c r="HIA28" s="91"/>
      <c r="HIB28" s="91"/>
      <c r="HIC28" s="91"/>
      <c r="HID28" s="91"/>
      <c r="HIE28" s="91"/>
      <c r="HIF28" s="91"/>
      <c r="HIG28" s="91"/>
      <c r="HIH28" s="91"/>
      <c r="HII28" s="91"/>
      <c r="HIJ28" s="91"/>
      <c r="HIK28" s="91"/>
      <c r="HIL28" s="91"/>
      <c r="HIM28" s="91"/>
      <c r="HIN28" s="91"/>
      <c r="HIO28" s="91"/>
      <c r="HIP28" s="91"/>
      <c r="HIQ28" s="91"/>
      <c r="HIR28" s="91"/>
      <c r="HIS28" s="91"/>
      <c r="HIT28" s="91"/>
      <c r="HIU28" s="91"/>
      <c r="HIV28" s="91"/>
      <c r="HIW28" s="91"/>
      <c r="HIX28" s="91"/>
      <c r="HIY28" s="91"/>
      <c r="HIZ28" s="91"/>
      <c r="HJA28" s="91"/>
      <c r="HJB28" s="91"/>
      <c r="HJC28" s="91"/>
      <c r="HJD28" s="91"/>
      <c r="HJE28" s="91"/>
      <c r="HJF28" s="91"/>
      <c r="HJG28" s="91"/>
      <c r="HJH28" s="91"/>
      <c r="HJI28" s="91"/>
      <c r="HJJ28" s="91"/>
      <c r="HJK28" s="91"/>
      <c r="HJL28" s="91"/>
      <c r="HJM28" s="91"/>
      <c r="HJN28" s="91"/>
      <c r="HJO28" s="91"/>
      <c r="HJP28" s="91"/>
      <c r="HJQ28" s="91"/>
      <c r="HJR28" s="91"/>
      <c r="HJS28" s="91"/>
      <c r="HJT28" s="91"/>
      <c r="HJU28" s="91"/>
      <c r="HJV28" s="91"/>
      <c r="HJW28" s="91"/>
      <c r="HJX28" s="91"/>
      <c r="HJY28" s="91"/>
      <c r="HJZ28" s="91"/>
      <c r="HKA28" s="91"/>
      <c r="HKB28" s="91"/>
      <c r="HKC28" s="91"/>
      <c r="HKD28" s="91"/>
      <c r="HKE28" s="91"/>
      <c r="HKF28" s="91"/>
      <c r="HKG28" s="91"/>
      <c r="HKH28" s="91"/>
      <c r="HKI28" s="91"/>
      <c r="HKJ28" s="91"/>
      <c r="HKK28" s="91"/>
      <c r="HKL28" s="91"/>
      <c r="HKM28" s="91"/>
      <c r="HKN28" s="91"/>
      <c r="HKO28" s="91"/>
      <c r="HKP28" s="91"/>
      <c r="HKQ28" s="91"/>
      <c r="HKR28" s="91"/>
      <c r="HKS28" s="91"/>
      <c r="HKT28" s="91"/>
      <c r="HKU28" s="91"/>
      <c r="HKV28" s="91"/>
      <c r="HKW28" s="91"/>
      <c r="HKX28" s="91"/>
      <c r="HKY28" s="91"/>
      <c r="HKZ28" s="91"/>
      <c r="HLA28" s="91"/>
      <c r="HLB28" s="91"/>
      <c r="HLC28" s="91"/>
      <c r="HLD28" s="91"/>
      <c r="HLE28" s="91"/>
      <c r="HLF28" s="91"/>
      <c r="HLG28" s="91"/>
      <c r="HLH28" s="91"/>
      <c r="HLI28" s="91"/>
      <c r="HLJ28" s="91"/>
      <c r="HLK28" s="91"/>
      <c r="HLL28" s="91"/>
      <c r="HLM28" s="91"/>
      <c r="HLN28" s="91"/>
      <c r="HLO28" s="91"/>
      <c r="HLP28" s="91"/>
      <c r="HLQ28" s="91"/>
      <c r="HLR28" s="91"/>
      <c r="HLS28" s="91"/>
      <c r="HLT28" s="91"/>
      <c r="HLU28" s="91"/>
      <c r="HLV28" s="91"/>
      <c r="HLW28" s="91"/>
      <c r="HLX28" s="91"/>
      <c r="HLY28" s="91"/>
      <c r="HLZ28" s="91"/>
      <c r="HMA28" s="91"/>
      <c r="HMB28" s="91"/>
      <c r="HMC28" s="91"/>
      <c r="HMD28" s="91"/>
      <c r="HME28" s="91"/>
      <c r="HMF28" s="91"/>
      <c r="HMG28" s="91"/>
      <c r="HMH28" s="91"/>
      <c r="HMI28" s="91"/>
      <c r="HMJ28" s="91"/>
      <c r="HMK28" s="91"/>
      <c r="HML28" s="91"/>
      <c r="HMM28" s="91"/>
      <c r="HMN28" s="91"/>
      <c r="HMO28" s="91"/>
      <c r="HMP28" s="91"/>
      <c r="HMQ28" s="91"/>
      <c r="HMR28" s="91"/>
      <c r="HMS28" s="91"/>
      <c r="HMT28" s="91"/>
      <c r="HMU28" s="91"/>
      <c r="HMV28" s="91"/>
      <c r="HMW28" s="91"/>
      <c r="HMX28" s="91"/>
      <c r="HMY28" s="91"/>
      <c r="HMZ28" s="91"/>
      <c r="HNA28" s="91"/>
      <c r="HNB28" s="91"/>
      <c r="HNC28" s="91"/>
      <c r="HND28" s="91"/>
      <c r="HNE28" s="91"/>
      <c r="HNF28" s="91"/>
      <c r="HNG28" s="91"/>
      <c r="HNH28" s="91"/>
      <c r="HNI28" s="91"/>
      <c r="HNJ28" s="91"/>
      <c r="HNK28" s="91"/>
      <c r="HNL28" s="91"/>
      <c r="HNM28" s="91"/>
      <c r="HNN28" s="91"/>
      <c r="HNO28" s="91"/>
      <c r="HNP28" s="91"/>
      <c r="HNQ28" s="91"/>
      <c r="HNR28" s="91"/>
      <c r="HNS28" s="91"/>
      <c r="HNT28" s="91"/>
      <c r="HNU28" s="91"/>
      <c r="HNV28" s="91"/>
      <c r="HNW28" s="91"/>
      <c r="HNX28" s="91"/>
      <c r="HNY28" s="91"/>
      <c r="HNZ28" s="91"/>
      <c r="HOA28" s="91"/>
      <c r="HOB28" s="91"/>
      <c r="HOC28" s="91"/>
      <c r="HOD28" s="91"/>
      <c r="HOE28" s="91"/>
      <c r="HOF28" s="91"/>
      <c r="HOG28" s="91"/>
      <c r="HOH28" s="91"/>
      <c r="HOI28" s="91"/>
      <c r="HOJ28" s="91"/>
      <c r="HOK28" s="91"/>
      <c r="HOL28" s="91"/>
      <c r="HOM28" s="91"/>
      <c r="HON28" s="91"/>
      <c r="HOO28" s="91"/>
      <c r="HOP28" s="91"/>
      <c r="HOQ28" s="91"/>
      <c r="HOR28" s="91"/>
      <c r="HOS28" s="91"/>
      <c r="HOT28" s="91"/>
      <c r="HOU28" s="91"/>
      <c r="HOV28" s="91"/>
      <c r="HOW28" s="91"/>
      <c r="HOX28" s="91"/>
      <c r="HOY28" s="91"/>
      <c r="HOZ28" s="91"/>
      <c r="HPA28" s="91"/>
      <c r="HPB28" s="91"/>
      <c r="HPC28" s="91"/>
      <c r="HPD28" s="91"/>
      <c r="HPE28" s="91"/>
      <c r="HPF28" s="91"/>
      <c r="HPG28" s="91"/>
      <c r="HPH28" s="91"/>
      <c r="HPI28" s="91"/>
      <c r="HPJ28" s="91"/>
      <c r="HPK28" s="91"/>
      <c r="HPL28" s="91"/>
      <c r="HPM28" s="91"/>
      <c r="HPN28" s="91"/>
      <c r="HPO28" s="91"/>
      <c r="HPP28" s="91"/>
      <c r="HPQ28" s="91"/>
      <c r="HPR28" s="91"/>
      <c r="HPS28" s="91"/>
      <c r="HPT28" s="91"/>
      <c r="HPU28" s="91"/>
      <c r="HPV28" s="91"/>
      <c r="HPW28" s="91"/>
      <c r="HPX28" s="91"/>
      <c r="HPY28" s="91"/>
      <c r="HPZ28" s="91"/>
      <c r="HQA28" s="91"/>
      <c r="HQB28" s="91"/>
      <c r="HQC28" s="91"/>
      <c r="HQD28" s="91"/>
      <c r="HQE28" s="91"/>
      <c r="HQF28" s="91"/>
      <c r="HQG28" s="91"/>
      <c r="HQH28" s="91"/>
      <c r="HQI28" s="91"/>
      <c r="HQJ28" s="91"/>
      <c r="HQK28" s="91"/>
      <c r="HQL28" s="91"/>
      <c r="HQM28" s="91"/>
      <c r="HQN28" s="91"/>
      <c r="HQO28" s="91"/>
      <c r="HQP28" s="91"/>
      <c r="HQQ28" s="91"/>
      <c r="HQR28" s="91"/>
      <c r="HQS28" s="91"/>
      <c r="HQT28" s="91"/>
      <c r="HQU28" s="91"/>
      <c r="HQV28" s="91"/>
      <c r="HQW28" s="91"/>
      <c r="HQX28" s="91"/>
      <c r="HQY28" s="91"/>
      <c r="HQZ28" s="91"/>
      <c r="HRA28" s="91"/>
      <c r="HRB28" s="91"/>
      <c r="HRC28" s="91"/>
      <c r="HRD28" s="91"/>
      <c r="HRE28" s="91"/>
      <c r="HRF28" s="91"/>
      <c r="HRG28" s="91"/>
      <c r="HRH28" s="91"/>
      <c r="HRI28" s="91"/>
      <c r="HRJ28" s="91"/>
      <c r="HRK28" s="91"/>
      <c r="HRL28" s="91"/>
      <c r="HRM28" s="91"/>
      <c r="HRN28" s="91"/>
      <c r="HRO28" s="91"/>
      <c r="HRP28" s="91"/>
      <c r="HRQ28" s="91"/>
      <c r="HRR28" s="91"/>
      <c r="HRS28" s="91"/>
      <c r="HRT28" s="91"/>
      <c r="HRU28" s="91"/>
      <c r="HRV28" s="91"/>
      <c r="HRW28" s="91"/>
      <c r="HRX28" s="91"/>
      <c r="HRY28" s="91"/>
      <c r="HRZ28" s="91"/>
      <c r="HSA28" s="91"/>
      <c r="HSB28" s="91"/>
      <c r="HSC28" s="91"/>
      <c r="HSD28" s="91"/>
      <c r="HSE28" s="91"/>
      <c r="HSF28" s="91"/>
      <c r="HSG28" s="91"/>
      <c r="HSH28" s="91"/>
      <c r="HSI28" s="91"/>
      <c r="HSJ28" s="91"/>
      <c r="HSK28" s="91"/>
      <c r="HSL28" s="91"/>
      <c r="HSM28" s="91"/>
      <c r="HSN28" s="91"/>
      <c r="HSO28" s="91"/>
      <c r="HSP28" s="91"/>
      <c r="HSQ28" s="91"/>
      <c r="HSR28" s="91"/>
      <c r="HSS28" s="91"/>
      <c r="HST28" s="91"/>
      <c r="HSU28" s="91"/>
      <c r="HSV28" s="91"/>
      <c r="HSW28" s="91"/>
      <c r="HSX28" s="91"/>
      <c r="HSY28" s="91"/>
      <c r="HSZ28" s="91"/>
      <c r="HTA28" s="91"/>
      <c r="HTB28" s="91"/>
      <c r="HTC28" s="91"/>
      <c r="HTD28" s="91"/>
      <c r="HTE28" s="91"/>
      <c r="HTF28" s="91"/>
      <c r="HTG28" s="91"/>
      <c r="HTH28" s="91"/>
      <c r="HTI28" s="91"/>
      <c r="HTJ28" s="91"/>
      <c r="HTK28" s="91"/>
      <c r="HTL28" s="91"/>
      <c r="HTM28" s="91"/>
      <c r="HTN28" s="91"/>
      <c r="HTO28" s="91"/>
      <c r="HTP28" s="91"/>
      <c r="HTQ28" s="91"/>
      <c r="HTR28" s="91"/>
      <c r="HTS28" s="91"/>
      <c r="HTT28" s="91"/>
      <c r="HTU28" s="91"/>
      <c r="HTV28" s="91"/>
      <c r="HTW28" s="91"/>
      <c r="HTX28" s="91"/>
      <c r="HTY28" s="91"/>
      <c r="HTZ28" s="91"/>
      <c r="HUA28" s="91"/>
      <c r="HUB28" s="91"/>
      <c r="HUC28" s="91"/>
      <c r="HUD28" s="91"/>
      <c r="HUE28" s="91"/>
      <c r="HUF28" s="91"/>
      <c r="HUG28" s="91"/>
      <c r="HUH28" s="91"/>
      <c r="HUI28" s="91"/>
      <c r="HUJ28" s="91"/>
      <c r="HUK28" s="91"/>
      <c r="HUL28" s="91"/>
      <c r="HUM28" s="91"/>
      <c r="HUN28" s="91"/>
      <c r="HUO28" s="91"/>
      <c r="HUP28" s="91"/>
      <c r="HUQ28" s="91"/>
      <c r="HUR28" s="91"/>
      <c r="HUS28" s="91"/>
      <c r="HUT28" s="91"/>
      <c r="HUU28" s="91"/>
      <c r="HUV28" s="91"/>
      <c r="HUW28" s="91"/>
      <c r="HUX28" s="91"/>
      <c r="HUY28" s="91"/>
      <c r="HUZ28" s="91"/>
      <c r="HVA28" s="91"/>
      <c r="HVB28" s="91"/>
      <c r="HVC28" s="91"/>
      <c r="HVD28" s="91"/>
      <c r="HVE28" s="91"/>
      <c r="HVF28" s="91"/>
      <c r="HVG28" s="91"/>
      <c r="HVH28" s="91"/>
      <c r="HVI28" s="91"/>
      <c r="HVJ28" s="91"/>
      <c r="HVK28" s="91"/>
      <c r="HVL28" s="91"/>
      <c r="HVM28" s="91"/>
      <c r="HVN28" s="91"/>
      <c r="HVO28" s="91"/>
      <c r="HVP28" s="91"/>
      <c r="HVQ28" s="91"/>
      <c r="HVR28" s="91"/>
      <c r="HVS28" s="91"/>
      <c r="HVT28" s="91"/>
      <c r="HVU28" s="91"/>
      <c r="HVV28" s="91"/>
      <c r="HVW28" s="91"/>
      <c r="HVX28" s="91"/>
      <c r="HVY28" s="91"/>
      <c r="HVZ28" s="91"/>
      <c r="HWA28" s="91"/>
      <c r="HWB28" s="91"/>
      <c r="HWC28" s="91"/>
      <c r="HWD28" s="91"/>
      <c r="HWE28" s="91"/>
      <c r="HWF28" s="91"/>
      <c r="HWG28" s="91"/>
      <c r="HWH28" s="91"/>
      <c r="HWI28" s="91"/>
      <c r="HWJ28" s="91"/>
      <c r="HWK28" s="91"/>
      <c r="HWL28" s="91"/>
      <c r="HWM28" s="91"/>
      <c r="HWN28" s="91"/>
      <c r="HWO28" s="91"/>
      <c r="HWP28" s="91"/>
      <c r="HWQ28" s="91"/>
      <c r="HWR28" s="91"/>
      <c r="HWS28" s="91"/>
      <c r="HWT28" s="91"/>
      <c r="HWU28" s="91"/>
      <c r="HWV28" s="91"/>
      <c r="HWW28" s="91"/>
      <c r="HWX28" s="91"/>
      <c r="HWY28" s="91"/>
      <c r="HWZ28" s="91"/>
      <c r="HXA28" s="91"/>
      <c r="HXB28" s="91"/>
      <c r="HXC28" s="91"/>
      <c r="HXD28" s="91"/>
      <c r="HXE28" s="91"/>
      <c r="HXF28" s="91"/>
      <c r="HXG28" s="91"/>
      <c r="HXH28" s="91"/>
      <c r="HXI28" s="91"/>
      <c r="HXJ28" s="91"/>
      <c r="HXK28" s="91"/>
      <c r="HXL28" s="91"/>
      <c r="HXM28" s="91"/>
      <c r="HXN28" s="91"/>
      <c r="HXO28" s="91"/>
      <c r="HXP28" s="91"/>
      <c r="HXQ28" s="91"/>
      <c r="HXR28" s="91"/>
      <c r="HXS28" s="91"/>
      <c r="HXT28" s="91"/>
      <c r="HXU28" s="91"/>
      <c r="HXV28" s="91"/>
      <c r="HXW28" s="91"/>
      <c r="HXX28" s="91"/>
      <c r="HXY28" s="91"/>
      <c r="HXZ28" s="91"/>
      <c r="HYA28" s="91"/>
      <c r="HYB28" s="91"/>
      <c r="HYC28" s="91"/>
      <c r="HYD28" s="91"/>
      <c r="HYE28" s="91"/>
      <c r="HYF28" s="91"/>
      <c r="HYG28" s="91"/>
      <c r="HYH28" s="91"/>
      <c r="HYI28" s="91"/>
      <c r="HYJ28" s="91"/>
      <c r="HYK28" s="91"/>
      <c r="HYL28" s="91"/>
      <c r="HYM28" s="91"/>
      <c r="HYN28" s="91"/>
      <c r="HYO28" s="91"/>
      <c r="HYP28" s="91"/>
      <c r="HYQ28" s="91"/>
      <c r="HYR28" s="91"/>
      <c r="HYS28" s="91"/>
      <c r="HYT28" s="91"/>
      <c r="HYU28" s="91"/>
      <c r="HYV28" s="91"/>
      <c r="HYW28" s="91"/>
      <c r="HYX28" s="91"/>
      <c r="HYY28" s="91"/>
      <c r="HYZ28" s="91"/>
      <c r="HZA28" s="91"/>
      <c r="HZB28" s="91"/>
      <c r="HZC28" s="91"/>
      <c r="HZD28" s="91"/>
      <c r="HZE28" s="91"/>
      <c r="HZF28" s="91"/>
      <c r="HZG28" s="91"/>
      <c r="HZH28" s="91"/>
      <c r="HZI28" s="91"/>
      <c r="HZJ28" s="91"/>
      <c r="HZK28" s="91"/>
      <c r="HZL28" s="91"/>
      <c r="HZM28" s="91"/>
      <c r="HZN28" s="91"/>
      <c r="HZO28" s="91"/>
      <c r="HZP28" s="91"/>
      <c r="HZQ28" s="91"/>
      <c r="HZR28" s="91"/>
      <c r="HZS28" s="91"/>
      <c r="HZT28" s="91"/>
      <c r="HZU28" s="91"/>
      <c r="HZV28" s="91"/>
      <c r="HZW28" s="91"/>
      <c r="HZX28" s="91"/>
      <c r="HZY28" s="91"/>
      <c r="HZZ28" s="91"/>
      <c r="IAA28" s="91"/>
      <c r="IAB28" s="91"/>
      <c r="IAC28" s="91"/>
      <c r="IAD28" s="91"/>
      <c r="IAE28" s="91"/>
      <c r="IAF28" s="91"/>
      <c r="IAG28" s="91"/>
      <c r="IAH28" s="91"/>
      <c r="IAI28" s="91"/>
      <c r="IAJ28" s="91"/>
      <c r="IAK28" s="91"/>
      <c r="IAL28" s="91"/>
      <c r="IAM28" s="91"/>
      <c r="IAN28" s="91"/>
      <c r="IAO28" s="91"/>
      <c r="IAP28" s="91"/>
      <c r="IAQ28" s="91"/>
      <c r="IAR28" s="91"/>
      <c r="IAS28" s="91"/>
      <c r="IAT28" s="91"/>
      <c r="IAU28" s="91"/>
      <c r="IAV28" s="91"/>
      <c r="IAW28" s="91"/>
      <c r="IAX28" s="91"/>
      <c r="IAY28" s="91"/>
      <c r="IAZ28" s="91"/>
      <c r="IBA28" s="91"/>
      <c r="IBB28" s="91"/>
      <c r="IBC28" s="91"/>
      <c r="IBD28" s="91"/>
      <c r="IBE28" s="91"/>
      <c r="IBF28" s="91"/>
      <c r="IBG28" s="91"/>
      <c r="IBH28" s="91"/>
      <c r="IBI28" s="91"/>
      <c r="IBJ28" s="91"/>
      <c r="IBK28" s="91"/>
      <c r="IBL28" s="91"/>
      <c r="IBM28" s="91"/>
      <c r="IBN28" s="91"/>
      <c r="IBO28" s="91"/>
      <c r="IBP28" s="91"/>
      <c r="IBQ28" s="91"/>
      <c r="IBR28" s="91"/>
      <c r="IBS28" s="91"/>
      <c r="IBT28" s="91"/>
      <c r="IBU28" s="91"/>
      <c r="IBV28" s="91"/>
      <c r="IBW28" s="91"/>
      <c r="IBX28" s="91"/>
      <c r="IBY28" s="91"/>
      <c r="IBZ28" s="91"/>
      <c r="ICA28" s="91"/>
      <c r="ICB28" s="91"/>
      <c r="ICC28" s="91"/>
      <c r="ICD28" s="91"/>
      <c r="ICE28" s="91"/>
      <c r="ICF28" s="91"/>
      <c r="ICG28" s="91"/>
      <c r="ICH28" s="91"/>
      <c r="ICI28" s="91"/>
      <c r="ICJ28" s="91"/>
      <c r="ICK28" s="91"/>
      <c r="ICL28" s="91"/>
      <c r="ICM28" s="91"/>
      <c r="ICN28" s="91"/>
      <c r="ICO28" s="91"/>
      <c r="ICP28" s="91"/>
      <c r="ICQ28" s="91"/>
      <c r="ICR28" s="91"/>
      <c r="ICS28" s="91"/>
      <c r="ICT28" s="91"/>
      <c r="ICU28" s="91"/>
      <c r="ICV28" s="91"/>
      <c r="ICW28" s="91"/>
      <c r="ICX28" s="91"/>
      <c r="ICY28" s="91"/>
      <c r="ICZ28" s="91"/>
      <c r="IDA28" s="91"/>
      <c r="IDB28" s="91"/>
      <c r="IDC28" s="91"/>
      <c r="IDD28" s="91"/>
      <c r="IDE28" s="91"/>
      <c r="IDF28" s="91"/>
      <c r="IDG28" s="91"/>
      <c r="IDH28" s="91"/>
      <c r="IDI28" s="91"/>
      <c r="IDJ28" s="91"/>
      <c r="IDK28" s="91"/>
      <c r="IDL28" s="91"/>
      <c r="IDM28" s="91"/>
      <c r="IDN28" s="91"/>
      <c r="IDO28" s="91"/>
      <c r="IDP28" s="91"/>
      <c r="IDQ28" s="91"/>
      <c r="IDR28" s="91"/>
      <c r="IDS28" s="91"/>
      <c r="IDT28" s="91"/>
      <c r="IDU28" s="91"/>
      <c r="IDV28" s="91"/>
      <c r="IDW28" s="91"/>
      <c r="IDX28" s="91"/>
      <c r="IDY28" s="91"/>
      <c r="IDZ28" s="91"/>
      <c r="IEA28" s="91"/>
      <c r="IEB28" s="91"/>
      <c r="IEC28" s="91"/>
      <c r="IED28" s="91"/>
      <c r="IEE28" s="91"/>
      <c r="IEF28" s="91"/>
      <c r="IEG28" s="91"/>
      <c r="IEH28" s="91"/>
      <c r="IEI28" s="91"/>
      <c r="IEJ28" s="91"/>
      <c r="IEK28" s="91"/>
      <c r="IEL28" s="91"/>
      <c r="IEM28" s="91"/>
      <c r="IEN28" s="91"/>
      <c r="IEO28" s="91"/>
      <c r="IEP28" s="91"/>
      <c r="IEQ28" s="91"/>
      <c r="IER28" s="91"/>
      <c r="IES28" s="91"/>
      <c r="IET28" s="91"/>
      <c r="IEU28" s="91"/>
      <c r="IEV28" s="91"/>
      <c r="IEW28" s="91"/>
      <c r="IEX28" s="91"/>
      <c r="IEY28" s="91"/>
      <c r="IEZ28" s="91"/>
      <c r="IFA28" s="91"/>
      <c r="IFB28" s="91"/>
      <c r="IFC28" s="91"/>
      <c r="IFD28" s="91"/>
      <c r="IFE28" s="91"/>
      <c r="IFF28" s="91"/>
      <c r="IFG28" s="91"/>
      <c r="IFH28" s="91"/>
      <c r="IFI28" s="91"/>
      <c r="IFJ28" s="91"/>
      <c r="IFK28" s="91"/>
      <c r="IFL28" s="91"/>
      <c r="IFM28" s="91"/>
      <c r="IFN28" s="91"/>
      <c r="IFO28" s="91"/>
      <c r="IFP28" s="91"/>
      <c r="IFQ28" s="91"/>
      <c r="IFR28" s="91"/>
      <c r="IFS28" s="91"/>
      <c r="IFT28" s="91"/>
      <c r="IFU28" s="91"/>
      <c r="IFV28" s="91"/>
      <c r="IFW28" s="91"/>
      <c r="IFX28" s="91"/>
      <c r="IFY28" s="91"/>
      <c r="IFZ28" s="91"/>
      <c r="IGA28" s="91"/>
      <c r="IGB28" s="91"/>
      <c r="IGC28" s="91"/>
      <c r="IGD28" s="91"/>
      <c r="IGE28" s="91"/>
      <c r="IGF28" s="91"/>
      <c r="IGG28" s="91"/>
      <c r="IGH28" s="91"/>
      <c r="IGI28" s="91"/>
      <c r="IGJ28" s="91"/>
      <c r="IGK28" s="91"/>
      <c r="IGL28" s="91"/>
      <c r="IGM28" s="91"/>
      <c r="IGN28" s="91"/>
      <c r="IGO28" s="91"/>
      <c r="IGP28" s="91"/>
      <c r="IGQ28" s="91"/>
      <c r="IGR28" s="91"/>
      <c r="IGS28" s="91"/>
      <c r="IGT28" s="91"/>
      <c r="IGU28" s="91"/>
      <c r="IGV28" s="91"/>
      <c r="IGW28" s="91"/>
      <c r="IGX28" s="91"/>
      <c r="IGY28" s="91"/>
      <c r="IGZ28" s="91"/>
      <c r="IHA28" s="91"/>
      <c r="IHB28" s="91"/>
      <c r="IHC28" s="91"/>
      <c r="IHD28" s="91"/>
      <c r="IHE28" s="91"/>
      <c r="IHF28" s="91"/>
      <c r="IHG28" s="91"/>
      <c r="IHH28" s="91"/>
      <c r="IHI28" s="91"/>
      <c r="IHJ28" s="91"/>
      <c r="IHK28" s="91"/>
      <c r="IHL28" s="91"/>
      <c r="IHM28" s="91"/>
      <c r="IHN28" s="91"/>
      <c r="IHO28" s="91"/>
      <c r="IHP28" s="91"/>
      <c r="IHQ28" s="91"/>
      <c r="IHR28" s="91"/>
      <c r="IHS28" s="91"/>
      <c r="IHT28" s="91"/>
      <c r="IHU28" s="91"/>
      <c r="IHV28" s="91"/>
      <c r="IHW28" s="91"/>
      <c r="IHX28" s="91"/>
      <c r="IHY28" s="91"/>
      <c r="IHZ28" s="91"/>
      <c r="IIA28" s="91"/>
      <c r="IIB28" s="91"/>
      <c r="IIC28" s="91"/>
      <c r="IID28" s="91"/>
      <c r="IIE28" s="91"/>
      <c r="IIF28" s="91"/>
      <c r="IIG28" s="91"/>
      <c r="IIH28" s="91"/>
      <c r="III28" s="91"/>
      <c r="IIJ28" s="91"/>
      <c r="IIK28" s="91"/>
      <c r="IIL28" s="91"/>
      <c r="IIM28" s="91"/>
      <c r="IIN28" s="91"/>
      <c r="IIO28" s="91"/>
      <c r="IIP28" s="91"/>
      <c r="IIQ28" s="91"/>
      <c r="IIR28" s="91"/>
      <c r="IIS28" s="91"/>
      <c r="IIT28" s="91"/>
      <c r="IIU28" s="91"/>
      <c r="IIV28" s="91"/>
      <c r="IIW28" s="91"/>
      <c r="IIX28" s="91"/>
      <c r="IIY28" s="91"/>
      <c r="IIZ28" s="91"/>
      <c r="IJA28" s="91"/>
      <c r="IJB28" s="91"/>
      <c r="IJC28" s="91"/>
      <c r="IJD28" s="91"/>
      <c r="IJE28" s="91"/>
      <c r="IJF28" s="91"/>
      <c r="IJG28" s="91"/>
      <c r="IJH28" s="91"/>
      <c r="IJI28" s="91"/>
      <c r="IJJ28" s="91"/>
      <c r="IJK28" s="91"/>
      <c r="IJL28" s="91"/>
      <c r="IJM28" s="91"/>
      <c r="IJN28" s="91"/>
      <c r="IJO28" s="91"/>
      <c r="IJP28" s="91"/>
      <c r="IJQ28" s="91"/>
      <c r="IJR28" s="91"/>
      <c r="IJS28" s="91"/>
      <c r="IJT28" s="91"/>
      <c r="IJU28" s="91"/>
      <c r="IJV28" s="91"/>
      <c r="IJW28" s="91"/>
      <c r="IJX28" s="91"/>
      <c r="IJY28" s="91"/>
      <c r="IJZ28" s="91"/>
      <c r="IKA28" s="91"/>
      <c r="IKB28" s="91"/>
      <c r="IKC28" s="91"/>
      <c r="IKD28" s="91"/>
      <c r="IKE28" s="91"/>
      <c r="IKF28" s="91"/>
      <c r="IKG28" s="91"/>
      <c r="IKH28" s="91"/>
      <c r="IKI28" s="91"/>
      <c r="IKJ28" s="91"/>
      <c r="IKK28" s="91"/>
      <c r="IKL28" s="91"/>
      <c r="IKM28" s="91"/>
      <c r="IKN28" s="91"/>
      <c r="IKO28" s="91"/>
      <c r="IKP28" s="91"/>
      <c r="IKQ28" s="91"/>
      <c r="IKR28" s="91"/>
      <c r="IKS28" s="91"/>
      <c r="IKT28" s="91"/>
      <c r="IKU28" s="91"/>
      <c r="IKV28" s="91"/>
      <c r="IKW28" s="91"/>
      <c r="IKX28" s="91"/>
      <c r="IKY28" s="91"/>
      <c r="IKZ28" s="91"/>
      <c r="ILA28" s="91"/>
      <c r="ILB28" s="91"/>
      <c r="ILC28" s="91"/>
      <c r="ILD28" s="91"/>
      <c r="ILE28" s="91"/>
      <c r="ILF28" s="91"/>
      <c r="ILG28" s="91"/>
      <c r="ILH28" s="91"/>
      <c r="ILI28" s="91"/>
      <c r="ILJ28" s="91"/>
      <c r="ILK28" s="91"/>
      <c r="ILL28" s="91"/>
      <c r="ILM28" s="91"/>
      <c r="ILN28" s="91"/>
      <c r="ILO28" s="91"/>
      <c r="ILP28" s="91"/>
      <c r="ILQ28" s="91"/>
      <c r="ILR28" s="91"/>
      <c r="ILS28" s="91"/>
      <c r="ILT28" s="91"/>
      <c r="ILU28" s="91"/>
      <c r="ILV28" s="91"/>
      <c r="ILW28" s="91"/>
      <c r="ILX28" s="91"/>
      <c r="ILY28" s="91"/>
      <c r="ILZ28" s="91"/>
      <c r="IMA28" s="91"/>
      <c r="IMB28" s="91"/>
      <c r="IMC28" s="91"/>
      <c r="IMD28" s="91"/>
      <c r="IME28" s="91"/>
      <c r="IMF28" s="91"/>
      <c r="IMG28" s="91"/>
      <c r="IMH28" s="91"/>
      <c r="IMI28" s="91"/>
      <c r="IMJ28" s="91"/>
      <c r="IMK28" s="91"/>
      <c r="IML28" s="91"/>
      <c r="IMM28" s="91"/>
      <c r="IMN28" s="91"/>
      <c r="IMO28" s="91"/>
      <c r="IMP28" s="91"/>
      <c r="IMQ28" s="91"/>
      <c r="IMR28" s="91"/>
      <c r="IMS28" s="91"/>
      <c r="IMT28" s="91"/>
      <c r="IMU28" s="91"/>
      <c r="IMV28" s="91"/>
      <c r="IMW28" s="91"/>
      <c r="IMX28" s="91"/>
      <c r="IMY28" s="91"/>
      <c r="IMZ28" s="91"/>
      <c r="INA28" s="91"/>
      <c r="INB28" s="91"/>
      <c r="INC28" s="91"/>
      <c r="IND28" s="91"/>
      <c r="INE28" s="91"/>
      <c r="INF28" s="91"/>
      <c r="ING28" s="91"/>
      <c r="INH28" s="91"/>
      <c r="INI28" s="91"/>
      <c r="INJ28" s="91"/>
      <c r="INK28" s="91"/>
      <c r="INL28" s="91"/>
      <c r="INM28" s="91"/>
      <c r="INN28" s="91"/>
      <c r="INO28" s="91"/>
      <c r="INP28" s="91"/>
      <c r="INQ28" s="91"/>
      <c r="INR28" s="91"/>
      <c r="INS28" s="91"/>
      <c r="INT28" s="91"/>
      <c r="INU28" s="91"/>
      <c r="INV28" s="91"/>
      <c r="INW28" s="91"/>
      <c r="INX28" s="91"/>
      <c r="INY28" s="91"/>
      <c r="INZ28" s="91"/>
      <c r="IOA28" s="91"/>
      <c r="IOB28" s="91"/>
      <c r="IOC28" s="91"/>
      <c r="IOD28" s="91"/>
      <c r="IOE28" s="91"/>
      <c r="IOF28" s="91"/>
      <c r="IOG28" s="91"/>
      <c r="IOH28" s="91"/>
      <c r="IOI28" s="91"/>
      <c r="IOJ28" s="91"/>
      <c r="IOK28" s="91"/>
      <c r="IOL28" s="91"/>
      <c r="IOM28" s="91"/>
      <c r="ION28" s="91"/>
      <c r="IOO28" s="91"/>
      <c r="IOP28" s="91"/>
      <c r="IOQ28" s="91"/>
      <c r="IOR28" s="91"/>
      <c r="IOS28" s="91"/>
      <c r="IOT28" s="91"/>
      <c r="IOU28" s="91"/>
      <c r="IOV28" s="91"/>
      <c r="IOW28" s="91"/>
      <c r="IOX28" s="91"/>
      <c r="IOY28" s="91"/>
      <c r="IOZ28" s="91"/>
      <c r="IPA28" s="91"/>
      <c r="IPB28" s="91"/>
      <c r="IPC28" s="91"/>
      <c r="IPD28" s="91"/>
      <c r="IPE28" s="91"/>
      <c r="IPF28" s="91"/>
      <c r="IPG28" s="91"/>
      <c r="IPH28" s="91"/>
      <c r="IPI28" s="91"/>
      <c r="IPJ28" s="91"/>
      <c r="IPK28" s="91"/>
      <c r="IPL28" s="91"/>
      <c r="IPM28" s="91"/>
      <c r="IPN28" s="91"/>
      <c r="IPO28" s="91"/>
      <c r="IPP28" s="91"/>
      <c r="IPQ28" s="91"/>
      <c r="IPR28" s="91"/>
      <c r="IPS28" s="91"/>
      <c r="IPT28" s="91"/>
      <c r="IPU28" s="91"/>
      <c r="IPV28" s="91"/>
      <c r="IPW28" s="91"/>
      <c r="IPX28" s="91"/>
      <c r="IPY28" s="91"/>
      <c r="IPZ28" s="91"/>
      <c r="IQA28" s="91"/>
      <c r="IQB28" s="91"/>
      <c r="IQC28" s="91"/>
      <c r="IQD28" s="91"/>
      <c r="IQE28" s="91"/>
      <c r="IQF28" s="91"/>
      <c r="IQG28" s="91"/>
      <c r="IQH28" s="91"/>
      <c r="IQI28" s="91"/>
      <c r="IQJ28" s="91"/>
      <c r="IQK28" s="91"/>
      <c r="IQL28" s="91"/>
      <c r="IQM28" s="91"/>
      <c r="IQN28" s="91"/>
      <c r="IQO28" s="91"/>
      <c r="IQP28" s="91"/>
      <c r="IQQ28" s="91"/>
      <c r="IQR28" s="91"/>
      <c r="IQS28" s="91"/>
      <c r="IQT28" s="91"/>
      <c r="IQU28" s="91"/>
      <c r="IQV28" s="91"/>
      <c r="IQW28" s="91"/>
      <c r="IQX28" s="91"/>
      <c r="IQY28" s="91"/>
      <c r="IQZ28" s="91"/>
      <c r="IRA28" s="91"/>
      <c r="IRB28" s="91"/>
      <c r="IRC28" s="91"/>
      <c r="IRD28" s="91"/>
      <c r="IRE28" s="91"/>
      <c r="IRF28" s="91"/>
      <c r="IRG28" s="91"/>
      <c r="IRH28" s="91"/>
      <c r="IRI28" s="91"/>
      <c r="IRJ28" s="91"/>
      <c r="IRK28" s="91"/>
      <c r="IRL28" s="91"/>
      <c r="IRM28" s="91"/>
      <c r="IRN28" s="91"/>
      <c r="IRO28" s="91"/>
      <c r="IRP28" s="91"/>
      <c r="IRQ28" s="91"/>
      <c r="IRR28" s="91"/>
      <c r="IRS28" s="91"/>
      <c r="IRT28" s="91"/>
      <c r="IRU28" s="91"/>
      <c r="IRV28" s="91"/>
      <c r="IRW28" s="91"/>
      <c r="IRX28" s="91"/>
      <c r="IRY28" s="91"/>
      <c r="IRZ28" s="91"/>
      <c r="ISA28" s="91"/>
      <c r="ISB28" s="91"/>
      <c r="ISC28" s="91"/>
      <c r="ISD28" s="91"/>
      <c r="ISE28" s="91"/>
      <c r="ISF28" s="91"/>
      <c r="ISG28" s="91"/>
      <c r="ISH28" s="91"/>
      <c r="ISI28" s="91"/>
      <c r="ISJ28" s="91"/>
      <c r="ISK28" s="91"/>
      <c r="ISL28" s="91"/>
      <c r="ISM28" s="91"/>
      <c r="ISN28" s="91"/>
      <c r="ISO28" s="91"/>
      <c r="ISP28" s="91"/>
      <c r="ISQ28" s="91"/>
      <c r="ISR28" s="91"/>
      <c r="ISS28" s="91"/>
      <c r="IST28" s="91"/>
      <c r="ISU28" s="91"/>
      <c r="ISV28" s="91"/>
      <c r="ISW28" s="91"/>
      <c r="ISX28" s="91"/>
      <c r="ISY28" s="91"/>
      <c r="ISZ28" s="91"/>
      <c r="ITA28" s="91"/>
      <c r="ITB28" s="91"/>
      <c r="ITC28" s="91"/>
      <c r="ITD28" s="91"/>
      <c r="ITE28" s="91"/>
      <c r="ITF28" s="91"/>
      <c r="ITG28" s="91"/>
      <c r="ITH28" s="91"/>
      <c r="ITI28" s="91"/>
      <c r="ITJ28" s="91"/>
      <c r="ITK28" s="91"/>
      <c r="ITL28" s="91"/>
      <c r="ITM28" s="91"/>
      <c r="ITN28" s="91"/>
      <c r="ITO28" s="91"/>
      <c r="ITP28" s="91"/>
      <c r="ITQ28" s="91"/>
      <c r="ITR28" s="91"/>
      <c r="ITS28" s="91"/>
      <c r="ITT28" s="91"/>
      <c r="ITU28" s="91"/>
      <c r="ITV28" s="91"/>
      <c r="ITW28" s="91"/>
      <c r="ITX28" s="91"/>
      <c r="ITY28" s="91"/>
      <c r="ITZ28" s="91"/>
      <c r="IUA28" s="91"/>
      <c r="IUB28" s="91"/>
      <c r="IUC28" s="91"/>
      <c r="IUD28" s="91"/>
      <c r="IUE28" s="91"/>
      <c r="IUF28" s="91"/>
      <c r="IUG28" s="91"/>
      <c r="IUH28" s="91"/>
      <c r="IUI28" s="91"/>
      <c r="IUJ28" s="91"/>
      <c r="IUK28" s="91"/>
      <c r="IUL28" s="91"/>
      <c r="IUM28" s="91"/>
      <c r="IUN28" s="91"/>
      <c r="IUO28" s="91"/>
      <c r="IUP28" s="91"/>
      <c r="IUQ28" s="91"/>
      <c r="IUR28" s="91"/>
      <c r="IUS28" s="91"/>
      <c r="IUT28" s="91"/>
      <c r="IUU28" s="91"/>
      <c r="IUV28" s="91"/>
      <c r="IUW28" s="91"/>
      <c r="IUX28" s="91"/>
      <c r="IUY28" s="91"/>
      <c r="IUZ28" s="91"/>
      <c r="IVA28" s="91"/>
      <c r="IVB28" s="91"/>
      <c r="IVC28" s="91"/>
      <c r="IVD28" s="91"/>
      <c r="IVE28" s="91"/>
      <c r="IVF28" s="91"/>
      <c r="IVG28" s="91"/>
      <c r="IVH28" s="91"/>
      <c r="IVI28" s="91"/>
      <c r="IVJ28" s="91"/>
      <c r="IVK28" s="91"/>
      <c r="IVL28" s="91"/>
      <c r="IVM28" s="91"/>
      <c r="IVN28" s="91"/>
      <c r="IVO28" s="91"/>
      <c r="IVP28" s="91"/>
      <c r="IVQ28" s="91"/>
      <c r="IVR28" s="91"/>
      <c r="IVS28" s="91"/>
      <c r="IVT28" s="91"/>
      <c r="IVU28" s="91"/>
      <c r="IVV28" s="91"/>
      <c r="IVW28" s="91"/>
      <c r="IVX28" s="91"/>
      <c r="IVY28" s="91"/>
      <c r="IVZ28" s="91"/>
      <c r="IWA28" s="91"/>
      <c r="IWB28" s="91"/>
      <c r="IWC28" s="91"/>
      <c r="IWD28" s="91"/>
      <c r="IWE28" s="91"/>
      <c r="IWF28" s="91"/>
      <c r="IWG28" s="91"/>
      <c r="IWH28" s="91"/>
      <c r="IWI28" s="91"/>
      <c r="IWJ28" s="91"/>
      <c r="IWK28" s="91"/>
      <c r="IWL28" s="91"/>
      <c r="IWM28" s="91"/>
      <c r="IWN28" s="91"/>
      <c r="IWO28" s="91"/>
      <c r="IWP28" s="91"/>
      <c r="IWQ28" s="91"/>
      <c r="IWR28" s="91"/>
      <c r="IWS28" s="91"/>
      <c r="IWT28" s="91"/>
      <c r="IWU28" s="91"/>
      <c r="IWV28" s="91"/>
      <c r="IWW28" s="91"/>
      <c r="IWX28" s="91"/>
      <c r="IWY28" s="91"/>
      <c r="IWZ28" s="91"/>
      <c r="IXA28" s="91"/>
      <c r="IXB28" s="91"/>
      <c r="IXC28" s="91"/>
      <c r="IXD28" s="91"/>
      <c r="IXE28" s="91"/>
      <c r="IXF28" s="91"/>
      <c r="IXG28" s="91"/>
      <c r="IXH28" s="91"/>
      <c r="IXI28" s="91"/>
      <c r="IXJ28" s="91"/>
      <c r="IXK28" s="91"/>
      <c r="IXL28" s="91"/>
      <c r="IXM28" s="91"/>
      <c r="IXN28" s="91"/>
      <c r="IXO28" s="91"/>
      <c r="IXP28" s="91"/>
      <c r="IXQ28" s="91"/>
      <c r="IXR28" s="91"/>
      <c r="IXS28" s="91"/>
      <c r="IXT28" s="91"/>
      <c r="IXU28" s="91"/>
      <c r="IXV28" s="91"/>
      <c r="IXW28" s="91"/>
      <c r="IXX28" s="91"/>
      <c r="IXY28" s="91"/>
      <c r="IXZ28" s="91"/>
      <c r="IYA28" s="91"/>
      <c r="IYB28" s="91"/>
      <c r="IYC28" s="91"/>
      <c r="IYD28" s="91"/>
      <c r="IYE28" s="91"/>
      <c r="IYF28" s="91"/>
      <c r="IYG28" s="91"/>
      <c r="IYH28" s="91"/>
      <c r="IYI28" s="91"/>
      <c r="IYJ28" s="91"/>
      <c r="IYK28" s="91"/>
      <c r="IYL28" s="91"/>
      <c r="IYM28" s="91"/>
      <c r="IYN28" s="91"/>
      <c r="IYO28" s="91"/>
      <c r="IYP28" s="91"/>
      <c r="IYQ28" s="91"/>
      <c r="IYR28" s="91"/>
      <c r="IYS28" s="91"/>
      <c r="IYT28" s="91"/>
      <c r="IYU28" s="91"/>
      <c r="IYV28" s="91"/>
      <c r="IYW28" s="91"/>
      <c r="IYX28" s="91"/>
      <c r="IYY28" s="91"/>
      <c r="IYZ28" s="91"/>
      <c r="IZA28" s="91"/>
      <c r="IZB28" s="91"/>
      <c r="IZC28" s="91"/>
      <c r="IZD28" s="91"/>
      <c r="IZE28" s="91"/>
      <c r="IZF28" s="91"/>
      <c r="IZG28" s="91"/>
      <c r="IZH28" s="91"/>
      <c r="IZI28" s="91"/>
      <c r="IZJ28" s="91"/>
      <c r="IZK28" s="91"/>
      <c r="IZL28" s="91"/>
      <c r="IZM28" s="91"/>
      <c r="IZN28" s="91"/>
      <c r="IZO28" s="91"/>
      <c r="IZP28" s="91"/>
      <c r="IZQ28" s="91"/>
      <c r="IZR28" s="91"/>
      <c r="IZS28" s="91"/>
      <c r="IZT28" s="91"/>
      <c r="IZU28" s="91"/>
      <c r="IZV28" s="91"/>
      <c r="IZW28" s="91"/>
      <c r="IZX28" s="91"/>
      <c r="IZY28" s="91"/>
      <c r="IZZ28" s="91"/>
      <c r="JAA28" s="91"/>
      <c r="JAB28" s="91"/>
      <c r="JAC28" s="91"/>
      <c r="JAD28" s="91"/>
      <c r="JAE28" s="91"/>
      <c r="JAF28" s="91"/>
      <c r="JAG28" s="91"/>
      <c r="JAH28" s="91"/>
      <c r="JAI28" s="91"/>
      <c r="JAJ28" s="91"/>
      <c r="JAK28" s="91"/>
      <c r="JAL28" s="91"/>
      <c r="JAM28" s="91"/>
      <c r="JAN28" s="91"/>
      <c r="JAO28" s="91"/>
      <c r="JAP28" s="91"/>
      <c r="JAQ28" s="91"/>
      <c r="JAR28" s="91"/>
      <c r="JAS28" s="91"/>
      <c r="JAT28" s="91"/>
      <c r="JAU28" s="91"/>
      <c r="JAV28" s="91"/>
      <c r="JAW28" s="91"/>
      <c r="JAX28" s="91"/>
      <c r="JAY28" s="91"/>
      <c r="JAZ28" s="91"/>
      <c r="JBA28" s="91"/>
      <c r="JBB28" s="91"/>
      <c r="JBC28" s="91"/>
      <c r="JBD28" s="91"/>
      <c r="JBE28" s="91"/>
      <c r="JBF28" s="91"/>
      <c r="JBG28" s="91"/>
      <c r="JBH28" s="91"/>
      <c r="JBI28" s="91"/>
      <c r="JBJ28" s="91"/>
      <c r="JBK28" s="91"/>
      <c r="JBL28" s="91"/>
      <c r="JBM28" s="91"/>
      <c r="JBN28" s="91"/>
      <c r="JBO28" s="91"/>
      <c r="JBP28" s="91"/>
      <c r="JBQ28" s="91"/>
      <c r="JBR28" s="91"/>
      <c r="JBS28" s="91"/>
      <c r="JBT28" s="91"/>
      <c r="JBU28" s="91"/>
      <c r="JBV28" s="91"/>
      <c r="JBW28" s="91"/>
      <c r="JBX28" s="91"/>
      <c r="JBY28" s="91"/>
      <c r="JBZ28" s="91"/>
      <c r="JCA28" s="91"/>
      <c r="JCB28" s="91"/>
      <c r="JCC28" s="91"/>
      <c r="JCD28" s="91"/>
      <c r="JCE28" s="91"/>
      <c r="JCF28" s="91"/>
      <c r="JCG28" s="91"/>
      <c r="JCH28" s="91"/>
      <c r="JCI28" s="91"/>
      <c r="JCJ28" s="91"/>
      <c r="JCK28" s="91"/>
      <c r="JCL28" s="91"/>
      <c r="JCM28" s="91"/>
      <c r="JCN28" s="91"/>
      <c r="JCO28" s="91"/>
      <c r="JCP28" s="91"/>
      <c r="JCQ28" s="91"/>
      <c r="JCR28" s="91"/>
      <c r="JCS28" s="91"/>
      <c r="JCT28" s="91"/>
      <c r="JCU28" s="91"/>
      <c r="JCV28" s="91"/>
      <c r="JCW28" s="91"/>
      <c r="JCX28" s="91"/>
      <c r="JCY28" s="91"/>
      <c r="JCZ28" s="91"/>
      <c r="JDA28" s="91"/>
      <c r="JDB28" s="91"/>
      <c r="JDC28" s="91"/>
      <c r="JDD28" s="91"/>
      <c r="JDE28" s="91"/>
      <c r="JDF28" s="91"/>
      <c r="JDG28" s="91"/>
      <c r="JDH28" s="91"/>
      <c r="JDI28" s="91"/>
      <c r="JDJ28" s="91"/>
      <c r="JDK28" s="91"/>
      <c r="JDL28" s="91"/>
      <c r="JDM28" s="91"/>
      <c r="JDN28" s="91"/>
      <c r="JDO28" s="91"/>
      <c r="JDP28" s="91"/>
      <c r="JDQ28" s="91"/>
      <c r="JDR28" s="91"/>
      <c r="JDS28" s="91"/>
      <c r="JDT28" s="91"/>
      <c r="JDU28" s="91"/>
      <c r="JDV28" s="91"/>
      <c r="JDW28" s="91"/>
      <c r="JDX28" s="91"/>
      <c r="JDY28" s="91"/>
      <c r="JDZ28" s="91"/>
      <c r="JEA28" s="91"/>
      <c r="JEB28" s="91"/>
      <c r="JEC28" s="91"/>
      <c r="JED28" s="91"/>
      <c r="JEE28" s="91"/>
      <c r="JEF28" s="91"/>
      <c r="JEG28" s="91"/>
      <c r="JEH28" s="91"/>
      <c r="JEI28" s="91"/>
      <c r="JEJ28" s="91"/>
      <c r="JEK28" s="91"/>
      <c r="JEL28" s="91"/>
      <c r="JEM28" s="91"/>
      <c r="JEN28" s="91"/>
      <c r="JEO28" s="91"/>
      <c r="JEP28" s="91"/>
      <c r="JEQ28" s="91"/>
      <c r="JER28" s="91"/>
      <c r="JES28" s="91"/>
      <c r="JET28" s="91"/>
      <c r="JEU28" s="91"/>
      <c r="JEV28" s="91"/>
      <c r="JEW28" s="91"/>
      <c r="JEX28" s="91"/>
      <c r="JEY28" s="91"/>
      <c r="JEZ28" s="91"/>
      <c r="JFA28" s="91"/>
      <c r="JFB28" s="91"/>
      <c r="JFC28" s="91"/>
      <c r="JFD28" s="91"/>
      <c r="JFE28" s="91"/>
      <c r="JFF28" s="91"/>
      <c r="JFG28" s="91"/>
      <c r="JFH28" s="91"/>
      <c r="JFI28" s="91"/>
      <c r="JFJ28" s="91"/>
      <c r="JFK28" s="91"/>
      <c r="JFL28" s="91"/>
      <c r="JFM28" s="91"/>
      <c r="JFN28" s="91"/>
      <c r="JFO28" s="91"/>
      <c r="JFP28" s="91"/>
      <c r="JFQ28" s="91"/>
      <c r="JFR28" s="91"/>
      <c r="JFS28" s="91"/>
      <c r="JFT28" s="91"/>
      <c r="JFU28" s="91"/>
      <c r="JFV28" s="91"/>
      <c r="JFW28" s="91"/>
      <c r="JFX28" s="91"/>
      <c r="JFY28" s="91"/>
      <c r="JFZ28" s="91"/>
      <c r="JGA28" s="91"/>
      <c r="JGB28" s="91"/>
      <c r="JGC28" s="91"/>
      <c r="JGD28" s="91"/>
      <c r="JGE28" s="91"/>
      <c r="JGF28" s="91"/>
      <c r="JGG28" s="91"/>
      <c r="JGH28" s="91"/>
      <c r="JGI28" s="91"/>
      <c r="JGJ28" s="91"/>
      <c r="JGK28" s="91"/>
      <c r="JGL28" s="91"/>
      <c r="JGM28" s="91"/>
      <c r="JGN28" s="91"/>
      <c r="JGO28" s="91"/>
      <c r="JGP28" s="91"/>
      <c r="JGQ28" s="91"/>
      <c r="JGR28" s="91"/>
      <c r="JGS28" s="91"/>
      <c r="JGT28" s="91"/>
      <c r="JGU28" s="91"/>
      <c r="JGV28" s="91"/>
      <c r="JGW28" s="91"/>
      <c r="JGX28" s="91"/>
      <c r="JGY28" s="91"/>
      <c r="JGZ28" s="91"/>
      <c r="JHA28" s="91"/>
      <c r="JHB28" s="91"/>
      <c r="JHC28" s="91"/>
      <c r="JHD28" s="91"/>
      <c r="JHE28" s="91"/>
      <c r="JHF28" s="91"/>
      <c r="JHG28" s="91"/>
      <c r="JHH28" s="91"/>
      <c r="JHI28" s="91"/>
      <c r="JHJ28" s="91"/>
      <c r="JHK28" s="91"/>
      <c r="JHL28" s="91"/>
      <c r="JHM28" s="91"/>
      <c r="JHN28" s="91"/>
      <c r="JHO28" s="91"/>
      <c r="JHP28" s="91"/>
      <c r="JHQ28" s="91"/>
      <c r="JHR28" s="91"/>
      <c r="JHS28" s="91"/>
      <c r="JHT28" s="91"/>
      <c r="JHU28" s="91"/>
      <c r="JHV28" s="91"/>
      <c r="JHW28" s="91"/>
      <c r="JHX28" s="91"/>
      <c r="JHY28" s="91"/>
      <c r="JHZ28" s="91"/>
      <c r="JIA28" s="91"/>
      <c r="JIB28" s="91"/>
      <c r="JIC28" s="91"/>
      <c r="JID28" s="91"/>
      <c r="JIE28" s="91"/>
      <c r="JIF28" s="91"/>
      <c r="JIG28" s="91"/>
      <c r="JIH28" s="91"/>
      <c r="JII28" s="91"/>
      <c r="JIJ28" s="91"/>
      <c r="JIK28" s="91"/>
      <c r="JIL28" s="91"/>
      <c r="JIM28" s="91"/>
      <c r="JIN28" s="91"/>
      <c r="JIO28" s="91"/>
      <c r="JIP28" s="91"/>
      <c r="JIQ28" s="91"/>
      <c r="JIR28" s="91"/>
      <c r="JIS28" s="91"/>
      <c r="JIT28" s="91"/>
      <c r="JIU28" s="91"/>
      <c r="JIV28" s="91"/>
      <c r="JIW28" s="91"/>
      <c r="JIX28" s="91"/>
      <c r="JIY28" s="91"/>
      <c r="JIZ28" s="91"/>
      <c r="JJA28" s="91"/>
      <c r="JJB28" s="91"/>
      <c r="JJC28" s="91"/>
      <c r="JJD28" s="91"/>
      <c r="JJE28" s="91"/>
      <c r="JJF28" s="91"/>
      <c r="JJG28" s="91"/>
      <c r="JJH28" s="91"/>
      <c r="JJI28" s="91"/>
      <c r="JJJ28" s="91"/>
      <c r="JJK28" s="91"/>
      <c r="JJL28" s="91"/>
      <c r="JJM28" s="91"/>
      <c r="JJN28" s="91"/>
      <c r="JJO28" s="91"/>
      <c r="JJP28" s="91"/>
      <c r="JJQ28" s="91"/>
      <c r="JJR28" s="91"/>
      <c r="JJS28" s="91"/>
      <c r="JJT28" s="91"/>
      <c r="JJU28" s="91"/>
      <c r="JJV28" s="91"/>
      <c r="JJW28" s="91"/>
      <c r="JJX28" s="91"/>
      <c r="JJY28" s="91"/>
      <c r="JJZ28" s="91"/>
      <c r="JKA28" s="91"/>
      <c r="JKB28" s="91"/>
      <c r="JKC28" s="91"/>
      <c r="JKD28" s="91"/>
      <c r="JKE28" s="91"/>
      <c r="JKF28" s="91"/>
      <c r="JKG28" s="91"/>
      <c r="JKH28" s="91"/>
      <c r="JKI28" s="91"/>
      <c r="JKJ28" s="91"/>
      <c r="JKK28" s="91"/>
      <c r="JKL28" s="91"/>
      <c r="JKM28" s="91"/>
      <c r="JKN28" s="91"/>
      <c r="JKO28" s="91"/>
      <c r="JKP28" s="91"/>
      <c r="JKQ28" s="91"/>
      <c r="JKR28" s="91"/>
      <c r="JKS28" s="91"/>
      <c r="JKT28" s="91"/>
      <c r="JKU28" s="91"/>
      <c r="JKV28" s="91"/>
      <c r="JKW28" s="91"/>
      <c r="JKX28" s="91"/>
      <c r="JKY28" s="91"/>
      <c r="JKZ28" s="91"/>
      <c r="JLA28" s="91"/>
      <c r="JLB28" s="91"/>
      <c r="JLC28" s="91"/>
      <c r="JLD28" s="91"/>
      <c r="JLE28" s="91"/>
      <c r="JLF28" s="91"/>
      <c r="JLG28" s="91"/>
      <c r="JLH28" s="91"/>
      <c r="JLI28" s="91"/>
      <c r="JLJ28" s="91"/>
      <c r="JLK28" s="91"/>
      <c r="JLL28" s="91"/>
      <c r="JLM28" s="91"/>
      <c r="JLN28" s="91"/>
      <c r="JLO28" s="91"/>
      <c r="JLP28" s="91"/>
      <c r="JLQ28" s="91"/>
      <c r="JLR28" s="91"/>
      <c r="JLS28" s="91"/>
      <c r="JLT28" s="91"/>
      <c r="JLU28" s="91"/>
      <c r="JLV28" s="91"/>
      <c r="JLW28" s="91"/>
      <c r="JLX28" s="91"/>
      <c r="JLY28" s="91"/>
      <c r="JLZ28" s="91"/>
      <c r="JMA28" s="91"/>
      <c r="JMB28" s="91"/>
      <c r="JMC28" s="91"/>
      <c r="JMD28" s="91"/>
      <c r="JME28" s="91"/>
      <c r="JMF28" s="91"/>
      <c r="JMG28" s="91"/>
      <c r="JMH28" s="91"/>
      <c r="JMI28" s="91"/>
      <c r="JMJ28" s="91"/>
      <c r="JMK28" s="91"/>
      <c r="JML28" s="91"/>
      <c r="JMM28" s="91"/>
      <c r="JMN28" s="91"/>
      <c r="JMO28" s="91"/>
      <c r="JMP28" s="91"/>
      <c r="JMQ28" s="91"/>
      <c r="JMR28" s="91"/>
      <c r="JMS28" s="91"/>
      <c r="JMT28" s="91"/>
      <c r="JMU28" s="91"/>
      <c r="JMV28" s="91"/>
      <c r="JMW28" s="91"/>
      <c r="JMX28" s="91"/>
      <c r="JMY28" s="91"/>
      <c r="JMZ28" s="91"/>
      <c r="JNA28" s="91"/>
      <c r="JNB28" s="91"/>
      <c r="JNC28" s="91"/>
      <c r="JND28" s="91"/>
      <c r="JNE28" s="91"/>
      <c r="JNF28" s="91"/>
      <c r="JNG28" s="91"/>
      <c r="JNH28" s="91"/>
      <c r="JNI28" s="91"/>
      <c r="JNJ28" s="91"/>
      <c r="JNK28" s="91"/>
      <c r="JNL28" s="91"/>
      <c r="JNM28" s="91"/>
      <c r="JNN28" s="91"/>
      <c r="JNO28" s="91"/>
      <c r="JNP28" s="91"/>
      <c r="JNQ28" s="91"/>
      <c r="JNR28" s="91"/>
      <c r="JNS28" s="91"/>
      <c r="JNT28" s="91"/>
      <c r="JNU28" s="91"/>
      <c r="JNV28" s="91"/>
      <c r="JNW28" s="91"/>
      <c r="JNX28" s="91"/>
      <c r="JNY28" s="91"/>
      <c r="JNZ28" s="91"/>
      <c r="JOA28" s="91"/>
      <c r="JOB28" s="91"/>
      <c r="JOC28" s="91"/>
      <c r="JOD28" s="91"/>
      <c r="JOE28" s="91"/>
      <c r="JOF28" s="91"/>
      <c r="JOG28" s="91"/>
      <c r="JOH28" s="91"/>
      <c r="JOI28" s="91"/>
      <c r="JOJ28" s="91"/>
      <c r="JOK28" s="91"/>
      <c r="JOL28" s="91"/>
      <c r="JOM28" s="91"/>
      <c r="JON28" s="91"/>
      <c r="JOO28" s="91"/>
      <c r="JOP28" s="91"/>
      <c r="JOQ28" s="91"/>
      <c r="JOR28" s="91"/>
      <c r="JOS28" s="91"/>
      <c r="JOT28" s="91"/>
      <c r="JOU28" s="91"/>
      <c r="JOV28" s="91"/>
      <c r="JOW28" s="91"/>
      <c r="JOX28" s="91"/>
      <c r="JOY28" s="91"/>
      <c r="JOZ28" s="91"/>
      <c r="JPA28" s="91"/>
      <c r="JPB28" s="91"/>
      <c r="JPC28" s="91"/>
      <c r="JPD28" s="91"/>
      <c r="JPE28" s="91"/>
      <c r="JPF28" s="91"/>
      <c r="JPG28" s="91"/>
      <c r="JPH28" s="91"/>
      <c r="JPI28" s="91"/>
      <c r="JPJ28" s="91"/>
      <c r="JPK28" s="91"/>
      <c r="JPL28" s="91"/>
      <c r="JPM28" s="91"/>
      <c r="JPN28" s="91"/>
      <c r="JPO28" s="91"/>
      <c r="JPP28" s="91"/>
      <c r="JPQ28" s="91"/>
      <c r="JPR28" s="91"/>
      <c r="JPS28" s="91"/>
      <c r="JPT28" s="91"/>
      <c r="JPU28" s="91"/>
      <c r="JPV28" s="91"/>
      <c r="JPW28" s="91"/>
      <c r="JPX28" s="91"/>
      <c r="JPY28" s="91"/>
      <c r="JPZ28" s="91"/>
      <c r="JQA28" s="91"/>
      <c r="JQB28" s="91"/>
      <c r="JQC28" s="91"/>
      <c r="JQD28" s="91"/>
      <c r="JQE28" s="91"/>
      <c r="JQF28" s="91"/>
      <c r="JQG28" s="91"/>
      <c r="JQH28" s="91"/>
      <c r="JQI28" s="91"/>
      <c r="JQJ28" s="91"/>
      <c r="JQK28" s="91"/>
      <c r="JQL28" s="91"/>
      <c r="JQM28" s="91"/>
      <c r="JQN28" s="91"/>
      <c r="JQO28" s="91"/>
      <c r="JQP28" s="91"/>
      <c r="JQQ28" s="91"/>
      <c r="JQR28" s="91"/>
      <c r="JQS28" s="91"/>
      <c r="JQT28" s="91"/>
      <c r="JQU28" s="91"/>
      <c r="JQV28" s="91"/>
      <c r="JQW28" s="91"/>
      <c r="JQX28" s="91"/>
      <c r="JQY28" s="91"/>
      <c r="JQZ28" s="91"/>
      <c r="JRA28" s="91"/>
      <c r="JRB28" s="91"/>
      <c r="JRC28" s="91"/>
      <c r="JRD28" s="91"/>
      <c r="JRE28" s="91"/>
      <c r="JRF28" s="91"/>
      <c r="JRG28" s="91"/>
      <c r="JRH28" s="91"/>
      <c r="JRI28" s="91"/>
      <c r="JRJ28" s="91"/>
      <c r="JRK28" s="91"/>
      <c r="JRL28" s="91"/>
      <c r="JRM28" s="91"/>
      <c r="JRN28" s="91"/>
      <c r="JRO28" s="91"/>
      <c r="JRP28" s="91"/>
      <c r="JRQ28" s="91"/>
      <c r="JRR28" s="91"/>
      <c r="JRS28" s="91"/>
      <c r="JRT28" s="91"/>
      <c r="JRU28" s="91"/>
      <c r="JRV28" s="91"/>
      <c r="JRW28" s="91"/>
      <c r="JRX28" s="91"/>
      <c r="JRY28" s="91"/>
      <c r="JRZ28" s="91"/>
      <c r="JSA28" s="91"/>
      <c r="JSB28" s="91"/>
      <c r="JSC28" s="91"/>
      <c r="JSD28" s="91"/>
      <c r="JSE28" s="91"/>
      <c r="JSF28" s="91"/>
      <c r="JSG28" s="91"/>
      <c r="JSH28" s="91"/>
      <c r="JSI28" s="91"/>
      <c r="JSJ28" s="91"/>
      <c r="JSK28" s="91"/>
      <c r="JSL28" s="91"/>
      <c r="JSM28" s="91"/>
      <c r="JSN28" s="91"/>
      <c r="JSO28" s="91"/>
      <c r="JSP28" s="91"/>
      <c r="JSQ28" s="91"/>
      <c r="JSR28" s="91"/>
      <c r="JSS28" s="91"/>
      <c r="JST28" s="91"/>
      <c r="JSU28" s="91"/>
      <c r="JSV28" s="91"/>
      <c r="JSW28" s="91"/>
      <c r="JSX28" s="91"/>
      <c r="JSY28" s="91"/>
      <c r="JSZ28" s="91"/>
      <c r="JTA28" s="91"/>
      <c r="JTB28" s="91"/>
      <c r="JTC28" s="91"/>
      <c r="JTD28" s="91"/>
      <c r="JTE28" s="91"/>
      <c r="JTF28" s="91"/>
      <c r="JTG28" s="91"/>
      <c r="JTH28" s="91"/>
      <c r="JTI28" s="91"/>
      <c r="JTJ28" s="91"/>
      <c r="JTK28" s="91"/>
      <c r="JTL28" s="91"/>
      <c r="JTM28" s="91"/>
      <c r="JTN28" s="91"/>
      <c r="JTO28" s="91"/>
      <c r="JTP28" s="91"/>
      <c r="JTQ28" s="91"/>
      <c r="JTR28" s="91"/>
      <c r="JTS28" s="91"/>
      <c r="JTT28" s="91"/>
      <c r="JTU28" s="91"/>
      <c r="JTV28" s="91"/>
      <c r="JTW28" s="91"/>
      <c r="JTX28" s="91"/>
      <c r="JTY28" s="91"/>
      <c r="JTZ28" s="91"/>
      <c r="JUA28" s="91"/>
      <c r="JUB28" s="91"/>
      <c r="JUC28" s="91"/>
      <c r="JUD28" s="91"/>
      <c r="JUE28" s="91"/>
      <c r="JUF28" s="91"/>
      <c r="JUG28" s="91"/>
      <c r="JUH28" s="91"/>
      <c r="JUI28" s="91"/>
      <c r="JUJ28" s="91"/>
      <c r="JUK28" s="91"/>
      <c r="JUL28" s="91"/>
      <c r="JUM28" s="91"/>
      <c r="JUN28" s="91"/>
      <c r="JUO28" s="91"/>
      <c r="JUP28" s="91"/>
      <c r="JUQ28" s="91"/>
      <c r="JUR28" s="91"/>
      <c r="JUS28" s="91"/>
      <c r="JUT28" s="91"/>
      <c r="JUU28" s="91"/>
      <c r="JUV28" s="91"/>
      <c r="JUW28" s="91"/>
      <c r="JUX28" s="91"/>
      <c r="JUY28" s="91"/>
      <c r="JUZ28" s="91"/>
      <c r="JVA28" s="91"/>
      <c r="JVB28" s="91"/>
      <c r="JVC28" s="91"/>
      <c r="JVD28" s="91"/>
      <c r="JVE28" s="91"/>
      <c r="JVF28" s="91"/>
      <c r="JVG28" s="91"/>
      <c r="JVH28" s="91"/>
      <c r="JVI28" s="91"/>
      <c r="JVJ28" s="91"/>
      <c r="JVK28" s="91"/>
      <c r="JVL28" s="91"/>
      <c r="JVM28" s="91"/>
      <c r="JVN28" s="91"/>
      <c r="JVO28" s="91"/>
      <c r="JVP28" s="91"/>
      <c r="JVQ28" s="91"/>
      <c r="JVR28" s="91"/>
      <c r="JVS28" s="91"/>
      <c r="JVT28" s="91"/>
      <c r="JVU28" s="91"/>
      <c r="JVV28" s="91"/>
      <c r="JVW28" s="91"/>
      <c r="JVX28" s="91"/>
      <c r="JVY28" s="91"/>
      <c r="JVZ28" s="91"/>
      <c r="JWA28" s="91"/>
      <c r="JWB28" s="91"/>
      <c r="JWC28" s="91"/>
      <c r="JWD28" s="91"/>
      <c r="JWE28" s="91"/>
      <c r="JWF28" s="91"/>
      <c r="JWG28" s="91"/>
      <c r="JWH28" s="91"/>
      <c r="JWI28" s="91"/>
      <c r="JWJ28" s="91"/>
      <c r="JWK28" s="91"/>
      <c r="JWL28" s="91"/>
      <c r="JWM28" s="91"/>
      <c r="JWN28" s="91"/>
      <c r="JWO28" s="91"/>
      <c r="JWP28" s="91"/>
      <c r="JWQ28" s="91"/>
      <c r="JWR28" s="91"/>
      <c r="JWS28" s="91"/>
      <c r="JWT28" s="91"/>
      <c r="JWU28" s="91"/>
      <c r="JWV28" s="91"/>
      <c r="JWW28" s="91"/>
      <c r="JWX28" s="91"/>
      <c r="JWY28" s="91"/>
      <c r="JWZ28" s="91"/>
      <c r="JXA28" s="91"/>
      <c r="JXB28" s="91"/>
      <c r="JXC28" s="91"/>
      <c r="JXD28" s="91"/>
      <c r="JXE28" s="91"/>
      <c r="JXF28" s="91"/>
      <c r="JXG28" s="91"/>
      <c r="JXH28" s="91"/>
      <c r="JXI28" s="91"/>
      <c r="JXJ28" s="91"/>
      <c r="JXK28" s="91"/>
      <c r="JXL28" s="91"/>
      <c r="JXM28" s="91"/>
      <c r="JXN28" s="91"/>
      <c r="JXO28" s="91"/>
      <c r="JXP28" s="91"/>
      <c r="JXQ28" s="91"/>
      <c r="JXR28" s="91"/>
      <c r="JXS28" s="91"/>
      <c r="JXT28" s="91"/>
      <c r="JXU28" s="91"/>
      <c r="JXV28" s="91"/>
      <c r="JXW28" s="91"/>
      <c r="JXX28" s="91"/>
      <c r="JXY28" s="91"/>
      <c r="JXZ28" s="91"/>
      <c r="JYA28" s="91"/>
      <c r="JYB28" s="91"/>
      <c r="JYC28" s="91"/>
      <c r="JYD28" s="91"/>
      <c r="JYE28" s="91"/>
      <c r="JYF28" s="91"/>
      <c r="JYG28" s="91"/>
      <c r="JYH28" s="91"/>
      <c r="JYI28" s="91"/>
      <c r="JYJ28" s="91"/>
      <c r="JYK28" s="91"/>
      <c r="JYL28" s="91"/>
      <c r="JYM28" s="91"/>
      <c r="JYN28" s="91"/>
      <c r="JYO28" s="91"/>
      <c r="JYP28" s="91"/>
      <c r="JYQ28" s="91"/>
      <c r="JYR28" s="91"/>
      <c r="JYS28" s="91"/>
      <c r="JYT28" s="91"/>
      <c r="JYU28" s="91"/>
      <c r="JYV28" s="91"/>
      <c r="JYW28" s="91"/>
      <c r="JYX28" s="91"/>
      <c r="JYY28" s="91"/>
      <c r="JYZ28" s="91"/>
      <c r="JZA28" s="91"/>
      <c r="JZB28" s="91"/>
      <c r="JZC28" s="91"/>
      <c r="JZD28" s="91"/>
      <c r="JZE28" s="91"/>
      <c r="JZF28" s="91"/>
      <c r="JZG28" s="91"/>
      <c r="JZH28" s="91"/>
      <c r="JZI28" s="91"/>
      <c r="JZJ28" s="91"/>
      <c r="JZK28" s="91"/>
      <c r="JZL28" s="91"/>
      <c r="JZM28" s="91"/>
      <c r="JZN28" s="91"/>
      <c r="JZO28" s="91"/>
      <c r="JZP28" s="91"/>
      <c r="JZQ28" s="91"/>
      <c r="JZR28" s="91"/>
      <c r="JZS28" s="91"/>
      <c r="JZT28" s="91"/>
      <c r="JZU28" s="91"/>
      <c r="JZV28" s="91"/>
      <c r="JZW28" s="91"/>
      <c r="JZX28" s="91"/>
      <c r="JZY28" s="91"/>
      <c r="JZZ28" s="91"/>
      <c r="KAA28" s="91"/>
      <c r="KAB28" s="91"/>
      <c r="KAC28" s="91"/>
      <c r="KAD28" s="91"/>
      <c r="KAE28" s="91"/>
      <c r="KAF28" s="91"/>
      <c r="KAG28" s="91"/>
      <c r="KAH28" s="91"/>
      <c r="KAI28" s="91"/>
      <c r="KAJ28" s="91"/>
      <c r="KAK28" s="91"/>
      <c r="KAL28" s="91"/>
      <c r="KAM28" s="91"/>
      <c r="KAN28" s="91"/>
      <c r="KAO28" s="91"/>
      <c r="KAP28" s="91"/>
      <c r="KAQ28" s="91"/>
      <c r="KAR28" s="91"/>
      <c r="KAS28" s="91"/>
      <c r="KAT28" s="91"/>
      <c r="KAU28" s="91"/>
      <c r="KAV28" s="91"/>
      <c r="KAW28" s="91"/>
      <c r="KAX28" s="91"/>
      <c r="KAY28" s="91"/>
      <c r="KAZ28" s="91"/>
      <c r="KBA28" s="91"/>
      <c r="KBB28" s="91"/>
      <c r="KBC28" s="91"/>
      <c r="KBD28" s="91"/>
      <c r="KBE28" s="91"/>
      <c r="KBF28" s="91"/>
      <c r="KBG28" s="91"/>
      <c r="KBH28" s="91"/>
      <c r="KBI28" s="91"/>
      <c r="KBJ28" s="91"/>
      <c r="KBK28" s="91"/>
      <c r="KBL28" s="91"/>
      <c r="KBM28" s="91"/>
      <c r="KBN28" s="91"/>
      <c r="KBO28" s="91"/>
      <c r="KBP28" s="91"/>
      <c r="KBQ28" s="91"/>
      <c r="KBR28" s="91"/>
      <c r="KBS28" s="91"/>
      <c r="KBT28" s="91"/>
      <c r="KBU28" s="91"/>
      <c r="KBV28" s="91"/>
      <c r="KBW28" s="91"/>
      <c r="KBX28" s="91"/>
      <c r="KBY28" s="91"/>
      <c r="KBZ28" s="91"/>
      <c r="KCA28" s="91"/>
      <c r="KCB28" s="91"/>
      <c r="KCC28" s="91"/>
      <c r="KCD28" s="91"/>
      <c r="KCE28" s="91"/>
      <c r="KCF28" s="91"/>
      <c r="KCG28" s="91"/>
      <c r="KCH28" s="91"/>
      <c r="KCI28" s="91"/>
      <c r="KCJ28" s="91"/>
      <c r="KCK28" s="91"/>
      <c r="KCL28" s="91"/>
      <c r="KCM28" s="91"/>
      <c r="KCN28" s="91"/>
      <c r="KCO28" s="91"/>
      <c r="KCP28" s="91"/>
      <c r="KCQ28" s="91"/>
      <c r="KCR28" s="91"/>
      <c r="KCS28" s="91"/>
      <c r="KCT28" s="91"/>
      <c r="KCU28" s="91"/>
      <c r="KCV28" s="91"/>
      <c r="KCW28" s="91"/>
      <c r="KCX28" s="91"/>
      <c r="KCY28" s="91"/>
      <c r="KCZ28" s="91"/>
      <c r="KDA28" s="91"/>
      <c r="KDB28" s="91"/>
      <c r="KDC28" s="91"/>
      <c r="KDD28" s="91"/>
      <c r="KDE28" s="91"/>
      <c r="KDF28" s="91"/>
      <c r="KDG28" s="91"/>
      <c r="KDH28" s="91"/>
      <c r="KDI28" s="91"/>
      <c r="KDJ28" s="91"/>
      <c r="KDK28" s="91"/>
      <c r="KDL28" s="91"/>
      <c r="KDM28" s="91"/>
      <c r="KDN28" s="91"/>
      <c r="KDO28" s="91"/>
      <c r="KDP28" s="91"/>
      <c r="KDQ28" s="91"/>
      <c r="KDR28" s="91"/>
      <c r="KDS28" s="91"/>
      <c r="KDT28" s="91"/>
      <c r="KDU28" s="91"/>
      <c r="KDV28" s="91"/>
      <c r="KDW28" s="91"/>
      <c r="KDX28" s="91"/>
      <c r="KDY28" s="91"/>
      <c r="KDZ28" s="91"/>
      <c r="KEA28" s="91"/>
      <c r="KEB28" s="91"/>
      <c r="KEC28" s="91"/>
      <c r="KED28" s="91"/>
      <c r="KEE28" s="91"/>
      <c r="KEF28" s="91"/>
      <c r="KEG28" s="91"/>
      <c r="KEH28" s="91"/>
      <c r="KEI28" s="91"/>
      <c r="KEJ28" s="91"/>
      <c r="KEK28" s="91"/>
      <c r="KEL28" s="91"/>
      <c r="KEM28" s="91"/>
      <c r="KEN28" s="91"/>
      <c r="KEO28" s="91"/>
      <c r="KEP28" s="91"/>
      <c r="KEQ28" s="91"/>
      <c r="KER28" s="91"/>
      <c r="KES28" s="91"/>
      <c r="KET28" s="91"/>
      <c r="KEU28" s="91"/>
      <c r="KEV28" s="91"/>
      <c r="KEW28" s="91"/>
      <c r="KEX28" s="91"/>
      <c r="KEY28" s="91"/>
      <c r="KEZ28" s="91"/>
      <c r="KFA28" s="91"/>
      <c r="KFB28" s="91"/>
      <c r="KFC28" s="91"/>
      <c r="KFD28" s="91"/>
      <c r="KFE28" s="91"/>
      <c r="KFF28" s="91"/>
      <c r="KFG28" s="91"/>
      <c r="KFH28" s="91"/>
      <c r="KFI28" s="91"/>
      <c r="KFJ28" s="91"/>
      <c r="KFK28" s="91"/>
      <c r="KFL28" s="91"/>
      <c r="KFM28" s="91"/>
      <c r="KFN28" s="91"/>
      <c r="KFO28" s="91"/>
      <c r="KFP28" s="91"/>
      <c r="KFQ28" s="91"/>
      <c r="KFR28" s="91"/>
      <c r="KFS28" s="91"/>
      <c r="KFT28" s="91"/>
      <c r="KFU28" s="91"/>
      <c r="KFV28" s="91"/>
      <c r="KFW28" s="91"/>
      <c r="KFX28" s="91"/>
      <c r="KFY28" s="91"/>
      <c r="KFZ28" s="91"/>
      <c r="KGA28" s="91"/>
      <c r="KGB28" s="91"/>
      <c r="KGC28" s="91"/>
      <c r="KGD28" s="91"/>
      <c r="KGE28" s="91"/>
      <c r="KGF28" s="91"/>
      <c r="KGG28" s="91"/>
      <c r="KGH28" s="91"/>
      <c r="KGI28" s="91"/>
      <c r="KGJ28" s="91"/>
      <c r="KGK28" s="91"/>
      <c r="KGL28" s="91"/>
      <c r="KGM28" s="91"/>
      <c r="KGN28" s="91"/>
      <c r="KGO28" s="91"/>
      <c r="KGP28" s="91"/>
      <c r="KGQ28" s="91"/>
      <c r="KGR28" s="91"/>
      <c r="KGS28" s="91"/>
      <c r="KGT28" s="91"/>
      <c r="KGU28" s="91"/>
      <c r="KGV28" s="91"/>
      <c r="KGW28" s="91"/>
      <c r="KGX28" s="91"/>
      <c r="KGY28" s="91"/>
      <c r="KGZ28" s="91"/>
      <c r="KHA28" s="91"/>
      <c r="KHB28" s="91"/>
      <c r="KHC28" s="91"/>
      <c r="KHD28" s="91"/>
      <c r="KHE28" s="91"/>
      <c r="KHF28" s="91"/>
      <c r="KHG28" s="91"/>
      <c r="KHH28" s="91"/>
      <c r="KHI28" s="91"/>
      <c r="KHJ28" s="91"/>
      <c r="KHK28" s="91"/>
      <c r="KHL28" s="91"/>
      <c r="KHM28" s="91"/>
      <c r="KHN28" s="91"/>
      <c r="KHO28" s="91"/>
      <c r="KHP28" s="91"/>
      <c r="KHQ28" s="91"/>
      <c r="KHR28" s="91"/>
      <c r="KHS28" s="91"/>
      <c r="KHT28" s="91"/>
      <c r="KHU28" s="91"/>
      <c r="KHV28" s="91"/>
      <c r="KHW28" s="91"/>
      <c r="KHX28" s="91"/>
      <c r="KHY28" s="91"/>
      <c r="KHZ28" s="91"/>
      <c r="KIA28" s="91"/>
      <c r="KIB28" s="91"/>
      <c r="KIC28" s="91"/>
      <c r="KID28" s="91"/>
      <c r="KIE28" s="91"/>
      <c r="KIF28" s="91"/>
      <c r="KIG28" s="91"/>
      <c r="KIH28" s="91"/>
      <c r="KII28" s="91"/>
      <c r="KIJ28" s="91"/>
      <c r="KIK28" s="91"/>
      <c r="KIL28" s="91"/>
      <c r="KIM28" s="91"/>
      <c r="KIN28" s="91"/>
      <c r="KIO28" s="91"/>
      <c r="KIP28" s="91"/>
      <c r="KIQ28" s="91"/>
      <c r="KIR28" s="91"/>
      <c r="KIS28" s="91"/>
      <c r="KIT28" s="91"/>
      <c r="KIU28" s="91"/>
      <c r="KIV28" s="91"/>
      <c r="KIW28" s="91"/>
      <c r="KIX28" s="91"/>
      <c r="KIY28" s="91"/>
      <c r="KIZ28" s="91"/>
      <c r="KJA28" s="91"/>
      <c r="KJB28" s="91"/>
      <c r="KJC28" s="91"/>
      <c r="KJD28" s="91"/>
      <c r="KJE28" s="91"/>
      <c r="KJF28" s="91"/>
      <c r="KJG28" s="91"/>
      <c r="KJH28" s="91"/>
      <c r="KJI28" s="91"/>
      <c r="KJJ28" s="91"/>
      <c r="KJK28" s="91"/>
      <c r="KJL28" s="91"/>
      <c r="KJM28" s="91"/>
      <c r="KJN28" s="91"/>
      <c r="KJO28" s="91"/>
      <c r="KJP28" s="91"/>
      <c r="KJQ28" s="91"/>
      <c r="KJR28" s="91"/>
      <c r="KJS28" s="91"/>
      <c r="KJT28" s="91"/>
      <c r="KJU28" s="91"/>
      <c r="KJV28" s="91"/>
      <c r="KJW28" s="91"/>
      <c r="KJX28" s="91"/>
      <c r="KJY28" s="91"/>
      <c r="KJZ28" s="91"/>
      <c r="KKA28" s="91"/>
      <c r="KKB28" s="91"/>
      <c r="KKC28" s="91"/>
      <c r="KKD28" s="91"/>
      <c r="KKE28" s="91"/>
      <c r="KKF28" s="91"/>
      <c r="KKG28" s="91"/>
      <c r="KKH28" s="91"/>
      <c r="KKI28" s="91"/>
      <c r="KKJ28" s="91"/>
      <c r="KKK28" s="91"/>
      <c r="KKL28" s="91"/>
      <c r="KKM28" s="91"/>
      <c r="KKN28" s="91"/>
      <c r="KKO28" s="91"/>
      <c r="KKP28" s="91"/>
      <c r="KKQ28" s="91"/>
      <c r="KKR28" s="91"/>
      <c r="KKS28" s="91"/>
      <c r="KKT28" s="91"/>
      <c r="KKU28" s="91"/>
      <c r="KKV28" s="91"/>
      <c r="KKW28" s="91"/>
      <c r="KKX28" s="91"/>
      <c r="KKY28" s="91"/>
      <c r="KKZ28" s="91"/>
      <c r="KLA28" s="91"/>
      <c r="KLB28" s="91"/>
      <c r="KLC28" s="91"/>
      <c r="KLD28" s="91"/>
      <c r="KLE28" s="91"/>
      <c r="KLF28" s="91"/>
      <c r="KLG28" s="91"/>
      <c r="KLH28" s="91"/>
      <c r="KLI28" s="91"/>
      <c r="KLJ28" s="91"/>
      <c r="KLK28" s="91"/>
      <c r="KLL28" s="91"/>
      <c r="KLM28" s="91"/>
      <c r="KLN28" s="91"/>
      <c r="KLO28" s="91"/>
      <c r="KLP28" s="91"/>
      <c r="KLQ28" s="91"/>
      <c r="KLR28" s="91"/>
      <c r="KLS28" s="91"/>
      <c r="KLT28" s="91"/>
      <c r="KLU28" s="91"/>
      <c r="KLV28" s="91"/>
      <c r="KLW28" s="91"/>
      <c r="KLX28" s="91"/>
      <c r="KLY28" s="91"/>
      <c r="KLZ28" s="91"/>
      <c r="KMA28" s="91"/>
      <c r="KMB28" s="91"/>
      <c r="KMC28" s="91"/>
      <c r="KMD28" s="91"/>
      <c r="KME28" s="91"/>
      <c r="KMF28" s="91"/>
      <c r="KMG28" s="91"/>
      <c r="KMH28" s="91"/>
      <c r="KMI28" s="91"/>
      <c r="KMJ28" s="91"/>
      <c r="KMK28" s="91"/>
      <c r="KML28" s="91"/>
      <c r="KMM28" s="91"/>
      <c r="KMN28" s="91"/>
      <c r="KMO28" s="91"/>
      <c r="KMP28" s="91"/>
      <c r="KMQ28" s="91"/>
      <c r="KMR28" s="91"/>
      <c r="KMS28" s="91"/>
      <c r="KMT28" s="91"/>
      <c r="KMU28" s="91"/>
      <c r="KMV28" s="91"/>
      <c r="KMW28" s="91"/>
      <c r="KMX28" s="91"/>
      <c r="KMY28" s="91"/>
      <c r="KMZ28" s="91"/>
      <c r="KNA28" s="91"/>
      <c r="KNB28" s="91"/>
      <c r="KNC28" s="91"/>
      <c r="KND28" s="91"/>
      <c r="KNE28" s="91"/>
      <c r="KNF28" s="91"/>
      <c r="KNG28" s="91"/>
      <c r="KNH28" s="91"/>
      <c r="KNI28" s="91"/>
      <c r="KNJ28" s="91"/>
      <c r="KNK28" s="91"/>
      <c r="KNL28" s="91"/>
      <c r="KNM28" s="91"/>
      <c r="KNN28" s="91"/>
      <c r="KNO28" s="91"/>
      <c r="KNP28" s="91"/>
      <c r="KNQ28" s="91"/>
      <c r="KNR28" s="91"/>
      <c r="KNS28" s="91"/>
      <c r="KNT28" s="91"/>
      <c r="KNU28" s="91"/>
      <c r="KNV28" s="91"/>
      <c r="KNW28" s="91"/>
      <c r="KNX28" s="91"/>
      <c r="KNY28" s="91"/>
      <c r="KNZ28" s="91"/>
      <c r="KOA28" s="91"/>
      <c r="KOB28" s="91"/>
      <c r="KOC28" s="91"/>
      <c r="KOD28" s="91"/>
      <c r="KOE28" s="91"/>
      <c r="KOF28" s="91"/>
      <c r="KOG28" s="91"/>
      <c r="KOH28" s="91"/>
      <c r="KOI28" s="91"/>
      <c r="KOJ28" s="91"/>
      <c r="KOK28" s="91"/>
      <c r="KOL28" s="91"/>
      <c r="KOM28" s="91"/>
      <c r="KON28" s="91"/>
      <c r="KOO28" s="91"/>
      <c r="KOP28" s="91"/>
      <c r="KOQ28" s="91"/>
      <c r="KOR28" s="91"/>
      <c r="KOS28" s="91"/>
      <c r="KOT28" s="91"/>
      <c r="KOU28" s="91"/>
      <c r="KOV28" s="91"/>
      <c r="KOW28" s="91"/>
      <c r="KOX28" s="91"/>
      <c r="KOY28" s="91"/>
      <c r="KOZ28" s="91"/>
      <c r="KPA28" s="91"/>
      <c r="KPB28" s="91"/>
      <c r="KPC28" s="91"/>
      <c r="KPD28" s="91"/>
      <c r="KPE28" s="91"/>
      <c r="KPF28" s="91"/>
      <c r="KPG28" s="91"/>
      <c r="KPH28" s="91"/>
      <c r="KPI28" s="91"/>
      <c r="KPJ28" s="91"/>
      <c r="KPK28" s="91"/>
      <c r="KPL28" s="91"/>
      <c r="KPM28" s="91"/>
      <c r="KPN28" s="91"/>
      <c r="KPO28" s="91"/>
      <c r="KPP28" s="91"/>
      <c r="KPQ28" s="91"/>
      <c r="KPR28" s="91"/>
      <c r="KPS28" s="91"/>
      <c r="KPT28" s="91"/>
      <c r="KPU28" s="91"/>
      <c r="KPV28" s="91"/>
      <c r="KPW28" s="91"/>
      <c r="KPX28" s="91"/>
      <c r="KPY28" s="91"/>
      <c r="KPZ28" s="91"/>
      <c r="KQA28" s="91"/>
      <c r="KQB28" s="91"/>
      <c r="KQC28" s="91"/>
      <c r="KQD28" s="91"/>
      <c r="KQE28" s="91"/>
      <c r="KQF28" s="91"/>
      <c r="KQG28" s="91"/>
      <c r="KQH28" s="91"/>
      <c r="KQI28" s="91"/>
      <c r="KQJ28" s="91"/>
      <c r="KQK28" s="91"/>
      <c r="KQL28" s="91"/>
      <c r="KQM28" s="91"/>
      <c r="KQN28" s="91"/>
      <c r="KQO28" s="91"/>
      <c r="KQP28" s="91"/>
      <c r="KQQ28" s="91"/>
      <c r="KQR28" s="91"/>
      <c r="KQS28" s="91"/>
      <c r="KQT28" s="91"/>
      <c r="KQU28" s="91"/>
      <c r="KQV28" s="91"/>
      <c r="KQW28" s="91"/>
      <c r="KQX28" s="91"/>
      <c r="KQY28" s="91"/>
      <c r="KQZ28" s="91"/>
      <c r="KRA28" s="91"/>
      <c r="KRB28" s="91"/>
      <c r="KRC28" s="91"/>
      <c r="KRD28" s="91"/>
      <c r="KRE28" s="91"/>
      <c r="KRF28" s="91"/>
      <c r="KRG28" s="91"/>
      <c r="KRH28" s="91"/>
      <c r="KRI28" s="91"/>
      <c r="KRJ28" s="91"/>
      <c r="KRK28" s="91"/>
      <c r="KRL28" s="91"/>
      <c r="KRM28" s="91"/>
      <c r="KRN28" s="91"/>
      <c r="KRO28" s="91"/>
      <c r="KRP28" s="91"/>
      <c r="KRQ28" s="91"/>
      <c r="KRR28" s="91"/>
      <c r="KRS28" s="91"/>
      <c r="KRT28" s="91"/>
      <c r="KRU28" s="91"/>
      <c r="KRV28" s="91"/>
      <c r="KRW28" s="91"/>
      <c r="KRX28" s="91"/>
      <c r="KRY28" s="91"/>
      <c r="KRZ28" s="91"/>
      <c r="KSA28" s="91"/>
      <c r="KSB28" s="91"/>
      <c r="KSC28" s="91"/>
      <c r="KSD28" s="91"/>
      <c r="KSE28" s="91"/>
      <c r="KSF28" s="91"/>
      <c r="KSG28" s="91"/>
      <c r="KSH28" s="91"/>
      <c r="KSI28" s="91"/>
      <c r="KSJ28" s="91"/>
      <c r="KSK28" s="91"/>
      <c r="KSL28" s="91"/>
      <c r="KSM28" s="91"/>
      <c r="KSN28" s="91"/>
      <c r="KSO28" s="91"/>
      <c r="KSP28" s="91"/>
      <c r="KSQ28" s="91"/>
      <c r="KSR28" s="91"/>
      <c r="KSS28" s="91"/>
      <c r="KST28" s="91"/>
      <c r="KSU28" s="91"/>
      <c r="KSV28" s="91"/>
      <c r="KSW28" s="91"/>
      <c r="KSX28" s="91"/>
      <c r="KSY28" s="91"/>
      <c r="KSZ28" s="91"/>
      <c r="KTA28" s="91"/>
      <c r="KTB28" s="91"/>
      <c r="KTC28" s="91"/>
      <c r="KTD28" s="91"/>
      <c r="KTE28" s="91"/>
      <c r="KTF28" s="91"/>
      <c r="KTG28" s="91"/>
      <c r="KTH28" s="91"/>
      <c r="KTI28" s="91"/>
      <c r="KTJ28" s="91"/>
      <c r="KTK28" s="91"/>
      <c r="KTL28" s="91"/>
      <c r="KTM28" s="91"/>
      <c r="KTN28" s="91"/>
      <c r="KTO28" s="91"/>
      <c r="KTP28" s="91"/>
      <c r="KTQ28" s="91"/>
      <c r="KTR28" s="91"/>
      <c r="KTS28" s="91"/>
      <c r="KTT28" s="91"/>
      <c r="KTU28" s="91"/>
      <c r="KTV28" s="91"/>
      <c r="KTW28" s="91"/>
      <c r="KTX28" s="91"/>
      <c r="KTY28" s="91"/>
      <c r="KTZ28" s="91"/>
      <c r="KUA28" s="91"/>
      <c r="KUB28" s="91"/>
      <c r="KUC28" s="91"/>
      <c r="KUD28" s="91"/>
      <c r="KUE28" s="91"/>
      <c r="KUF28" s="91"/>
      <c r="KUG28" s="91"/>
      <c r="KUH28" s="91"/>
      <c r="KUI28" s="91"/>
      <c r="KUJ28" s="91"/>
      <c r="KUK28" s="91"/>
      <c r="KUL28" s="91"/>
      <c r="KUM28" s="91"/>
      <c r="KUN28" s="91"/>
      <c r="KUO28" s="91"/>
      <c r="KUP28" s="91"/>
      <c r="KUQ28" s="91"/>
      <c r="KUR28" s="91"/>
      <c r="KUS28" s="91"/>
      <c r="KUT28" s="91"/>
      <c r="KUU28" s="91"/>
      <c r="KUV28" s="91"/>
      <c r="KUW28" s="91"/>
      <c r="KUX28" s="91"/>
      <c r="KUY28" s="91"/>
      <c r="KUZ28" s="91"/>
      <c r="KVA28" s="91"/>
      <c r="KVB28" s="91"/>
      <c r="KVC28" s="91"/>
      <c r="KVD28" s="91"/>
      <c r="KVE28" s="91"/>
      <c r="KVF28" s="91"/>
      <c r="KVG28" s="91"/>
      <c r="KVH28" s="91"/>
      <c r="KVI28" s="91"/>
      <c r="KVJ28" s="91"/>
      <c r="KVK28" s="91"/>
      <c r="KVL28" s="91"/>
      <c r="KVM28" s="91"/>
      <c r="KVN28" s="91"/>
      <c r="KVO28" s="91"/>
      <c r="KVP28" s="91"/>
      <c r="KVQ28" s="91"/>
      <c r="KVR28" s="91"/>
      <c r="KVS28" s="91"/>
      <c r="KVT28" s="91"/>
      <c r="KVU28" s="91"/>
      <c r="KVV28" s="91"/>
      <c r="KVW28" s="91"/>
      <c r="KVX28" s="91"/>
      <c r="KVY28" s="91"/>
      <c r="KVZ28" s="91"/>
      <c r="KWA28" s="91"/>
      <c r="KWB28" s="91"/>
      <c r="KWC28" s="91"/>
      <c r="KWD28" s="91"/>
      <c r="KWE28" s="91"/>
      <c r="KWF28" s="91"/>
      <c r="KWG28" s="91"/>
      <c r="KWH28" s="91"/>
      <c r="KWI28" s="91"/>
      <c r="KWJ28" s="91"/>
      <c r="KWK28" s="91"/>
      <c r="KWL28" s="91"/>
      <c r="KWM28" s="91"/>
      <c r="KWN28" s="91"/>
      <c r="KWO28" s="91"/>
      <c r="KWP28" s="91"/>
      <c r="KWQ28" s="91"/>
      <c r="KWR28" s="91"/>
      <c r="KWS28" s="91"/>
      <c r="KWT28" s="91"/>
      <c r="KWU28" s="91"/>
      <c r="KWV28" s="91"/>
      <c r="KWW28" s="91"/>
      <c r="KWX28" s="91"/>
      <c r="KWY28" s="91"/>
      <c r="KWZ28" s="91"/>
      <c r="KXA28" s="91"/>
      <c r="KXB28" s="91"/>
      <c r="KXC28" s="91"/>
      <c r="KXD28" s="91"/>
      <c r="KXE28" s="91"/>
      <c r="KXF28" s="91"/>
      <c r="KXG28" s="91"/>
      <c r="KXH28" s="91"/>
      <c r="KXI28" s="91"/>
      <c r="KXJ28" s="91"/>
      <c r="KXK28" s="91"/>
      <c r="KXL28" s="91"/>
      <c r="KXM28" s="91"/>
      <c r="KXN28" s="91"/>
      <c r="KXO28" s="91"/>
      <c r="KXP28" s="91"/>
      <c r="KXQ28" s="91"/>
      <c r="KXR28" s="91"/>
      <c r="KXS28" s="91"/>
      <c r="KXT28" s="91"/>
      <c r="KXU28" s="91"/>
      <c r="KXV28" s="91"/>
      <c r="KXW28" s="91"/>
      <c r="KXX28" s="91"/>
      <c r="KXY28" s="91"/>
      <c r="KXZ28" s="91"/>
      <c r="KYA28" s="91"/>
      <c r="KYB28" s="91"/>
      <c r="KYC28" s="91"/>
      <c r="KYD28" s="91"/>
      <c r="KYE28" s="91"/>
      <c r="KYF28" s="91"/>
      <c r="KYG28" s="91"/>
      <c r="KYH28" s="91"/>
      <c r="KYI28" s="91"/>
      <c r="KYJ28" s="91"/>
      <c r="KYK28" s="91"/>
      <c r="KYL28" s="91"/>
      <c r="KYM28" s="91"/>
      <c r="KYN28" s="91"/>
      <c r="KYO28" s="91"/>
      <c r="KYP28" s="91"/>
      <c r="KYQ28" s="91"/>
      <c r="KYR28" s="91"/>
      <c r="KYS28" s="91"/>
      <c r="KYT28" s="91"/>
      <c r="KYU28" s="91"/>
      <c r="KYV28" s="91"/>
      <c r="KYW28" s="91"/>
      <c r="KYX28" s="91"/>
      <c r="KYY28" s="91"/>
      <c r="KYZ28" s="91"/>
      <c r="KZA28" s="91"/>
      <c r="KZB28" s="91"/>
      <c r="KZC28" s="91"/>
      <c r="KZD28" s="91"/>
      <c r="KZE28" s="91"/>
      <c r="KZF28" s="91"/>
      <c r="KZG28" s="91"/>
      <c r="KZH28" s="91"/>
      <c r="KZI28" s="91"/>
      <c r="KZJ28" s="91"/>
      <c r="KZK28" s="91"/>
      <c r="KZL28" s="91"/>
      <c r="KZM28" s="91"/>
      <c r="KZN28" s="91"/>
      <c r="KZO28" s="91"/>
      <c r="KZP28" s="91"/>
      <c r="KZQ28" s="91"/>
      <c r="KZR28" s="91"/>
      <c r="KZS28" s="91"/>
      <c r="KZT28" s="91"/>
      <c r="KZU28" s="91"/>
      <c r="KZV28" s="91"/>
      <c r="KZW28" s="91"/>
      <c r="KZX28" s="91"/>
      <c r="KZY28" s="91"/>
      <c r="KZZ28" s="91"/>
      <c r="LAA28" s="91"/>
      <c r="LAB28" s="91"/>
      <c r="LAC28" s="91"/>
      <c r="LAD28" s="91"/>
      <c r="LAE28" s="91"/>
      <c r="LAF28" s="91"/>
      <c r="LAG28" s="91"/>
      <c r="LAH28" s="91"/>
      <c r="LAI28" s="91"/>
      <c r="LAJ28" s="91"/>
      <c r="LAK28" s="91"/>
      <c r="LAL28" s="91"/>
      <c r="LAM28" s="91"/>
      <c r="LAN28" s="91"/>
      <c r="LAO28" s="91"/>
      <c r="LAP28" s="91"/>
      <c r="LAQ28" s="91"/>
      <c r="LAR28" s="91"/>
      <c r="LAS28" s="91"/>
      <c r="LAT28" s="91"/>
      <c r="LAU28" s="91"/>
      <c r="LAV28" s="91"/>
      <c r="LAW28" s="91"/>
      <c r="LAX28" s="91"/>
      <c r="LAY28" s="91"/>
      <c r="LAZ28" s="91"/>
      <c r="LBA28" s="91"/>
      <c r="LBB28" s="91"/>
      <c r="LBC28" s="91"/>
      <c r="LBD28" s="91"/>
      <c r="LBE28" s="91"/>
      <c r="LBF28" s="91"/>
      <c r="LBG28" s="91"/>
      <c r="LBH28" s="91"/>
      <c r="LBI28" s="91"/>
      <c r="LBJ28" s="91"/>
      <c r="LBK28" s="91"/>
      <c r="LBL28" s="91"/>
      <c r="LBM28" s="91"/>
      <c r="LBN28" s="91"/>
      <c r="LBO28" s="91"/>
      <c r="LBP28" s="91"/>
      <c r="LBQ28" s="91"/>
      <c r="LBR28" s="91"/>
      <c r="LBS28" s="91"/>
      <c r="LBT28" s="91"/>
      <c r="LBU28" s="91"/>
      <c r="LBV28" s="91"/>
      <c r="LBW28" s="91"/>
      <c r="LBX28" s="91"/>
      <c r="LBY28" s="91"/>
      <c r="LBZ28" s="91"/>
      <c r="LCA28" s="91"/>
      <c r="LCB28" s="91"/>
      <c r="LCC28" s="91"/>
      <c r="LCD28" s="91"/>
      <c r="LCE28" s="91"/>
      <c r="LCF28" s="91"/>
      <c r="LCG28" s="91"/>
      <c r="LCH28" s="91"/>
      <c r="LCI28" s="91"/>
      <c r="LCJ28" s="91"/>
      <c r="LCK28" s="91"/>
      <c r="LCL28" s="91"/>
      <c r="LCM28" s="91"/>
      <c r="LCN28" s="91"/>
      <c r="LCO28" s="91"/>
      <c r="LCP28" s="91"/>
      <c r="LCQ28" s="91"/>
      <c r="LCR28" s="91"/>
      <c r="LCS28" s="91"/>
      <c r="LCT28" s="91"/>
      <c r="LCU28" s="91"/>
      <c r="LCV28" s="91"/>
      <c r="LCW28" s="91"/>
      <c r="LCX28" s="91"/>
      <c r="LCY28" s="91"/>
      <c r="LCZ28" s="91"/>
      <c r="LDA28" s="91"/>
      <c r="LDB28" s="91"/>
      <c r="LDC28" s="91"/>
      <c r="LDD28" s="91"/>
      <c r="LDE28" s="91"/>
      <c r="LDF28" s="91"/>
      <c r="LDG28" s="91"/>
      <c r="LDH28" s="91"/>
      <c r="LDI28" s="91"/>
      <c r="LDJ28" s="91"/>
      <c r="LDK28" s="91"/>
      <c r="LDL28" s="91"/>
      <c r="LDM28" s="91"/>
      <c r="LDN28" s="91"/>
      <c r="LDO28" s="91"/>
      <c r="LDP28" s="91"/>
      <c r="LDQ28" s="91"/>
      <c r="LDR28" s="91"/>
      <c r="LDS28" s="91"/>
      <c r="LDT28" s="91"/>
      <c r="LDU28" s="91"/>
      <c r="LDV28" s="91"/>
      <c r="LDW28" s="91"/>
      <c r="LDX28" s="91"/>
      <c r="LDY28" s="91"/>
      <c r="LDZ28" s="91"/>
      <c r="LEA28" s="91"/>
      <c r="LEB28" s="91"/>
      <c r="LEC28" s="91"/>
      <c r="LED28" s="91"/>
      <c r="LEE28" s="91"/>
      <c r="LEF28" s="91"/>
      <c r="LEG28" s="91"/>
      <c r="LEH28" s="91"/>
      <c r="LEI28" s="91"/>
      <c r="LEJ28" s="91"/>
      <c r="LEK28" s="91"/>
      <c r="LEL28" s="91"/>
      <c r="LEM28" s="91"/>
      <c r="LEN28" s="91"/>
      <c r="LEO28" s="91"/>
      <c r="LEP28" s="91"/>
      <c r="LEQ28" s="91"/>
      <c r="LER28" s="91"/>
      <c r="LES28" s="91"/>
      <c r="LET28" s="91"/>
      <c r="LEU28" s="91"/>
      <c r="LEV28" s="91"/>
      <c r="LEW28" s="91"/>
      <c r="LEX28" s="91"/>
      <c r="LEY28" s="91"/>
      <c r="LEZ28" s="91"/>
      <c r="LFA28" s="91"/>
      <c r="LFB28" s="91"/>
      <c r="LFC28" s="91"/>
      <c r="LFD28" s="91"/>
      <c r="LFE28" s="91"/>
      <c r="LFF28" s="91"/>
      <c r="LFG28" s="91"/>
      <c r="LFH28" s="91"/>
      <c r="LFI28" s="91"/>
      <c r="LFJ28" s="91"/>
      <c r="LFK28" s="91"/>
      <c r="LFL28" s="91"/>
      <c r="LFM28" s="91"/>
      <c r="LFN28" s="91"/>
      <c r="LFO28" s="91"/>
      <c r="LFP28" s="91"/>
      <c r="LFQ28" s="91"/>
      <c r="LFR28" s="91"/>
      <c r="LFS28" s="91"/>
      <c r="LFT28" s="91"/>
      <c r="LFU28" s="91"/>
      <c r="LFV28" s="91"/>
      <c r="LFW28" s="91"/>
      <c r="LFX28" s="91"/>
      <c r="LFY28" s="91"/>
      <c r="LFZ28" s="91"/>
      <c r="LGA28" s="91"/>
      <c r="LGB28" s="91"/>
      <c r="LGC28" s="91"/>
      <c r="LGD28" s="91"/>
      <c r="LGE28" s="91"/>
      <c r="LGF28" s="91"/>
      <c r="LGG28" s="91"/>
      <c r="LGH28" s="91"/>
      <c r="LGI28" s="91"/>
      <c r="LGJ28" s="91"/>
      <c r="LGK28" s="91"/>
      <c r="LGL28" s="91"/>
      <c r="LGM28" s="91"/>
      <c r="LGN28" s="91"/>
      <c r="LGO28" s="91"/>
      <c r="LGP28" s="91"/>
      <c r="LGQ28" s="91"/>
      <c r="LGR28" s="91"/>
      <c r="LGS28" s="91"/>
      <c r="LGT28" s="91"/>
      <c r="LGU28" s="91"/>
      <c r="LGV28" s="91"/>
      <c r="LGW28" s="91"/>
      <c r="LGX28" s="91"/>
      <c r="LGY28" s="91"/>
      <c r="LGZ28" s="91"/>
      <c r="LHA28" s="91"/>
      <c r="LHB28" s="91"/>
      <c r="LHC28" s="91"/>
      <c r="LHD28" s="91"/>
      <c r="LHE28" s="91"/>
      <c r="LHF28" s="91"/>
      <c r="LHG28" s="91"/>
      <c r="LHH28" s="91"/>
      <c r="LHI28" s="91"/>
      <c r="LHJ28" s="91"/>
      <c r="LHK28" s="91"/>
      <c r="LHL28" s="91"/>
      <c r="LHM28" s="91"/>
      <c r="LHN28" s="91"/>
      <c r="LHO28" s="91"/>
      <c r="LHP28" s="91"/>
      <c r="LHQ28" s="91"/>
      <c r="LHR28" s="91"/>
      <c r="LHS28" s="91"/>
      <c r="LHT28" s="91"/>
      <c r="LHU28" s="91"/>
      <c r="LHV28" s="91"/>
      <c r="LHW28" s="91"/>
      <c r="LHX28" s="91"/>
      <c r="LHY28" s="91"/>
      <c r="LHZ28" s="91"/>
      <c r="LIA28" s="91"/>
      <c r="LIB28" s="91"/>
      <c r="LIC28" s="91"/>
      <c r="LID28" s="91"/>
      <c r="LIE28" s="91"/>
      <c r="LIF28" s="91"/>
      <c r="LIG28" s="91"/>
      <c r="LIH28" s="91"/>
      <c r="LII28" s="91"/>
      <c r="LIJ28" s="91"/>
      <c r="LIK28" s="91"/>
      <c r="LIL28" s="91"/>
      <c r="LIM28" s="91"/>
      <c r="LIN28" s="91"/>
      <c r="LIO28" s="91"/>
      <c r="LIP28" s="91"/>
      <c r="LIQ28" s="91"/>
      <c r="LIR28" s="91"/>
      <c r="LIS28" s="91"/>
      <c r="LIT28" s="91"/>
      <c r="LIU28" s="91"/>
      <c r="LIV28" s="91"/>
      <c r="LIW28" s="91"/>
      <c r="LIX28" s="91"/>
      <c r="LIY28" s="91"/>
      <c r="LIZ28" s="91"/>
      <c r="LJA28" s="91"/>
      <c r="LJB28" s="91"/>
      <c r="LJC28" s="91"/>
      <c r="LJD28" s="91"/>
      <c r="LJE28" s="91"/>
      <c r="LJF28" s="91"/>
      <c r="LJG28" s="91"/>
      <c r="LJH28" s="91"/>
      <c r="LJI28" s="91"/>
      <c r="LJJ28" s="91"/>
      <c r="LJK28" s="91"/>
      <c r="LJL28" s="91"/>
      <c r="LJM28" s="91"/>
      <c r="LJN28" s="91"/>
      <c r="LJO28" s="91"/>
      <c r="LJP28" s="91"/>
      <c r="LJQ28" s="91"/>
      <c r="LJR28" s="91"/>
      <c r="LJS28" s="91"/>
      <c r="LJT28" s="91"/>
      <c r="LJU28" s="91"/>
      <c r="LJV28" s="91"/>
      <c r="LJW28" s="91"/>
      <c r="LJX28" s="91"/>
      <c r="LJY28" s="91"/>
      <c r="LJZ28" s="91"/>
      <c r="LKA28" s="91"/>
      <c r="LKB28" s="91"/>
      <c r="LKC28" s="91"/>
      <c r="LKD28" s="91"/>
      <c r="LKE28" s="91"/>
      <c r="LKF28" s="91"/>
      <c r="LKG28" s="91"/>
      <c r="LKH28" s="91"/>
      <c r="LKI28" s="91"/>
      <c r="LKJ28" s="91"/>
      <c r="LKK28" s="91"/>
      <c r="LKL28" s="91"/>
      <c r="LKM28" s="91"/>
      <c r="LKN28" s="91"/>
      <c r="LKO28" s="91"/>
      <c r="LKP28" s="91"/>
      <c r="LKQ28" s="91"/>
      <c r="LKR28" s="91"/>
      <c r="LKS28" s="91"/>
      <c r="LKT28" s="91"/>
      <c r="LKU28" s="91"/>
      <c r="LKV28" s="91"/>
      <c r="LKW28" s="91"/>
      <c r="LKX28" s="91"/>
      <c r="LKY28" s="91"/>
      <c r="LKZ28" s="91"/>
      <c r="LLA28" s="91"/>
      <c r="LLB28" s="91"/>
      <c r="LLC28" s="91"/>
      <c r="LLD28" s="91"/>
      <c r="LLE28" s="91"/>
      <c r="LLF28" s="91"/>
      <c r="LLG28" s="91"/>
      <c r="LLH28" s="91"/>
      <c r="LLI28" s="91"/>
      <c r="LLJ28" s="91"/>
      <c r="LLK28" s="91"/>
      <c r="LLL28" s="91"/>
      <c r="LLM28" s="91"/>
      <c r="LLN28" s="91"/>
      <c r="LLO28" s="91"/>
      <c r="LLP28" s="91"/>
      <c r="LLQ28" s="91"/>
      <c r="LLR28" s="91"/>
      <c r="LLS28" s="91"/>
      <c r="LLT28" s="91"/>
      <c r="LLU28" s="91"/>
      <c r="LLV28" s="91"/>
      <c r="LLW28" s="91"/>
      <c r="LLX28" s="91"/>
      <c r="LLY28" s="91"/>
      <c r="LLZ28" s="91"/>
      <c r="LMA28" s="91"/>
      <c r="LMB28" s="91"/>
      <c r="LMC28" s="91"/>
      <c r="LMD28" s="91"/>
      <c r="LME28" s="91"/>
      <c r="LMF28" s="91"/>
      <c r="LMG28" s="91"/>
      <c r="LMH28" s="91"/>
      <c r="LMI28" s="91"/>
      <c r="LMJ28" s="91"/>
      <c r="LMK28" s="91"/>
      <c r="LML28" s="91"/>
      <c r="LMM28" s="91"/>
      <c r="LMN28" s="91"/>
      <c r="LMO28" s="91"/>
      <c r="LMP28" s="91"/>
      <c r="LMQ28" s="91"/>
      <c r="LMR28" s="91"/>
      <c r="LMS28" s="91"/>
      <c r="LMT28" s="91"/>
      <c r="LMU28" s="91"/>
      <c r="LMV28" s="91"/>
      <c r="LMW28" s="91"/>
      <c r="LMX28" s="91"/>
      <c r="LMY28" s="91"/>
      <c r="LMZ28" s="91"/>
      <c r="LNA28" s="91"/>
      <c r="LNB28" s="91"/>
      <c r="LNC28" s="91"/>
      <c r="LND28" s="91"/>
      <c r="LNE28" s="91"/>
      <c r="LNF28" s="91"/>
      <c r="LNG28" s="91"/>
      <c r="LNH28" s="91"/>
      <c r="LNI28" s="91"/>
      <c r="LNJ28" s="91"/>
      <c r="LNK28" s="91"/>
      <c r="LNL28" s="91"/>
      <c r="LNM28" s="91"/>
      <c r="LNN28" s="91"/>
      <c r="LNO28" s="91"/>
      <c r="LNP28" s="91"/>
      <c r="LNQ28" s="91"/>
      <c r="LNR28" s="91"/>
      <c r="LNS28" s="91"/>
      <c r="LNT28" s="91"/>
      <c r="LNU28" s="91"/>
      <c r="LNV28" s="91"/>
      <c r="LNW28" s="91"/>
      <c r="LNX28" s="91"/>
      <c r="LNY28" s="91"/>
      <c r="LNZ28" s="91"/>
      <c r="LOA28" s="91"/>
      <c r="LOB28" s="91"/>
      <c r="LOC28" s="91"/>
      <c r="LOD28" s="91"/>
      <c r="LOE28" s="91"/>
      <c r="LOF28" s="91"/>
      <c r="LOG28" s="91"/>
      <c r="LOH28" s="91"/>
      <c r="LOI28" s="91"/>
      <c r="LOJ28" s="91"/>
      <c r="LOK28" s="91"/>
      <c r="LOL28" s="91"/>
      <c r="LOM28" s="91"/>
      <c r="LON28" s="91"/>
      <c r="LOO28" s="91"/>
      <c r="LOP28" s="91"/>
      <c r="LOQ28" s="91"/>
      <c r="LOR28" s="91"/>
      <c r="LOS28" s="91"/>
      <c r="LOT28" s="91"/>
      <c r="LOU28" s="91"/>
      <c r="LOV28" s="91"/>
      <c r="LOW28" s="91"/>
      <c r="LOX28" s="91"/>
      <c r="LOY28" s="91"/>
      <c r="LOZ28" s="91"/>
      <c r="LPA28" s="91"/>
      <c r="LPB28" s="91"/>
      <c r="LPC28" s="91"/>
      <c r="LPD28" s="91"/>
      <c r="LPE28" s="91"/>
      <c r="LPF28" s="91"/>
      <c r="LPG28" s="91"/>
      <c r="LPH28" s="91"/>
      <c r="LPI28" s="91"/>
      <c r="LPJ28" s="91"/>
      <c r="LPK28" s="91"/>
      <c r="LPL28" s="91"/>
      <c r="LPM28" s="91"/>
      <c r="LPN28" s="91"/>
      <c r="LPO28" s="91"/>
      <c r="LPP28" s="91"/>
      <c r="LPQ28" s="91"/>
      <c r="LPR28" s="91"/>
      <c r="LPS28" s="91"/>
      <c r="LPT28" s="91"/>
      <c r="LPU28" s="91"/>
      <c r="LPV28" s="91"/>
      <c r="LPW28" s="91"/>
      <c r="LPX28" s="91"/>
      <c r="LPY28" s="91"/>
      <c r="LPZ28" s="91"/>
      <c r="LQA28" s="91"/>
      <c r="LQB28" s="91"/>
      <c r="LQC28" s="91"/>
      <c r="LQD28" s="91"/>
      <c r="LQE28" s="91"/>
      <c r="LQF28" s="91"/>
      <c r="LQG28" s="91"/>
      <c r="LQH28" s="91"/>
      <c r="LQI28" s="91"/>
      <c r="LQJ28" s="91"/>
      <c r="LQK28" s="91"/>
      <c r="LQL28" s="91"/>
      <c r="LQM28" s="91"/>
      <c r="LQN28" s="91"/>
      <c r="LQO28" s="91"/>
      <c r="LQP28" s="91"/>
      <c r="LQQ28" s="91"/>
      <c r="LQR28" s="91"/>
      <c r="LQS28" s="91"/>
      <c r="LQT28" s="91"/>
      <c r="LQU28" s="91"/>
      <c r="LQV28" s="91"/>
      <c r="LQW28" s="91"/>
      <c r="LQX28" s="91"/>
      <c r="LQY28" s="91"/>
      <c r="LQZ28" s="91"/>
      <c r="LRA28" s="91"/>
      <c r="LRB28" s="91"/>
      <c r="LRC28" s="91"/>
      <c r="LRD28" s="91"/>
      <c r="LRE28" s="91"/>
      <c r="LRF28" s="91"/>
      <c r="LRG28" s="91"/>
      <c r="LRH28" s="91"/>
      <c r="LRI28" s="91"/>
      <c r="LRJ28" s="91"/>
      <c r="LRK28" s="91"/>
      <c r="LRL28" s="91"/>
      <c r="LRM28" s="91"/>
      <c r="LRN28" s="91"/>
      <c r="LRO28" s="91"/>
      <c r="LRP28" s="91"/>
      <c r="LRQ28" s="91"/>
      <c r="LRR28" s="91"/>
      <c r="LRS28" s="91"/>
      <c r="LRT28" s="91"/>
      <c r="LRU28" s="91"/>
      <c r="LRV28" s="91"/>
      <c r="LRW28" s="91"/>
      <c r="LRX28" s="91"/>
      <c r="LRY28" s="91"/>
      <c r="LRZ28" s="91"/>
      <c r="LSA28" s="91"/>
      <c r="LSB28" s="91"/>
      <c r="LSC28" s="91"/>
      <c r="LSD28" s="91"/>
      <c r="LSE28" s="91"/>
      <c r="LSF28" s="91"/>
      <c r="LSG28" s="91"/>
      <c r="LSH28" s="91"/>
      <c r="LSI28" s="91"/>
      <c r="LSJ28" s="91"/>
      <c r="LSK28" s="91"/>
      <c r="LSL28" s="91"/>
      <c r="LSM28" s="91"/>
      <c r="LSN28" s="91"/>
      <c r="LSO28" s="91"/>
      <c r="LSP28" s="91"/>
      <c r="LSQ28" s="91"/>
      <c r="LSR28" s="91"/>
      <c r="LSS28" s="91"/>
      <c r="LST28" s="91"/>
      <c r="LSU28" s="91"/>
      <c r="LSV28" s="91"/>
      <c r="LSW28" s="91"/>
      <c r="LSX28" s="91"/>
      <c r="LSY28" s="91"/>
      <c r="LSZ28" s="91"/>
      <c r="LTA28" s="91"/>
      <c r="LTB28" s="91"/>
      <c r="LTC28" s="91"/>
      <c r="LTD28" s="91"/>
      <c r="LTE28" s="91"/>
      <c r="LTF28" s="91"/>
      <c r="LTG28" s="91"/>
      <c r="LTH28" s="91"/>
      <c r="LTI28" s="91"/>
      <c r="LTJ28" s="91"/>
      <c r="LTK28" s="91"/>
      <c r="LTL28" s="91"/>
      <c r="LTM28" s="91"/>
      <c r="LTN28" s="91"/>
      <c r="LTO28" s="91"/>
      <c r="LTP28" s="91"/>
      <c r="LTQ28" s="91"/>
      <c r="LTR28" s="91"/>
      <c r="LTS28" s="91"/>
      <c r="LTT28" s="91"/>
      <c r="LTU28" s="91"/>
      <c r="LTV28" s="91"/>
      <c r="LTW28" s="91"/>
      <c r="LTX28" s="91"/>
      <c r="LTY28" s="91"/>
      <c r="LTZ28" s="91"/>
      <c r="LUA28" s="91"/>
      <c r="LUB28" s="91"/>
      <c r="LUC28" s="91"/>
      <c r="LUD28" s="91"/>
      <c r="LUE28" s="91"/>
      <c r="LUF28" s="91"/>
      <c r="LUG28" s="91"/>
      <c r="LUH28" s="91"/>
      <c r="LUI28" s="91"/>
      <c r="LUJ28" s="91"/>
      <c r="LUK28" s="91"/>
      <c r="LUL28" s="91"/>
      <c r="LUM28" s="91"/>
      <c r="LUN28" s="91"/>
      <c r="LUO28" s="91"/>
      <c r="LUP28" s="91"/>
      <c r="LUQ28" s="91"/>
      <c r="LUR28" s="91"/>
      <c r="LUS28" s="91"/>
      <c r="LUT28" s="91"/>
      <c r="LUU28" s="91"/>
      <c r="LUV28" s="91"/>
      <c r="LUW28" s="91"/>
      <c r="LUX28" s="91"/>
      <c r="LUY28" s="91"/>
      <c r="LUZ28" s="91"/>
      <c r="LVA28" s="91"/>
      <c r="LVB28" s="91"/>
      <c r="LVC28" s="91"/>
      <c r="LVD28" s="91"/>
      <c r="LVE28" s="91"/>
      <c r="LVF28" s="91"/>
      <c r="LVG28" s="91"/>
      <c r="LVH28" s="91"/>
      <c r="LVI28" s="91"/>
      <c r="LVJ28" s="91"/>
      <c r="LVK28" s="91"/>
      <c r="LVL28" s="91"/>
      <c r="LVM28" s="91"/>
      <c r="LVN28" s="91"/>
      <c r="LVO28" s="91"/>
      <c r="LVP28" s="91"/>
      <c r="LVQ28" s="91"/>
      <c r="LVR28" s="91"/>
      <c r="LVS28" s="91"/>
      <c r="LVT28" s="91"/>
      <c r="LVU28" s="91"/>
      <c r="LVV28" s="91"/>
      <c r="LVW28" s="91"/>
      <c r="LVX28" s="91"/>
      <c r="LVY28" s="91"/>
      <c r="LVZ28" s="91"/>
      <c r="LWA28" s="91"/>
      <c r="LWB28" s="91"/>
      <c r="LWC28" s="91"/>
      <c r="LWD28" s="91"/>
      <c r="LWE28" s="91"/>
      <c r="LWF28" s="91"/>
      <c r="LWG28" s="91"/>
      <c r="LWH28" s="91"/>
      <c r="LWI28" s="91"/>
      <c r="LWJ28" s="91"/>
      <c r="LWK28" s="91"/>
      <c r="LWL28" s="91"/>
      <c r="LWM28" s="91"/>
      <c r="LWN28" s="91"/>
      <c r="LWO28" s="91"/>
      <c r="LWP28" s="91"/>
      <c r="LWQ28" s="91"/>
      <c r="LWR28" s="91"/>
      <c r="LWS28" s="91"/>
      <c r="LWT28" s="91"/>
      <c r="LWU28" s="91"/>
      <c r="LWV28" s="91"/>
      <c r="LWW28" s="91"/>
      <c r="LWX28" s="91"/>
      <c r="LWY28" s="91"/>
      <c r="LWZ28" s="91"/>
      <c r="LXA28" s="91"/>
      <c r="LXB28" s="91"/>
      <c r="LXC28" s="91"/>
      <c r="LXD28" s="91"/>
      <c r="LXE28" s="91"/>
      <c r="LXF28" s="91"/>
      <c r="LXG28" s="91"/>
      <c r="LXH28" s="91"/>
      <c r="LXI28" s="91"/>
      <c r="LXJ28" s="91"/>
      <c r="LXK28" s="91"/>
      <c r="LXL28" s="91"/>
      <c r="LXM28" s="91"/>
      <c r="LXN28" s="91"/>
      <c r="LXO28" s="91"/>
      <c r="LXP28" s="91"/>
      <c r="LXQ28" s="91"/>
      <c r="LXR28" s="91"/>
      <c r="LXS28" s="91"/>
      <c r="LXT28" s="91"/>
      <c r="LXU28" s="91"/>
      <c r="LXV28" s="91"/>
      <c r="LXW28" s="91"/>
      <c r="LXX28" s="91"/>
      <c r="LXY28" s="91"/>
      <c r="LXZ28" s="91"/>
      <c r="LYA28" s="91"/>
      <c r="LYB28" s="91"/>
      <c r="LYC28" s="91"/>
      <c r="LYD28" s="91"/>
      <c r="LYE28" s="91"/>
      <c r="LYF28" s="91"/>
      <c r="LYG28" s="91"/>
      <c r="LYH28" s="91"/>
      <c r="LYI28" s="91"/>
      <c r="LYJ28" s="91"/>
      <c r="LYK28" s="91"/>
      <c r="LYL28" s="91"/>
      <c r="LYM28" s="91"/>
      <c r="LYN28" s="91"/>
      <c r="LYO28" s="91"/>
      <c r="LYP28" s="91"/>
      <c r="LYQ28" s="91"/>
      <c r="LYR28" s="91"/>
      <c r="LYS28" s="91"/>
      <c r="LYT28" s="91"/>
      <c r="LYU28" s="91"/>
      <c r="LYV28" s="91"/>
      <c r="LYW28" s="91"/>
      <c r="LYX28" s="91"/>
      <c r="LYY28" s="91"/>
      <c r="LYZ28" s="91"/>
      <c r="LZA28" s="91"/>
      <c r="LZB28" s="91"/>
      <c r="LZC28" s="91"/>
      <c r="LZD28" s="91"/>
      <c r="LZE28" s="91"/>
      <c r="LZF28" s="91"/>
      <c r="LZG28" s="91"/>
      <c r="LZH28" s="91"/>
      <c r="LZI28" s="91"/>
      <c r="LZJ28" s="91"/>
      <c r="LZK28" s="91"/>
      <c r="LZL28" s="91"/>
      <c r="LZM28" s="91"/>
      <c r="LZN28" s="91"/>
      <c r="LZO28" s="91"/>
      <c r="LZP28" s="91"/>
      <c r="LZQ28" s="91"/>
      <c r="LZR28" s="91"/>
      <c r="LZS28" s="91"/>
      <c r="LZT28" s="91"/>
      <c r="LZU28" s="91"/>
      <c r="LZV28" s="91"/>
      <c r="LZW28" s="91"/>
      <c r="LZX28" s="91"/>
      <c r="LZY28" s="91"/>
      <c r="LZZ28" s="91"/>
      <c r="MAA28" s="91"/>
      <c r="MAB28" s="91"/>
      <c r="MAC28" s="91"/>
      <c r="MAD28" s="91"/>
      <c r="MAE28" s="91"/>
      <c r="MAF28" s="91"/>
      <c r="MAG28" s="91"/>
      <c r="MAH28" s="91"/>
      <c r="MAI28" s="91"/>
      <c r="MAJ28" s="91"/>
      <c r="MAK28" s="91"/>
      <c r="MAL28" s="91"/>
      <c r="MAM28" s="91"/>
      <c r="MAN28" s="91"/>
      <c r="MAO28" s="91"/>
      <c r="MAP28" s="91"/>
      <c r="MAQ28" s="91"/>
      <c r="MAR28" s="91"/>
      <c r="MAS28" s="91"/>
      <c r="MAT28" s="91"/>
      <c r="MAU28" s="91"/>
      <c r="MAV28" s="91"/>
      <c r="MAW28" s="91"/>
      <c r="MAX28" s="91"/>
      <c r="MAY28" s="91"/>
      <c r="MAZ28" s="91"/>
      <c r="MBA28" s="91"/>
      <c r="MBB28" s="91"/>
      <c r="MBC28" s="91"/>
      <c r="MBD28" s="91"/>
      <c r="MBE28" s="91"/>
      <c r="MBF28" s="91"/>
      <c r="MBG28" s="91"/>
      <c r="MBH28" s="91"/>
      <c r="MBI28" s="91"/>
      <c r="MBJ28" s="91"/>
      <c r="MBK28" s="91"/>
      <c r="MBL28" s="91"/>
      <c r="MBM28" s="91"/>
      <c r="MBN28" s="91"/>
      <c r="MBO28" s="91"/>
      <c r="MBP28" s="91"/>
      <c r="MBQ28" s="91"/>
      <c r="MBR28" s="91"/>
      <c r="MBS28" s="91"/>
      <c r="MBT28" s="91"/>
      <c r="MBU28" s="91"/>
      <c r="MBV28" s="91"/>
      <c r="MBW28" s="91"/>
      <c r="MBX28" s="91"/>
      <c r="MBY28" s="91"/>
      <c r="MBZ28" s="91"/>
      <c r="MCA28" s="91"/>
      <c r="MCB28" s="91"/>
      <c r="MCC28" s="91"/>
      <c r="MCD28" s="91"/>
      <c r="MCE28" s="91"/>
      <c r="MCF28" s="91"/>
      <c r="MCG28" s="91"/>
      <c r="MCH28" s="91"/>
      <c r="MCI28" s="91"/>
      <c r="MCJ28" s="91"/>
      <c r="MCK28" s="91"/>
      <c r="MCL28" s="91"/>
      <c r="MCM28" s="91"/>
      <c r="MCN28" s="91"/>
      <c r="MCO28" s="91"/>
      <c r="MCP28" s="91"/>
      <c r="MCQ28" s="91"/>
      <c r="MCR28" s="91"/>
      <c r="MCS28" s="91"/>
      <c r="MCT28" s="91"/>
      <c r="MCU28" s="91"/>
      <c r="MCV28" s="91"/>
      <c r="MCW28" s="91"/>
      <c r="MCX28" s="91"/>
      <c r="MCY28" s="91"/>
      <c r="MCZ28" s="91"/>
      <c r="MDA28" s="91"/>
      <c r="MDB28" s="91"/>
      <c r="MDC28" s="91"/>
      <c r="MDD28" s="91"/>
      <c r="MDE28" s="91"/>
      <c r="MDF28" s="91"/>
      <c r="MDG28" s="91"/>
      <c r="MDH28" s="91"/>
      <c r="MDI28" s="91"/>
      <c r="MDJ28" s="91"/>
      <c r="MDK28" s="91"/>
      <c r="MDL28" s="91"/>
      <c r="MDM28" s="91"/>
      <c r="MDN28" s="91"/>
      <c r="MDO28" s="91"/>
      <c r="MDP28" s="91"/>
      <c r="MDQ28" s="91"/>
      <c r="MDR28" s="91"/>
      <c r="MDS28" s="91"/>
      <c r="MDT28" s="91"/>
      <c r="MDU28" s="91"/>
      <c r="MDV28" s="91"/>
      <c r="MDW28" s="91"/>
      <c r="MDX28" s="91"/>
      <c r="MDY28" s="91"/>
      <c r="MDZ28" s="91"/>
      <c r="MEA28" s="91"/>
      <c r="MEB28" s="91"/>
      <c r="MEC28" s="91"/>
      <c r="MED28" s="91"/>
      <c r="MEE28" s="91"/>
      <c r="MEF28" s="91"/>
      <c r="MEG28" s="91"/>
      <c r="MEH28" s="91"/>
      <c r="MEI28" s="91"/>
      <c r="MEJ28" s="91"/>
      <c r="MEK28" s="91"/>
      <c r="MEL28" s="91"/>
      <c r="MEM28" s="91"/>
      <c r="MEN28" s="91"/>
      <c r="MEO28" s="91"/>
      <c r="MEP28" s="91"/>
      <c r="MEQ28" s="91"/>
      <c r="MER28" s="91"/>
      <c r="MES28" s="91"/>
      <c r="MET28" s="91"/>
      <c r="MEU28" s="91"/>
      <c r="MEV28" s="91"/>
      <c r="MEW28" s="91"/>
      <c r="MEX28" s="91"/>
      <c r="MEY28" s="91"/>
      <c r="MEZ28" s="91"/>
      <c r="MFA28" s="91"/>
      <c r="MFB28" s="91"/>
      <c r="MFC28" s="91"/>
      <c r="MFD28" s="91"/>
      <c r="MFE28" s="91"/>
      <c r="MFF28" s="91"/>
      <c r="MFG28" s="91"/>
      <c r="MFH28" s="91"/>
      <c r="MFI28" s="91"/>
      <c r="MFJ28" s="91"/>
      <c r="MFK28" s="91"/>
      <c r="MFL28" s="91"/>
      <c r="MFM28" s="91"/>
      <c r="MFN28" s="91"/>
      <c r="MFO28" s="91"/>
      <c r="MFP28" s="91"/>
      <c r="MFQ28" s="91"/>
      <c r="MFR28" s="91"/>
      <c r="MFS28" s="91"/>
      <c r="MFT28" s="91"/>
      <c r="MFU28" s="91"/>
      <c r="MFV28" s="91"/>
      <c r="MFW28" s="91"/>
      <c r="MFX28" s="91"/>
      <c r="MFY28" s="91"/>
      <c r="MFZ28" s="91"/>
      <c r="MGA28" s="91"/>
      <c r="MGB28" s="91"/>
      <c r="MGC28" s="91"/>
      <c r="MGD28" s="91"/>
      <c r="MGE28" s="91"/>
      <c r="MGF28" s="91"/>
      <c r="MGG28" s="91"/>
      <c r="MGH28" s="91"/>
      <c r="MGI28" s="91"/>
      <c r="MGJ28" s="91"/>
      <c r="MGK28" s="91"/>
      <c r="MGL28" s="91"/>
      <c r="MGM28" s="91"/>
      <c r="MGN28" s="91"/>
      <c r="MGO28" s="91"/>
      <c r="MGP28" s="91"/>
      <c r="MGQ28" s="91"/>
      <c r="MGR28" s="91"/>
      <c r="MGS28" s="91"/>
      <c r="MGT28" s="91"/>
      <c r="MGU28" s="91"/>
      <c r="MGV28" s="91"/>
      <c r="MGW28" s="91"/>
      <c r="MGX28" s="91"/>
      <c r="MGY28" s="91"/>
      <c r="MGZ28" s="91"/>
      <c r="MHA28" s="91"/>
      <c r="MHB28" s="91"/>
      <c r="MHC28" s="91"/>
      <c r="MHD28" s="91"/>
      <c r="MHE28" s="91"/>
      <c r="MHF28" s="91"/>
      <c r="MHG28" s="91"/>
      <c r="MHH28" s="91"/>
      <c r="MHI28" s="91"/>
      <c r="MHJ28" s="91"/>
      <c r="MHK28" s="91"/>
      <c r="MHL28" s="91"/>
      <c r="MHM28" s="91"/>
      <c r="MHN28" s="91"/>
      <c r="MHO28" s="91"/>
      <c r="MHP28" s="91"/>
      <c r="MHQ28" s="91"/>
      <c r="MHR28" s="91"/>
      <c r="MHS28" s="91"/>
      <c r="MHT28" s="91"/>
      <c r="MHU28" s="91"/>
      <c r="MHV28" s="91"/>
      <c r="MHW28" s="91"/>
      <c r="MHX28" s="91"/>
      <c r="MHY28" s="91"/>
      <c r="MHZ28" s="91"/>
      <c r="MIA28" s="91"/>
      <c r="MIB28" s="91"/>
      <c r="MIC28" s="91"/>
      <c r="MID28" s="91"/>
      <c r="MIE28" s="91"/>
      <c r="MIF28" s="91"/>
      <c r="MIG28" s="91"/>
      <c r="MIH28" s="91"/>
      <c r="MII28" s="91"/>
      <c r="MIJ28" s="91"/>
      <c r="MIK28" s="91"/>
      <c r="MIL28" s="91"/>
      <c r="MIM28" s="91"/>
      <c r="MIN28" s="91"/>
      <c r="MIO28" s="91"/>
      <c r="MIP28" s="91"/>
      <c r="MIQ28" s="91"/>
      <c r="MIR28" s="91"/>
      <c r="MIS28" s="91"/>
      <c r="MIT28" s="91"/>
      <c r="MIU28" s="91"/>
      <c r="MIV28" s="91"/>
      <c r="MIW28" s="91"/>
      <c r="MIX28" s="91"/>
      <c r="MIY28" s="91"/>
      <c r="MIZ28" s="91"/>
      <c r="MJA28" s="91"/>
      <c r="MJB28" s="91"/>
      <c r="MJC28" s="91"/>
      <c r="MJD28" s="91"/>
      <c r="MJE28" s="91"/>
      <c r="MJF28" s="91"/>
      <c r="MJG28" s="91"/>
      <c r="MJH28" s="91"/>
      <c r="MJI28" s="91"/>
      <c r="MJJ28" s="91"/>
      <c r="MJK28" s="91"/>
      <c r="MJL28" s="91"/>
      <c r="MJM28" s="91"/>
      <c r="MJN28" s="91"/>
      <c r="MJO28" s="91"/>
      <c r="MJP28" s="91"/>
      <c r="MJQ28" s="91"/>
      <c r="MJR28" s="91"/>
      <c r="MJS28" s="91"/>
      <c r="MJT28" s="91"/>
      <c r="MJU28" s="91"/>
      <c r="MJV28" s="91"/>
      <c r="MJW28" s="91"/>
      <c r="MJX28" s="91"/>
      <c r="MJY28" s="91"/>
      <c r="MJZ28" s="91"/>
      <c r="MKA28" s="91"/>
      <c r="MKB28" s="91"/>
      <c r="MKC28" s="91"/>
      <c r="MKD28" s="91"/>
      <c r="MKE28" s="91"/>
      <c r="MKF28" s="91"/>
      <c r="MKG28" s="91"/>
      <c r="MKH28" s="91"/>
      <c r="MKI28" s="91"/>
      <c r="MKJ28" s="91"/>
      <c r="MKK28" s="91"/>
      <c r="MKL28" s="91"/>
      <c r="MKM28" s="91"/>
      <c r="MKN28" s="91"/>
      <c r="MKO28" s="91"/>
      <c r="MKP28" s="91"/>
      <c r="MKQ28" s="91"/>
      <c r="MKR28" s="91"/>
      <c r="MKS28" s="91"/>
      <c r="MKT28" s="91"/>
      <c r="MKU28" s="91"/>
      <c r="MKV28" s="91"/>
      <c r="MKW28" s="91"/>
      <c r="MKX28" s="91"/>
      <c r="MKY28" s="91"/>
      <c r="MKZ28" s="91"/>
      <c r="MLA28" s="91"/>
      <c r="MLB28" s="91"/>
      <c r="MLC28" s="91"/>
      <c r="MLD28" s="91"/>
      <c r="MLE28" s="91"/>
      <c r="MLF28" s="91"/>
      <c r="MLG28" s="91"/>
      <c r="MLH28" s="91"/>
      <c r="MLI28" s="91"/>
      <c r="MLJ28" s="91"/>
      <c r="MLK28" s="91"/>
      <c r="MLL28" s="91"/>
      <c r="MLM28" s="91"/>
      <c r="MLN28" s="91"/>
      <c r="MLO28" s="91"/>
      <c r="MLP28" s="91"/>
      <c r="MLQ28" s="91"/>
      <c r="MLR28" s="91"/>
      <c r="MLS28" s="91"/>
      <c r="MLT28" s="91"/>
      <c r="MLU28" s="91"/>
      <c r="MLV28" s="91"/>
      <c r="MLW28" s="91"/>
      <c r="MLX28" s="91"/>
      <c r="MLY28" s="91"/>
      <c r="MLZ28" s="91"/>
      <c r="MMA28" s="91"/>
      <c r="MMB28" s="91"/>
      <c r="MMC28" s="91"/>
      <c r="MMD28" s="91"/>
      <c r="MME28" s="91"/>
      <c r="MMF28" s="91"/>
      <c r="MMG28" s="91"/>
      <c r="MMH28" s="91"/>
      <c r="MMI28" s="91"/>
      <c r="MMJ28" s="91"/>
      <c r="MMK28" s="91"/>
      <c r="MML28" s="91"/>
      <c r="MMM28" s="91"/>
      <c r="MMN28" s="91"/>
      <c r="MMO28" s="91"/>
      <c r="MMP28" s="91"/>
      <c r="MMQ28" s="91"/>
      <c r="MMR28" s="91"/>
      <c r="MMS28" s="91"/>
      <c r="MMT28" s="91"/>
      <c r="MMU28" s="91"/>
      <c r="MMV28" s="91"/>
      <c r="MMW28" s="91"/>
      <c r="MMX28" s="91"/>
      <c r="MMY28" s="91"/>
      <c r="MMZ28" s="91"/>
      <c r="MNA28" s="91"/>
      <c r="MNB28" s="91"/>
      <c r="MNC28" s="91"/>
      <c r="MND28" s="91"/>
      <c r="MNE28" s="91"/>
      <c r="MNF28" s="91"/>
      <c r="MNG28" s="91"/>
      <c r="MNH28" s="91"/>
      <c r="MNI28" s="91"/>
      <c r="MNJ28" s="91"/>
      <c r="MNK28" s="91"/>
      <c r="MNL28" s="91"/>
      <c r="MNM28" s="91"/>
      <c r="MNN28" s="91"/>
      <c r="MNO28" s="91"/>
      <c r="MNP28" s="91"/>
      <c r="MNQ28" s="91"/>
      <c r="MNR28" s="91"/>
      <c r="MNS28" s="91"/>
      <c r="MNT28" s="91"/>
      <c r="MNU28" s="91"/>
      <c r="MNV28" s="91"/>
      <c r="MNW28" s="91"/>
      <c r="MNX28" s="91"/>
      <c r="MNY28" s="91"/>
      <c r="MNZ28" s="91"/>
      <c r="MOA28" s="91"/>
      <c r="MOB28" s="91"/>
      <c r="MOC28" s="91"/>
      <c r="MOD28" s="91"/>
      <c r="MOE28" s="91"/>
      <c r="MOF28" s="91"/>
      <c r="MOG28" s="91"/>
      <c r="MOH28" s="91"/>
      <c r="MOI28" s="91"/>
      <c r="MOJ28" s="91"/>
      <c r="MOK28" s="91"/>
      <c r="MOL28" s="91"/>
      <c r="MOM28" s="91"/>
      <c r="MON28" s="91"/>
      <c r="MOO28" s="91"/>
      <c r="MOP28" s="91"/>
      <c r="MOQ28" s="91"/>
      <c r="MOR28" s="91"/>
      <c r="MOS28" s="91"/>
      <c r="MOT28" s="91"/>
      <c r="MOU28" s="91"/>
      <c r="MOV28" s="91"/>
      <c r="MOW28" s="91"/>
      <c r="MOX28" s="91"/>
      <c r="MOY28" s="91"/>
      <c r="MOZ28" s="91"/>
      <c r="MPA28" s="91"/>
      <c r="MPB28" s="91"/>
      <c r="MPC28" s="91"/>
      <c r="MPD28" s="91"/>
      <c r="MPE28" s="91"/>
      <c r="MPF28" s="91"/>
      <c r="MPG28" s="91"/>
      <c r="MPH28" s="91"/>
      <c r="MPI28" s="91"/>
      <c r="MPJ28" s="91"/>
      <c r="MPK28" s="91"/>
      <c r="MPL28" s="91"/>
      <c r="MPM28" s="91"/>
      <c r="MPN28" s="91"/>
      <c r="MPO28" s="91"/>
      <c r="MPP28" s="91"/>
      <c r="MPQ28" s="91"/>
      <c r="MPR28" s="91"/>
      <c r="MPS28" s="91"/>
      <c r="MPT28" s="91"/>
      <c r="MPU28" s="91"/>
      <c r="MPV28" s="91"/>
      <c r="MPW28" s="91"/>
      <c r="MPX28" s="91"/>
      <c r="MPY28" s="91"/>
      <c r="MPZ28" s="91"/>
      <c r="MQA28" s="91"/>
      <c r="MQB28" s="91"/>
      <c r="MQC28" s="91"/>
      <c r="MQD28" s="91"/>
      <c r="MQE28" s="91"/>
      <c r="MQF28" s="91"/>
      <c r="MQG28" s="91"/>
      <c r="MQH28" s="91"/>
      <c r="MQI28" s="91"/>
      <c r="MQJ28" s="91"/>
      <c r="MQK28" s="91"/>
      <c r="MQL28" s="91"/>
      <c r="MQM28" s="91"/>
      <c r="MQN28" s="91"/>
      <c r="MQO28" s="91"/>
      <c r="MQP28" s="91"/>
      <c r="MQQ28" s="91"/>
      <c r="MQR28" s="91"/>
      <c r="MQS28" s="91"/>
      <c r="MQT28" s="91"/>
      <c r="MQU28" s="91"/>
      <c r="MQV28" s="91"/>
      <c r="MQW28" s="91"/>
      <c r="MQX28" s="91"/>
      <c r="MQY28" s="91"/>
      <c r="MQZ28" s="91"/>
      <c r="MRA28" s="91"/>
      <c r="MRB28" s="91"/>
      <c r="MRC28" s="91"/>
      <c r="MRD28" s="91"/>
      <c r="MRE28" s="91"/>
      <c r="MRF28" s="91"/>
      <c r="MRG28" s="91"/>
      <c r="MRH28" s="91"/>
      <c r="MRI28" s="91"/>
      <c r="MRJ28" s="91"/>
      <c r="MRK28" s="91"/>
      <c r="MRL28" s="91"/>
      <c r="MRM28" s="91"/>
      <c r="MRN28" s="91"/>
      <c r="MRO28" s="91"/>
      <c r="MRP28" s="91"/>
      <c r="MRQ28" s="91"/>
      <c r="MRR28" s="91"/>
      <c r="MRS28" s="91"/>
      <c r="MRT28" s="91"/>
      <c r="MRU28" s="91"/>
      <c r="MRV28" s="91"/>
      <c r="MRW28" s="91"/>
      <c r="MRX28" s="91"/>
      <c r="MRY28" s="91"/>
      <c r="MRZ28" s="91"/>
      <c r="MSA28" s="91"/>
      <c r="MSB28" s="91"/>
      <c r="MSC28" s="91"/>
      <c r="MSD28" s="91"/>
      <c r="MSE28" s="91"/>
      <c r="MSF28" s="91"/>
      <c r="MSG28" s="91"/>
      <c r="MSH28" s="91"/>
      <c r="MSI28" s="91"/>
      <c r="MSJ28" s="91"/>
      <c r="MSK28" s="91"/>
      <c r="MSL28" s="91"/>
      <c r="MSM28" s="91"/>
      <c r="MSN28" s="91"/>
      <c r="MSO28" s="91"/>
      <c r="MSP28" s="91"/>
      <c r="MSQ28" s="91"/>
      <c r="MSR28" s="91"/>
      <c r="MSS28" s="91"/>
      <c r="MST28" s="91"/>
      <c r="MSU28" s="91"/>
      <c r="MSV28" s="91"/>
      <c r="MSW28" s="91"/>
      <c r="MSX28" s="91"/>
      <c r="MSY28" s="91"/>
      <c r="MSZ28" s="91"/>
      <c r="MTA28" s="91"/>
      <c r="MTB28" s="91"/>
      <c r="MTC28" s="91"/>
      <c r="MTD28" s="91"/>
      <c r="MTE28" s="91"/>
      <c r="MTF28" s="91"/>
      <c r="MTG28" s="91"/>
      <c r="MTH28" s="91"/>
      <c r="MTI28" s="91"/>
      <c r="MTJ28" s="91"/>
      <c r="MTK28" s="91"/>
      <c r="MTL28" s="91"/>
      <c r="MTM28" s="91"/>
      <c r="MTN28" s="91"/>
      <c r="MTO28" s="91"/>
      <c r="MTP28" s="91"/>
      <c r="MTQ28" s="91"/>
      <c r="MTR28" s="91"/>
      <c r="MTS28" s="91"/>
      <c r="MTT28" s="91"/>
      <c r="MTU28" s="91"/>
      <c r="MTV28" s="91"/>
      <c r="MTW28" s="91"/>
      <c r="MTX28" s="91"/>
      <c r="MTY28" s="91"/>
      <c r="MTZ28" s="91"/>
      <c r="MUA28" s="91"/>
      <c r="MUB28" s="91"/>
      <c r="MUC28" s="91"/>
      <c r="MUD28" s="91"/>
      <c r="MUE28" s="91"/>
      <c r="MUF28" s="91"/>
      <c r="MUG28" s="91"/>
      <c r="MUH28" s="91"/>
      <c r="MUI28" s="91"/>
      <c r="MUJ28" s="91"/>
      <c r="MUK28" s="91"/>
      <c r="MUL28" s="91"/>
      <c r="MUM28" s="91"/>
      <c r="MUN28" s="91"/>
      <c r="MUO28" s="91"/>
      <c r="MUP28" s="91"/>
      <c r="MUQ28" s="91"/>
      <c r="MUR28" s="91"/>
      <c r="MUS28" s="91"/>
      <c r="MUT28" s="91"/>
      <c r="MUU28" s="91"/>
      <c r="MUV28" s="91"/>
      <c r="MUW28" s="91"/>
      <c r="MUX28" s="91"/>
      <c r="MUY28" s="91"/>
      <c r="MUZ28" s="91"/>
      <c r="MVA28" s="91"/>
      <c r="MVB28" s="91"/>
      <c r="MVC28" s="91"/>
      <c r="MVD28" s="91"/>
      <c r="MVE28" s="91"/>
      <c r="MVF28" s="91"/>
      <c r="MVG28" s="91"/>
      <c r="MVH28" s="91"/>
      <c r="MVI28" s="91"/>
      <c r="MVJ28" s="91"/>
      <c r="MVK28" s="91"/>
      <c r="MVL28" s="91"/>
      <c r="MVM28" s="91"/>
      <c r="MVN28" s="91"/>
      <c r="MVO28" s="91"/>
      <c r="MVP28" s="91"/>
      <c r="MVQ28" s="91"/>
      <c r="MVR28" s="91"/>
      <c r="MVS28" s="91"/>
      <c r="MVT28" s="91"/>
      <c r="MVU28" s="91"/>
      <c r="MVV28" s="91"/>
      <c r="MVW28" s="91"/>
      <c r="MVX28" s="91"/>
      <c r="MVY28" s="91"/>
      <c r="MVZ28" s="91"/>
      <c r="MWA28" s="91"/>
      <c r="MWB28" s="91"/>
      <c r="MWC28" s="91"/>
      <c r="MWD28" s="91"/>
      <c r="MWE28" s="91"/>
      <c r="MWF28" s="91"/>
      <c r="MWG28" s="91"/>
      <c r="MWH28" s="91"/>
      <c r="MWI28" s="91"/>
      <c r="MWJ28" s="91"/>
      <c r="MWK28" s="91"/>
      <c r="MWL28" s="91"/>
      <c r="MWM28" s="91"/>
      <c r="MWN28" s="91"/>
      <c r="MWO28" s="91"/>
      <c r="MWP28" s="91"/>
      <c r="MWQ28" s="91"/>
      <c r="MWR28" s="91"/>
      <c r="MWS28" s="91"/>
      <c r="MWT28" s="91"/>
      <c r="MWU28" s="91"/>
      <c r="MWV28" s="91"/>
      <c r="MWW28" s="91"/>
      <c r="MWX28" s="91"/>
      <c r="MWY28" s="91"/>
      <c r="MWZ28" s="91"/>
      <c r="MXA28" s="91"/>
      <c r="MXB28" s="91"/>
      <c r="MXC28" s="91"/>
      <c r="MXD28" s="91"/>
      <c r="MXE28" s="91"/>
      <c r="MXF28" s="91"/>
      <c r="MXG28" s="91"/>
      <c r="MXH28" s="91"/>
      <c r="MXI28" s="91"/>
      <c r="MXJ28" s="91"/>
      <c r="MXK28" s="91"/>
      <c r="MXL28" s="91"/>
      <c r="MXM28" s="91"/>
      <c r="MXN28" s="91"/>
      <c r="MXO28" s="91"/>
      <c r="MXP28" s="91"/>
      <c r="MXQ28" s="91"/>
      <c r="MXR28" s="91"/>
      <c r="MXS28" s="91"/>
      <c r="MXT28" s="91"/>
      <c r="MXU28" s="91"/>
      <c r="MXV28" s="91"/>
      <c r="MXW28" s="91"/>
      <c r="MXX28" s="91"/>
      <c r="MXY28" s="91"/>
      <c r="MXZ28" s="91"/>
      <c r="MYA28" s="91"/>
      <c r="MYB28" s="91"/>
      <c r="MYC28" s="91"/>
      <c r="MYD28" s="91"/>
      <c r="MYE28" s="91"/>
      <c r="MYF28" s="91"/>
      <c r="MYG28" s="91"/>
      <c r="MYH28" s="91"/>
      <c r="MYI28" s="91"/>
      <c r="MYJ28" s="91"/>
      <c r="MYK28" s="91"/>
      <c r="MYL28" s="91"/>
      <c r="MYM28" s="91"/>
      <c r="MYN28" s="91"/>
      <c r="MYO28" s="91"/>
      <c r="MYP28" s="91"/>
      <c r="MYQ28" s="91"/>
      <c r="MYR28" s="91"/>
      <c r="MYS28" s="91"/>
      <c r="MYT28" s="91"/>
      <c r="MYU28" s="91"/>
      <c r="MYV28" s="91"/>
      <c r="MYW28" s="91"/>
      <c r="MYX28" s="91"/>
      <c r="MYY28" s="91"/>
      <c r="MYZ28" s="91"/>
      <c r="MZA28" s="91"/>
      <c r="MZB28" s="91"/>
      <c r="MZC28" s="91"/>
      <c r="MZD28" s="91"/>
      <c r="MZE28" s="91"/>
      <c r="MZF28" s="91"/>
      <c r="MZG28" s="91"/>
      <c r="MZH28" s="91"/>
      <c r="MZI28" s="91"/>
      <c r="MZJ28" s="91"/>
      <c r="MZK28" s="91"/>
      <c r="MZL28" s="91"/>
      <c r="MZM28" s="91"/>
      <c r="MZN28" s="91"/>
      <c r="MZO28" s="91"/>
      <c r="MZP28" s="91"/>
      <c r="MZQ28" s="91"/>
      <c r="MZR28" s="91"/>
      <c r="MZS28" s="91"/>
      <c r="MZT28" s="91"/>
      <c r="MZU28" s="91"/>
      <c r="MZV28" s="91"/>
      <c r="MZW28" s="91"/>
      <c r="MZX28" s="91"/>
      <c r="MZY28" s="91"/>
      <c r="MZZ28" s="91"/>
      <c r="NAA28" s="91"/>
      <c r="NAB28" s="91"/>
      <c r="NAC28" s="91"/>
      <c r="NAD28" s="91"/>
      <c r="NAE28" s="91"/>
      <c r="NAF28" s="91"/>
      <c r="NAG28" s="91"/>
      <c r="NAH28" s="91"/>
      <c r="NAI28" s="91"/>
      <c r="NAJ28" s="91"/>
      <c r="NAK28" s="91"/>
      <c r="NAL28" s="91"/>
      <c r="NAM28" s="91"/>
      <c r="NAN28" s="91"/>
      <c r="NAO28" s="91"/>
      <c r="NAP28" s="91"/>
      <c r="NAQ28" s="91"/>
      <c r="NAR28" s="91"/>
      <c r="NAS28" s="91"/>
      <c r="NAT28" s="91"/>
      <c r="NAU28" s="91"/>
      <c r="NAV28" s="91"/>
      <c r="NAW28" s="91"/>
      <c r="NAX28" s="91"/>
      <c r="NAY28" s="91"/>
      <c r="NAZ28" s="91"/>
      <c r="NBA28" s="91"/>
      <c r="NBB28" s="91"/>
      <c r="NBC28" s="91"/>
      <c r="NBD28" s="91"/>
      <c r="NBE28" s="91"/>
      <c r="NBF28" s="91"/>
      <c r="NBG28" s="91"/>
      <c r="NBH28" s="91"/>
      <c r="NBI28" s="91"/>
      <c r="NBJ28" s="91"/>
      <c r="NBK28" s="91"/>
      <c r="NBL28" s="91"/>
      <c r="NBM28" s="91"/>
      <c r="NBN28" s="91"/>
      <c r="NBO28" s="91"/>
      <c r="NBP28" s="91"/>
      <c r="NBQ28" s="91"/>
      <c r="NBR28" s="91"/>
      <c r="NBS28" s="91"/>
      <c r="NBT28" s="91"/>
      <c r="NBU28" s="91"/>
      <c r="NBV28" s="91"/>
      <c r="NBW28" s="91"/>
      <c r="NBX28" s="91"/>
      <c r="NBY28" s="91"/>
      <c r="NBZ28" s="91"/>
      <c r="NCA28" s="91"/>
      <c r="NCB28" s="91"/>
      <c r="NCC28" s="91"/>
      <c r="NCD28" s="91"/>
      <c r="NCE28" s="91"/>
      <c r="NCF28" s="91"/>
      <c r="NCG28" s="91"/>
      <c r="NCH28" s="91"/>
      <c r="NCI28" s="91"/>
      <c r="NCJ28" s="91"/>
      <c r="NCK28" s="91"/>
      <c r="NCL28" s="91"/>
      <c r="NCM28" s="91"/>
      <c r="NCN28" s="91"/>
      <c r="NCO28" s="91"/>
      <c r="NCP28" s="91"/>
      <c r="NCQ28" s="91"/>
      <c r="NCR28" s="91"/>
      <c r="NCS28" s="91"/>
      <c r="NCT28" s="91"/>
      <c r="NCU28" s="91"/>
      <c r="NCV28" s="91"/>
      <c r="NCW28" s="91"/>
      <c r="NCX28" s="91"/>
      <c r="NCY28" s="91"/>
      <c r="NCZ28" s="91"/>
      <c r="NDA28" s="91"/>
      <c r="NDB28" s="91"/>
      <c r="NDC28" s="91"/>
      <c r="NDD28" s="91"/>
      <c r="NDE28" s="91"/>
      <c r="NDF28" s="91"/>
      <c r="NDG28" s="91"/>
      <c r="NDH28" s="91"/>
      <c r="NDI28" s="91"/>
      <c r="NDJ28" s="91"/>
      <c r="NDK28" s="91"/>
      <c r="NDL28" s="91"/>
      <c r="NDM28" s="91"/>
      <c r="NDN28" s="91"/>
      <c r="NDO28" s="91"/>
      <c r="NDP28" s="91"/>
      <c r="NDQ28" s="91"/>
      <c r="NDR28" s="91"/>
      <c r="NDS28" s="91"/>
      <c r="NDT28" s="91"/>
      <c r="NDU28" s="91"/>
      <c r="NDV28" s="91"/>
      <c r="NDW28" s="91"/>
      <c r="NDX28" s="91"/>
      <c r="NDY28" s="91"/>
      <c r="NDZ28" s="91"/>
      <c r="NEA28" s="91"/>
      <c r="NEB28" s="91"/>
      <c r="NEC28" s="91"/>
      <c r="NED28" s="91"/>
      <c r="NEE28" s="91"/>
      <c r="NEF28" s="91"/>
      <c r="NEG28" s="91"/>
      <c r="NEH28" s="91"/>
      <c r="NEI28" s="91"/>
      <c r="NEJ28" s="91"/>
      <c r="NEK28" s="91"/>
      <c r="NEL28" s="91"/>
      <c r="NEM28" s="91"/>
      <c r="NEN28" s="91"/>
      <c r="NEO28" s="91"/>
      <c r="NEP28" s="91"/>
      <c r="NEQ28" s="91"/>
      <c r="NER28" s="91"/>
      <c r="NES28" s="91"/>
      <c r="NET28" s="91"/>
      <c r="NEU28" s="91"/>
      <c r="NEV28" s="91"/>
      <c r="NEW28" s="91"/>
      <c r="NEX28" s="91"/>
      <c r="NEY28" s="91"/>
      <c r="NEZ28" s="91"/>
      <c r="NFA28" s="91"/>
      <c r="NFB28" s="91"/>
      <c r="NFC28" s="91"/>
      <c r="NFD28" s="91"/>
      <c r="NFE28" s="91"/>
      <c r="NFF28" s="91"/>
      <c r="NFG28" s="91"/>
      <c r="NFH28" s="91"/>
      <c r="NFI28" s="91"/>
      <c r="NFJ28" s="91"/>
      <c r="NFK28" s="91"/>
      <c r="NFL28" s="91"/>
      <c r="NFM28" s="91"/>
      <c r="NFN28" s="91"/>
      <c r="NFO28" s="91"/>
      <c r="NFP28" s="91"/>
      <c r="NFQ28" s="91"/>
      <c r="NFR28" s="91"/>
      <c r="NFS28" s="91"/>
      <c r="NFT28" s="91"/>
      <c r="NFU28" s="91"/>
      <c r="NFV28" s="91"/>
      <c r="NFW28" s="91"/>
      <c r="NFX28" s="91"/>
      <c r="NFY28" s="91"/>
      <c r="NFZ28" s="91"/>
      <c r="NGA28" s="91"/>
      <c r="NGB28" s="91"/>
      <c r="NGC28" s="91"/>
      <c r="NGD28" s="91"/>
      <c r="NGE28" s="91"/>
      <c r="NGF28" s="91"/>
      <c r="NGG28" s="91"/>
      <c r="NGH28" s="91"/>
      <c r="NGI28" s="91"/>
      <c r="NGJ28" s="91"/>
      <c r="NGK28" s="91"/>
      <c r="NGL28" s="91"/>
      <c r="NGM28" s="91"/>
      <c r="NGN28" s="91"/>
      <c r="NGO28" s="91"/>
      <c r="NGP28" s="91"/>
      <c r="NGQ28" s="91"/>
      <c r="NGR28" s="91"/>
      <c r="NGS28" s="91"/>
      <c r="NGT28" s="91"/>
      <c r="NGU28" s="91"/>
      <c r="NGV28" s="91"/>
      <c r="NGW28" s="91"/>
      <c r="NGX28" s="91"/>
      <c r="NGY28" s="91"/>
      <c r="NGZ28" s="91"/>
      <c r="NHA28" s="91"/>
      <c r="NHB28" s="91"/>
      <c r="NHC28" s="91"/>
      <c r="NHD28" s="91"/>
      <c r="NHE28" s="91"/>
      <c r="NHF28" s="91"/>
      <c r="NHG28" s="91"/>
      <c r="NHH28" s="91"/>
      <c r="NHI28" s="91"/>
      <c r="NHJ28" s="91"/>
      <c r="NHK28" s="91"/>
      <c r="NHL28" s="91"/>
      <c r="NHM28" s="91"/>
      <c r="NHN28" s="91"/>
      <c r="NHO28" s="91"/>
      <c r="NHP28" s="91"/>
      <c r="NHQ28" s="91"/>
      <c r="NHR28" s="91"/>
      <c r="NHS28" s="91"/>
      <c r="NHT28" s="91"/>
      <c r="NHU28" s="91"/>
      <c r="NHV28" s="91"/>
      <c r="NHW28" s="91"/>
      <c r="NHX28" s="91"/>
      <c r="NHY28" s="91"/>
      <c r="NHZ28" s="91"/>
      <c r="NIA28" s="91"/>
      <c r="NIB28" s="91"/>
      <c r="NIC28" s="91"/>
      <c r="NID28" s="91"/>
      <c r="NIE28" s="91"/>
      <c r="NIF28" s="91"/>
      <c r="NIG28" s="91"/>
      <c r="NIH28" s="91"/>
      <c r="NII28" s="91"/>
      <c r="NIJ28" s="91"/>
      <c r="NIK28" s="91"/>
      <c r="NIL28" s="91"/>
      <c r="NIM28" s="91"/>
      <c r="NIN28" s="91"/>
      <c r="NIO28" s="91"/>
      <c r="NIP28" s="91"/>
      <c r="NIQ28" s="91"/>
      <c r="NIR28" s="91"/>
      <c r="NIS28" s="91"/>
      <c r="NIT28" s="91"/>
      <c r="NIU28" s="91"/>
      <c r="NIV28" s="91"/>
      <c r="NIW28" s="91"/>
      <c r="NIX28" s="91"/>
      <c r="NIY28" s="91"/>
      <c r="NIZ28" s="91"/>
      <c r="NJA28" s="91"/>
      <c r="NJB28" s="91"/>
      <c r="NJC28" s="91"/>
      <c r="NJD28" s="91"/>
      <c r="NJE28" s="91"/>
      <c r="NJF28" s="91"/>
      <c r="NJG28" s="91"/>
      <c r="NJH28" s="91"/>
      <c r="NJI28" s="91"/>
      <c r="NJJ28" s="91"/>
      <c r="NJK28" s="91"/>
      <c r="NJL28" s="91"/>
      <c r="NJM28" s="91"/>
      <c r="NJN28" s="91"/>
      <c r="NJO28" s="91"/>
      <c r="NJP28" s="91"/>
      <c r="NJQ28" s="91"/>
      <c r="NJR28" s="91"/>
      <c r="NJS28" s="91"/>
      <c r="NJT28" s="91"/>
      <c r="NJU28" s="91"/>
      <c r="NJV28" s="91"/>
      <c r="NJW28" s="91"/>
      <c r="NJX28" s="91"/>
      <c r="NJY28" s="91"/>
      <c r="NJZ28" s="91"/>
      <c r="NKA28" s="91"/>
      <c r="NKB28" s="91"/>
      <c r="NKC28" s="91"/>
      <c r="NKD28" s="91"/>
      <c r="NKE28" s="91"/>
      <c r="NKF28" s="91"/>
      <c r="NKG28" s="91"/>
      <c r="NKH28" s="91"/>
      <c r="NKI28" s="91"/>
      <c r="NKJ28" s="91"/>
      <c r="NKK28" s="91"/>
      <c r="NKL28" s="91"/>
      <c r="NKM28" s="91"/>
      <c r="NKN28" s="91"/>
      <c r="NKO28" s="91"/>
      <c r="NKP28" s="91"/>
      <c r="NKQ28" s="91"/>
      <c r="NKR28" s="91"/>
      <c r="NKS28" s="91"/>
      <c r="NKT28" s="91"/>
      <c r="NKU28" s="91"/>
      <c r="NKV28" s="91"/>
      <c r="NKW28" s="91"/>
      <c r="NKX28" s="91"/>
      <c r="NKY28" s="91"/>
      <c r="NKZ28" s="91"/>
      <c r="NLA28" s="91"/>
      <c r="NLB28" s="91"/>
      <c r="NLC28" s="91"/>
      <c r="NLD28" s="91"/>
      <c r="NLE28" s="91"/>
      <c r="NLF28" s="91"/>
      <c r="NLG28" s="91"/>
      <c r="NLH28" s="91"/>
      <c r="NLI28" s="91"/>
      <c r="NLJ28" s="91"/>
      <c r="NLK28" s="91"/>
      <c r="NLL28" s="91"/>
      <c r="NLM28" s="91"/>
      <c r="NLN28" s="91"/>
      <c r="NLO28" s="91"/>
      <c r="NLP28" s="91"/>
      <c r="NLQ28" s="91"/>
      <c r="NLR28" s="91"/>
      <c r="NLS28" s="91"/>
      <c r="NLT28" s="91"/>
      <c r="NLU28" s="91"/>
      <c r="NLV28" s="91"/>
      <c r="NLW28" s="91"/>
      <c r="NLX28" s="91"/>
      <c r="NLY28" s="91"/>
      <c r="NLZ28" s="91"/>
      <c r="NMA28" s="91"/>
      <c r="NMB28" s="91"/>
      <c r="NMC28" s="91"/>
      <c r="NMD28" s="91"/>
      <c r="NME28" s="91"/>
      <c r="NMF28" s="91"/>
      <c r="NMG28" s="91"/>
      <c r="NMH28" s="91"/>
      <c r="NMI28" s="91"/>
      <c r="NMJ28" s="91"/>
      <c r="NMK28" s="91"/>
      <c r="NML28" s="91"/>
      <c r="NMM28" s="91"/>
      <c r="NMN28" s="91"/>
      <c r="NMO28" s="91"/>
      <c r="NMP28" s="91"/>
      <c r="NMQ28" s="91"/>
      <c r="NMR28" s="91"/>
      <c r="NMS28" s="91"/>
      <c r="NMT28" s="91"/>
      <c r="NMU28" s="91"/>
      <c r="NMV28" s="91"/>
      <c r="NMW28" s="91"/>
      <c r="NMX28" s="91"/>
      <c r="NMY28" s="91"/>
      <c r="NMZ28" s="91"/>
      <c r="NNA28" s="91"/>
      <c r="NNB28" s="91"/>
      <c r="NNC28" s="91"/>
      <c r="NND28" s="91"/>
      <c r="NNE28" s="91"/>
      <c r="NNF28" s="91"/>
      <c r="NNG28" s="91"/>
      <c r="NNH28" s="91"/>
      <c r="NNI28" s="91"/>
      <c r="NNJ28" s="91"/>
      <c r="NNK28" s="91"/>
      <c r="NNL28" s="91"/>
      <c r="NNM28" s="91"/>
      <c r="NNN28" s="91"/>
      <c r="NNO28" s="91"/>
      <c r="NNP28" s="91"/>
      <c r="NNQ28" s="91"/>
      <c r="NNR28" s="91"/>
      <c r="NNS28" s="91"/>
      <c r="NNT28" s="91"/>
      <c r="NNU28" s="91"/>
      <c r="NNV28" s="91"/>
      <c r="NNW28" s="91"/>
      <c r="NNX28" s="91"/>
      <c r="NNY28" s="91"/>
      <c r="NNZ28" s="91"/>
      <c r="NOA28" s="91"/>
      <c r="NOB28" s="91"/>
      <c r="NOC28" s="91"/>
      <c r="NOD28" s="91"/>
      <c r="NOE28" s="91"/>
      <c r="NOF28" s="91"/>
      <c r="NOG28" s="91"/>
      <c r="NOH28" s="91"/>
      <c r="NOI28" s="91"/>
      <c r="NOJ28" s="91"/>
      <c r="NOK28" s="91"/>
      <c r="NOL28" s="91"/>
      <c r="NOM28" s="91"/>
      <c r="NON28" s="91"/>
      <c r="NOO28" s="91"/>
      <c r="NOP28" s="91"/>
      <c r="NOQ28" s="91"/>
      <c r="NOR28" s="91"/>
      <c r="NOS28" s="91"/>
      <c r="NOT28" s="91"/>
      <c r="NOU28" s="91"/>
      <c r="NOV28" s="91"/>
      <c r="NOW28" s="91"/>
      <c r="NOX28" s="91"/>
      <c r="NOY28" s="91"/>
      <c r="NOZ28" s="91"/>
      <c r="NPA28" s="91"/>
      <c r="NPB28" s="91"/>
      <c r="NPC28" s="91"/>
      <c r="NPD28" s="91"/>
      <c r="NPE28" s="91"/>
      <c r="NPF28" s="91"/>
      <c r="NPG28" s="91"/>
      <c r="NPH28" s="91"/>
      <c r="NPI28" s="91"/>
      <c r="NPJ28" s="91"/>
      <c r="NPK28" s="91"/>
      <c r="NPL28" s="91"/>
      <c r="NPM28" s="91"/>
      <c r="NPN28" s="91"/>
      <c r="NPO28" s="91"/>
      <c r="NPP28" s="91"/>
      <c r="NPQ28" s="91"/>
      <c r="NPR28" s="91"/>
      <c r="NPS28" s="91"/>
      <c r="NPT28" s="91"/>
      <c r="NPU28" s="91"/>
      <c r="NPV28" s="91"/>
      <c r="NPW28" s="91"/>
      <c r="NPX28" s="91"/>
      <c r="NPY28" s="91"/>
      <c r="NPZ28" s="91"/>
      <c r="NQA28" s="91"/>
      <c r="NQB28" s="91"/>
      <c r="NQC28" s="91"/>
      <c r="NQD28" s="91"/>
      <c r="NQE28" s="91"/>
      <c r="NQF28" s="91"/>
      <c r="NQG28" s="91"/>
      <c r="NQH28" s="91"/>
      <c r="NQI28" s="91"/>
      <c r="NQJ28" s="91"/>
      <c r="NQK28" s="91"/>
      <c r="NQL28" s="91"/>
      <c r="NQM28" s="91"/>
      <c r="NQN28" s="91"/>
      <c r="NQO28" s="91"/>
      <c r="NQP28" s="91"/>
      <c r="NQQ28" s="91"/>
      <c r="NQR28" s="91"/>
      <c r="NQS28" s="91"/>
      <c r="NQT28" s="91"/>
      <c r="NQU28" s="91"/>
      <c r="NQV28" s="91"/>
      <c r="NQW28" s="91"/>
      <c r="NQX28" s="91"/>
      <c r="NQY28" s="91"/>
      <c r="NQZ28" s="91"/>
      <c r="NRA28" s="91"/>
      <c r="NRB28" s="91"/>
      <c r="NRC28" s="91"/>
      <c r="NRD28" s="91"/>
      <c r="NRE28" s="91"/>
      <c r="NRF28" s="91"/>
      <c r="NRG28" s="91"/>
      <c r="NRH28" s="91"/>
      <c r="NRI28" s="91"/>
      <c r="NRJ28" s="91"/>
      <c r="NRK28" s="91"/>
      <c r="NRL28" s="91"/>
      <c r="NRM28" s="91"/>
      <c r="NRN28" s="91"/>
      <c r="NRO28" s="91"/>
      <c r="NRP28" s="91"/>
      <c r="NRQ28" s="91"/>
      <c r="NRR28" s="91"/>
      <c r="NRS28" s="91"/>
      <c r="NRT28" s="91"/>
      <c r="NRU28" s="91"/>
      <c r="NRV28" s="91"/>
      <c r="NRW28" s="91"/>
      <c r="NRX28" s="91"/>
      <c r="NRY28" s="91"/>
      <c r="NRZ28" s="91"/>
      <c r="NSA28" s="91"/>
      <c r="NSB28" s="91"/>
      <c r="NSC28" s="91"/>
      <c r="NSD28" s="91"/>
      <c r="NSE28" s="91"/>
      <c r="NSF28" s="91"/>
      <c r="NSG28" s="91"/>
      <c r="NSH28" s="91"/>
      <c r="NSI28" s="91"/>
      <c r="NSJ28" s="91"/>
      <c r="NSK28" s="91"/>
      <c r="NSL28" s="91"/>
      <c r="NSM28" s="91"/>
      <c r="NSN28" s="91"/>
      <c r="NSO28" s="91"/>
      <c r="NSP28" s="91"/>
      <c r="NSQ28" s="91"/>
      <c r="NSR28" s="91"/>
      <c r="NSS28" s="91"/>
      <c r="NST28" s="91"/>
      <c r="NSU28" s="91"/>
      <c r="NSV28" s="91"/>
      <c r="NSW28" s="91"/>
      <c r="NSX28" s="91"/>
      <c r="NSY28" s="91"/>
      <c r="NSZ28" s="91"/>
      <c r="NTA28" s="91"/>
      <c r="NTB28" s="91"/>
      <c r="NTC28" s="91"/>
      <c r="NTD28" s="91"/>
      <c r="NTE28" s="91"/>
      <c r="NTF28" s="91"/>
      <c r="NTG28" s="91"/>
      <c r="NTH28" s="91"/>
      <c r="NTI28" s="91"/>
      <c r="NTJ28" s="91"/>
      <c r="NTK28" s="91"/>
      <c r="NTL28" s="91"/>
      <c r="NTM28" s="91"/>
      <c r="NTN28" s="91"/>
      <c r="NTO28" s="91"/>
      <c r="NTP28" s="91"/>
      <c r="NTQ28" s="91"/>
      <c r="NTR28" s="91"/>
      <c r="NTS28" s="91"/>
      <c r="NTT28" s="91"/>
      <c r="NTU28" s="91"/>
      <c r="NTV28" s="91"/>
      <c r="NTW28" s="91"/>
      <c r="NTX28" s="91"/>
      <c r="NTY28" s="91"/>
      <c r="NTZ28" s="91"/>
      <c r="NUA28" s="91"/>
      <c r="NUB28" s="91"/>
      <c r="NUC28" s="91"/>
      <c r="NUD28" s="91"/>
      <c r="NUE28" s="91"/>
      <c r="NUF28" s="91"/>
      <c r="NUG28" s="91"/>
      <c r="NUH28" s="91"/>
      <c r="NUI28" s="91"/>
      <c r="NUJ28" s="91"/>
      <c r="NUK28" s="91"/>
      <c r="NUL28" s="91"/>
      <c r="NUM28" s="91"/>
      <c r="NUN28" s="91"/>
      <c r="NUO28" s="91"/>
      <c r="NUP28" s="91"/>
      <c r="NUQ28" s="91"/>
      <c r="NUR28" s="91"/>
      <c r="NUS28" s="91"/>
      <c r="NUT28" s="91"/>
      <c r="NUU28" s="91"/>
      <c r="NUV28" s="91"/>
      <c r="NUW28" s="91"/>
      <c r="NUX28" s="91"/>
      <c r="NUY28" s="91"/>
      <c r="NUZ28" s="91"/>
      <c r="NVA28" s="91"/>
      <c r="NVB28" s="91"/>
      <c r="NVC28" s="91"/>
      <c r="NVD28" s="91"/>
      <c r="NVE28" s="91"/>
      <c r="NVF28" s="91"/>
      <c r="NVG28" s="91"/>
      <c r="NVH28" s="91"/>
      <c r="NVI28" s="91"/>
      <c r="NVJ28" s="91"/>
      <c r="NVK28" s="91"/>
      <c r="NVL28" s="91"/>
      <c r="NVM28" s="91"/>
      <c r="NVN28" s="91"/>
      <c r="NVO28" s="91"/>
      <c r="NVP28" s="91"/>
      <c r="NVQ28" s="91"/>
      <c r="NVR28" s="91"/>
      <c r="NVS28" s="91"/>
      <c r="NVT28" s="91"/>
      <c r="NVU28" s="91"/>
      <c r="NVV28" s="91"/>
      <c r="NVW28" s="91"/>
      <c r="NVX28" s="91"/>
      <c r="NVY28" s="91"/>
      <c r="NVZ28" s="91"/>
      <c r="NWA28" s="91"/>
      <c r="NWB28" s="91"/>
      <c r="NWC28" s="91"/>
      <c r="NWD28" s="91"/>
      <c r="NWE28" s="91"/>
      <c r="NWF28" s="91"/>
      <c r="NWG28" s="91"/>
      <c r="NWH28" s="91"/>
      <c r="NWI28" s="91"/>
      <c r="NWJ28" s="91"/>
      <c r="NWK28" s="91"/>
      <c r="NWL28" s="91"/>
      <c r="NWM28" s="91"/>
      <c r="NWN28" s="91"/>
      <c r="NWO28" s="91"/>
      <c r="NWP28" s="91"/>
      <c r="NWQ28" s="91"/>
      <c r="NWR28" s="91"/>
      <c r="NWS28" s="91"/>
      <c r="NWT28" s="91"/>
      <c r="NWU28" s="91"/>
      <c r="NWV28" s="91"/>
      <c r="NWW28" s="91"/>
      <c r="NWX28" s="91"/>
      <c r="NWY28" s="91"/>
      <c r="NWZ28" s="91"/>
      <c r="NXA28" s="91"/>
      <c r="NXB28" s="91"/>
      <c r="NXC28" s="91"/>
      <c r="NXD28" s="91"/>
      <c r="NXE28" s="91"/>
      <c r="NXF28" s="91"/>
      <c r="NXG28" s="91"/>
      <c r="NXH28" s="91"/>
      <c r="NXI28" s="91"/>
      <c r="NXJ28" s="91"/>
      <c r="NXK28" s="91"/>
      <c r="NXL28" s="91"/>
      <c r="NXM28" s="91"/>
      <c r="NXN28" s="91"/>
      <c r="NXO28" s="91"/>
      <c r="NXP28" s="91"/>
      <c r="NXQ28" s="91"/>
      <c r="NXR28" s="91"/>
      <c r="NXS28" s="91"/>
      <c r="NXT28" s="91"/>
      <c r="NXU28" s="91"/>
      <c r="NXV28" s="91"/>
      <c r="NXW28" s="91"/>
      <c r="NXX28" s="91"/>
      <c r="NXY28" s="91"/>
      <c r="NXZ28" s="91"/>
      <c r="NYA28" s="91"/>
      <c r="NYB28" s="91"/>
      <c r="NYC28" s="91"/>
      <c r="NYD28" s="91"/>
      <c r="NYE28" s="91"/>
      <c r="NYF28" s="91"/>
      <c r="NYG28" s="91"/>
      <c r="NYH28" s="91"/>
      <c r="NYI28" s="91"/>
      <c r="NYJ28" s="91"/>
      <c r="NYK28" s="91"/>
      <c r="NYL28" s="91"/>
      <c r="NYM28" s="91"/>
      <c r="NYN28" s="91"/>
      <c r="NYO28" s="91"/>
      <c r="NYP28" s="91"/>
      <c r="NYQ28" s="91"/>
      <c r="NYR28" s="91"/>
      <c r="NYS28" s="91"/>
      <c r="NYT28" s="91"/>
      <c r="NYU28" s="91"/>
      <c r="NYV28" s="91"/>
      <c r="NYW28" s="91"/>
      <c r="NYX28" s="91"/>
      <c r="NYY28" s="91"/>
      <c r="NYZ28" s="91"/>
      <c r="NZA28" s="91"/>
      <c r="NZB28" s="91"/>
      <c r="NZC28" s="91"/>
      <c r="NZD28" s="91"/>
      <c r="NZE28" s="91"/>
      <c r="NZF28" s="91"/>
      <c r="NZG28" s="91"/>
      <c r="NZH28" s="91"/>
      <c r="NZI28" s="91"/>
      <c r="NZJ28" s="91"/>
      <c r="NZK28" s="91"/>
      <c r="NZL28" s="91"/>
      <c r="NZM28" s="91"/>
      <c r="NZN28" s="91"/>
      <c r="NZO28" s="91"/>
      <c r="NZP28" s="91"/>
      <c r="NZQ28" s="91"/>
      <c r="NZR28" s="91"/>
      <c r="NZS28" s="91"/>
      <c r="NZT28" s="91"/>
      <c r="NZU28" s="91"/>
      <c r="NZV28" s="91"/>
      <c r="NZW28" s="91"/>
      <c r="NZX28" s="91"/>
      <c r="NZY28" s="91"/>
      <c r="NZZ28" s="91"/>
      <c r="OAA28" s="91"/>
      <c r="OAB28" s="91"/>
      <c r="OAC28" s="91"/>
      <c r="OAD28" s="91"/>
      <c r="OAE28" s="91"/>
      <c r="OAF28" s="91"/>
      <c r="OAG28" s="91"/>
      <c r="OAH28" s="91"/>
      <c r="OAI28" s="91"/>
      <c r="OAJ28" s="91"/>
      <c r="OAK28" s="91"/>
      <c r="OAL28" s="91"/>
      <c r="OAM28" s="91"/>
      <c r="OAN28" s="91"/>
      <c r="OAO28" s="91"/>
      <c r="OAP28" s="91"/>
      <c r="OAQ28" s="91"/>
      <c r="OAR28" s="91"/>
      <c r="OAS28" s="91"/>
      <c r="OAT28" s="91"/>
      <c r="OAU28" s="91"/>
      <c r="OAV28" s="91"/>
      <c r="OAW28" s="91"/>
      <c r="OAX28" s="91"/>
      <c r="OAY28" s="91"/>
      <c r="OAZ28" s="91"/>
      <c r="OBA28" s="91"/>
      <c r="OBB28" s="91"/>
      <c r="OBC28" s="91"/>
      <c r="OBD28" s="91"/>
      <c r="OBE28" s="91"/>
      <c r="OBF28" s="91"/>
      <c r="OBG28" s="91"/>
      <c r="OBH28" s="91"/>
      <c r="OBI28" s="91"/>
      <c r="OBJ28" s="91"/>
      <c r="OBK28" s="91"/>
      <c r="OBL28" s="91"/>
      <c r="OBM28" s="91"/>
      <c r="OBN28" s="91"/>
      <c r="OBO28" s="91"/>
      <c r="OBP28" s="91"/>
      <c r="OBQ28" s="91"/>
      <c r="OBR28" s="91"/>
      <c r="OBS28" s="91"/>
      <c r="OBT28" s="91"/>
      <c r="OBU28" s="91"/>
      <c r="OBV28" s="91"/>
      <c r="OBW28" s="91"/>
      <c r="OBX28" s="91"/>
      <c r="OBY28" s="91"/>
      <c r="OBZ28" s="91"/>
      <c r="OCA28" s="91"/>
      <c r="OCB28" s="91"/>
      <c r="OCC28" s="91"/>
      <c r="OCD28" s="91"/>
      <c r="OCE28" s="91"/>
      <c r="OCF28" s="91"/>
      <c r="OCG28" s="91"/>
      <c r="OCH28" s="91"/>
      <c r="OCI28" s="91"/>
      <c r="OCJ28" s="91"/>
      <c r="OCK28" s="91"/>
      <c r="OCL28" s="91"/>
      <c r="OCM28" s="91"/>
      <c r="OCN28" s="91"/>
      <c r="OCO28" s="91"/>
      <c r="OCP28" s="91"/>
      <c r="OCQ28" s="91"/>
      <c r="OCR28" s="91"/>
      <c r="OCS28" s="91"/>
      <c r="OCT28" s="91"/>
      <c r="OCU28" s="91"/>
      <c r="OCV28" s="91"/>
      <c r="OCW28" s="91"/>
      <c r="OCX28" s="91"/>
      <c r="OCY28" s="91"/>
      <c r="OCZ28" s="91"/>
      <c r="ODA28" s="91"/>
      <c r="ODB28" s="91"/>
      <c r="ODC28" s="91"/>
      <c r="ODD28" s="91"/>
      <c r="ODE28" s="91"/>
      <c r="ODF28" s="91"/>
      <c r="ODG28" s="91"/>
      <c r="ODH28" s="91"/>
      <c r="ODI28" s="91"/>
      <c r="ODJ28" s="91"/>
      <c r="ODK28" s="91"/>
      <c r="ODL28" s="91"/>
      <c r="ODM28" s="91"/>
      <c r="ODN28" s="91"/>
      <c r="ODO28" s="91"/>
      <c r="ODP28" s="91"/>
      <c r="ODQ28" s="91"/>
      <c r="ODR28" s="91"/>
      <c r="ODS28" s="91"/>
      <c r="ODT28" s="91"/>
      <c r="ODU28" s="91"/>
      <c r="ODV28" s="91"/>
      <c r="ODW28" s="91"/>
      <c r="ODX28" s="91"/>
      <c r="ODY28" s="91"/>
      <c r="ODZ28" s="91"/>
      <c r="OEA28" s="91"/>
      <c r="OEB28" s="91"/>
      <c r="OEC28" s="91"/>
      <c r="OED28" s="91"/>
      <c r="OEE28" s="91"/>
      <c r="OEF28" s="91"/>
      <c r="OEG28" s="91"/>
      <c r="OEH28" s="91"/>
      <c r="OEI28" s="91"/>
      <c r="OEJ28" s="91"/>
      <c r="OEK28" s="91"/>
      <c r="OEL28" s="91"/>
      <c r="OEM28" s="91"/>
      <c r="OEN28" s="91"/>
      <c r="OEO28" s="91"/>
      <c r="OEP28" s="91"/>
      <c r="OEQ28" s="91"/>
      <c r="OER28" s="91"/>
      <c r="OES28" s="91"/>
      <c r="OET28" s="91"/>
      <c r="OEU28" s="91"/>
      <c r="OEV28" s="91"/>
      <c r="OEW28" s="91"/>
      <c r="OEX28" s="91"/>
      <c r="OEY28" s="91"/>
      <c r="OEZ28" s="91"/>
      <c r="OFA28" s="91"/>
      <c r="OFB28" s="91"/>
      <c r="OFC28" s="91"/>
      <c r="OFD28" s="91"/>
      <c r="OFE28" s="91"/>
      <c r="OFF28" s="91"/>
      <c r="OFG28" s="91"/>
      <c r="OFH28" s="91"/>
      <c r="OFI28" s="91"/>
      <c r="OFJ28" s="91"/>
      <c r="OFK28" s="91"/>
      <c r="OFL28" s="91"/>
      <c r="OFM28" s="91"/>
      <c r="OFN28" s="91"/>
      <c r="OFO28" s="91"/>
      <c r="OFP28" s="91"/>
      <c r="OFQ28" s="91"/>
      <c r="OFR28" s="91"/>
      <c r="OFS28" s="91"/>
      <c r="OFT28" s="91"/>
      <c r="OFU28" s="91"/>
      <c r="OFV28" s="91"/>
      <c r="OFW28" s="91"/>
      <c r="OFX28" s="91"/>
      <c r="OFY28" s="91"/>
      <c r="OFZ28" s="91"/>
      <c r="OGA28" s="91"/>
      <c r="OGB28" s="91"/>
      <c r="OGC28" s="91"/>
      <c r="OGD28" s="91"/>
      <c r="OGE28" s="91"/>
      <c r="OGF28" s="91"/>
      <c r="OGG28" s="91"/>
      <c r="OGH28" s="91"/>
      <c r="OGI28" s="91"/>
      <c r="OGJ28" s="91"/>
      <c r="OGK28" s="91"/>
      <c r="OGL28" s="91"/>
      <c r="OGM28" s="91"/>
      <c r="OGN28" s="91"/>
      <c r="OGO28" s="91"/>
      <c r="OGP28" s="91"/>
      <c r="OGQ28" s="91"/>
      <c r="OGR28" s="91"/>
      <c r="OGS28" s="91"/>
      <c r="OGT28" s="91"/>
      <c r="OGU28" s="91"/>
      <c r="OGV28" s="91"/>
      <c r="OGW28" s="91"/>
      <c r="OGX28" s="91"/>
      <c r="OGY28" s="91"/>
      <c r="OGZ28" s="91"/>
      <c r="OHA28" s="91"/>
      <c r="OHB28" s="91"/>
      <c r="OHC28" s="91"/>
      <c r="OHD28" s="91"/>
      <c r="OHE28" s="91"/>
      <c r="OHF28" s="91"/>
      <c r="OHG28" s="91"/>
      <c r="OHH28" s="91"/>
      <c r="OHI28" s="91"/>
      <c r="OHJ28" s="91"/>
      <c r="OHK28" s="91"/>
      <c r="OHL28" s="91"/>
      <c r="OHM28" s="91"/>
      <c r="OHN28" s="91"/>
      <c r="OHO28" s="91"/>
      <c r="OHP28" s="91"/>
      <c r="OHQ28" s="91"/>
      <c r="OHR28" s="91"/>
      <c r="OHS28" s="91"/>
      <c r="OHT28" s="91"/>
      <c r="OHU28" s="91"/>
      <c r="OHV28" s="91"/>
      <c r="OHW28" s="91"/>
      <c r="OHX28" s="91"/>
      <c r="OHY28" s="91"/>
      <c r="OHZ28" s="91"/>
      <c r="OIA28" s="91"/>
      <c r="OIB28" s="91"/>
      <c r="OIC28" s="91"/>
      <c r="OID28" s="91"/>
      <c r="OIE28" s="91"/>
      <c r="OIF28" s="91"/>
      <c r="OIG28" s="91"/>
      <c r="OIH28" s="91"/>
      <c r="OII28" s="91"/>
      <c r="OIJ28" s="91"/>
      <c r="OIK28" s="91"/>
      <c r="OIL28" s="91"/>
      <c r="OIM28" s="91"/>
      <c r="OIN28" s="91"/>
      <c r="OIO28" s="91"/>
      <c r="OIP28" s="91"/>
      <c r="OIQ28" s="91"/>
      <c r="OIR28" s="91"/>
      <c r="OIS28" s="91"/>
      <c r="OIT28" s="91"/>
      <c r="OIU28" s="91"/>
      <c r="OIV28" s="91"/>
      <c r="OIW28" s="91"/>
      <c r="OIX28" s="91"/>
      <c r="OIY28" s="91"/>
      <c r="OIZ28" s="91"/>
      <c r="OJA28" s="91"/>
      <c r="OJB28" s="91"/>
      <c r="OJC28" s="91"/>
      <c r="OJD28" s="91"/>
      <c r="OJE28" s="91"/>
      <c r="OJF28" s="91"/>
      <c r="OJG28" s="91"/>
      <c r="OJH28" s="91"/>
      <c r="OJI28" s="91"/>
      <c r="OJJ28" s="91"/>
      <c r="OJK28" s="91"/>
      <c r="OJL28" s="91"/>
      <c r="OJM28" s="91"/>
      <c r="OJN28" s="91"/>
      <c r="OJO28" s="91"/>
      <c r="OJP28" s="91"/>
      <c r="OJQ28" s="91"/>
      <c r="OJR28" s="91"/>
      <c r="OJS28" s="91"/>
      <c r="OJT28" s="91"/>
      <c r="OJU28" s="91"/>
      <c r="OJV28" s="91"/>
      <c r="OJW28" s="91"/>
      <c r="OJX28" s="91"/>
      <c r="OJY28" s="91"/>
      <c r="OJZ28" s="91"/>
      <c r="OKA28" s="91"/>
      <c r="OKB28" s="91"/>
      <c r="OKC28" s="91"/>
      <c r="OKD28" s="91"/>
      <c r="OKE28" s="91"/>
      <c r="OKF28" s="91"/>
      <c r="OKG28" s="91"/>
      <c r="OKH28" s="91"/>
      <c r="OKI28" s="91"/>
      <c r="OKJ28" s="91"/>
      <c r="OKK28" s="91"/>
      <c r="OKL28" s="91"/>
      <c r="OKM28" s="91"/>
      <c r="OKN28" s="91"/>
      <c r="OKO28" s="91"/>
      <c r="OKP28" s="91"/>
      <c r="OKQ28" s="91"/>
      <c r="OKR28" s="91"/>
      <c r="OKS28" s="91"/>
      <c r="OKT28" s="91"/>
      <c r="OKU28" s="91"/>
      <c r="OKV28" s="91"/>
      <c r="OKW28" s="91"/>
      <c r="OKX28" s="91"/>
      <c r="OKY28" s="91"/>
      <c r="OKZ28" s="91"/>
      <c r="OLA28" s="91"/>
      <c r="OLB28" s="91"/>
      <c r="OLC28" s="91"/>
      <c r="OLD28" s="91"/>
      <c r="OLE28" s="91"/>
      <c r="OLF28" s="91"/>
      <c r="OLG28" s="91"/>
      <c r="OLH28" s="91"/>
      <c r="OLI28" s="91"/>
      <c r="OLJ28" s="91"/>
      <c r="OLK28" s="91"/>
      <c r="OLL28" s="91"/>
      <c r="OLM28" s="91"/>
      <c r="OLN28" s="91"/>
      <c r="OLO28" s="91"/>
      <c r="OLP28" s="91"/>
      <c r="OLQ28" s="91"/>
      <c r="OLR28" s="91"/>
      <c r="OLS28" s="91"/>
      <c r="OLT28" s="91"/>
      <c r="OLU28" s="91"/>
      <c r="OLV28" s="91"/>
      <c r="OLW28" s="91"/>
      <c r="OLX28" s="91"/>
      <c r="OLY28" s="91"/>
      <c r="OLZ28" s="91"/>
      <c r="OMA28" s="91"/>
      <c r="OMB28" s="91"/>
      <c r="OMC28" s="91"/>
      <c r="OMD28" s="91"/>
      <c r="OME28" s="91"/>
      <c r="OMF28" s="91"/>
      <c r="OMG28" s="91"/>
      <c r="OMH28" s="91"/>
      <c r="OMI28" s="91"/>
      <c r="OMJ28" s="91"/>
      <c r="OMK28" s="91"/>
      <c r="OML28" s="91"/>
      <c r="OMM28" s="91"/>
      <c r="OMN28" s="91"/>
      <c r="OMO28" s="91"/>
      <c r="OMP28" s="91"/>
      <c r="OMQ28" s="91"/>
      <c r="OMR28" s="91"/>
      <c r="OMS28" s="91"/>
      <c r="OMT28" s="91"/>
      <c r="OMU28" s="91"/>
      <c r="OMV28" s="91"/>
      <c r="OMW28" s="91"/>
      <c r="OMX28" s="91"/>
      <c r="OMY28" s="91"/>
      <c r="OMZ28" s="91"/>
      <c r="ONA28" s="91"/>
      <c r="ONB28" s="91"/>
      <c r="ONC28" s="91"/>
      <c r="OND28" s="91"/>
      <c r="ONE28" s="91"/>
      <c r="ONF28" s="91"/>
      <c r="ONG28" s="91"/>
      <c r="ONH28" s="91"/>
      <c r="ONI28" s="91"/>
      <c r="ONJ28" s="91"/>
      <c r="ONK28" s="91"/>
      <c r="ONL28" s="91"/>
      <c r="ONM28" s="91"/>
      <c r="ONN28" s="91"/>
      <c r="ONO28" s="91"/>
      <c r="ONP28" s="91"/>
      <c r="ONQ28" s="91"/>
      <c r="ONR28" s="91"/>
      <c r="ONS28" s="91"/>
      <c r="ONT28" s="91"/>
      <c r="ONU28" s="91"/>
      <c r="ONV28" s="91"/>
      <c r="ONW28" s="91"/>
      <c r="ONX28" s="91"/>
      <c r="ONY28" s="91"/>
      <c r="ONZ28" s="91"/>
      <c r="OOA28" s="91"/>
      <c r="OOB28" s="91"/>
      <c r="OOC28" s="91"/>
      <c r="OOD28" s="91"/>
      <c r="OOE28" s="91"/>
      <c r="OOF28" s="91"/>
      <c r="OOG28" s="91"/>
      <c r="OOH28" s="91"/>
      <c r="OOI28" s="91"/>
      <c r="OOJ28" s="91"/>
      <c r="OOK28" s="91"/>
      <c r="OOL28" s="91"/>
      <c r="OOM28" s="91"/>
      <c r="OON28" s="91"/>
      <c r="OOO28" s="91"/>
      <c r="OOP28" s="91"/>
      <c r="OOQ28" s="91"/>
      <c r="OOR28" s="91"/>
      <c r="OOS28" s="91"/>
      <c r="OOT28" s="91"/>
      <c r="OOU28" s="91"/>
      <c r="OOV28" s="91"/>
      <c r="OOW28" s="91"/>
      <c r="OOX28" s="91"/>
      <c r="OOY28" s="91"/>
      <c r="OOZ28" s="91"/>
      <c r="OPA28" s="91"/>
      <c r="OPB28" s="91"/>
      <c r="OPC28" s="91"/>
      <c r="OPD28" s="91"/>
      <c r="OPE28" s="91"/>
      <c r="OPF28" s="91"/>
      <c r="OPG28" s="91"/>
      <c r="OPH28" s="91"/>
      <c r="OPI28" s="91"/>
      <c r="OPJ28" s="91"/>
      <c r="OPK28" s="91"/>
      <c r="OPL28" s="91"/>
      <c r="OPM28" s="91"/>
      <c r="OPN28" s="91"/>
      <c r="OPO28" s="91"/>
      <c r="OPP28" s="91"/>
      <c r="OPQ28" s="91"/>
      <c r="OPR28" s="91"/>
      <c r="OPS28" s="91"/>
      <c r="OPT28" s="91"/>
      <c r="OPU28" s="91"/>
      <c r="OPV28" s="91"/>
      <c r="OPW28" s="91"/>
      <c r="OPX28" s="91"/>
      <c r="OPY28" s="91"/>
      <c r="OPZ28" s="91"/>
      <c r="OQA28" s="91"/>
      <c r="OQB28" s="91"/>
      <c r="OQC28" s="91"/>
      <c r="OQD28" s="91"/>
      <c r="OQE28" s="91"/>
      <c r="OQF28" s="91"/>
      <c r="OQG28" s="91"/>
      <c r="OQH28" s="91"/>
      <c r="OQI28" s="91"/>
      <c r="OQJ28" s="91"/>
      <c r="OQK28" s="91"/>
      <c r="OQL28" s="91"/>
      <c r="OQM28" s="91"/>
      <c r="OQN28" s="91"/>
      <c r="OQO28" s="91"/>
      <c r="OQP28" s="91"/>
      <c r="OQQ28" s="91"/>
      <c r="OQR28" s="91"/>
      <c r="OQS28" s="91"/>
      <c r="OQT28" s="91"/>
      <c r="OQU28" s="91"/>
      <c r="OQV28" s="91"/>
      <c r="OQW28" s="91"/>
      <c r="OQX28" s="91"/>
      <c r="OQY28" s="91"/>
      <c r="OQZ28" s="91"/>
      <c r="ORA28" s="91"/>
      <c r="ORB28" s="91"/>
      <c r="ORC28" s="91"/>
      <c r="ORD28" s="91"/>
      <c r="ORE28" s="91"/>
      <c r="ORF28" s="91"/>
      <c r="ORG28" s="91"/>
      <c r="ORH28" s="91"/>
      <c r="ORI28" s="91"/>
      <c r="ORJ28" s="91"/>
      <c r="ORK28" s="91"/>
      <c r="ORL28" s="91"/>
      <c r="ORM28" s="91"/>
      <c r="ORN28" s="91"/>
      <c r="ORO28" s="91"/>
      <c r="ORP28" s="91"/>
      <c r="ORQ28" s="91"/>
      <c r="ORR28" s="91"/>
      <c r="ORS28" s="91"/>
      <c r="ORT28" s="91"/>
      <c r="ORU28" s="91"/>
      <c r="ORV28" s="91"/>
      <c r="ORW28" s="91"/>
      <c r="ORX28" s="91"/>
      <c r="ORY28" s="91"/>
      <c r="ORZ28" s="91"/>
      <c r="OSA28" s="91"/>
      <c r="OSB28" s="91"/>
      <c r="OSC28" s="91"/>
      <c r="OSD28" s="91"/>
      <c r="OSE28" s="91"/>
      <c r="OSF28" s="91"/>
      <c r="OSG28" s="91"/>
      <c r="OSH28" s="91"/>
      <c r="OSI28" s="91"/>
      <c r="OSJ28" s="91"/>
      <c r="OSK28" s="91"/>
      <c r="OSL28" s="91"/>
      <c r="OSM28" s="91"/>
      <c r="OSN28" s="91"/>
      <c r="OSO28" s="91"/>
      <c r="OSP28" s="91"/>
      <c r="OSQ28" s="91"/>
      <c r="OSR28" s="91"/>
      <c r="OSS28" s="91"/>
      <c r="OST28" s="91"/>
      <c r="OSU28" s="91"/>
      <c r="OSV28" s="91"/>
      <c r="OSW28" s="91"/>
      <c r="OSX28" s="91"/>
      <c r="OSY28" s="91"/>
      <c r="OSZ28" s="91"/>
      <c r="OTA28" s="91"/>
      <c r="OTB28" s="91"/>
      <c r="OTC28" s="91"/>
      <c r="OTD28" s="91"/>
      <c r="OTE28" s="91"/>
      <c r="OTF28" s="91"/>
      <c r="OTG28" s="91"/>
      <c r="OTH28" s="91"/>
      <c r="OTI28" s="91"/>
      <c r="OTJ28" s="91"/>
      <c r="OTK28" s="91"/>
      <c r="OTL28" s="91"/>
      <c r="OTM28" s="91"/>
      <c r="OTN28" s="91"/>
      <c r="OTO28" s="91"/>
      <c r="OTP28" s="91"/>
      <c r="OTQ28" s="91"/>
      <c r="OTR28" s="91"/>
      <c r="OTS28" s="91"/>
      <c r="OTT28" s="91"/>
      <c r="OTU28" s="91"/>
      <c r="OTV28" s="91"/>
      <c r="OTW28" s="91"/>
      <c r="OTX28" s="91"/>
      <c r="OTY28" s="91"/>
      <c r="OTZ28" s="91"/>
      <c r="OUA28" s="91"/>
      <c r="OUB28" s="91"/>
      <c r="OUC28" s="91"/>
      <c r="OUD28" s="91"/>
      <c r="OUE28" s="91"/>
      <c r="OUF28" s="91"/>
      <c r="OUG28" s="91"/>
      <c r="OUH28" s="91"/>
      <c r="OUI28" s="91"/>
      <c r="OUJ28" s="91"/>
      <c r="OUK28" s="91"/>
      <c r="OUL28" s="91"/>
      <c r="OUM28" s="91"/>
      <c r="OUN28" s="91"/>
      <c r="OUO28" s="91"/>
      <c r="OUP28" s="91"/>
      <c r="OUQ28" s="91"/>
      <c r="OUR28" s="91"/>
      <c r="OUS28" s="91"/>
      <c r="OUT28" s="91"/>
      <c r="OUU28" s="91"/>
      <c r="OUV28" s="91"/>
      <c r="OUW28" s="91"/>
      <c r="OUX28" s="91"/>
      <c r="OUY28" s="91"/>
      <c r="OUZ28" s="91"/>
      <c r="OVA28" s="91"/>
      <c r="OVB28" s="91"/>
      <c r="OVC28" s="91"/>
      <c r="OVD28" s="91"/>
      <c r="OVE28" s="91"/>
      <c r="OVF28" s="91"/>
      <c r="OVG28" s="91"/>
      <c r="OVH28" s="91"/>
      <c r="OVI28" s="91"/>
      <c r="OVJ28" s="91"/>
      <c r="OVK28" s="91"/>
      <c r="OVL28" s="91"/>
      <c r="OVM28" s="91"/>
      <c r="OVN28" s="91"/>
      <c r="OVO28" s="91"/>
      <c r="OVP28" s="91"/>
      <c r="OVQ28" s="91"/>
      <c r="OVR28" s="91"/>
      <c r="OVS28" s="91"/>
      <c r="OVT28" s="91"/>
      <c r="OVU28" s="91"/>
      <c r="OVV28" s="91"/>
      <c r="OVW28" s="91"/>
      <c r="OVX28" s="91"/>
      <c r="OVY28" s="91"/>
      <c r="OVZ28" s="91"/>
      <c r="OWA28" s="91"/>
      <c r="OWB28" s="91"/>
      <c r="OWC28" s="91"/>
      <c r="OWD28" s="91"/>
      <c r="OWE28" s="91"/>
      <c r="OWF28" s="91"/>
      <c r="OWG28" s="91"/>
      <c r="OWH28" s="91"/>
      <c r="OWI28" s="91"/>
      <c r="OWJ28" s="91"/>
      <c r="OWK28" s="91"/>
      <c r="OWL28" s="91"/>
      <c r="OWM28" s="91"/>
      <c r="OWN28" s="91"/>
      <c r="OWO28" s="91"/>
      <c r="OWP28" s="91"/>
      <c r="OWQ28" s="91"/>
      <c r="OWR28" s="91"/>
      <c r="OWS28" s="91"/>
      <c r="OWT28" s="91"/>
      <c r="OWU28" s="91"/>
      <c r="OWV28" s="91"/>
      <c r="OWW28" s="91"/>
      <c r="OWX28" s="91"/>
      <c r="OWY28" s="91"/>
      <c r="OWZ28" s="91"/>
      <c r="OXA28" s="91"/>
      <c r="OXB28" s="91"/>
      <c r="OXC28" s="91"/>
      <c r="OXD28" s="91"/>
      <c r="OXE28" s="91"/>
      <c r="OXF28" s="91"/>
      <c r="OXG28" s="91"/>
      <c r="OXH28" s="91"/>
      <c r="OXI28" s="91"/>
      <c r="OXJ28" s="91"/>
      <c r="OXK28" s="91"/>
      <c r="OXL28" s="91"/>
      <c r="OXM28" s="91"/>
      <c r="OXN28" s="91"/>
      <c r="OXO28" s="91"/>
      <c r="OXP28" s="91"/>
      <c r="OXQ28" s="91"/>
      <c r="OXR28" s="91"/>
      <c r="OXS28" s="91"/>
      <c r="OXT28" s="91"/>
      <c r="OXU28" s="91"/>
      <c r="OXV28" s="91"/>
      <c r="OXW28" s="91"/>
      <c r="OXX28" s="91"/>
      <c r="OXY28" s="91"/>
      <c r="OXZ28" s="91"/>
      <c r="OYA28" s="91"/>
      <c r="OYB28" s="91"/>
      <c r="OYC28" s="91"/>
      <c r="OYD28" s="91"/>
      <c r="OYE28" s="91"/>
      <c r="OYF28" s="91"/>
      <c r="OYG28" s="91"/>
      <c r="OYH28" s="91"/>
      <c r="OYI28" s="91"/>
      <c r="OYJ28" s="91"/>
      <c r="OYK28" s="91"/>
      <c r="OYL28" s="91"/>
      <c r="OYM28" s="91"/>
      <c r="OYN28" s="91"/>
      <c r="OYO28" s="91"/>
      <c r="OYP28" s="91"/>
      <c r="OYQ28" s="91"/>
      <c r="OYR28" s="91"/>
      <c r="OYS28" s="91"/>
      <c r="OYT28" s="91"/>
      <c r="OYU28" s="91"/>
      <c r="OYV28" s="91"/>
      <c r="OYW28" s="91"/>
      <c r="OYX28" s="91"/>
      <c r="OYY28" s="91"/>
      <c r="OYZ28" s="91"/>
      <c r="OZA28" s="91"/>
      <c r="OZB28" s="91"/>
      <c r="OZC28" s="91"/>
      <c r="OZD28" s="91"/>
      <c r="OZE28" s="91"/>
      <c r="OZF28" s="91"/>
      <c r="OZG28" s="91"/>
      <c r="OZH28" s="91"/>
      <c r="OZI28" s="91"/>
      <c r="OZJ28" s="91"/>
      <c r="OZK28" s="91"/>
      <c r="OZL28" s="91"/>
      <c r="OZM28" s="91"/>
      <c r="OZN28" s="91"/>
      <c r="OZO28" s="91"/>
      <c r="OZP28" s="91"/>
      <c r="OZQ28" s="91"/>
      <c r="OZR28" s="91"/>
      <c r="OZS28" s="91"/>
      <c r="OZT28" s="91"/>
      <c r="OZU28" s="91"/>
      <c r="OZV28" s="91"/>
      <c r="OZW28" s="91"/>
      <c r="OZX28" s="91"/>
      <c r="OZY28" s="91"/>
      <c r="OZZ28" s="91"/>
      <c r="PAA28" s="91"/>
      <c r="PAB28" s="91"/>
      <c r="PAC28" s="91"/>
      <c r="PAD28" s="91"/>
      <c r="PAE28" s="91"/>
      <c r="PAF28" s="91"/>
      <c r="PAG28" s="91"/>
      <c r="PAH28" s="91"/>
      <c r="PAI28" s="91"/>
      <c r="PAJ28" s="91"/>
      <c r="PAK28" s="91"/>
      <c r="PAL28" s="91"/>
      <c r="PAM28" s="91"/>
      <c r="PAN28" s="91"/>
      <c r="PAO28" s="91"/>
      <c r="PAP28" s="91"/>
      <c r="PAQ28" s="91"/>
      <c r="PAR28" s="91"/>
      <c r="PAS28" s="91"/>
      <c r="PAT28" s="91"/>
      <c r="PAU28" s="91"/>
      <c r="PAV28" s="91"/>
      <c r="PAW28" s="91"/>
      <c r="PAX28" s="91"/>
      <c r="PAY28" s="91"/>
      <c r="PAZ28" s="91"/>
      <c r="PBA28" s="91"/>
      <c r="PBB28" s="91"/>
      <c r="PBC28" s="91"/>
      <c r="PBD28" s="91"/>
      <c r="PBE28" s="91"/>
      <c r="PBF28" s="91"/>
      <c r="PBG28" s="91"/>
      <c r="PBH28" s="91"/>
      <c r="PBI28" s="91"/>
      <c r="PBJ28" s="91"/>
      <c r="PBK28" s="91"/>
      <c r="PBL28" s="91"/>
      <c r="PBM28" s="91"/>
      <c r="PBN28" s="91"/>
      <c r="PBO28" s="91"/>
      <c r="PBP28" s="91"/>
      <c r="PBQ28" s="91"/>
      <c r="PBR28" s="91"/>
      <c r="PBS28" s="91"/>
      <c r="PBT28" s="91"/>
      <c r="PBU28" s="91"/>
      <c r="PBV28" s="91"/>
      <c r="PBW28" s="91"/>
      <c r="PBX28" s="91"/>
      <c r="PBY28" s="91"/>
      <c r="PBZ28" s="91"/>
      <c r="PCA28" s="91"/>
      <c r="PCB28" s="91"/>
      <c r="PCC28" s="91"/>
      <c r="PCD28" s="91"/>
      <c r="PCE28" s="91"/>
      <c r="PCF28" s="91"/>
      <c r="PCG28" s="91"/>
      <c r="PCH28" s="91"/>
      <c r="PCI28" s="91"/>
      <c r="PCJ28" s="91"/>
      <c r="PCK28" s="91"/>
      <c r="PCL28" s="91"/>
      <c r="PCM28" s="91"/>
      <c r="PCN28" s="91"/>
      <c r="PCO28" s="91"/>
      <c r="PCP28" s="91"/>
      <c r="PCQ28" s="91"/>
      <c r="PCR28" s="91"/>
      <c r="PCS28" s="91"/>
      <c r="PCT28" s="91"/>
      <c r="PCU28" s="91"/>
      <c r="PCV28" s="91"/>
      <c r="PCW28" s="91"/>
      <c r="PCX28" s="91"/>
      <c r="PCY28" s="91"/>
      <c r="PCZ28" s="91"/>
      <c r="PDA28" s="91"/>
      <c r="PDB28" s="91"/>
      <c r="PDC28" s="91"/>
      <c r="PDD28" s="91"/>
      <c r="PDE28" s="91"/>
      <c r="PDF28" s="91"/>
      <c r="PDG28" s="91"/>
      <c r="PDH28" s="91"/>
      <c r="PDI28" s="91"/>
      <c r="PDJ28" s="91"/>
      <c r="PDK28" s="91"/>
      <c r="PDL28" s="91"/>
      <c r="PDM28" s="91"/>
      <c r="PDN28" s="91"/>
      <c r="PDO28" s="91"/>
      <c r="PDP28" s="91"/>
      <c r="PDQ28" s="91"/>
      <c r="PDR28" s="91"/>
      <c r="PDS28" s="91"/>
      <c r="PDT28" s="91"/>
      <c r="PDU28" s="91"/>
      <c r="PDV28" s="91"/>
      <c r="PDW28" s="91"/>
      <c r="PDX28" s="91"/>
      <c r="PDY28" s="91"/>
      <c r="PDZ28" s="91"/>
      <c r="PEA28" s="91"/>
      <c r="PEB28" s="91"/>
      <c r="PEC28" s="91"/>
      <c r="PED28" s="91"/>
      <c r="PEE28" s="91"/>
      <c r="PEF28" s="91"/>
      <c r="PEG28" s="91"/>
      <c r="PEH28" s="91"/>
      <c r="PEI28" s="91"/>
      <c r="PEJ28" s="91"/>
      <c r="PEK28" s="91"/>
      <c r="PEL28" s="91"/>
      <c r="PEM28" s="91"/>
      <c r="PEN28" s="91"/>
      <c r="PEO28" s="91"/>
      <c r="PEP28" s="91"/>
      <c r="PEQ28" s="91"/>
      <c r="PER28" s="91"/>
      <c r="PES28" s="91"/>
      <c r="PET28" s="91"/>
      <c r="PEU28" s="91"/>
      <c r="PEV28" s="91"/>
      <c r="PEW28" s="91"/>
      <c r="PEX28" s="91"/>
      <c r="PEY28" s="91"/>
      <c r="PEZ28" s="91"/>
      <c r="PFA28" s="91"/>
      <c r="PFB28" s="91"/>
      <c r="PFC28" s="91"/>
      <c r="PFD28" s="91"/>
      <c r="PFE28" s="91"/>
      <c r="PFF28" s="91"/>
      <c r="PFG28" s="91"/>
      <c r="PFH28" s="91"/>
      <c r="PFI28" s="91"/>
      <c r="PFJ28" s="91"/>
      <c r="PFK28" s="91"/>
      <c r="PFL28" s="91"/>
      <c r="PFM28" s="91"/>
      <c r="PFN28" s="91"/>
      <c r="PFO28" s="91"/>
      <c r="PFP28" s="91"/>
      <c r="PFQ28" s="91"/>
      <c r="PFR28" s="91"/>
      <c r="PFS28" s="91"/>
      <c r="PFT28" s="91"/>
      <c r="PFU28" s="91"/>
      <c r="PFV28" s="91"/>
      <c r="PFW28" s="91"/>
      <c r="PFX28" s="91"/>
      <c r="PFY28" s="91"/>
      <c r="PFZ28" s="91"/>
      <c r="PGA28" s="91"/>
      <c r="PGB28" s="91"/>
      <c r="PGC28" s="91"/>
      <c r="PGD28" s="91"/>
      <c r="PGE28" s="91"/>
      <c r="PGF28" s="91"/>
      <c r="PGG28" s="91"/>
      <c r="PGH28" s="91"/>
      <c r="PGI28" s="91"/>
      <c r="PGJ28" s="91"/>
      <c r="PGK28" s="91"/>
      <c r="PGL28" s="91"/>
      <c r="PGM28" s="91"/>
      <c r="PGN28" s="91"/>
      <c r="PGO28" s="91"/>
      <c r="PGP28" s="91"/>
      <c r="PGQ28" s="91"/>
      <c r="PGR28" s="91"/>
      <c r="PGS28" s="91"/>
      <c r="PGT28" s="91"/>
      <c r="PGU28" s="91"/>
      <c r="PGV28" s="91"/>
      <c r="PGW28" s="91"/>
      <c r="PGX28" s="91"/>
      <c r="PGY28" s="91"/>
      <c r="PGZ28" s="91"/>
      <c r="PHA28" s="91"/>
      <c r="PHB28" s="91"/>
      <c r="PHC28" s="91"/>
      <c r="PHD28" s="91"/>
      <c r="PHE28" s="91"/>
      <c r="PHF28" s="91"/>
      <c r="PHG28" s="91"/>
      <c r="PHH28" s="91"/>
      <c r="PHI28" s="91"/>
      <c r="PHJ28" s="91"/>
      <c r="PHK28" s="91"/>
      <c r="PHL28" s="91"/>
      <c r="PHM28" s="91"/>
      <c r="PHN28" s="91"/>
      <c r="PHO28" s="91"/>
      <c r="PHP28" s="91"/>
      <c r="PHQ28" s="91"/>
      <c r="PHR28" s="91"/>
      <c r="PHS28" s="91"/>
      <c r="PHT28" s="91"/>
      <c r="PHU28" s="91"/>
      <c r="PHV28" s="91"/>
      <c r="PHW28" s="91"/>
      <c r="PHX28" s="91"/>
      <c r="PHY28" s="91"/>
      <c r="PHZ28" s="91"/>
      <c r="PIA28" s="91"/>
      <c r="PIB28" s="91"/>
      <c r="PIC28" s="91"/>
      <c r="PID28" s="91"/>
      <c r="PIE28" s="91"/>
      <c r="PIF28" s="91"/>
      <c r="PIG28" s="91"/>
      <c r="PIH28" s="91"/>
      <c r="PII28" s="91"/>
      <c r="PIJ28" s="91"/>
      <c r="PIK28" s="91"/>
      <c r="PIL28" s="91"/>
      <c r="PIM28" s="91"/>
      <c r="PIN28" s="91"/>
      <c r="PIO28" s="91"/>
      <c r="PIP28" s="91"/>
      <c r="PIQ28" s="91"/>
      <c r="PIR28" s="91"/>
      <c r="PIS28" s="91"/>
      <c r="PIT28" s="91"/>
      <c r="PIU28" s="91"/>
      <c r="PIV28" s="91"/>
      <c r="PIW28" s="91"/>
      <c r="PIX28" s="91"/>
      <c r="PIY28" s="91"/>
      <c r="PIZ28" s="91"/>
      <c r="PJA28" s="91"/>
      <c r="PJB28" s="91"/>
      <c r="PJC28" s="91"/>
      <c r="PJD28" s="91"/>
      <c r="PJE28" s="91"/>
      <c r="PJF28" s="91"/>
      <c r="PJG28" s="91"/>
      <c r="PJH28" s="91"/>
      <c r="PJI28" s="91"/>
      <c r="PJJ28" s="91"/>
      <c r="PJK28" s="91"/>
      <c r="PJL28" s="91"/>
      <c r="PJM28" s="91"/>
      <c r="PJN28" s="91"/>
      <c r="PJO28" s="91"/>
      <c r="PJP28" s="91"/>
      <c r="PJQ28" s="91"/>
      <c r="PJR28" s="91"/>
      <c r="PJS28" s="91"/>
      <c r="PJT28" s="91"/>
      <c r="PJU28" s="91"/>
      <c r="PJV28" s="91"/>
      <c r="PJW28" s="91"/>
      <c r="PJX28" s="91"/>
      <c r="PJY28" s="91"/>
      <c r="PJZ28" s="91"/>
      <c r="PKA28" s="91"/>
      <c r="PKB28" s="91"/>
      <c r="PKC28" s="91"/>
      <c r="PKD28" s="91"/>
      <c r="PKE28" s="91"/>
      <c r="PKF28" s="91"/>
      <c r="PKG28" s="91"/>
      <c r="PKH28" s="91"/>
      <c r="PKI28" s="91"/>
      <c r="PKJ28" s="91"/>
      <c r="PKK28" s="91"/>
      <c r="PKL28" s="91"/>
      <c r="PKM28" s="91"/>
      <c r="PKN28" s="91"/>
      <c r="PKO28" s="91"/>
      <c r="PKP28" s="91"/>
      <c r="PKQ28" s="91"/>
      <c r="PKR28" s="91"/>
      <c r="PKS28" s="91"/>
      <c r="PKT28" s="91"/>
      <c r="PKU28" s="91"/>
      <c r="PKV28" s="91"/>
      <c r="PKW28" s="91"/>
      <c r="PKX28" s="91"/>
      <c r="PKY28" s="91"/>
      <c r="PKZ28" s="91"/>
      <c r="PLA28" s="91"/>
      <c r="PLB28" s="91"/>
      <c r="PLC28" s="91"/>
      <c r="PLD28" s="91"/>
      <c r="PLE28" s="91"/>
      <c r="PLF28" s="91"/>
      <c r="PLG28" s="91"/>
      <c r="PLH28" s="91"/>
      <c r="PLI28" s="91"/>
      <c r="PLJ28" s="91"/>
      <c r="PLK28" s="91"/>
      <c r="PLL28" s="91"/>
      <c r="PLM28" s="91"/>
      <c r="PLN28" s="91"/>
      <c r="PLO28" s="91"/>
      <c r="PLP28" s="91"/>
      <c r="PLQ28" s="91"/>
      <c r="PLR28" s="91"/>
      <c r="PLS28" s="91"/>
      <c r="PLT28" s="91"/>
      <c r="PLU28" s="91"/>
      <c r="PLV28" s="91"/>
      <c r="PLW28" s="91"/>
      <c r="PLX28" s="91"/>
      <c r="PLY28" s="91"/>
      <c r="PLZ28" s="91"/>
      <c r="PMA28" s="91"/>
      <c r="PMB28" s="91"/>
      <c r="PMC28" s="91"/>
      <c r="PMD28" s="91"/>
      <c r="PME28" s="91"/>
      <c r="PMF28" s="91"/>
      <c r="PMG28" s="91"/>
      <c r="PMH28" s="91"/>
      <c r="PMI28" s="91"/>
      <c r="PMJ28" s="91"/>
      <c r="PMK28" s="91"/>
      <c r="PML28" s="91"/>
      <c r="PMM28" s="91"/>
      <c r="PMN28" s="91"/>
      <c r="PMO28" s="91"/>
      <c r="PMP28" s="91"/>
      <c r="PMQ28" s="91"/>
      <c r="PMR28" s="91"/>
      <c r="PMS28" s="91"/>
      <c r="PMT28" s="91"/>
      <c r="PMU28" s="91"/>
      <c r="PMV28" s="91"/>
      <c r="PMW28" s="91"/>
      <c r="PMX28" s="91"/>
      <c r="PMY28" s="91"/>
      <c r="PMZ28" s="91"/>
      <c r="PNA28" s="91"/>
      <c r="PNB28" s="91"/>
      <c r="PNC28" s="91"/>
      <c r="PND28" s="91"/>
      <c r="PNE28" s="91"/>
      <c r="PNF28" s="91"/>
      <c r="PNG28" s="91"/>
      <c r="PNH28" s="91"/>
      <c r="PNI28" s="91"/>
      <c r="PNJ28" s="91"/>
      <c r="PNK28" s="91"/>
      <c r="PNL28" s="91"/>
      <c r="PNM28" s="91"/>
      <c r="PNN28" s="91"/>
      <c r="PNO28" s="91"/>
      <c r="PNP28" s="91"/>
      <c r="PNQ28" s="91"/>
      <c r="PNR28" s="91"/>
      <c r="PNS28" s="91"/>
      <c r="PNT28" s="91"/>
      <c r="PNU28" s="91"/>
      <c r="PNV28" s="91"/>
      <c r="PNW28" s="91"/>
      <c r="PNX28" s="91"/>
      <c r="PNY28" s="91"/>
      <c r="PNZ28" s="91"/>
      <c r="POA28" s="91"/>
      <c r="POB28" s="91"/>
      <c r="POC28" s="91"/>
      <c r="POD28" s="91"/>
      <c r="POE28" s="91"/>
      <c r="POF28" s="91"/>
      <c r="POG28" s="91"/>
      <c r="POH28" s="91"/>
      <c r="POI28" s="91"/>
      <c r="POJ28" s="91"/>
      <c r="POK28" s="91"/>
      <c r="POL28" s="91"/>
      <c r="POM28" s="91"/>
      <c r="PON28" s="91"/>
      <c r="POO28" s="91"/>
      <c r="POP28" s="91"/>
      <c r="POQ28" s="91"/>
      <c r="POR28" s="91"/>
      <c r="POS28" s="91"/>
      <c r="POT28" s="91"/>
      <c r="POU28" s="91"/>
      <c r="POV28" s="91"/>
      <c r="POW28" s="91"/>
      <c r="POX28" s="91"/>
      <c r="POY28" s="91"/>
      <c r="POZ28" s="91"/>
      <c r="PPA28" s="91"/>
      <c r="PPB28" s="91"/>
      <c r="PPC28" s="91"/>
      <c r="PPD28" s="91"/>
      <c r="PPE28" s="91"/>
      <c r="PPF28" s="91"/>
      <c r="PPG28" s="91"/>
      <c r="PPH28" s="91"/>
      <c r="PPI28" s="91"/>
      <c r="PPJ28" s="91"/>
      <c r="PPK28" s="91"/>
      <c r="PPL28" s="91"/>
      <c r="PPM28" s="91"/>
      <c r="PPN28" s="91"/>
      <c r="PPO28" s="91"/>
      <c r="PPP28" s="91"/>
      <c r="PPQ28" s="91"/>
      <c r="PPR28" s="91"/>
      <c r="PPS28" s="91"/>
      <c r="PPT28" s="91"/>
      <c r="PPU28" s="91"/>
      <c r="PPV28" s="91"/>
      <c r="PPW28" s="91"/>
      <c r="PPX28" s="91"/>
      <c r="PPY28" s="91"/>
      <c r="PPZ28" s="91"/>
      <c r="PQA28" s="91"/>
      <c r="PQB28" s="91"/>
      <c r="PQC28" s="91"/>
      <c r="PQD28" s="91"/>
      <c r="PQE28" s="91"/>
      <c r="PQF28" s="91"/>
      <c r="PQG28" s="91"/>
      <c r="PQH28" s="91"/>
      <c r="PQI28" s="91"/>
      <c r="PQJ28" s="91"/>
      <c r="PQK28" s="91"/>
      <c r="PQL28" s="91"/>
      <c r="PQM28" s="91"/>
      <c r="PQN28" s="91"/>
      <c r="PQO28" s="91"/>
      <c r="PQP28" s="91"/>
      <c r="PQQ28" s="91"/>
      <c r="PQR28" s="91"/>
      <c r="PQS28" s="91"/>
      <c r="PQT28" s="91"/>
      <c r="PQU28" s="91"/>
      <c r="PQV28" s="91"/>
      <c r="PQW28" s="91"/>
      <c r="PQX28" s="91"/>
      <c r="PQY28" s="91"/>
      <c r="PQZ28" s="91"/>
      <c r="PRA28" s="91"/>
      <c r="PRB28" s="91"/>
      <c r="PRC28" s="91"/>
      <c r="PRD28" s="91"/>
      <c r="PRE28" s="91"/>
      <c r="PRF28" s="91"/>
      <c r="PRG28" s="91"/>
      <c r="PRH28" s="91"/>
      <c r="PRI28" s="91"/>
      <c r="PRJ28" s="91"/>
      <c r="PRK28" s="91"/>
      <c r="PRL28" s="91"/>
      <c r="PRM28" s="91"/>
      <c r="PRN28" s="91"/>
      <c r="PRO28" s="91"/>
      <c r="PRP28" s="91"/>
      <c r="PRQ28" s="91"/>
      <c r="PRR28" s="91"/>
      <c r="PRS28" s="91"/>
      <c r="PRT28" s="91"/>
      <c r="PRU28" s="91"/>
      <c r="PRV28" s="91"/>
      <c r="PRW28" s="91"/>
      <c r="PRX28" s="91"/>
      <c r="PRY28" s="91"/>
      <c r="PRZ28" s="91"/>
      <c r="PSA28" s="91"/>
      <c r="PSB28" s="91"/>
      <c r="PSC28" s="91"/>
      <c r="PSD28" s="91"/>
      <c r="PSE28" s="91"/>
      <c r="PSF28" s="91"/>
      <c r="PSG28" s="91"/>
      <c r="PSH28" s="91"/>
      <c r="PSI28" s="91"/>
      <c r="PSJ28" s="91"/>
      <c r="PSK28" s="91"/>
      <c r="PSL28" s="91"/>
      <c r="PSM28" s="91"/>
      <c r="PSN28" s="91"/>
      <c r="PSO28" s="91"/>
      <c r="PSP28" s="91"/>
      <c r="PSQ28" s="91"/>
      <c r="PSR28" s="91"/>
      <c r="PSS28" s="91"/>
      <c r="PST28" s="91"/>
      <c r="PSU28" s="91"/>
      <c r="PSV28" s="91"/>
      <c r="PSW28" s="91"/>
      <c r="PSX28" s="91"/>
      <c r="PSY28" s="91"/>
      <c r="PSZ28" s="91"/>
      <c r="PTA28" s="91"/>
      <c r="PTB28" s="91"/>
      <c r="PTC28" s="91"/>
      <c r="PTD28" s="91"/>
      <c r="PTE28" s="91"/>
      <c r="PTF28" s="91"/>
      <c r="PTG28" s="91"/>
      <c r="PTH28" s="91"/>
      <c r="PTI28" s="91"/>
      <c r="PTJ28" s="91"/>
      <c r="PTK28" s="91"/>
      <c r="PTL28" s="91"/>
      <c r="PTM28" s="91"/>
      <c r="PTN28" s="91"/>
      <c r="PTO28" s="91"/>
      <c r="PTP28" s="91"/>
      <c r="PTQ28" s="91"/>
      <c r="PTR28" s="91"/>
      <c r="PTS28" s="91"/>
      <c r="PTT28" s="91"/>
      <c r="PTU28" s="91"/>
      <c r="PTV28" s="91"/>
      <c r="PTW28" s="91"/>
      <c r="PTX28" s="91"/>
      <c r="PTY28" s="91"/>
      <c r="PTZ28" s="91"/>
      <c r="PUA28" s="91"/>
      <c r="PUB28" s="91"/>
      <c r="PUC28" s="91"/>
      <c r="PUD28" s="91"/>
      <c r="PUE28" s="91"/>
      <c r="PUF28" s="91"/>
      <c r="PUG28" s="91"/>
      <c r="PUH28" s="91"/>
      <c r="PUI28" s="91"/>
      <c r="PUJ28" s="91"/>
      <c r="PUK28" s="91"/>
      <c r="PUL28" s="91"/>
      <c r="PUM28" s="91"/>
      <c r="PUN28" s="91"/>
      <c r="PUO28" s="91"/>
      <c r="PUP28" s="91"/>
      <c r="PUQ28" s="91"/>
      <c r="PUR28" s="91"/>
      <c r="PUS28" s="91"/>
      <c r="PUT28" s="91"/>
      <c r="PUU28" s="91"/>
      <c r="PUV28" s="91"/>
      <c r="PUW28" s="91"/>
      <c r="PUX28" s="91"/>
      <c r="PUY28" s="91"/>
      <c r="PUZ28" s="91"/>
      <c r="PVA28" s="91"/>
      <c r="PVB28" s="91"/>
      <c r="PVC28" s="91"/>
      <c r="PVD28" s="91"/>
      <c r="PVE28" s="91"/>
      <c r="PVF28" s="91"/>
      <c r="PVG28" s="91"/>
      <c r="PVH28" s="91"/>
      <c r="PVI28" s="91"/>
      <c r="PVJ28" s="91"/>
      <c r="PVK28" s="91"/>
      <c r="PVL28" s="91"/>
      <c r="PVM28" s="91"/>
      <c r="PVN28" s="91"/>
      <c r="PVO28" s="91"/>
      <c r="PVP28" s="91"/>
      <c r="PVQ28" s="91"/>
      <c r="PVR28" s="91"/>
      <c r="PVS28" s="91"/>
      <c r="PVT28" s="91"/>
      <c r="PVU28" s="91"/>
      <c r="PVV28" s="91"/>
      <c r="PVW28" s="91"/>
      <c r="PVX28" s="91"/>
      <c r="PVY28" s="91"/>
      <c r="PVZ28" s="91"/>
      <c r="PWA28" s="91"/>
      <c r="PWB28" s="91"/>
      <c r="PWC28" s="91"/>
      <c r="PWD28" s="91"/>
      <c r="PWE28" s="91"/>
      <c r="PWF28" s="91"/>
      <c r="PWG28" s="91"/>
      <c r="PWH28" s="91"/>
      <c r="PWI28" s="91"/>
      <c r="PWJ28" s="91"/>
      <c r="PWK28" s="91"/>
      <c r="PWL28" s="91"/>
      <c r="PWM28" s="91"/>
      <c r="PWN28" s="91"/>
      <c r="PWO28" s="91"/>
      <c r="PWP28" s="91"/>
      <c r="PWQ28" s="91"/>
      <c r="PWR28" s="91"/>
      <c r="PWS28" s="91"/>
      <c r="PWT28" s="91"/>
      <c r="PWU28" s="91"/>
      <c r="PWV28" s="91"/>
      <c r="PWW28" s="91"/>
      <c r="PWX28" s="91"/>
      <c r="PWY28" s="91"/>
      <c r="PWZ28" s="91"/>
      <c r="PXA28" s="91"/>
      <c r="PXB28" s="91"/>
      <c r="PXC28" s="91"/>
      <c r="PXD28" s="91"/>
      <c r="PXE28" s="91"/>
      <c r="PXF28" s="91"/>
      <c r="PXG28" s="91"/>
      <c r="PXH28" s="91"/>
      <c r="PXI28" s="91"/>
      <c r="PXJ28" s="91"/>
      <c r="PXK28" s="91"/>
      <c r="PXL28" s="91"/>
      <c r="PXM28" s="91"/>
      <c r="PXN28" s="91"/>
      <c r="PXO28" s="91"/>
      <c r="PXP28" s="91"/>
      <c r="PXQ28" s="91"/>
      <c r="PXR28" s="91"/>
      <c r="PXS28" s="91"/>
      <c r="PXT28" s="91"/>
      <c r="PXU28" s="91"/>
      <c r="PXV28" s="91"/>
      <c r="PXW28" s="91"/>
      <c r="PXX28" s="91"/>
      <c r="PXY28" s="91"/>
      <c r="PXZ28" s="91"/>
      <c r="PYA28" s="91"/>
      <c r="PYB28" s="91"/>
      <c r="PYC28" s="91"/>
      <c r="PYD28" s="91"/>
      <c r="PYE28" s="91"/>
      <c r="PYF28" s="91"/>
      <c r="PYG28" s="91"/>
      <c r="PYH28" s="91"/>
      <c r="PYI28" s="91"/>
      <c r="PYJ28" s="91"/>
      <c r="PYK28" s="91"/>
      <c r="PYL28" s="91"/>
      <c r="PYM28" s="91"/>
      <c r="PYN28" s="91"/>
      <c r="PYO28" s="91"/>
      <c r="PYP28" s="91"/>
      <c r="PYQ28" s="91"/>
      <c r="PYR28" s="91"/>
      <c r="PYS28" s="91"/>
      <c r="PYT28" s="91"/>
      <c r="PYU28" s="91"/>
      <c r="PYV28" s="91"/>
      <c r="PYW28" s="91"/>
      <c r="PYX28" s="91"/>
      <c r="PYY28" s="91"/>
      <c r="PYZ28" s="91"/>
      <c r="PZA28" s="91"/>
      <c r="PZB28" s="91"/>
      <c r="PZC28" s="91"/>
      <c r="PZD28" s="91"/>
      <c r="PZE28" s="91"/>
      <c r="PZF28" s="91"/>
      <c r="PZG28" s="91"/>
      <c r="PZH28" s="91"/>
      <c r="PZI28" s="91"/>
      <c r="PZJ28" s="91"/>
      <c r="PZK28" s="91"/>
      <c r="PZL28" s="91"/>
      <c r="PZM28" s="91"/>
      <c r="PZN28" s="91"/>
      <c r="PZO28" s="91"/>
      <c r="PZP28" s="91"/>
      <c r="PZQ28" s="91"/>
      <c r="PZR28" s="91"/>
      <c r="PZS28" s="91"/>
      <c r="PZT28" s="91"/>
      <c r="PZU28" s="91"/>
      <c r="PZV28" s="91"/>
      <c r="PZW28" s="91"/>
      <c r="PZX28" s="91"/>
      <c r="PZY28" s="91"/>
      <c r="PZZ28" s="91"/>
      <c r="QAA28" s="91"/>
      <c r="QAB28" s="91"/>
      <c r="QAC28" s="91"/>
      <c r="QAD28" s="91"/>
      <c r="QAE28" s="91"/>
      <c r="QAF28" s="91"/>
      <c r="QAG28" s="91"/>
      <c r="QAH28" s="91"/>
      <c r="QAI28" s="91"/>
      <c r="QAJ28" s="91"/>
      <c r="QAK28" s="91"/>
      <c r="QAL28" s="91"/>
      <c r="QAM28" s="91"/>
      <c r="QAN28" s="91"/>
      <c r="QAO28" s="91"/>
      <c r="QAP28" s="91"/>
      <c r="QAQ28" s="91"/>
      <c r="QAR28" s="91"/>
      <c r="QAS28" s="91"/>
      <c r="QAT28" s="91"/>
      <c r="QAU28" s="91"/>
      <c r="QAV28" s="91"/>
      <c r="QAW28" s="91"/>
      <c r="QAX28" s="91"/>
      <c r="QAY28" s="91"/>
      <c r="QAZ28" s="91"/>
      <c r="QBA28" s="91"/>
      <c r="QBB28" s="91"/>
      <c r="QBC28" s="91"/>
      <c r="QBD28" s="91"/>
      <c r="QBE28" s="91"/>
      <c r="QBF28" s="91"/>
      <c r="QBG28" s="91"/>
      <c r="QBH28" s="91"/>
      <c r="QBI28" s="91"/>
      <c r="QBJ28" s="91"/>
      <c r="QBK28" s="91"/>
      <c r="QBL28" s="91"/>
      <c r="QBM28" s="91"/>
      <c r="QBN28" s="91"/>
      <c r="QBO28" s="91"/>
      <c r="QBP28" s="91"/>
      <c r="QBQ28" s="91"/>
      <c r="QBR28" s="91"/>
      <c r="QBS28" s="91"/>
      <c r="QBT28" s="91"/>
      <c r="QBU28" s="91"/>
      <c r="QBV28" s="91"/>
      <c r="QBW28" s="91"/>
      <c r="QBX28" s="91"/>
      <c r="QBY28" s="91"/>
      <c r="QBZ28" s="91"/>
      <c r="QCA28" s="91"/>
      <c r="QCB28" s="91"/>
      <c r="QCC28" s="91"/>
      <c r="QCD28" s="91"/>
      <c r="QCE28" s="91"/>
      <c r="QCF28" s="91"/>
      <c r="QCG28" s="91"/>
      <c r="QCH28" s="91"/>
      <c r="QCI28" s="91"/>
      <c r="QCJ28" s="91"/>
      <c r="QCK28" s="91"/>
      <c r="QCL28" s="91"/>
      <c r="QCM28" s="91"/>
      <c r="QCN28" s="91"/>
      <c r="QCO28" s="91"/>
      <c r="QCP28" s="91"/>
      <c r="QCQ28" s="91"/>
      <c r="QCR28" s="91"/>
      <c r="QCS28" s="91"/>
      <c r="QCT28" s="91"/>
      <c r="QCU28" s="91"/>
      <c r="QCV28" s="91"/>
      <c r="QCW28" s="91"/>
      <c r="QCX28" s="91"/>
      <c r="QCY28" s="91"/>
      <c r="QCZ28" s="91"/>
      <c r="QDA28" s="91"/>
      <c r="QDB28" s="91"/>
      <c r="QDC28" s="91"/>
      <c r="QDD28" s="91"/>
      <c r="QDE28" s="91"/>
      <c r="QDF28" s="91"/>
      <c r="QDG28" s="91"/>
      <c r="QDH28" s="91"/>
      <c r="QDI28" s="91"/>
      <c r="QDJ28" s="91"/>
      <c r="QDK28" s="91"/>
      <c r="QDL28" s="91"/>
      <c r="QDM28" s="91"/>
      <c r="QDN28" s="91"/>
      <c r="QDO28" s="91"/>
      <c r="QDP28" s="91"/>
      <c r="QDQ28" s="91"/>
      <c r="QDR28" s="91"/>
      <c r="QDS28" s="91"/>
      <c r="QDT28" s="91"/>
      <c r="QDU28" s="91"/>
      <c r="QDV28" s="91"/>
      <c r="QDW28" s="91"/>
      <c r="QDX28" s="91"/>
      <c r="QDY28" s="91"/>
      <c r="QDZ28" s="91"/>
      <c r="QEA28" s="91"/>
      <c r="QEB28" s="91"/>
      <c r="QEC28" s="91"/>
      <c r="QED28" s="91"/>
      <c r="QEE28" s="91"/>
      <c r="QEF28" s="91"/>
      <c r="QEG28" s="91"/>
      <c r="QEH28" s="91"/>
      <c r="QEI28" s="91"/>
      <c r="QEJ28" s="91"/>
      <c r="QEK28" s="91"/>
      <c r="QEL28" s="91"/>
      <c r="QEM28" s="91"/>
      <c r="QEN28" s="91"/>
      <c r="QEO28" s="91"/>
      <c r="QEP28" s="91"/>
      <c r="QEQ28" s="91"/>
      <c r="QER28" s="91"/>
      <c r="QES28" s="91"/>
      <c r="QET28" s="91"/>
      <c r="QEU28" s="91"/>
      <c r="QEV28" s="91"/>
      <c r="QEW28" s="91"/>
      <c r="QEX28" s="91"/>
      <c r="QEY28" s="91"/>
      <c r="QEZ28" s="91"/>
      <c r="QFA28" s="91"/>
      <c r="QFB28" s="91"/>
      <c r="QFC28" s="91"/>
      <c r="QFD28" s="91"/>
      <c r="QFE28" s="91"/>
      <c r="QFF28" s="91"/>
      <c r="QFG28" s="91"/>
      <c r="QFH28" s="91"/>
      <c r="QFI28" s="91"/>
      <c r="QFJ28" s="91"/>
      <c r="QFK28" s="91"/>
      <c r="QFL28" s="91"/>
      <c r="QFM28" s="91"/>
      <c r="QFN28" s="91"/>
      <c r="QFO28" s="91"/>
      <c r="QFP28" s="91"/>
      <c r="QFQ28" s="91"/>
      <c r="QFR28" s="91"/>
      <c r="QFS28" s="91"/>
      <c r="QFT28" s="91"/>
      <c r="QFU28" s="91"/>
      <c r="QFV28" s="91"/>
      <c r="QFW28" s="91"/>
      <c r="QFX28" s="91"/>
      <c r="QFY28" s="91"/>
      <c r="QFZ28" s="91"/>
      <c r="QGA28" s="91"/>
      <c r="QGB28" s="91"/>
      <c r="QGC28" s="91"/>
      <c r="QGD28" s="91"/>
      <c r="QGE28" s="91"/>
      <c r="QGF28" s="91"/>
      <c r="QGG28" s="91"/>
      <c r="QGH28" s="91"/>
      <c r="QGI28" s="91"/>
      <c r="QGJ28" s="91"/>
      <c r="QGK28" s="91"/>
      <c r="QGL28" s="91"/>
      <c r="QGM28" s="91"/>
      <c r="QGN28" s="91"/>
      <c r="QGO28" s="91"/>
      <c r="QGP28" s="91"/>
      <c r="QGQ28" s="91"/>
      <c r="QGR28" s="91"/>
      <c r="QGS28" s="91"/>
      <c r="QGT28" s="91"/>
      <c r="QGU28" s="91"/>
      <c r="QGV28" s="91"/>
      <c r="QGW28" s="91"/>
      <c r="QGX28" s="91"/>
      <c r="QGY28" s="91"/>
      <c r="QGZ28" s="91"/>
      <c r="QHA28" s="91"/>
      <c r="QHB28" s="91"/>
      <c r="QHC28" s="91"/>
      <c r="QHD28" s="91"/>
      <c r="QHE28" s="91"/>
      <c r="QHF28" s="91"/>
      <c r="QHG28" s="91"/>
      <c r="QHH28" s="91"/>
      <c r="QHI28" s="91"/>
      <c r="QHJ28" s="91"/>
      <c r="QHK28" s="91"/>
      <c r="QHL28" s="91"/>
      <c r="QHM28" s="91"/>
      <c r="QHN28" s="91"/>
      <c r="QHO28" s="91"/>
      <c r="QHP28" s="91"/>
      <c r="QHQ28" s="91"/>
      <c r="QHR28" s="91"/>
      <c r="QHS28" s="91"/>
      <c r="QHT28" s="91"/>
      <c r="QHU28" s="91"/>
      <c r="QHV28" s="91"/>
      <c r="QHW28" s="91"/>
      <c r="QHX28" s="91"/>
      <c r="QHY28" s="91"/>
      <c r="QHZ28" s="91"/>
      <c r="QIA28" s="91"/>
      <c r="QIB28" s="91"/>
      <c r="QIC28" s="91"/>
      <c r="QID28" s="91"/>
      <c r="QIE28" s="91"/>
      <c r="QIF28" s="91"/>
      <c r="QIG28" s="91"/>
      <c r="QIH28" s="91"/>
      <c r="QII28" s="91"/>
      <c r="QIJ28" s="91"/>
      <c r="QIK28" s="91"/>
      <c r="QIL28" s="91"/>
      <c r="QIM28" s="91"/>
      <c r="QIN28" s="91"/>
      <c r="QIO28" s="91"/>
      <c r="QIP28" s="91"/>
      <c r="QIQ28" s="91"/>
      <c r="QIR28" s="91"/>
      <c r="QIS28" s="91"/>
      <c r="QIT28" s="91"/>
      <c r="QIU28" s="91"/>
      <c r="QIV28" s="91"/>
      <c r="QIW28" s="91"/>
      <c r="QIX28" s="91"/>
      <c r="QIY28" s="91"/>
      <c r="QIZ28" s="91"/>
      <c r="QJA28" s="91"/>
      <c r="QJB28" s="91"/>
      <c r="QJC28" s="91"/>
      <c r="QJD28" s="91"/>
      <c r="QJE28" s="91"/>
      <c r="QJF28" s="91"/>
      <c r="QJG28" s="91"/>
      <c r="QJH28" s="91"/>
      <c r="QJI28" s="91"/>
      <c r="QJJ28" s="91"/>
      <c r="QJK28" s="91"/>
      <c r="QJL28" s="91"/>
      <c r="QJM28" s="91"/>
      <c r="QJN28" s="91"/>
      <c r="QJO28" s="91"/>
      <c r="QJP28" s="91"/>
      <c r="QJQ28" s="91"/>
      <c r="QJR28" s="91"/>
      <c r="QJS28" s="91"/>
      <c r="QJT28" s="91"/>
      <c r="QJU28" s="91"/>
      <c r="QJV28" s="91"/>
      <c r="QJW28" s="91"/>
      <c r="QJX28" s="91"/>
      <c r="QJY28" s="91"/>
      <c r="QJZ28" s="91"/>
      <c r="QKA28" s="91"/>
      <c r="QKB28" s="91"/>
      <c r="QKC28" s="91"/>
      <c r="QKD28" s="91"/>
      <c r="QKE28" s="91"/>
      <c r="QKF28" s="91"/>
      <c r="QKG28" s="91"/>
      <c r="QKH28" s="91"/>
      <c r="QKI28" s="91"/>
      <c r="QKJ28" s="91"/>
      <c r="QKK28" s="91"/>
      <c r="QKL28" s="91"/>
      <c r="QKM28" s="91"/>
      <c r="QKN28" s="91"/>
      <c r="QKO28" s="91"/>
      <c r="QKP28" s="91"/>
      <c r="QKQ28" s="91"/>
      <c r="QKR28" s="91"/>
      <c r="QKS28" s="91"/>
      <c r="QKT28" s="91"/>
      <c r="QKU28" s="91"/>
      <c r="QKV28" s="91"/>
      <c r="QKW28" s="91"/>
      <c r="QKX28" s="91"/>
      <c r="QKY28" s="91"/>
      <c r="QKZ28" s="91"/>
      <c r="QLA28" s="91"/>
      <c r="QLB28" s="91"/>
      <c r="QLC28" s="91"/>
      <c r="QLD28" s="91"/>
      <c r="QLE28" s="91"/>
      <c r="QLF28" s="91"/>
      <c r="QLG28" s="91"/>
      <c r="QLH28" s="91"/>
      <c r="QLI28" s="91"/>
      <c r="QLJ28" s="91"/>
      <c r="QLK28" s="91"/>
      <c r="QLL28" s="91"/>
      <c r="QLM28" s="91"/>
      <c r="QLN28" s="91"/>
      <c r="QLO28" s="91"/>
      <c r="QLP28" s="91"/>
      <c r="QLQ28" s="91"/>
      <c r="QLR28" s="91"/>
      <c r="QLS28" s="91"/>
      <c r="QLT28" s="91"/>
      <c r="QLU28" s="91"/>
      <c r="QLV28" s="91"/>
      <c r="QLW28" s="91"/>
      <c r="QLX28" s="91"/>
      <c r="QLY28" s="91"/>
      <c r="QLZ28" s="91"/>
      <c r="QMA28" s="91"/>
      <c r="QMB28" s="91"/>
      <c r="QMC28" s="91"/>
      <c r="QMD28" s="91"/>
      <c r="QME28" s="91"/>
      <c r="QMF28" s="91"/>
      <c r="QMG28" s="91"/>
      <c r="QMH28" s="91"/>
      <c r="QMI28" s="91"/>
      <c r="QMJ28" s="91"/>
      <c r="QMK28" s="91"/>
      <c r="QML28" s="91"/>
      <c r="QMM28" s="91"/>
      <c r="QMN28" s="91"/>
      <c r="QMO28" s="91"/>
      <c r="QMP28" s="91"/>
      <c r="QMQ28" s="91"/>
      <c r="QMR28" s="91"/>
      <c r="QMS28" s="91"/>
      <c r="QMT28" s="91"/>
      <c r="QMU28" s="91"/>
      <c r="QMV28" s="91"/>
      <c r="QMW28" s="91"/>
      <c r="QMX28" s="91"/>
      <c r="QMY28" s="91"/>
      <c r="QMZ28" s="91"/>
      <c r="QNA28" s="91"/>
      <c r="QNB28" s="91"/>
      <c r="QNC28" s="91"/>
      <c r="QND28" s="91"/>
      <c r="QNE28" s="91"/>
      <c r="QNF28" s="91"/>
      <c r="QNG28" s="91"/>
      <c r="QNH28" s="91"/>
      <c r="QNI28" s="91"/>
      <c r="QNJ28" s="91"/>
      <c r="QNK28" s="91"/>
      <c r="QNL28" s="91"/>
      <c r="QNM28" s="91"/>
      <c r="QNN28" s="91"/>
      <c r="QNO28" s="91"/>
      <c r="QNP28" s="91"/>
      <c r="QNQ28" s="91"/>
      <c r="QNR28" s="91"/>
      <c r="QNS28" s="91"/>
      <c r="QNT28" s="91"/>
      <c r="QNU28" s="91"/>
      <c r="QNV28" s="91"/>
      <c r="QNW28" s="91"/>
      <c r="QNX28" s="91"/>
      <c r="QNY28" s="91"/>
      <c r="QNZ28" s="91"/>
      <c r="QOA28" s="91"/>
      <c r="QOB28" s="91"/>
      <c r="QOC28" s="91"/>
      <c r="QOD28" s="91"/>
      <c r="QOE28" s="91"/>
      <c r="QOF28" s="91"/>
      <c r="QOG28" s="91"/>
      <c r="QOH28" s="91"/>
      <c r="QOI28" s="91"/>
      <c r="QOJ28" s="91"/>
      <c r="QOK28" s="91"/>
      <c r="QOL28" s="91"/>
      <c r="QOM28" s="91"/>
      <c r="QON28" s="91"/>
      <c r="QOO28" s="91"/>
      <c r="QOP28" s="91"/>
      <c r="QOQ28" s="91"/>
      <c r="QOR28" s="91"/>
      <c r="QOS28" s="91"/>
      <c r="QOT28" s="91"/>
      <c r="QOU28" s="91"/>
      <c r="QOV28" s="91"/>
      <c r="QOW28" s="91"/>
      <c r="QOX28" s="91"/>
      <c r="QOY28" s="91"/>
      <c r="QOZ28" s="91"/>
      <c r="QPA28" s="91"/>
      <c r="QPB28" s="91"/>
      <c r="QPC28" s="91"/>
      <c r="QPD28" s="91"/>
      <c r="QPE28" s="91"/>
      <c r="QPF28" s="91"/>
      <c r="QPG28" s="91"/>
      <c r="QPH28" s="91"/>
      <c r="QPI28" s="91"/>
      <c r="QPJ28" s="91"/>
      <c r="QPK28" s="91"/>
      <c r="QPL28" s="91"/>
      <c r="QPM28" s="91"/>
      <c r="QPN28" s="91"/>
      <c r="QPO28" s="91"/>
      <c r="QPP28" s="91"/>
      <c r="QPQ28" s="91"/>
      <c r="QPR28" s="91"/>
      <c r="QPS28" s="91"/>
      <c r="QPT28" s="91"/>
      <c r="QPU28" s="91"/>
      <c r="QPV28" s="91"/>
      <c r="QPW28" s="91"/>
      <c r="QPX28" s="91"/>
      <c r="QPY28" s="91"/>
      <c r="QPZ28" s="91"/>
      <c r="QQA28" s="91"/>
      <c r="QQB28" s="91"/>
      <c r="QQC28" s="91"/>
      <c r="QQD28" s="91"/>
      <c r="QQE28" s="91"/>
      <c r="QQF28" s="91"/>
      <c r="QQG28" s="91"/>
      <c r="QQH28" s="91"/>
      <c r="QQI28" s="91"/>
      <c r="QQJ28" s="91"/>
      <c r="QQK28" s="91"/>
      <c r="QQL28" s="91"/>
      <c r="QQM28" s="91"/>
      <c r="QQN28" s="91"/>
      <c r="QQO28" s="91"/>
      <c r="QQP28" s="91"/>
      <c r="QQQ28" s="91"/>
      <c r="QQR28" s="91"/>
      <c r="QQS28" s="91"/>
      <c r="QQT28" s="91"/>
      <c r="QQU28" s="91"/>
      <c r="QQV28" s="91"/>
      <c r="QQW28" s="91"/>
      <c r="QQX28" s="91"/>
      <c r="QQY28" s="91"/>
      <c r="QQZ28" s="91"/>
      <c r="QRA28" s="91"/>
      <c r="QRB28" s="91"/>
      <c r="QRC28" s="91"/>
      <c r="QRD28" s="91"/>
      <c r="QRE28" s="91"/>
      <c r="QRF28" s="91"/>
      <c r="QRG28" s="91"/>
      <c r="QRH28" s="91"/>
      <c r="QRI28" s="91"/>
      <c r="QRJ28" s="91"/>
      <c r="QRK28" s="91"/>
      <c r="QRL28" s="91"/>
      <c r="QRM28" s="91"/>
      <c r="QRN28" s="91"/>
      <c r="QRO28" s="91"/>
      <c r="QRP28" s="91"/>
      <c r="QRQ28" s="91"/>
      <c r="QRR28" s="91"/>
      <c r="QRS28" s="91"/>
      <c r="QRT28" s="91"/>
      <c r="QRU28" s="91"/>
      <c r="QRV28" s="91"/>
      <c r="QRW28" s="91"/>
      <c r="QRX28" s="91"/>
      <c r="QRY28" s="91"/>
      <c r="QRZ28" s="91"/>
      <c r="QSA28" s="91"/>
      <c r="QSB28" s="91"/>
      <c r="QSC28" s="91"/>
      <c r="QSD28" s="91"/>
      <c r="QSE28" s="91"/>
      <c r="QSF28" s="91"/>
      <c r="QSG28" s="91"/>
      <c r="QSH28" s="91"/>
      <c r="QSI28" s="91"/>
      <c r="QSJ28" s="91"/>
      <c r="QSK28" s="91"/>
      <c r="QSL28" s="91"/>
      <c r="QSM28" s="91"/>
      <c r="QSN28" s="91"/>
      <c r="QSO28" s="91"/>
      <c r="QSP28" s="91"/>
      <c r="QSQ28" s="91"/>
      <c r="QSR28" s="91"/>
      <c r="QSS28" s="91"/>
      <c r="QST28" s="91"/>
      <c r="QSU28" s="91"/>
      <c r="QSV28" s="91"/>
      <c r="QSW28" s="91"/>
      <c r="QSX28" s="91"/>
      <c r="QSY28" s="91"/>
      <c r="QSZ28" s="91"/>
      <c r="QTA28" s="91"/>
      <c r="QTB28" s="91"/>
      <c r="QTC28" s="91"/>
      <c r="QTD28" s="91"/>
      <c r="QTE28" s="91"/>
      <c r="QTF28" s="91"/>
      <c r="QTG28" s="91"/>
      <c r="QTH28" s="91"/>
      <c r="QTI28" s="91"/>
      <c r="QTJ28" s="91"/>
      <c r="QTK28" s="91"/>
      <c r="QTL28" s="91"/>
      <c r="QTM28" s="91"/>
      <c r="QTN28" s="91"/>
      <c r="QTO28" s="91"/>
      <c r="QTP28" s="91"/>
      <c r="QTQ28" s="91"/>
      <c r="QTR28" s="91"/>
      <c r="QTS28" s="91"/>
      <c r="QTT28" s="91"/>
      <c r="QTU28" s="91"/>
      <c r="QTV28" s="91"/>
      <c r="QTW28" s="91"/>
      <c r="QTX28" s="91"/>
      <c r="QTY28" s="91"/>
      <c r="QTZ28" s="91"/>
      <c r="QUA28" s="91"/>
      <c r="QUB28" s="91"/>
      <c r="QUC28" s="91"/>
      <c r="QUD28" s="91"/>
      <c r="QUE28" s="91"/>
      <c r="QUF28" s="91"/>
      <c r="QUG28" s="91"/>
      <c r="QUH28" s="91"/>
      <c r="QUI28" s="91"/>
      <c r="QUJ28" s="91"/>
      <c r="QUK28" s="91"/>
      <c r="QUL28" s="91"/>
      <c r="QUM28" s="91"/>
      <c r="QUN28" s="91"/>
      <c r="QUO28" s="91"/>
      <c r="QUP28" s="91"/>
      <c r="QUQ28" s="91"/>
      <c r="QUR28" s="91"/>
      <c r="QUS28" s="91"/>
      <c r="QUT28" s="91"/>
      <c r="QUU28" s="91"/>
      <c r="QUV28" s="91"/>
      <c r="QUW28" s="91"/>
      <c r="QUX28" s="91"/>
      <c r="QUY28" s="91"/>
      <c r="QUZ28" s="91"/>
      <c r="QVA28" s="91"/>
      <c r="QVB28" s="91"/>
      <c r="QVC28" s="91"/>
      <c r="QVD28" s="91"/>
      <c r="QVE28" s="91"/>
      <c r="QVF28" s="91"/>
      <c r="QVG28" s="91"/>
      <c r="QVH28" s="91"/>
      <c r="QVI28" s="91"/>
      <c r="QVJ28" s="91"/>
      <c r="QVK28" s="91"/>
      <c r="QVL28" s="91"/>
      <c r="QVM28" s="91"/>
      <c r="QVN28" s="91"/>
      <c r="QVO28" s="91"/>
      <c r="QVP28" s="91"/>
      <c r="QVQ28" s="91"/>
      <c r="QVR28" s="91"/>
      <c r="QVS28" s="91"/>
      <c r="QVT28" s="91"/>
      <c r="QVU28" s="91"/>
      <c r="QVV28" s="91"/>
      <c r="QVW28" s="91"/>
      <c r="QVX28" s="91"/>
      <c r="QVY28" s="91"/>
      <c r="QVZ28" s="91"/>
      <c r="QWA28" s="91"/>
      <c r="QWB28" s="91"/>
      <c r="QWC28" s="91"/>
      <c r="QWD28" s="91"/>
      <c r="QWE28" s="91"/>
      <c r="QWF28" s="91"/>
      <c r="QWG28" s="91"/>
      <c r="QWH28" s="91"/>
      <c r="QWI28" s="91"/>
      <c r="QWJ28" s="91"/>
      <c r="QWK28" s="91"/>
      <c r="QWL28" s="91"/>
      <c r="QWM28" s="91"/>
      <c r="QWN28" s="91"/>
      <c r="QWO28" s="91"/>
      <c r="QWP28" s="91"/>
      <c r="QWQ28" s="91"/>
      <c r="QWR28" s="91"/>
      <c r="QWS28" s="91"/>
      <c r="QWT28" s="91"/>
      <c r="QWU28" s="91"/>
      <c r="QWV28" s="91"/>
      <c r="QWW28" s="91"/>
      <c r="QWX28" s="91"/>
      <c r="QWY28" s="91"/>
      <c r="QWZ28" s="91"/>
      <c r="QXA28" s="91"/>
      <c r="QXB28" s="91"/>
      <c r="QXC28" s="91"/>
      <c r="QXD28" s="91"/>
      <c r="QXE28" s="91"/>
      <c r="QXF28" s="91"/>
      <c r="QXG28" s="91"/>
      <c r="QXH28" s="91"/>
      <c r="QXI28" s="91"/>
      <c r="QXJ28" s="91"/>
      <c r="QXK28" s="91"/>
      <c r="QXL28" s="91"/>
      <c r="QXM28" s="91"/>
      <c r="QXN28" s="91"/>
      <c r="QXO28" s="91"/>
      <c r="QXP28" s="91"/>
      <c r="QXQ28" s="91"/>
      <c r="QXR28" s="91"/>
      <c r="QXS28" s="91"/>
      <c r="QXT28" s="91"/>
      <c r="QXU28" s="91"/>
      <c r="QXV28" s="91"/>
      <c r="QXW28" s="91"/>
      <c r="QXX28" s="91"/>
      <c r="QXY28" s="91"/>
      <c r="QXZ28" s="91"/>
      <c r="QYA28" s="91"/>
      <c r="QYB28" s="91"/>
      <c r="QYC28" s="91"/>
      <c r="QYD28" s="91"/>
      <c r="QYE28" s="91"/>
      <c r="QYF28" s="91"/>
      <c r="QYG28" s="91"/>
      <c r="QYH28" s="91"/>
      <c r="QYI28" s="91"/>
      <c r="QYJ28" s="91"/>
      <c r="QYK28" s="91"/>
      <c r="QYL28" s="91"/>
      <c r="QYM28" s="91"/>
      <c r="QYN28" s="91"/>
      <c r="QYO28" s="91"/>
      <c r="QYP28" s="91"/>
      <c r="QYQ28" s="91"/>
      <c r="QYR28" s="91"/>
      <c r="QYS28" s="91"/>
      <c r="QYT28" s="91"/>
      <c r="QYU28" s="91"/>
      <c r="QYV28" s="91"/>
      <c r="QYW28" s="91"/>
      <c r="QYX28" s="91"/>
      <c r="QYY28" s="91"/>
      <c r="QYZ28" s="91"/>
      <c r="QZA28" s="91"/>
      <c r="QZB28" s="91"/>
      <c r="QZC28" s="91"/>
      <c r="QZD28" s="91"/>
      <c r="QZE28" s="91"/>
      <c r="QZF28" s="91"/>
      <c r="QZG28" s="91"/>
      <c r="QZH28" s="91"/>
      <c r="QZI28" s="91"/>
      <c r="QZJ28" s="91"/>
      <c r="QZK28" s="91"/>
      <c r="QZL28" s="91"/>
      <c r="QZM28" s="91"/>
      <c r="QZN28" s="91"/>
      <c r="QZO28" s="91"/>
      <c r="QZP28" s="91"/>
      <c r="QZQ28" s="91"/>
      <c r="QZR28" s="91"/>
      <c r="QZS28" s="91"/>
      <c r="QZT28" s="91"/>
      <c r="QZU28" s="91"/>
      <c r="QZV28" s="91"/>
      <c r="QZW28" s="91"/>
      <c r="QZX28" s="91"/>
      <c r="QZY28" s="91"/>
      <c r="QZZ28" s="91"/>
      <c r="RAA28" s="91"/>
      <c r="RAB28" s="91"/>
      <c r="RAC28" s="91"/>
      <c r="RAD28" s="91"/>
      <c r="RAE28" s="91"/>
      <c r="RAF28" s="91"/>
      <c r="RAG28" s="91"/>
      <c r="RAH28" s="91"/>
      <c r="RAI28" s="91"/>
      <c r="RAJ28" s="91"/>
      <c r="RAK28" s="91"/>
      <c r="RAL28" s="91"/>
      <c r="RAM28" s="91"/>
      <c r="RAN28" s="91"/>
      <c r="RAO28" s="91"/>
      <c r="RAP28" s="91"/>
      <c r="RAQ28" s="91"/>
      <c r="RAR28" s="91"/>
      <c r="RAS28" s="91"/>
      <c r="RAT28" s="91"/>
      <c r="RAU28" s="91"/>
      <c r="RAV28" s="91"/>
      <c r="RAW28" s="91"/>
      <c r="RAX28" s="91"/>
      <c r="RAY28" s="91"/>
      <c r="RAZ28" s="91"/>
      <c r="RBA28" s="91"/>
      <c r="RBB28" s="91"/>
      <c r="RBC28" s="91"/>
      <c r="RBD28" s="91"/>
      <c r="RBE28" s="91"/>
      <c r="RBF28" s="91"/>
      <c r="RBG28" s="91"/>
      <c r="RBH28" s="91"/>
      <c r="RBI28" s="91"/>
      <c r="RBJ28" s="91"/>
      <c r="RBK28" s="91"/>
      <c r="RBL28" s="91"/>
      <c r="RBM28" s="91"/>
      <c r="RBN28" s="91"/>
      <c r="RBO28" s="91"/>
      <c r="RBP28" s="91"/>
      <c r="RBQ28" s="91"/>
      <c r="RBR28" s="91"/>
      <c r="RBS28" s="91"/>
      <c r="RBT28" s="91"/>
      <c r="RBU28" s="91"/>
      <c r="RBV28" s="91"/>
      <c r="RBW28" s="91"/>
      <c r="RBX28" s="91"/>
      <c r="RBY28" s="91"/>
      <c r="RBZ28" s="91"/>
      <c r="RCA28" s="91"/>
      <c r="RCB28" s="91"/>
      <c r="RCC28" s="91"/>
      <c r="RCD28" s="91"/>
      <c r="RCE28" s="91"/>
      <c r="RCF28" s="91"/>
      <c r="RCG28" s="91"/>
      <c r="RCH28" s="91"/>
      <c r="RCI28" s="91"/>
      <c r="RCJ28" s="91"/>
      <c r="RCK28" s="91"/>
      <c r="RCL28" s="91"/>
      <c r="RCM28" s="91"/>
      <c r="RCN28" s="91"/>
      <c r="RCO28" s="91"/>
      <c r="RCP28" s="91"/>
      <c r="RCQ28" s="91"/>
      <c r="RCR28" s="91"/>
      <c r="RCS28" s="91"/>
      <c r="RCT28" s="91"/>
      <c r="RCU28" s="91"/>
      <c r="RCV28" s="91"/>
      <c r="RCW28" s="91"/>
      <c r="RCX28" s="91"/>
      <c r="RCY28" s="91"/>
      <c r="RCZ28" s="91"/>
      <c r="RDA28" s="91"/>
      <c r="RDB28" s="91"/>
      <c r="RDC28" s="91"/>
      <c r="RDD28" s="91"/>
      <c r="RDE28" s="91"/>
      <c r="RDF28" s="91"/>
      <c r="RDG28" s="91"/>
      <c r="RDH28" s="91"/>
      <c r="RDI28" s="91"/>
      <c r="RDJ28" s="91"/>
      <c r="RDK28" s="91"/>
      <c r="RDL28" s="91"/>
      <c r="RDM28" s="91"/>
      <c r="RDN28" s="91"/>
      <c r="RDO28" s="91"/>
      <c r="RDP28" s="91"/>
      <c r="RDQ28" s="91"/>
      <c r="RDR28" s="91"/>
      <c r="RDS28" s="91"/>
      <c r="RDT28" s="91"/>
      <c r="RDU28" s="91"/>
      <c r="RDV28" s="91"/>
      <c r="RDW28" s="91"/>
      <c r="RDX28" s="91"/>
      <c r="RDY28" s="91"/>
      <c r="RDZ28" s="91"/>
      <c r="REA28" s="91"/>
      <c r="REB28" s="91"/>
      <c r="REC28" s="91"/>
      <c r="RED28" s="91"/>
      <c r="REE28" s="91"/>
      <c r="REF28" s="91"/>
      <c r="REG28" s="91"/>
      <c r="REH28" s="91"/>
      <c r="REI28" s="91"/>
      <c r="REJ28" s="91"/>
      <c r="REK28" s="91"/>
      <c r="REL28" s="91"/>
      <c r="REM28" s="91"/>
      <c r="REN28" s="91"/>
      <c r="REO28" s="91"/>
      <c r="REP28" s="91"/>
      <c r="REQ28" s="91"/>
      <c r="RER28" s="91"/>
      <c r="RES28" s="91"/>
      <c r="RET28" s="91"/>
      <c r="REU28" s="91"/>
      <c r="REV28" s="91"/>
      <c r="REW28" s="91"/>
      <c r="REX28" s="91"/>
      <c r="REY28" s="91"/>
      <c r="REZ28" s="91"/>
      <c r="RFA28" s="91"/>
      <c r="RFB28" s="91"/>
      <c r="RFC28" s="91"/>
      <c r="RFD28" s="91"/>
      <c r="RFE28" s="91"/>
      <c r="RFF28" s="91"/>
      <c r="RFG28" s="91"/>
      <c r="RFH28" s="91"/>
      <c r="RFI28" s="91"/>
      <c r="RFJ28" s="91"/>
      <c r="RFK28" s="91"/>
      <c r="RFL28" s="91"/>
      <c r="RFM28" s="91"/>
      <c r="RFN28" s="91"/>
      <c r="RFO28" s="91"/>
      <c r="RFP28" s="91"/>
      <c r="RFQ28" s="91"/>
      <c r="RFR28" s="91"/>
      <c r="RFS28" s="91"/>
      <c r="RFT28" s="91"/>
      <c r="RFU28" s="91"/>
      <c r="RFV28" s="91"/>
      <c r="RFW28" s="91"/>
      <c r="RFX28" s="91"/>
      <c r="RFY28" s="91"/>
      <c r="RFZ28" s="91"/>
      <c r="RGA28" s="91"/>
      <c r="RGB28" s="91"/>
      <c r="RGC28" s="91"/>
      <c r="RGD28" s="91"/>
      <c r="RGE28" s="91"/>
      <c r="RGF28" s="91"/>
      <c r="RGG28" s="91"/>
      <c r="RGH28" s="91"/>
      <c r="RGI28" s="91"/>
      <c r="RGJ28" s="91"/>
      <c r="RGK28" s="91"/>
      <c r="RGL28" s="91"/>
      <c r="RGM28" s="91"/>
      <c r="RGN28" s="91"/>
      <c r="RGO28" s="91"/>
      <c r="RGP28" s="91"/>
      <c r="RGQ28" s="91"/>
      <c r="RGR28" s="91"/>
      <c r="RGS28" s="91"/>
      <c r="RGT28" s="91"/>
      <c r="RGU28" s="91"/>
      <c r="RGV28" s="91"/>
      <c r="RGW28" s="91"/>
      <c r="RGX28" s="91"/>
      <c r="RGY28" s="91"/>
      <c r="RGZ28" s="91"/>
      <c r="RHA28" s="91"/>
      <c r="RHB28" s="91"/>
      <c r="RHC28" s="91"/>
      <c r="RHD28" s="91"/>
      <c r="RHE28" s="91"/>
      <c r="RHF28" s="91"/>
      <c r="RHG28" s="91"/>
      <c r="RHH28" s="91"/>
      <c r="RHI28" s="91"/>
      <c r="RHJ28" s="91"/>
      <c r="RHK28" s="91"/>
      <c r="RHL28" s="91"/>
      <c r="RHM28" s="91"/>
      <c r="RHN28" s="91"/>
      <c r="RHO28" s="91"/>
      <c r="RHP28" s="91"/>
      <c r="RHQ28" s="91"/>
      <c r="RHR28" s="91"/>
      <c r="RHS28" s="91"/>
      <c r="RHT28" s="91"/>
      <c r="RHU28" s="91"/>
      <c r="RHV28" s="91"/>
      <c r="RHW28" s="91"/>
      <c r="RHX28" s="91"/>
      <c r="RHY28" s="91"/>
      <c r="RHZ28" s="91"/>
      <c r="RIA28" s="91"/>
      <c r="RIB28" s="91"/>
      <c r="RIC28" s="91"/>
      <c r="RID28" s="91"/>
      <c r="RIE28" s="91"/>
      <c r="RIF28" s="91"/>
      <c r="RIG28" s="91"/>
      <c r="RIH28" s="91"/>
      <c r="RII28" s="91"/>
      <c r="RIJ28" s="91"/>
      <c r="RIK28" s="91"/>
      <c r="RIL28" s="91"/>
      <c r="RIM28" s="91"/>
      <c r="RIN28" s="91"/>
      <c r="RIO28" s="91"/>
      <c r="RIP28" s="91"/>
      <c r="RIQ28" s="91"/>
      <c r="RIR28" s="91"/>
      <c r="RIS28" s="91"/>
      <c r="RIT28" s="91"/>
      <c r="RIU28" s="91"/>
      <c r="RIV28" s="91"/>
      <c r="RIW28" s="91"/>
      <c r="RIX28" s="91"/>
      <c r="RIY28" s="91"/>
      <c r="RIZ28" s="91"/>
      <c r="RJA28" s="91"/>
      <c r="RJB28" s="91"/>
      <c r="RJC28" s="91"/>
      <c r="RJD28" s="91"/>
      <c r="RJE28" s="91"/>
      <c r="RJF28" s="91"/>
      <c r="RJG28" s="91"/>
      <c r="RJH28" s="91"/>
      <c r="RJI28" s="91"/>
      <c r="RJJ28" s="91"/>
      <c r="RJK28" s="91"/>
      <c r="RJL28" s="91"/>
      <c r="RJM28" s="91"/>
      <c r="RJN28" s="91"/>
      <c r="RJO28" s="91"/>
      <c r="RJP28" s="91"/>
      <c r="RJQ28" s="91"/>
      <c r="RJR28" s="91"/>
      <c r="RJS28" s="91"/>
      <c r="RJT28" s="91"/>
      <c r="RJU28" s="91"/>
      <c r="RJV28" s="91"/>
      <c r="RJW28" s="91"/>
      <c r="RJX28" s="91"/>
      <c r="RJY28" s="91"/>
      <c r="RJZ28" s="91"/>
      <c r="RKA28" s="91"/>
      <c r="RKB28" s="91"/>
      <c r="RKC28" s="91"/>
      <c r="RKD28" s="91"/>
      <c r="RKE28" s="91"/>
      <c r="RKF28" s="91"/>
      <c r="RKG28" s="91"/>
      <c r="RKH28" s="91"/>
      <c r="RKI28" s="91"/>
      <c r="RKJ28" s="91"/>
      <c r="RKK28" s="91"/>
      <c r="RKL28" s="91"/>
      <c r="RKM28" s="91"/>
      <c r="RKN28" s="91"/>
      <c r="RKO28" s="91"/>
      <c r="RKP28" s="91"/>
      <c r="RKQ28" s="91"/>
      <c r="RKR28" s="91"/>
      <c r="RKS28" s="91"/>
      <c r="RKT28" s="91"/>
      <c r="RKU28" s="91"/>
      <c r="RKV28" s="91"/>
      <c r="RKW28" s="91"/>
      <c r="RKX28" s="91"/>
      <c r="RKY28" s="91"/>
      <c r="RKZ28" s="91"/>
      <c r="RLA28" s="91"/>
      <c r="RLB28" s="91"/>
      <c r="RLC28" s="91"/>
      <c r="RLD28" s="91"/>
      <c r="RLE28" s="91"/>
      <c r="RLF28" s="91"/>
      <c r="RLG28" s="91"/>
      <c r="RLH28" s="91"/>
      <c r="RLI28" s="91"/>
      <c r="RLJ28" s="91"/>
      <c r="RLK28" s="91"/>
      <c r="RLL28" s="91"/>
      <c r="RLM28" s="91"/>
      <c r="RLN28" s="91"/>
      <c r="RLO28" s="91"/>
      <c r="RLP28" s="91"/>
      <c r="RLQ28" s="91"/>
      <c r="RLR28" s="91"/>
      <c r="RLS28" s="91"/>
      <c r="RLT28" s="91"/>
      <c r="RLU28" s="91"/>
      <c r="RLV28" s="91"/>
      <c r="RLW28" s="91"/>
      <c r="RLX28" s="91"/>
      <c r="RLY28" s="91"/>
      <c r="RLZ28" s="91"/>
      <c r="RMA28" s="91"/>
      <c r="RMB28" s="91"/>
      <c r="RMC28" s="91"/>
      <c r="RMD28" s="91"/>
      <c r="RME28" s="91"/>
      <c r="RMF28" s="91"/>
      <c r="RMG28" s="91"/>
      <c r="RMH28" s="91"/>
      <c r="RMI28" s="91"/>
      <c r="RMJ28" s="91"/>
      <c r="RMK28" s="91"/>
      <c r="RML28" s="91"/>
      <c r="RMM28" s="91"/>
      <c r="RMN28" s="91"/>
      <c r="RMO28" s="91"/>
      <c r="RMP28" s="91"/>
      <c r="RMQ28" s="91"/>
      <c r="RMR28" s="91"/>
      <c r="RMS28" s="91"/>
      <c r="RMT28" s="91"/>
      <c r="RMU28" s="91"/>
      <c r="RMV28" s="91"/>
      <c r="RMW28" s="91"/>
      <c r="RMX28" s="91"/>
      <c r="RMY28" s="91"/>
      <c r="RMZ28" s="91"/>
      <c r="RNA28" s="91"/>
      <c r="RNB28" s="91"/>
      <c r="RNC28" s="91"/>
      <c r="RND28" s="91"/>
      <c r="RNE28" s="91"/>
      <c r="RNF28" s="91"/>
      <c r="RNG28" s="91"/>
      <c r="RNH28" s="91"/>
      <c r="RNI28" s="91"/>
      <c r="RNJ28" s="91"/>
      <c r="RNK28" s="91"/>
      <c r="RNL28" s="91"/>
      <c r="RNM28" s="91"/>
      <c r="RNN28" s="91"/>
      <c r="RNO28" s="91"/>
      <c r="RNP28" s="91"/>
      <c r="RNQ28" s="91"/>
      <c r="RNR28" s="91"/>
      <c r="RNS28" s="91"/>
      <c r="RNT28" s="91"/>
      <c r="RNU28" s="91"/>
      <c r="RNV28" s="91"/>
      <c r="RNW28" s="91"/>
      <c r="RNX28" s="91"/>
      <c r="RNY28" s="91"/>
      <c r="RNZ28" s="91"/>
      <c r="ROA28" s="91"/>
      <c r="ROB28" s="91"/>
      <c r="ROC28" s="91"/>
      <c r="ROD28" s="91"/>
      <c r="ROE28" s="91"/>
      <c r="ROF28" s="91"/>
      <c r="ROG28" s="91"/>
      <c r="ROH28" s="91"/>
      <c r="ROI28" s="91"/>
      <c r="ROJ28" s="91"/>
      <c r="ROK28" s="91"/>
      <c r="ROL28" s="91"/>
      <c r="ROM28" s="91"/>
      <c r="RON28" s="91"/>
      <c r="ROO28" s="91"/>
      <c r="ROP28" s="91"/>
      <c r="ROQ28" s="91"/>
      <c r="ROR28" s="91"/>
      <c r="ROS28" s="91"/>
      <c r="ROT28" s="91"/>
      <c r="ROU28" s="91"/>
      <c r="ROV28" s="91"/>
      <c r="ROW28" s="91"/>
      <c r="ROX28" s="91"/>
      <c r="ROY28" s="91"/>
      <c r="ROZ28" s="91"/>
      <c r="RPA28" s="91"/>
      <c r="RPB28" s="91"/>
      <c r="RPC28" s="91"/>
      <c r="RPD28" s="91"/>
      <c r="RPE28" s="91"/>
      <c r="RPF28" s="91"/>
      <c r="RPG28" s="91"/>
      <c r="RPH28" s="91"/>
      <c r="RPI28" s="91"/>
      <c r="RPJ28" s="91"/>
      <c r="RPK28" s="91"/>
      <c r="RPL28" s="91"/>
      <c r="RPM28" s="91"/>
      <c r="RPN28" s="91"/>
      <c r="RPO28" s="91"/>
      <c r="RPP28" s="91"/>
      <c r="RPQ28" s="91"/>
      <c r="RPR28" s="91"/>
      <c r="RPS28" s="91"/>
      <c r="RPT28" s="91"/>
      <c r="RPU28" s="91"/>
      <c r="RPV28" s="91"/>
      <c r="RPW28" s="91"/>
      <c r="RPX28" s="91"/>
      <c r="RPY28" s="91"/>
      <c r="RPZ28" s="91"/>
      <c r="RQA28" s="91"/>
      <c r="RQB28" s="91"/>
      <c r="RQC28" s="91"/>
      <c r="RQD28" s="91"/>
      <c r="RQE28" s="91"/>
      <c r="RQF28" s="91"/>
      <c r="RQG28" s="91"/>
      <c r="RQH28" s="91"/>
      <c r="RQI28" s="91"/>
      <c r="RQJ28" s="91"/>
      <c r="RQK28" s="91"/>
      <c r="RQL28" s="91"/>
      <c r="RQM28" s="91"/>
      <c r="RQN28" s="91"/>
      <c r="RQO28" s="91"/>
      <c r="RQP28" s="91"/>
      <c r="RQQ28" s="91"/>
      <c r="RQR28" s="91"/>
      <c r="RQS28" s="91"/>
      <c r="RQT28" s="91"/>
      <c r="RQU28" s="91"/>
      <c r="RQV28" s="91"/>
      <c r="RQW28" s="91"/>
      <c r="RQX28" s="91"/>
      <c r="RQY28" s="91"/>
      <c r="RQZ28" s="91"/>
      <c r="RRA28" s="91"/>
      <c r="RRB28" s="91"/>
      <c r="RRC28" s="91"/>
      <c r="RRD28" s="91"/>
      <c r="RRE28" s="91"/>
      <c r="RRF28" s="91"/>
      <c r="RRG28" s="91"/>
      <c r="RRH28" s="91"/>
      <c r="RRI28" s="91"/>
      <c r="RRJ28" s="91"/>
      <c r="RRK28" s="91"/>
      <c r="RRL28" s="91"/>
      <c r="RRM28" s="91"/>
      <c r="RRN28" s="91"/>
      <c r="RRO28" s="91"/>
      <c r="RRP28" s="91"/>
      <c r="RRQ28" s="91"/>
      <c r="RRR28" s="91"/>
      <c r="RRS28" s="91"/>
      <c r="RRT28" s="91"/>
      <c r="RRU28" s="91"/>
      <c r="RRV28" s="91"/>
      <c r="RRW28" s="91"/>
      <c r="RRX28" s="91"/>
      <c r="RRY28" s="91"/>
      <c r="RRZ28" s="91"/>
      <c r="RSA28" s="91"/>
      <c r="RSB28" s="91"/>
      <c r="RSC28" s="91"/>
      <c r="RSD28" s="91"/>
      <c r="RSE28" s="91"/>
      <c r="RSF28" s="91"/>
      <c r="RSG28" s="91"/>
      <c r="RSH28" s="91"/>
      <c r="RSI28" s="91"/>
      <c r="RSJ28" s="91"/>
      <c r="RSK28" s="91"/>
      <c r="RSL28" s="91"/>
      <c r="RSM28" s="91"/>
      <c r="RSN28" s="91"/>
      <c r="RSO28" s="91"/>
      <c r="RSP28" s="91"/>
      <c r="RSQ28" s="91"/>
      <c r="RSR28" s="91"/>
      <c r="RSS28" s="91"/>
      <c r="RST28" s="91"/>
      <c r="RSU28" s="91"/>
      <c r="RSV28" s="91"/>
      <c r="RSW28" s="91"/>
      <c r="RSX28" s="91"/>
      <c r="RSY28" s="91"/>
      <c r="RSZ28" s="91"/>
      <c r="RTA28" s="91"/>
      <c r="RTB28" s="91"/>
      <c r="RTC28" s="91"/>
      <c r="RTD28" s="91"/>
      <c r="RTE28" s="91"/>
      <c r="RTF28" s="91"/>
      <c r="RTG28" s="91"/>
      <c r="RTH28" s="91"/>
      <c r="RTI28" s="91"/>
      <c r="RTJ28" s="91"/>
      <c r="RTK28" s="91"/>
      <c r="RTL28" s="91"/>
      <c r="RTM28" s="91"/>
      <c r="RTN28" s="91"/>
      <c r="RTO28" s="91"/>
      <c r="RTP28" s="91"/>
      <c r="RTQ28" s="91"/>
      <c r="RTR28" s="91"/>
      <c r="RTS28" s="91"/>
      <c r="RTT28" s="91"/>
      <c r="RTU28" s="91"/>
      <c r="RTV28" s="91"/>
      <c r="RTW28" s="91"/>
      <c r="RTX28" s="91"/>
      <c r="RTY28" s="91"/>
      <c r="RTZ28" s="91"/>
      <c r="RUA28" s="91"/>
      <c r="RUB28" s="91"/>
      <c r="RUC28" s="91"/>
      <c r="RUD28" s="91"/>
      <c r="RUE28" s="91"/>
      <c r="RUF28" s="91"/>
      <c r="RUG28" s="91"/>
      <c r="RUH28" s="91"/>
      <c r="RUI28" s="91"/>
      <c r="RUJ28" s="91"/>
      <c r="RUK28" s="91"/>
      <c r="RUL28" s="91"/>
      <c r="RUM28" s="91"/>
      <c r="RUN28" s="91"/>
      <c r="RUO28" s="91"/>
      <c r="RUP28" s="91"/>
      <c r="RUQ28" s="91"/>
      <c r="RUR28" s="91"/>
      <c r="RUS28" s="91"/>
      <c r="RUT28" s="91"/>
      <c r="RUU28" s="91"/>
      <c r="RUV28" s="91"/>
      <c r="RUW28" s="91"/>
      <c r="RUX28" s="91"/>
      <c r="RUY28" s="91"/>
      <c r="RUZ28" s="91"/>
      <c r="RVA28" s="91"/>
      <c r="RVB28" s="91"/>
      <c r="RVC28" s="91"/>
      <c r="RVD28" s="91"/>
      <c r="RVE28" s="91"/>
      <c r="RVF28" s="91"/>
      <c r="RVG28" s="91"/>
      <c r="RVH28" s="91"/>
      <c r="RVI28" s="91"/>
      <c r="RVJ28" s="91"/>
      <c r="RVK28" s="91"/>
      <c r="RVL28" s="91"/>
      <c r="RVM28" s="91"/>
      <c r="RVN28" s="91"/>
      <c r="RVO28" s="91"/>
      <c r="RVP28" s="91"/>
      <c r="RVQ28" s="91"/>
      <c r="RVR28" s="91"/>
      <c r="RVS28" s="91"/>
      <c r="RVT28" s="91"/>
      <c r="RVU28" s="91"/>
      <c r="RVV28" s="91"/>
      <c r="RVW28" s="91"/>
      <c r="RVX28" s="91"/>
      <c r="RVY28" s="91"/>
      <c r="RVZ28" s="91"/>
      <c r="RWA28" s="91"/>
      <c r="RWB28" s="91"/>
      <c r="RWC28" s="91"/>
      <c r="RWD28" s="91"/>
      <c r="RWE28" s="91"/>
      <c r="RWF28" s="91"/>
      <c r="RWG28" s="91"/>
      <c r="RWH28" s="91"/>
      <c r="RWI28" s="91"/>
      <c r="RWJ28" s="91"/>
      <c r="RWK28" s="91"/>
      <c r="RWL28" s="91"/>
      <c r="RWM28" s="91"/>
      <c r="RWN28" s="91"/>
      <c r="RWO28" s="91"/>
      <c r="RWP28" s="91"/>
      <c r="RWQ28" s="91"/>
      <c r="RWR28" s="91"/>
      <c r="RWS28" s="91"/>
      <c r="RWT28" s="91"/>
      <c r="RWU28" s="91"/>
      <c r="RWV28" s="91"/>
      <c r="RWW28" s="91"/>
      <c r="RWX28" s="91"/>
      <c r="RWY28" s="91"/>
      <c r="RWZ28" s="91"/>
      <c r="RXA28" s="91"/>
      <c r="RXB28" s="91"/>
      <c r="RXC28" s="91"/>
      <c r="RXD28" s="91"/>
      <c r="RXE28" s="91"/>
      <c r="RXF28" s="91"/>
      <c r="RXG28" s="91"/>
      <c r="RXH28" s="91"/>
      <c r="RXI28" s="91"/>
      <c r="RXJ28" s="91"/>
      <c r="RXK28" s="91"/>
      <c r="RXL28" s="91"/>
      <c r="RXM28" s="91"/>
      <c r="RXN28" s="91"/>
      <c r="RXO28" s="91"/>
      <c r="RXP28" s="91"/>
      <c r="RXQ28" s="91"/>
      <c r="RXR28" s="91"/>
      <c r="RXS28" s="91"/>
      <c r="RXT28" s="91"/>
      <c r="RXU28" s="91"/>
      <c r="RXV28" s="91"/>
      <c r="RXW28" s="91"/>
      <c r="RXX28" s="91"/>
      <c r="RXY28" s="91"/>
      <c r="RXZ28" s="91"/>
      <c r="RYA28" s="91"/>
      <c r="RYB28" s="91"/>
      <c r="RYC28" s="91"/>
      <c r="RYD28" s="91"/>
      <c r="RYE28" s="91"/>
      <c r="RYF28" s="91"/>
      <c r="RYG28" s="91"/>
      <c r="RYH28" s="91"/>
      <c r="RYI28" s="91"/>
      <c r="RYJ28" s="91"/>
      <c r="RYK28" s="91"/>
      <c r="RYL28" s="91"/>
      <c r="RYM28" s="91"/>
      <c r="RYN28" s="91"/>
      <c r="RYO28" s="91"/>
      <c r="RYP28" s="91"/>
      <c r="RYQ28" s="91"/>
      <c r="RYR28" s="91"/>
      <c r="RYS28" s="91"/>
      <c r="RYT28" s="91"/>
      <c r="RYU28" s="91"/>
      <c r="RYV28" s="91"/>
      <c r="RYW28" s="91"/>
      <c r="RYX28" s="91"/>
      <c r="RYY28" s="91"/>
      <c r="RYZ28" s="91"/>
      <c r="RZA28" s="91"/>
      <c r="RZB28" s="91"/>
      <c r="RZC28" s="91"/>
      <c r="RZD28" s="91"/>
      <c r="RZE28" s="91"/>
      <c r="RZF28" s="91"/>
      <c r="RZG28" s="91"/>
      <c r="RZH28" s="91"/>
      <c r="RZI28" s="91"/>
      <c r="RZJ28" s="91"/>
      <c r="RZK28" s="91"/>
      <c r="RZL28" s="91"/>
      <c r="RZM28" s="91"/>
      <c r="RZN28" s="91"/>
      <c r="RZO28" s="91"/>
      <c r="RZP28" s="91"/>
      <c r="RZQ28" s="91"/>
      <c r="RZR28" s="91"/>
      <c r="RZS28" s="91"/>
      <c r="RZT28" s="91"/>
      <c r="RZU28" s="91"/>
      <c r="RZV28" s="91"/>
      <c r="RZW28" s="91"/>
      <c r="RZX28" s="91"/>
      <c r="RZY28" s="91"/>
      <c r="RZZ28" s="91"/>
      <c r="SAA28" s="91"/>
      <c r="SAB28" s="91"/>
      <c r="SAC28" s="91"/>
      <c r="SAD28" s="91"/>
      <c r="SAE28" s="91"/>
      <c r="SAF28" s="91"/>
      <c r="SAG28" s="91"/>
      <c r="SAH28" s="91"/>
      <c r="SAI28" s="91"/>
      <c r="SAJ28" s="91"/>
      <c r="SAK28" s="91"/>
      <c r="SAL28" s="91"/>
      <c r="SAM28" s="91"/>
      <c r="SAN28" s="91"/>
      <c r="SAO28" s="91"/>
      <c r="SAP28" s="91"/>
      <c r="SAQ28" s="91"/>
      <c r="SAR28" s="91"/>
      <c r="SAS28" s="91"/>
      <c r="SAT28" s="91"/>
      <c r="SAU28" s="91"/>
      <c r="SAV28" s="91"/>
      <c r="SAW28" s="91"/>
      <c r="SAX28" s="91"/>
      <c r="SAY28" s="91"/>
      <c r="SAZ28" s="91"/>
      <c r="SBA28" s="91"/>
      <c r="SBB28" s="91"/>
      <c r="SBC28" s="91"/>
      <c r="SBD28" s="91"/>
      <c r="SBE28" s="91"/>
      <c r="SBF28" s="91"/>
      <c r="SBG28" s="91"/>
      <c r="SBH28" s="91"/>
      <c r="SBI28" s="91"/>
      <c r="SBJ28" s="91"/>
      <c r="SBK28" s="91"/>
      <c r="SBL28" s="91"/>
      <c r="SBM28" s="91"/>
      <c r="SBN28" s="91"/>
      <c r="SBO28" s="91"/>
      <c r="SBP28" s="91"/>
      <c r="SBQ28" s="91"/>
      <c r="SBR28" s="91"/>
      <c r="SBS28" s="91"/>
      <c r="SBT28" s="91"/>
      <c r="SBU28" s="91"/>
      <c r="SBV28" s="91"/>
      <c r="SBW28" s="91"/>
      <c r="SBX28" s="91"/>
      <c r="SBY28" s="91"/>
      <c r="SBZ28" s="91"/>
      <c r="SCA28" s="91"/>
      <c r="SCB28" s="91"/>
      <c r="SCC28" s="91"/>
      <c r="SCD28" s="91"/>
      <c r="SCE28" s="91"/>
      <c r="SCF28" s="91"/>
      <c r="SCG28" s="91"/>
      <c r="SCH28" s="91"/>
      <c r="SCI28" s="91"/>
      <c r="SCJ28" s="91"/>
      <c r="SCK28" s="91"/>
      <c r="SCL28" s="91"/>
      <c r="SCM28" s="91"/>
      <c r="SCN28" s="91"/>
      <c r="SCO28" s="91"/>
      <c r="SCP28" s="91"/>
      <c r="SCQ28" s="91"/>
      <c r="SCR28" s="91"/>
      <c r="SCS28" s="91"/>
      <c r="SCT28" s="91"/>
      <c r="SCU28" s="91"/>
      <c r="SCV28" s="91"/>
      <c r="SCW28" s="91"/>
      <c r="SCX28" s="91"/>
      <c r="SCY28" s="91"/>
      <c r="SCZ28" s="91"/>
      <c r="SDA28" s="91"/>
      <c r="SDB28" s="91"/>
      <c r="SDC28" s="91"/>
      <c r="SDD28" s="91"/>
      <c r="SDE28" s="91"/>
      <c r="SDF28" s="91"/>
      <c r="SDG28" s="91"/>
      <c r="SDH28" s="91"/>
      <c r="SDI28" s="91"/>
      <c r="SDJ28" s="91"/>
      <c r="SDK28" s="91"/>
      <c r="SDL28" s="91"/>
      <c r="SDM28" s="91"/>
      <c r="SDN28" s="91"/>
      <c r="SDO28" s="91"/>
      <c r="SDP28" s="91"/>
      <c r="SDQ28" s="91"/>
      <c r="SDR28" s="91"/>
      <c r="SDS28" s="91"/>
      <c r="SDT28" s="91"/>
      <c r="SDU28" s="91"/>
      <c r="SDV28" s="91"/>
      <c r="SDW28" s="91"/>
      <c r="SDX28" s="91"/>
      <c r="SDY28" s="91"/>
      <c r="SDZ28" s="91"/>
      <c r="SEA28" s="91"/>
      <c r="SEB28" s="91"/>
      <c r="SEC28" s="91"/>
      <c r="SED28" s="91"/>
      <c r="SEE28" s="91"/>
      <c r="SEF28" s="91"/>
      <c r="SEG28" s="91"/>
      <c r="SEH28" s="91"/>
      <c r="SEI28" s="91"/>
      <c r="SEJ28" s="91"/>
      <c r="SEK28" s="91"/>
      <c r="SEL28" s="91"/>
      <c r="SEM28" s="91"/>
      <c r="SEN28" s="91"/>
      <c r="SEO28" s="91"/>
      <c r="SEP28" s="91"/>
      <c r="SEQ28" s="91"/>
      <c r="SER28" s="91"/>
      <c r="SES28" s="91"/>
      <c r="SET28" s="91"/>
      <c r="SEU28" s="91"/>
      <c r="SEV28" s="91"/>
      <c r="SEW28" s="91"/>
      <c r="SEX28" s="91"/>
      <c r="SEY28" s="91"/>
      <c r="SEZ28" s="91"/>
      <c r="SFA28" s="91"/>
      <c r="SFB28" s="91"/>
      <c r="SFC28" s="91"/>
      <c r="SFD28" s="91"/>
      <c r="SFE28" s="91"/>
      <c r="SFF28" s="91"/>
      <c r="SFG28" s="91"/>
      <c r="SFH28" s="91"/>
      <c r="SFI28" s="91"/>
      <c r="SFJ28" s="91"/>
      <c r="SFK28" s="91"/>
      <c r="SFL28" s="91"/>
      <c r="SFM28" s="91"/>
      <c r="SFN28" s="91"/>
      <c r="SFO28" s="91"/>
      <c r="SFP28" s="91"/>
      <c r="SFQ28" s="91"/>
      <c r="SFR28" s="91"/>
      <c r="SFS28" s="91"/>
      <c r="SFT28" s="91"/>
      <c r="SFU28" s="91"/>
      <c r="SFV28" s="91"/>
      <c r="SFW28" s="91"/>
      <c r="SFX28" s="91"/>
      <c r="SFY28" s="91"/>
      <c r="SFZ28" s="91"/>
      <c r="SGA28" s="91"/>
      <c r="SGB28" s="91"/>
      <c r="SGC28" s="91"/>
      <c r="SGD28" s="91"/>
      <c r="SGE28" s="91"/>
      <c r="SGF28" s="91"/>
      <c r="SGG28" s="91"/>
      <c r="SGH28" s="91"/>
      <c r="SGI28" s="91"/>
      <c r="SGJ28" s="91"/>
      <c r="SGK28" s="91"/>
      <c r="SGL28" s="91"/>
      <c r="SGM28" s="91"/>
      <c r="SGN28" s="91"/>
      <c r="SGO28" s="91"/>
      <c r="SGP28" s="91"/>
      <c r="SGQ28" s="91"/>
      <c r="SGR28" s="91"/>
      <c r="SGS28" s="91"/>
      <c r="SGT28" s="91"/>
      <c r="SGU28" s="91"/>
      <c r="SGV28" s="91"/>
      <c r="SGW28" s="91"/>
      <c r="SGX28" s="91"/>
      <c r="SGY28" s="91"/>
      <c r="SGZ28" s="91"/>
      <c r="SHA28" s="91"/>
      <c r="SHB28" s="91"/>
      <c r="SHC28" s="91"/>
      <c r="SHD28" s="91"/>
      <c r="SHE28" s="91"/>
      <c r="SHF28" s="91"/>
      <c r="SHG28" s="91"/>
      <c r="SHH28" s="91"/>
      <c r="SHI28" s="91"/>
      <c r="SHJ28" s="91"/>
      <c r="SHK28" s="91"/>
      <c r="SHL28" s="91"/>
      <c r="SHM28" s="91"/>
      <c r="SHN28" s="91"/>
      <c r="SHO28" s="91"/>
      <c r="SHP28" s="91"/>
      <c r="SHQ28" s="91"/>
      <c r="SHR28" s="91"/>
      <c r="SHS28" s="91"/>
      <c r="SHT28" s="91"/>
      <c r="SHU28" s="91"/>
      <c r="SHV28" s="91"/>
      <c r="SHW28" s="91"/>
      <c r="SHX28" s="91"/>
      <c r="SHY28" s="91"/>
      <c r="SHZ28" s="91"/>
      <c r="SIA28" s="91"/>
      <c r="SIB28" s="91"/>
      <c r="SIC28" s="91"/>
      <c r="SID28" s="91"/>
      <c r="SIE28" s="91"/>
      <c r="SIF28" s="91"/>
      <c r="SIG28" s="91"/>
      <c r="SIH28" s="91"/>
      <c r="SII28" s="91"/>
      <c r="SIJ28" s="91"/>
      <c r="SIK28" s="91"/>
      <c r="SIL28" s="91"/>
      <c r="SIM28" s="91"/>
      <c r="SIN28" s="91"/>
      <c r="SIO28" s="91"/>
      <c r="SIP28" s="91"/>
      <c r="SIQ28" s="91"/>
      <c r="SIR28" s="91"/>
      <c r="SIS28" s="91"/>
      <c r="SIT28" s="91"/>
      <c r="SIU28" s="91"/>
      <c r="SIV28" s="91"/>
      <c r="SIW28" s="91"/>
      <c r="SIX28" s="91"/>
      <c r="SIY28" s="91"/>
      <c r="SIZ28" s="91"/>
      <c r="SJA28" s="91"/>
      <c r="SJB28" s="91"/>
      <c r="SJC28" s="91"/>
      <c r="SJD28" s="91"/>
      <c r="SJE28" s="91"/>
      <c r="SJF28" s="91"/>
      <c r="SJG28" s="91"/>
      <c r="SJH28" s="91"/>
      <c r="SJI28" s="91"/>
      <c r="SJJ28" s="91"/>
      <c r="SJK28" s="91"/>
      <c r="SJL28" s="91"/>
      <c r="SJM28" s="91"/>
      <c r="SJN28" s="91"/>
      <c r="SJO28" s="91"/>
      <c r="SJP28" s="91"/>
      <c r="SJQ28" s="91"/>
      <c r="SJR28" s="91"/>
      <c r="SJS28" s="91"/>
      <c r="SJT28" s="91"/>
      <c r="SJU28" s="91"/>
      <c r="SJV28" s="91"/>
      <c r="SJW28" s="91"/>
      <c r="SJX28" s="91"/>
      <c r="SJY28" s="91"/>
      <c r="SJZ28" s="91"/>
      <c r="SKA28" s="91"/>
      <c r="SKB28" s="91"/>
      <c r="SKC28" s="91"/>
      <c r="SKD28" s="91"/>
      <c r="SKE28" s="91"/>
      <c r="SKF28" s="91"/>
      <c r="SKG28" s="91"/>
      <c r="SKH28" s="91"/>
      <c r="SKI28" s="91"/>
      <c r="SKJ28" s="91"/>
      <c r="SKK28" s="91"/>
      <c r="SKL28" s="91"/>
      <c r="SKM28" s="91"/>
      <c r="SKN28" s="91"/>
      <c r="SKO28" s="91"/>
      <c r="SKP28" s="91"/>
      <c r="SKQ28" s="91"/>
      <c r="SKR28" s="91"/>
      <c r="SKS28" s="91"/>
      <c r="SKT28" s="91"/>
      <c r="SKU28" s="91"/>
      <c r="SKV28" s="91"/>
      <c r="SKW28" s="91"/>
      <c r="SKX28" s="91"/>
      <c r="SKY28" s="91"/>
      <c r="SKZ28" s="91"/>
      <c r="SLA28" s="91"/>
      <c r="SLB28" s="91"/>
      <c r="SLC28" s="91"/>
      <c r="SLD28" s="91"/>
      <c r="SLE28" s="91"/>
      <c r="SLF28" s="91"/>
      <c r="SLG28" s="91"/>
      <c r="SLH28" s="91"/>
      <c r="SLI28" s="91"/>
      <c r="SLJ28" s="91"/>
      <c r="SLK28" s="91"/>
      <c r="SLL28" s="91"/>
      <c r="SLM28" s="91"/>
      <c r="SLN28" s="91"/>
      <c r="SLO28" s="91"/>
      <c r="SLP28" s="91"/>
      <c r="SLQ28" s="91"/>
      <c r="SLR28" s="91"/>
      <c r="SLS28" s="91"/>
      <c r="SLT28" s="91"/>
      <c r="SLU28" s="91"/>
      <c r="SLV28" s="91"/>
      <c r="SLW28" s="91"/>
      <c r="SLX28" s="91"/>
      <c r="SLY28" s="91"/>
      <c r="SLZ28" s="91"/>
      <c r="SMA28" s="91"/>
      <c r="SMB28" s="91"/>
      <c r="SMC28" s="91"/>
      <c r="SMD28" s="91"/>
      <c r="SME28" s="91"/>
      <c r="SMF28" s="91"/>
      <c r="SMG28" s="91"/>
      <c r="SMH28" s="91"/>
      <c r="SMI28" s="91"/>
      <c r="SMJ28" s="91"/>
      <c r="SMK28" s="91"/>
      <c r="SML28" s="91"/>
      <c r="SMM28" s="91"/>
      <c r="SMN28" s="91"/>
      <c r="SMO28" s="91"/>
      <c r="SMP28" s="91"/>
      <c r="SMQ28" s="91"/>
      <c r="SMR28" s="91"/>
      <c r="SMS28" s="91"/>
      <c r="SMT28" s="91"/>
      <c r="SMU28" s="91"/>
      <c r="SMV28" s="91"/>
      <c r="SMW28" s="91"/>
      <c r="SMX28" s="91"/>
      <c r="SMY28" s="91"/>
      <c r="SMZ28" s="91"/>
      <c r="SNA28" s="91"/>
      <c r="SNB28" s="91"/>
      <c r="SNC28" s="91"/>
      <c r="SND28" s="91"/>
      <c r="SNE28" s="91"/>
      <c r="SNF28" s="91"/>
      <c r="SNG28" s="91"/>
      <c r="SNH28" s="91"/>
      <c r="SNI28" s="91"/>
      <c r="SNJ28" s="91"/>
      <c r="SNK28" s="91"/>
      <c r="SNL28" s="91"/>
      <c r="SNM28" s="91"/>
      <c r="SNN28" s="91"/>
      <c r="SNO28" s="91"/>
      <c r="SNP28" s="91"/>
      <c r="SNQ28" s="91"/>
      <c r="SNR28" s="91"/>
      <c r="SNS28" s="91"/>
      <c r="SNT28" s="91"/>
      <c r="SNU28" s="91"/>
      <c r="SNV28" s="91"/>
      <c r="SNW28" s="91"/>
      <c r="SNX28" s="91"/>
      <c r="SNY28" s="91"/>
      <c r="SNZ28" s="91"/>
      <c r="SOA28" s="91"/>
      <c r="SOB28" s="91"/>
      <c r="SOC28" s="91"/>
      <c r="SOD28" s="91"/>
      <c r="SOE28" s="91"/>
      <c r="SOF28" s="91"/>
      <c r="SOG28" s="91"/>
      <c r="SOH28" s="91"/>
      <c r="SOI28" s="91"/>
      <c r="SOJ28" s="91"/>
      <c r="SOK28" s="91"/>
      <c r="SOL28" s="91"/>
      <c r="SOM28" s="91"/>
      <c r="SON28" s="91"/>
      <c r="SOO28" s="91"/>
      <c r="SOP28" s="91"/>
      <c r="SOQ28" s="91"/>
      <c r="SOR28" s="91"/>
      <c r="SOS28" s="91"/>
      <c r="SOT28" s="91"/>
      <c r="SOU28" s="91"/>
      <c r="SOV28" s="91"/>
      <c r="SOW28" s="91"/>
      <c r="SOX28" s="91"/>
      <c r="SOY28" s="91"/>
      <c r="SOZ28" s="91"/>
      <c r="SPA28" s="91"/>
      <c r="SPB28" s="91"/>
      <c r="SPC28" s="91"/>
      <c r="SPD28" s="91"/>
      <c r="SPE28" s="91"/>
      <c r="SPF28" s="91"/>
      <c r="SPG28" s="91"/>
      <c r="SPH28" s="91"/>
      <c r="SPI28" s="91"/>
      <c r="SPJ28" s="91"/>
      <c r="SPK28" s="91"/>
      <c r="SPL28" s="91"/>
      <c r="SPM28" s="91"/>
      <c r="SPN28" s="91"/>
      <c r="SPO28" s="91"/>
      <c r="SPP28" s="91"/>
      <c r="SPQ28" s="91"/>
      <c r="SPR28" s="91"/>
      <c r="SPS28" s="91"/>
      <c r="SPT28" s="91"/>
      <c r="SPU28" s="91"/>
      <c r="SPV28" s="91"/>
      <c r="SPW28" s="91"/>
      <c r="SPX28" s="91"/>
      <c r="SPY28" s="91"/>
      <c r="SPZ28" s="91"/>
      <c r="SQA28" s="91"/>
      <c r="SQB28" s="91"/>
      <c r="SQC28" s="91"/>
      <c r="SQD28" s="91"/>
      <c r="SQE28" s="91"/>
      <c r="SQF28" s="91"/>
      <c r="SQG28" s="91"/>
      <c r="SQH28" s="91"/>
      <c r="SQI28" s="91"/>
      <c r="SQJ28" s="91"/>
      <c r="SQK28" s="91"/>
      <c r="SQL28" s="91"/>
      <c r="SQM28" s="91"/>
      <c r="SQN28" s="91"/>
      <c r="SQO28" s="91"/>
      <c r="SQP28" s="91"/>
      <c r="SQQ28" s="91"/>
      <c r="SQR28" s="91"/>
      <c r="SQS28" s="91"/>
      <c r="SQT28" s="91"/>
      <c r="SQU28" s="91"/>
      <c r="SQV28" s="91"/>
      <c r="SQW28" s="91"/>
      <c r="SQX28" s="91"/>
      <c r="SQY28" s="91"/>
      <c r="SQZ28" s="91"/>
      <c r="SRA28" s="91"/>
      <c r="SRB28" s="91"/>
      <c r="SRC28" s="91"/>
      <c r="SRD28" s="91"/>
      <c r="SRE28" s="91"/>
      <c r="SRF28" s="91"/>
      <c r="SRG28" s="91"/>
      <c r="SRH28" s="91"/>
      <c r="SRI28" s="91"/>
      <c r="SRJ28" s="91"/>
      <c r="SRK28" s="91"/>
      <c r="SRL28" s="91"/>
      <c r="SRM28" s="91"/>
      <c r="SRN28" s="91"/>
      <c r="SRO28" s="91"/>
      <c r="SRP28" s="91"/>
      <c r="SRQ28" s="91"/>
      <c r="SRR28" s="91"/>
      <c r="SRS28" s="91"/>
      <c r="SRT28" s="91"/>
      <c r="SRU28" s="91"/>
      <c r="SRV28" s="91"/>
      <c r="SRW28" s="91"/>
      <c r="SRX28" s="91"/>
      <c r="SRY28" s="91"/>
      <c r="SRZ28" s="91"/>
      <c r="SSA28" s="91"/>
      <c r="SSB28" s="91"/>
      <c r="SSC28" s="91"/>
      <c r="SSD28" s="91"/>
      <c r="SSE28" s="91"/>
      <c r="SSF28" s="91"/>
      <c r="SSG28" s="91"/>
      <c r="SSH28" s="91"/>
      <c r="SSI28" s="91"/>
      <c r="SSJ28" s="91"/>
      <c r="SSK28" s="91"/>
      <c r="SSL28" s="91"/>
      <c r="SSM28" s="91"/>
      <c r="SSN28" s="91"/>
      <c r="SSO28" s="91"/>
      <c r="SSP28" s="91"/>
      <c r="SSQ28" s="91"/>
      <c r="SSR28" s="91"/>
      <c r="SSS28" s="91"/>
      <c r="SST28" s="91"/>
      <c r="SSU28" s="91"/>
      <c r="SSV28" s="91"/>
      <c r="SSW28" s="91"/>
      <c r="SSX28" s="91"/>
      <c r="SSY28" s="91"/>
      <c r="SSZ28" s="91"/>
      <c r="STA28" s="91"/>
      <c r="STB28" s="91"/>
      <c r="STC28" s="91"/>
      <c r="STD28" s="91"/>
      <c r="STE28" s="91"/>
      <c r="STF28" s="91"/>
      <c r="STG28" s="91"/>
      <c r="STH28" s="91"/>
      <c r="STI28" s="91"/>
      <c r="STJ28" s="91"/>
      <c r="STK28" s="91"/>
      <c r="STL28" s="91"/>
      <c r="STM28" s="91"/>
      <c r="STN28" s="91"/>
      <c r="STO28" s="91"/>
      <c r="STP28" s="91"/>
      <c r="STQ28" s="91"/>
      <c r="STR28" s="91"/>
      <c r="STS28" s="91"/>
      <c r="STT28" s="91"/>
      <c r="STU28" s="91"/>
      <c r="STV28" s="91"/>
      <c r="STW28" s="91"/>
      <c r="STX28" s="91"/>
      <c r="STY28" s="91"/>
      <c r="STZ28" s="91"/>
      <c r="SUA28" s="91"/>
      <c r="SUB28" s="91"/>
      <c r="SUC28" s="91"/>
      <c r="SUD28" s="91"/>
      <c r="SUE28" s="91"/>
      <c r="SUF28" s="91"/>
      <c r="SUG28" s="91"/>
      <c r="SUH28" s="91"/>
      <c r="SUI28" s="91"/>
      <c r="SUJ28" s="91"/>
      <c r="SUK28" s="91"/>
      <c r="SUL28" s="91"/>
      <c r="SUM28" s="91"/>
      <c r="SUN28" s="91"/>
      <c r="SUO28" s="91"/>
      <c r="SUP28" s="91"/>
      <c r="SUQ28" s="91"/>
      <c r="SUR28" s="91"/>
      <c r="SUS28" s="91"/>
      <c r="SUT28" s="91"/>
      <c r="SUU28" s="91"/>
      <c r="SUV28" s="91"/>
      <c r="SUW28" s="91"/>
      <c r="SUX28" s="91"/>
      <c r="SUY28" s="91"/>
      <c r="SUZ28" s="91"/>
      <c r="SVA28" s="91"/>
      <c r="SVB28" s="91"/>
      <c r="SVC28" s="91"/>
      <c r="SVD28" s="91"/>
      <c r="SVE28" s="91"/>
      <c r="SVF28" s="91"/>
      <c r="SVG28" s="91"/>
      <c r="SVH28" s="91"/>
      <c r="SVI28" s="91"/>
      <c r="SVJ28" s="91"/>
      <c r="SVK28" s="91"/>
      <c r="SVL28" s="91"/>
      <c r="SVM28" s="91"/>
      <c r="SVN28" s="91"/>
      <c r="SVO28" s="91"/>
      <c r="SVP28" s="91"/>
      <c r="SVQ28" s="91"/>
      <c r="SVR28" s="91"/>
      <c r="SVS28" s="91"/>
      <c r="SVT28" s="91"/>
      <c r="SVU28" s="91"/>
      <c r="SVV28" s="91"/>
      <c r="SVW28" s="91"/>
      <c r="SVX28" s="91"/>
      <c r="SVY28" s="91"/>
      <c r="SVZ28" s="91"/>
      <c r="SWA28" s="91"/>
      <c r="SWB28" s="91"/>
      <c r="SWC28" s="91"/>
      <c r="SWD28" s="91"/>
      <c r="SWE28" s="91"/>
      <c r="SWF28" s="91"/>
      <c r="SWG28" s="91"/>
      <c r="SWH28" s="91"/>
      <c r="SWI28" s="91"/>
      <c r="SWJ28" s="91"/>
      <c r="SWK28" s="91"/>
      <c r="SWL28" s="91"/>
      <c r="SWM28" s="91"/>
      <c r="SWN28" s="91"/>
      <c r="SWO28" s="91"/>
      <c r="SWP28" s="91"/>
      <c r="SWQ28" s="91"/>
      <c r="SWR28" s="91"/>
      <c r="SWS28" s="91"/>
      <c r="SWT28" s="91"/>
      <c r="SWU28" s="91"/>
      <c r="SWV28" s="91"/>
      <c r="SWW28" s="91"/>
      <c r="SWX28" s="91"/>
      <c r="SWY28" s="91"/>
      <c r="SWZ28" s="91"/>
      <c r="SXA28" s="91"/>
      <c r="SXB28" s="91"/>
      <c r="SXC28" s="91"/>
      <c r="SXD28" s="91"/>
      <c r="SXE28" s="91"/>
      <c r="SXF28" s="91"/>
      <c r="SXG28" s="91"/>
      <c r="SXH28" s="91"/>
      <c r="SXI28" s="91"/>
      <c r="SXJ28" s="91"/>
      <c r="SXK28" s="91"/>
      <c r="SXL28" s="91"/>
      <c r="SXM28" s="91"/>
      <c r="SXN28" s="91"/>
      <c r="SXO28" s="91"/>
      <c r="SXP28" s="91"/>
      <c r="SXQ28" s="91"/>
      <c r="SXR28" s="91"/>
      <c r="SXS28" s="91"/>
      <c r="SXT28" s="91"/>
      <c r="SXU28" s="91"/>
      <c r="SXV28" s="91"/>
      <c r="SXW28" s="91"/>
      <c r="SXX28" s="91"/>
      <c r="SXY28" s="91"/>
      <c r="SXZ28" s="91"/>
      <c r="SYA28" s="91"/>
      <c r="SYB28" s="91"/>
      <c r="SYC28" s="91"/>
      <c r="SYD28" s="91"/>
      <c r="SYE28" s="91"/>
      <c r="SYF28" s="91"/>
      <c r="SYG28" s="91"/>
      <c r="SYH28" s="91"/>
      <c r="SYI28" s="91"/>
      <c r="SYJ28" s="91"/>
      <c r="SYK28" s="91"/>
      <c r="SYL28" s="91"/>
      <c r="SYM28" s="91"/>
      <c r="SYN28" s="91"/>
      <c r="SYO28" s="91"/>
      <c r="SYP28" s="91"/>
      <c r="SYQ28" s="91"/>
      <c r="SYR28" s="91"/>
      <c r="SYS28" s="91"/>
      <c r="SYT28" s="91"/>
      <c r="SYU28" s="91"/>
      <c r="SYV28" s="91"/>
      <c r="SYW28" s="91"/>
      <c r="SYX28" s="91"/>
      <c r="SYY28" s="91"/>
      <c r="SYZ28" s="91"/>
      <c r="SZA28" s="91"/>
      <c r="SZB28" s="91"/>
      <c r="SZC28" s="91"/>
      <c r="SZD28" s="91"/>
      <c r="SZE28" s="91"/>
      <c r="SZF28" s="91"/>
      <c r="SZG28" s="91"/>
      <c r="SZH28" s="91"/>
      <c r="SZI28" s="91"/>
      <c r="SZJ28" s="91"/>
      <c r="SZK28" s="91"/>
      <c r="SZL28" s="91"/>
      <c r="SZM28" s="91"/>
      <c r="SZN28" s="91"/>
      <c r="SZO28" s="91"/>
      <c r="SZP28" s="91"/>
      <c r="SZQ28" s="91"/>
      <c r="SZR28" s="91"/>
      <c r="SZS28" s="91"/>
      <c r="SZT28" s="91"/>
      <c r="SZU28" s="91"/>
      <c r="SZV28" s="91"/>
      <c r="SZW28" s="91"/>
      <c r="SZX28" s="91"/>
      <c r="SZY28" s="91"/>
      <c r="SZZ28" s="91"/>
      <c r="TAA28" s="91"/>
      <c r="TAB28" s="91"/>
      <c r="TAC28" s="91"/>
      <c r="TAD28" s="91"/>
      <c r="TAE28" s="91"/>
      <c r="TAF28" s="91"/>
      <c r="TAG28" s="91"/>
      <c r="TAH28" s="91"/>
      <c r="TAI28" s="91"/>
      <c r="TAJ28" s="91"/>
      <c r="TAK28" s="91"/>
      <c r="TAL28" s="91"/>
      <c r="TAM28" s="91"/>
      <c r="TAN28" s="91"/>
      <c r="TAO28" s="91"/>
      <c r="TAP28" s="91"/>
      <c r="TAQ28" s="91"/>
      <c r="TAR28" s="91"/>
      <c r="TAS28" s="91"/>
      <c r="TAT28" s="91"/>
      <c r="TAU28" s="91"/>
      <c r="TAV28" s="91"/>
      <c r="TAW28" s="91"/>
      <c r="TAX28" s="91"/>
      <c r="TAY28" s="91"/>
      <c r="TAZ28" s="91"/>
      <c r="TBA28" s="91"/>
      <c r="TBB28" s="91"/>
      <c r="TBC28" s="91"/>
      <c r="TBD28" s="91"/>
      <c r="TBE28" s="91"/>
      <c r="TBF28" s="91"/>
      <c r="TBG28" s="91"/>
      <c r="TBH28" s="91"/>
      <c r="TBI28" s="91"/>
      <c r="TBJ28" s="91"/>
      <c r="TBK28" s="91"/>
      <c r="TBL28" s="91"/>
      <c r="TBM28" s="91"/>
      <c r="TBN28" s="91"/>
      <c r="TBO28" s="91"/>
      <c r="TBP28" s="91"/>
      <c r="TBQ28" s="91"/>
      <c r="TBR28" s="91"/>
      <c r="TBS28" s="91"/>
      <c r="TBT28" s="91"/>
      <c r="TBU28" s="91"/>
      <c r="TBV28" s="91"/>
      <c r="TBW28" s="91"/>
      <c r="TBX28" s="91"/>
      <c r="TBY28" s="91"/>
      <c r="TBZ28" s="91"/>
      <c r="TCA28" s="91"/>
      <c r="TCB28" s="91"/>
      <c r="TCC28" s="91"/>
      <c r="TCD28" s="91"/>
      <c r="TCE28" s="91"/>
      <c r="TCF28" s="91"/>
      <c r="TCG28" s="91"/>
      <c r="TCH28" s="91"/>
      <c r="TCI28" s="91"/>
      <c r="TCJ28" s="91"/>
      <c r="TCK28" s="91"/>
      <c r="TCL28" s="91"/>
      <c r="TCM28" s="91"/>
      <c r="TCN28" s="91"/>
      <c r="TCO28" s="91"/>
      <c r="TCP28" s="91"/>
      <c r="TCQ28" s="91"/>
      <c r="TCR28" s="91"/>
      <c r="TCS28" s="91"/>
      <c r="TCT28" s="91"/>
      <c r="TCU28" s="91"/>
      <c r="TCV28" s="91"/>
      <c r="TCW28" s="91"/>
      <c r="TCX28" s="91"/>
      <c r="TCY28" s="91"/>
      <c r="TCZ28" s="91"/>
      <c r="TDA28" s="91"/>
      <c r="TDB28" s="91"/>
      <c r="TDC28" s="91"/>
      <c r="TDD28" s="91"/>
      <c r="TDE28" s="91"/>
      <c r="TDF28" s="91"/>
      <c r="TDG28" s="91"/>
      <c r="TDH28" s="91"/>
      <c r="TDI28" s="91"/>
      <c r="TDJ28" s="91"/>
      <c r="TDK28" s="91"/>
      <c r="TDL28" s="91"/>
      <c r="TDM28" s="91"/>
      <c r="TDN28" s="91"/>
      <c r="TDO28" s="91"/>
      <c r="TDP28" s="91"/>
      <c r="TDQ28" s="91"/>
      <c r="TDR28" s="91"/>
      <c r="TDS28" s="91"/>
      <c r="TDT28" s="91"/>
      <c r="TDU28" s="91"/>
      <c r="TDV28" s="91"/>
      <c r="TDW28" s="91"/>
      <c r="TDX28" s="91"/>
      <c r="TDY28" s="91"/>
      <c r="TDZ28" s="91"/>
      <c r="TEA28" s="91"/>
      <c r="TEB28" s="91"/>
      <c r="TEC28" s="91"/>
      <c r="TED28" s="91"/>
      <c r="TEE28" s="91"/>
      <c r="TEF28" s="91"/>
      <c r="TEG28" s="91"/>
      <c r="TEH28" s="91"/>
      <c r="TEI28" s="91"/>
      <c r="TEJ28" s="91"/>
      <c r="TEK28" s="91"/>
      <c r="TEL28" s="91"/>
      <c r="TEM28" s="91"/>
      <c r="TEN28" s="91"/>
      <c r="TEO28" s="91"/>
      <c r="TEP28" s="91"/>
      <c r="TEQ28" s="91"/>
      <c r="TER28" s="91"/>
      <c r="TES28" s="91"/>
      <c r="TET28" s="91"/>
      <c r="TEU28" s="91"/>
      <c r="TEV28" s="91"/>
      <c r="TEW28" s="91"/>
      <c r="TEX28" s="91"/>
      <c r="TEY28" s="91"/>
      <c r="TEZ28" s="91"/>
      <c r="TFA28" s="91"/>
      <c r="TFB28" s="91"/>
      <c r="TFC28" s="91"/>
      <c r="TFD28" s="91"/>
      <c r="TFE28" s="91"/>
      <c r="TFF28" s="91"/>
      <c r="TFG28" s="91"/>
      <c r="TFH28" s="91"/>
      <c r="TFI28" s="91"/>
      <c r="TFJ28" s="91"/>
      <c r="TFK28" s="91"/>
      <c r="TFL28" s="91"/>
      <c r="TFM28" s="91"/>
      <c r="TFN28" s="91"/>
      <c r="TFO28" s="91"/>
      <c r="TFP28" s="91"/>
      <c r="TFQ28" s="91"/>
      <c r="TFR28" s="91"/>
      <c r="TFS28" s="91"/>
      <c r="TFT28" s="91"/>
      <c r="TFU28" s="91"/>
      <c r="TFV28" s="91"/>
      <c r="TFW28" s="91"/>
      <c r="TFX28" s="91"/>
      <c r="TFY28" s="91"/>
      <c r="TFZ28" s="91"/>
      <c r="TGA28" s="91"/>
      <c r="TGB28" s="91"/>
      <c r="TGC28" s="91"/>
      <c r="TGD28" s="91"/>
      <c r="TGE28" s="91"/>
      <c r="TGF28" s="91"/>
      <c r="TGG28" s="91"/>
      <c r="TGH28" s="91"/>
      <c r="TGI28" s="91"/>
      <c r="TGJ28" s="91"/>
      <c r="TGK28" s="91"/>
      <c r="TGL28" s="91"/>
      <c r="TGM28" s="91"/>
      <c r="TGN28" s="91"/>
      <c r="TGO28" s="91"/>
      <c r="TGP28" s="91"/>
      <c r="TGQ28" s="91"/>
      <c r="TGR28" s="91"/>
      <c r="TGS28" s="91"/>
      <c r="TGT28" s="91"/>
      <c r="TGU28" s="91"/>
      <c r="TGV28" s="91"/>
      <c r="TGW28" s="91"/>
      <c r="TGX28" s="91"/>
      <c r="TGY28" s="91"/>
      <c r="TGZ28" s="91"/>
      <c r="THA28" s="91"/>
      <c r="THB28" s="91"/>
      <c r="THC28" s="91"/>
      <c r="THD28" s="91"/>
      <c r="THE28" s="91"/>
      <c r="THF28" s="91"/>
      <c r="THG28" s="91"/>
      <c r="THH28" s="91"/>
      <c r="THI28" s="91"/>
      <c r="THJ28" s="91"/>
      <c r="THK28" s="91"/>
      <c r="THL28" s="91"/>
      <c r="THM28" s="91"/>
      <c r="THN28" s="91"/>
      <c r="THO28" s="91"/>
      <c r="THP28" s="91"/>
      <c r="THQ28" s="91"/>
      <c r="THR28" s="91"/>
      <c r="THS28" s="91"/>
      <c r="THT28" s="91"/>
      <c r="THU28" s="91"/>
      <c r="THV28" s="91"/>
      <c r="THW28" s="91"/>
      <c r="THX28" s="91"/>
      <c r="THY28" s="91"/>
      <c r="THZ28" s="91"/>
      <c r="TIA28" s="91"/>
      <c r="TIB28" s="91"/>
      <c r="TIC28" s="91"/>
      <c r="TID28" s="91"/>
      <c r="TIE28" s="91"/>
      <c r="TIF28" s="91"/>
      <c r="TIG28" s="91"/>
      <c r="TIH28" s="91"/>
      <c r="TII28" s="91"/>
      <c r="TIJ28" s="91"/>
      <c r="TIK28" s="91"/>
      <c r="TIL28" s="91"/>
      <c r="TIM28" s="91"/>
      <c r="TIN28" s="91"/>
      <c r="TIO28" s="91"/>
      <c r="TIP28" s="91"/>
      <c r="TIQ28" s="91"/>
      <c r="TIR28" s="91"/>
      <c r="TIS28" s="91"/>
      <c r="TIT28" s="91"/>
      <c r="TIU28" s="91"/>
      <c r="TIV28" s="91"/>
      <c r="TIW28" s="91"/>
      <c r="TIX28" s="91"/>
      <c r="TIY28" s="91"/>
      <c r="TIZ28" s="91"/>
      <c r="TJA28" s="91"/>
      <c r="TJB28" s="91"/>
      <c r="TJC28" s="91"/>
      <c r="TJD28" s="91"/>
      <c r="TJE28" s="91"/>
      <c r="TJF28" s="91"/>
      <c r="TJG28" s="91"/>
      <c r="TJH28" s="91"/>
      <c r="TJI28" s="91"/>
      <c r="TJJ28" s="91"/>
      <c r="TJK28" s="91"/>
      <c r="TJL28" s="91"/>
      <c r="TJM28" s="91"/>
      <c r="TJN28" s="91"/>
      <c r="TJO28" s="91"/>
      <c r="TJP28" s="91"/>
      <c r="TJQ28" s="91"/>
      <c r="TJR28" s="91"/>
      <c r="TJS28" s="91"/>
      <c r="TJT28" s="91"/>
      <c r="TJU28" s="91"/>
      <c r="TJV28" s="91"/>
      <c r="TJW28" s="91"/>
      <c r="TJX28" s="91"/>
      <c r="TJY28" s="91"/>
      <c r="TJZ28" s="91"/>
      <c r="TKA28" s="91"/>
      <c r="TKB28" s="91"/>
      <c r="TKC28" s="91"/>
      <c r="TKD28" s="91"/>
      <c r="TKE28" s="91"/>
      <c r="TKF28" s="91"/>
      <c r="TKG28" s="91"/>
      <c r="TKH28" s="91"/>
      <c r="TKI28" s="91"/>
      <c r="TKJ28" s="91"/>
      <c r="TKK28" s="91"/>
      <c r="TKL28" s="91"/>
      <c r="TKM28" s="91"/>
      <c r="TKN28" s="91"/>
      <c r="TKO28" s="91"/>
      <c r="TKP28" s="91"/>
      <c r="TKQ28" s="91"/>
      <c r="TKR28" s="91"/>
      <c r="TKS28" s="91"/>
      <c r="TKT28" s="91"/>
      <c r="TKU28" s="91"/>
      <c r="TKV28" s="91"/>
      <c r="TKW28" s="91"/>
      <c r="TKX28" s="91"/>
      <c r="TKY28" s="91"/>
      <c r="TKZ28" s="91"/>
      <c r="TLA28" s="91"/>
      <c r="TLB28" s="91"/>
      <c r="TLC28" s="91"/>
      <c r="TLD28" s="91"/>
      <c r="TLE28" s="91"/>
      <c r="TLF28" s="91"/>
      <c r="TLG28" s="91"/>
      <c r="TLH28" s="91"/>
      <c r="TLI28" s="91"/>
      <c r="TLJ28" s="91"/>
      <c r="TLK28" s="91"/>
      <c r="TLL28" s="91"/>
      <c r="TLM28" s="91"/>
      <c r="TLN28" s="91"/>
      <c r="TLO28" s="91"/>
      <c r="TLP28" s="91"/>
      <c r="TLQ28" s="91"/>
      <c r="TLR28" s="91"/>
      <c r="TLS28" s="91"/>
      <c r="TLT28" s="91"/>
      <c r="TLU28" s="91"/>
      <c r="TLV28" s="91"/>
      <c r="TLW28" s="91"/>
      <c r="TLX28" s="91"/>
      <c r="TLY28" s="91"/>
      <c r="TLZ28" s="91"/>
      <c r="TMA28" s="91"/>
      <c r="TMB28" s="91"/>
      <c r="TMC28" s="91"/>
      <c r="TMD28" s="91"/>
      <c r="TME28" s="91"/>
      <c r="TMF28" s="91"/>
      <c r="TMG28" s="91"/>
      <c r="TMH28" s="91"/>
      <c r="TMI28" s="91"/>
      <c r="TMJ28" s="91"/>
      <c r="TMK28" s="91"/>
      <c r="TML28" s="91"/>
      <c r="TMM28" s="91"/>
      <c r="TMN28" s="91"/>
      <c r="TMO28" s="91"/>
      <c r="TMP28" s="91"/>
      <c r="TMQ28" s="91"/>
      <c r="TMR28" s="91"/>
      <c r="TMS28" s="91"/>
      <c r="TMT28" s="91"/>
      <c r="TMU28" s="91"/>
      <c r="TMV28" s="91"/>
      <c r="TMW28" s="91"/>
      <c r="TMX28" s="91"/>
      <c r="TMY28" s="91"/>
      <c r="TMZ28" s="91"/>
      <c r="TNA28" s="91"/>
      <c r="TNB28" s="91"/>
      <c r="TNC28" s="91"/>
      <c r="TND28" s="91"/>
      <c r="TNE28" s="91"/>
      <c r="TNF28" s="91"/>
      <c r="TNG28" s="91"/>
      <c r="TNH28" s="91"/>
      <c r="TNI28" s="91"/>
      <c r="TNJ28" s="91"/>
      <c r="TNK28" s="91"/>
      <c r="TNL28" s="91"/>
      <c r="TNM28" s="91"/>
      <c r="TNN28" s="91"/>
      <c r="TNO28" s="91"/>
      <c r="TNP28" s="91"/>
      <c r="TNQ28" s="91"/>
      <c r="TNR28" s="91"/>
      <c r="TNS28" s="91"/>
      <c r="TNT28" s="91"/>
      <c r="TNU28" s="91"/>
      <c r="TNV28" s="91"/>
      <c r="TNW28" s="91"/>
      <c r="TNX28" s="91"/>
      <c r="TNY28" s="91"/>
      <c r="TNZ28" s="91"/>
      <c r="TOA28" s="91"/>
      <c r="TOB28" s="91"/>
      <c r="TOC28" s="91"/>
      <c r="TOD28" s="91"/>
      <c r="TOE28" s="91"/>
      <c r="TOF28" s="91"/>
      <c r="TOG28" s="91"/>
      <c r="TOH28" s="91"/>
      <c r="TOI28" s="91"/>
      <c r="TOJ28" s="91"/>
      <c r="TOK28" s="91"/>
      <c r="TOL28" s="91"/>
      <c r="TOM28" s="91"/>
      <c r="TON28" s="91"/>
      <c r="TOO28" s="91"/>
      <c r="TOP28" s="91"/>
      <c r="TOQ28" s="91"/>
      <c r="TOR28" s="91"/>
      <c r="TOS28" s="91"/>
      <c r="TOT28" s="91"/>
      <c r="TOU28" s="91"/>
      <c r="TOV28" s="91"/>
      <c r="TOW28" s="91"/>
      <c r="TOX28" s="91"/>
      <c r="TOY28" s="91"/>
      <c r="TOZ28" s="91"/>
      <c r="TPA28" s="91"/>
      <c r="TPB28" s="91"/>
      <c r="TPC28" s="91"/>
      <c r="TPD28" s="91"/>
      <c r="TPE28" s="91"/>
      <c r="TPF28" s="91"/>
      <c r="TPG28" s="91"/>
      <c r="TPH28" s="91"/>
      <c r="TPI28" s="91"/>
      <c r="TPJ28" s="91"/>
      <c r="TPK28" s="91"/>
      <c r="TPL28" s="91"/>
      <c r="TPM28" s="91"/>
      <c r="TPN28" s="91"/>
      <c r="TPO28" s="91"/>
      <c r="TPP28" s="91"/>
      <c r="TPQ28" s="91"/>
      <c r="TPR28" s="91"/>
      <c r="TPS28" s="91"/>
      <c r="TPT28" s="91"/>
      <c r="TPU28" s="91"/>
      <c r="TPV28" s="91"/>
      <c r="TPW28" s="91"/>
      <c r="TPX28" s="91"/>
      <c r="TPY28" s="91"/>
      <c r="TPZ28" s="91"/>
      <c r="TQA28" s="91"/>
      <c r="TQB28" s="91"/>
      <c r="TQC28" s="91"/>
      <c r="TQD28" s="91"/>
      <c r="TQE28" s="91"/>
      <c r="TQF28" s="91"/>
      <c r="TQG28" s="91"/>
      <c r="TQH28" s="91"/>
      <c r="TQI28" s="91"/>
      <c r="TQJ28" s="91"/>
      <c r="TQK28" s="91"/>
      <c r="TQL28" s="91"/>
      <c r="TQM28" s="91"/>
      <c r="TQN28" s="91"/>
      <c r="TQO28" s="91"/>
      <c r="TQP28" s="91"/>
      <c r="TQQ28" s="91"/>
      <c r="TQR28" s="91"/>
      <c r="TQS28" s="91"/>
      <c r="TQT28" s="91"/>
      <c r="TQU28" s="91"/>
      <c r="TQV28" s="91"/>
      <c r="TQW28" s="91"/>
      <c r="TQX28" s="91"/>
      <c r="TQY28" s="91"/>
      <c r="TQZ28" s="91"/>
      <c r="TRA28" s="91"/>
      <c r="TRB28" s="91"/>
      <c r="TRC28" s="91"/>
      <c r="TRD28" s="91"/>
      <c r="TRE28" s="91"/>
      <c r="TRF28" s="91"/>
      <c r="TRG28" s="91"/>
      <c r="TRH28" s="91"/>
      <c r="TRI28" s="91"/>
      <c r="TRJ28" s="91"/>
      <c r="TRK28" s="91"/>
      <c r="TRL28" s="91"/>
      <c r="TRM28" s="91"/>
      <c r="TRN28" s="91"/>
      <c r="TRO28" s="91"/>
      <c r="TRP28" s="91"/>
      <c r="TRQ28" s="91"/>
      <c r="TRR28" s="91"/>
      <c r="TRS28" s="91"/>
      <c r="TRT28" s="91"/>
      <c r="TRU28" s="91"/>
      <c r="TRV28" s="91"/>
      <c r="TRW28" s="91"/>
      <c r="TRX28" s="91"/>
      <c r="TRY28" s="91"/>
      <c r="TRZ28" s="91"/>
      <c r="TSA28" s="91"/>
      <c r="TSB28" s="91"/>
      <c r="TSC28" s="91"/>
      <c r="TSD28" s="91"/>
      <c r="TSE28" s="91"/>
      <c r="TSF28" s="91"/>
      <c r="TSG28" s="91"/>
      <c r="TSH28" s="91"/>
      <c r="TSI28" s="91"/>
      <c r="TSJ28" s="91"/>
      <c r="TSK28" s="91"/>
      <c r="TSL28" s="91"/>
      <c r="TSM28" s="91"/>
      <c r="TSN28" s="91"/>
      <c r="TSO28" s="91"/>
      <c r="TSP28" s="91"/>
      <c r="TSQ28" s="91"/>
      <c r="TSR28" s="91"/>
      <c r="TSS28" s="91"/>
      <c r="TST28" s="91"/>
      <c r="TSU28" s="91"/>
      <c r="TSV28" s="91"/>
      <c r="TSW28" s="91"/>
      <c r="TSX28" s="91"/>
      <c r="TSY28" s="91"/>
      <c r="TSZ28" s="91"/>
      <c r="TTA28" s="91"/>
      <c r="TTB28" s="91"/>
      <c r="TTC28" s="91"/>
      <c r="TTD28" s="91"/>
      <c r="TTE28" s="91"/>
      <c r="TTF28" s="91"/>
      <c r="TTG28" s="91"/>
      <c r="TTH28" s="91"/>
      <c r="TTI28" s="91"/>
      <c r="TTJ28" s="91"/>
      <c r="TTK28" s="91"/>
      <c r="TTL28" s="91"/>
      <c r="TTM28" s="91"/>
      <c r="TTN28" s="91"/>
      <c r="TTO28" s="91"/>
      <c r="TTP28" s="91"/>
      <c r="TTQ28" s="91"/>
      <c r="TTR28" s="91"/>
      <c r="TTS28" s="91"/>
      <c r="TTT28" s="91"/>
      <c r="TTU28" s="91"/>
      <c r="TTV28" s="91"/>
      <c r="TTW28" s="91"/>
      <c r="TTX28" s="91"/>
      <c r="TTY28" s="91"/>
      <c r="TTZ28" s="91"/>
      <c r="TUA28" s="91"/>
      <c r="TUB28" s="91"/>
      <c r="TUC28" s="91"/>
      <c r="TUD28" s="91"/>
      <c r="TUE28" s="91"/>
      <c r="TUF28" s="91"/>
      <c r="TUG28" s="91"/>
      <c r="TUH28" s="91"/>
      <c r="TUI28" s="91"/>
      <c r="TUJ28" s="91"/>
      <c r="TUK28" s="91"/>
      <c r="TUL28" s="91"/>
      <c r="TUM28" s="91"/>
      <c r="TUN28" s="91"/>
      <c r="TUO28" s="91"/>
      <c r="TUP28" s="91"/>
      <c r="TUQ28" s="91"/>
      <c r="TUR28" s="91"/>
      <c r="TUS28" s="91"/>
      <c r="TUT28" s="91"/>
      <c r="TUU28" s="91"/>
      <c r="TUV28" s="91"/>
      <c r="TUW28" s="91"/>
      <c r="TUX28" s="91"/>
      <c r="TUY28" s="91"/>
      <c r="TUZ28" s="91"/>
      <c r="TVA28" s="91"/>
      <c r="TVB28" s="91"/>
      <c r="TVC28" s="91"/>
      <c r="TVD28" s="91"/>
      <c r="TVE28" s="91"/>
      <c r="TVF28" s="91"/>
      <c r="TVG28" s="91"/>
      <c r="TVH28" s="91"/>
      <c r="TVI28" s="91"/>
      <c r="TVJ28" s="91"/>
      <c r="TVK28" s="91"/>
      <c r="TVL28" s="91"/>
      <c r="TVM28" s="91"/>
      <c r="TVN28" s="91"/>
      <c r="TVO28" s="91"/>
      <c r="TVP28" s="91"/>
      <c r="TVQ28" s="91"/>
      <c r="TVR28" s="91"/>
      <c r="TVS28" s="91"/>
      <c r="TVT28" s="91"/>
      <c r="TVU28" s="91"/>
      <c r="TVV28" s="91"/>
      <c r="TVW28" s="91"/>
      <c r="TVX28" s="91"/>
      <c r="TVY28" s="91"/>
      <c r="TVZ28" s="91"/>
      <c r="TWA28" s="91"/>
      <c r="TWB28" s="91"/>
      <c r="TWC28" s="91"/>
      <c r="TWD28" s="91"/>
      <c r="TWE28" s="91"/>
      <c r="TWF28" s="91"/>
      <c r="TWG28" s="91"/>
      <c r="TWH28" s="91"/>
      <c r="TWI28" s="91"/>
      <c r="TWJ28" s="91"/>
      <c r="TWK28" s="91"/>
      <c r="TWL28" s="91"/>
      <c r="TWM28" s="91"/>
      <c r="TWN28" s="91"/>
      <c r="TWO28" s="91"/>
      <c r="TWP28" s="91"/>
      <c r="TWQ28" s="91"/>
      <c r="TWR28" s="91"/>
      <c r="TWS28" s="91"/>
      <c r="TWT28" s="91"/>
      <c r="TWU28" s="91"/>
      <c r="TWV28" s="91"/>
      <c r="TWW28" s="91"/>
      <c r="TWX28" s="91"/>
      <c r="TWY28" s="91"/>
      <c r="TWZ28" s="91"/>
      <c r="TXA28" s="91"/>
      <c r="TXB28" s="91"/>
      <c r="TXC28" s="91"/>
      <c r="TXD28" s="91"/>
      <c r="TXE28" s="91"/>
      <c r="TXF28" s="91"/>
      <c r="TXG28" s="91"/>
      <c r="TXH28" s="91"/>
      <c r="TXI28" s="91"/>
      <c r="TXJ28" s="91"/>
      <c r="TXK28" s="91"/>
      <c r="TXL28" s="91"/>
      <c r="TXM28" s="91"/>
      <c r="TXN28" s="91"/>
      <c r="TXO28" s="91"/>
      <c r="TXP28" s="91"/>
      <c r="TXQ28" s="91"/>
      <c r="TXR28" s="91"/>
      <c r="TXS28" s="91"/>
      <c r="TXT28" s="91"/>
      <c r="TXU28" s="91"/>
      <c r="TXV28" s="91"/>
      <c r="TXW28" s="91"/>
      <c r="TXX28" s="91"/>
      <c r="TXY28" s="91"/>
      <c r="TXZ28" s="91"/>
      <c r="TYA28" s="91"/>
      <c r="TYB28" s="91"/>
      <c r="TYC28" s="91"/>
      <c r="TYD28" s="91"/>
      <c r="TYE28" s="91"/>
      <c r="TYF28" s="91"/>
      <c r="TYG28" s="91"/>
      <c r="TYH28" s="91"/>
      <c r="TYI28" s="91"/>
      <c r="TYJ28" s="91"/>
      <c r="TYK28" s="91"/>
      <c r="TYL28" s="91"/>
      <c r="TYM28" s="91"/>
      <c r="TYN28" s="91"/>
      <c r="TYO28" s="91"/>
      <c r="TYP28" s="91"/>
      <c r="TYQ28" s="91"/>
      <c r="TYR28" s="91"/>
      <c r="TYS28" s="91"/>
      <c r="TYT28" s="91"/>
      <c r="TYU28" s="91"/>
      <c r="TYV28" s="91"/>
      <c r="TYW28" s="91"/>
      <c r="TYX28" s="91"/>
      <c r="TYY28" s="91"/>
      <c r="TYZ28" s="91"/>
      <c r="TZA28" s="91"/>
      <c r="TZB28" s="91"/>
      <c r="TZC28" s="91"/>
      <c r="TZD28" s="91"/>
      <c r="TZE28" s="91"/>
      <c r="TZF28" s="91"/>
      <c r="TZG28" s="91"/>
      <c r="TZH28" s="91"/>
      <c r="TZI28" s="91"/>
      <c r="TZJ28" s="91"/>
      <c r="TZK28" s="91"/>
      <c r="TZL28" s="91"/>
      <c r="TZM28" s="91"/>
      <c r="TZN28" s="91"/>
      <c r="TZO28" s="91"/>
      <c r="TZP28" s="91"/>
      <c r="TZQ28" s="91"/>
      <c r="TZR28" s="91"/>
      <c r="TZS28" s="91"/>
      <c r="TZT28" s="91"/>
      <c r="TZU28" s="91"/>
      <c r="TZV28" s="91"/>
      <c r="TZW28" s="91"/>
      <c r="TZX28" s="91"/>
      <c r="TZY28" s="91"/>
      <c r="TZZ28" s="91"/>
      <c r="UAA28" s="91"/>
      <c r="UAB28" s="91"/>
      <c r="UAC28" s="91"/>
      <c r="UAD28" s="91"/>
      <c r="UAE28" s="91"/>
      <c r="UAF28" s="91"/>
      <c r="UAG28" s="91"/>
      <c r="UAH28" s="91"/>
      <c r="UAI28" s="91"/>
      <c r="UAJ28" s="91"/>
      <c r="UAK28" s="91"/>
      <c r="UAL28" s="91"/>
      <c r="UAM28" s="91"/>
      <c r="UAN28" s="91"/>
      <c r="UAO28" s="91"/>
      <c r="UAP28" s="91"/>
      <c r="UAQ28" s="91"/>
      <c r="UAR28" s="91"/>
      <c r="UAS28" s="91"/>
      <c r="UAT28" s="91"/>
      <c r="UAU28" s="91"/>
      <c r="UAV28" s="91"/>
      <c r="UAW28" s="91"/>
      <c r="UAX28" s="91"/>
      <c r="UAY28" s="91"/>
      <c r="UAZ28" s="91"/>
      <c r="UBA28" s="91"/>
      <c r="UBB28" s="91"/>
      <c r="UBC28" s="91"/>
      <c r="UBD28" s="91"/>
      <c r="UBE28" s="91"/>
      <c r="UBF28" s="91"/>
      <c r="UBG28" s="91"/>
      <c r="UBH28" s="91"/>
      <c r="UBI28" s="91"/>
      <c r="UBJ28" s="91"/>
      <c r="UBK28" s="91"/>
      <c r="UBL28" s="91"/>
      <c r="UBM28" s="91"/>
      <c r="UBN28" s="91"/>
      <c r="UBO28" s="91"/>
      <c r="UBP28" s="91"/>
      <c r="UBQ28" s="91"/>
      <c r="UBR28" s="91"/>
      <c r="UBS28" s="91"/>
      <c r="UBT28" s="91"/>
      <c r="UBU28" s="91"/>
      <c r="UBV28" s="91"/>
      <c r="UBW28" s="91"/>
      <c r="UBX28" s="91"/>
      <c r="UBY28" s="91"/>
      <c r="UBZ28" s="91"/>
      <c r="UCA28" s="91"/>
      <c r="UCB28" s="91"/>
      <c r="UCC28" s="91"/>
      <c r="UCD28" s="91"/>
      <c r="UCE28" s="91"/>
      <c r="UCF28" s="91"/>
      <c r="UCG28" s="91"/>
      <c r="UCH28" s="91"/>
      <c r="UCI28" s="91"/>
      <c r="UCJ28" s="91"/>
      <c r="UCK28" s="91"/>
      <c r="UCL28" s="91"/>
      <c r="UCM28" s="91"/>
      <c r="UCN28" s="91"/>
      <c r="UCO28" s="91"/>
      <c r="UCP28" s="91"/>
      <c r="UCQ28" s="91"/>
      <c r="UCR28" s="91"/>
      <c r="UCS28" s="91"/>
      <c r="UCT28" s="91"/>
      <c r="UCU28" s="91"/>
      <c r="UCV28" s="91"/>
      <c r="UCW28" s="91"/>
      <c r="UCX28" s="91"/>
      <c r="UCY28" s="91"/>
      <c r="UCZ28" s="91"/>
      <c r="UDA28" s="91"/>
      <c r="UDB28" s="91"/>
      <c r="UDC28" s="91"/>
      <c r="UDD28" s="91"/>
      <c r="UDE28" s="91"/>
      <c r="UDF28" s="91"/>
      <c r="UDG28" s="91"/>
      <c r="UDH28" s="91"/>
      <c r="UDI28" s="91"/>
      <c r="UDJ28" s="91"/>
      <c r="UDK28" s="91"/>
      <c r="UDL28" s="91"/>
      <c r="UDM28" s="91"/>
      <c r="UDN28" s="91"/>
      <c r="UDO28" s="91"/>
      <c r="UDP28" s="91"/>
      <c r="UDQ28" s="91"/>
      <c r="UDR28" s="91"/>
      <c r="UDS28" s="91"/>
      <c r="UDT28" s="91"/>
      <c r="UDU28" s="91"/>
      <c r="UDV28" s="91"/>
      <c r="UDW28" s="91"/>
      <c r="UDX28" s="91"/>
      <c r="UDY28" s="91"/>
      <c r="UDZ28" s="91"/>
      <c r="UEA28" s="91"/>
      <c r="UEB28" s="91"/>
      <c r="UEC28" s="91"/>
      <c r="UED28" s="91"/>
      <c r="UEE28" s="91"/>
      <c r="UEF28" s="91"/>
      <c r="UEG28" s="91"/>
      <c r="UEH28" s="91"/>
      <c r="UEI28" s="91"/>
      <c r="UEJ28" s="91"/>
      <c r="UEK28" s="91"/>
      <c r="UEL28" s="91"/>
      <c r="UEM28" s="91"/>
      <c r="UEN28" s="91"/>
      <c r="UEO28" s="91"/>
      <c r="UEP28" s="91"/>
      <c r="UEQ28" s="91"/>
      <c r="UER28" s="91"/>
      <c r="UES28" s="91"/>
      <c r="UET28" s="91"/>
      <c r="UEU28" s="91"/>
      <c r="UEV28" s="91"/>
      <c r="UEW28" s="91"/>
      <c r="UEX28" s="91"/>
      <c r="UEY28" s="91"/>
      <c r="UEZ28" s="91"/>
      <c r="UFA28" s="91"/>
      <c r="UFB28" s="91"/>
      <c r="UFC28" s="91"/>
      <c r="UFD28" s="91"/>
      <c r="UFE28" s="91"/>
      <c r="UFF28" s="91"/>
      <c r="UFG28" s="91"/>
      <c r="UFH28" s="91"/>
      <c r="UFI28" s="91"/>
      <c r="UFJ28" s="91"/>
      <c r="UFK28" s="91"/>
      <c r="UFL28" s="91"/>
      <c r="UFM28" s="91"/>
      <c r="UFN28" s="91"/>
      <c r="UFO28" s="91"/>
      <c r="UFP28" s="91"/>
      <c r="UFQ28" s="91"/>
      <c r="UFR28" s="91"/>
      <c r="UFS28" s="91"/>
      <c r="UFT28" s="91"/>
      <c r="UFU28" s="91"/>
      <c r="UFV28" s="91"/>
      <c r="UFW28" s="91"/>
      <c r="UFX28" s="91"/>
      <c r="UFY28" s="91"/>
      <c r="UFZ28" s="91"/>
      <c r="UGA28" s="91"/>
      <c r="UGB28" s="91"/>
      <c r="UGC28" s="91"/>
      <c r="UGD28" s="91"/>
      <c r="UGE28" s="91"/>
      <c r="UGF28" s="91"/>
      <c r="UGG28" s="91"/>
      <c r="UGH28" s="91"/>
      <c r="UGI28" s="91"/>
      <c r="UGJ28" s="91"/>
      <c r="UGK28" s="91"/>
      <c r="UGL28" s="91"/>
      <c r="UGM28" s="91"/>
      <c r="UGN28" s="91"/>
      <c r="UGO28" s="91"/>
      <c r="UGP28" s="91"/>
      <c r="UGQ28" s="91"/>
      <c r="UGR28" s="91"/>
      <c r="UGS28" s="91"/>
      <c r="UGT28" s="91"/>
      <c r="UGU28" s="91"/>
      <c r="UGV28" s="91"/>
      <c r="UGW28" s="91"/>
      <c r="UGX28" s="91"/>
      <c r="UGY28" s="91"/>
      <c r="UGZ28" s="91"/>
      <c r="UHA28" s="91"/>
      <c r="UHB28" s="91"/>
      <c r="UHC28" s="91"/>
      <c r="UHD28" s="91"/>
      <c r="UHE28" s="91"/>
      <c r="UHF28" s="91"/>
      <c r="UHG28" s="91"/>
      <c r="UHH28" s="91"/>
      <c r="UHI28" s="91"/>
      <c r="UHJ28" s="91"/>
      <c r="UHK28" s="91"/>
      <c r="UHL28" s="91"/>
      <c r="UHM28" s="91"/>
      <c r="UHN28" s="91"/>
      <c r="UHO28" s="91"/>
      <c r="UHP28" s="91"/>
      <c r="UHQ28" s="91"/>
      <c r="UHR28" s="91"/>
      <c r="UHS28" s="91"/>
      <c r="UHT28" s="91"/>
      <c r="UHU28" s="91"/>
      <c r="UHV28" s="91"/>
      <c r="UHW28" s="91"/>
      <c r="UHX28" s="91"/>
      <c r="UHY28" s="91"/>
      <c r="UHZ28" s="91"/>
      <c r="UIA28" s="91"/>
      <c r="UIB28" s="91"/>
      <c r="UIC28" s="91"/>
      <c r="UID28" s="91"/>
      <c r="UIE28" s="91"/>
      <c r="UIF28" s="91"/>
      <c r="UIG28" s="91"/>
      <c r="UIH28" s="91"/>
      <c r="UII28" s="91"/>
      <c r="UIJ28" s="91"/>
      <c r="UIK28" s="91"/>
      <c r="UIL28" s="91"/>
      <c r="UIM28" s="91"/>
      <c r="UIN28" s="91"/>
      <c r="UIO28" s="91"/>
      <c r="UIP28" s="91"/>
      <c r="UIQ28" s="91"/>
      <c r="UIR28" s="91"/>
      <c r="UIS28" s="91"/>
      <c r="UIT28" s="91"/>
      <c r="UIU28" s="91"/>
      <c r="UIV28" s="91"/>
      <c r="UIW28" s="91"/>
      <c r="UIX28" s="91"/>
      <c r="UIY28" s="91"/>
      <c r="UIZ28" s="91"/>
      <c r="UJA28" s="91"/>
      <c r="UJB28" s="91"/>
      <c r="UJC28" s="91"/>
      <c r="UJD28" s="91"/>
      <c r="UJE28" s="91"/>
      <c r="UJF28" s="91"/>
      <c r="UJG28" s="91"/>
      <c r="UJH28" s="91"/>
      <c r="UJI28" s="91"/>
      <c r="UJJ28" s="91"/>
      <c r="UJK28" s="91"/>
      <c r="UJL28" s="91"/>
      <c r="UJM28" s="91"/>
      <c r="UJN28" s="91"/>
      <c r="UJO28" s="91"/>
      <c r="UJP28" s="91"/>
      <c r="UJQ28" s="91"/>
      <c r="UJR28" s="91"/>
      <c r="UJS28" s="91"/>
      <c r="UJT28" s="91"/>
      <c r="UJU28" s="91"/>
      <c r="UJV28" s="91"/>
      <c r="UJW28" s="91"/>
      <c r="UJX28" s="91"/>
      <c r="UJY28" s="91"/>
      <c r="UJZ28" s="91"/>
      <c r="UKA28" s="91"/>
      <c r="UKB28" s="91"/>
      <c r="UKC28" s="91"/>
      <c r="UKD28" s="91"/>
      <c r="UKE28" s="91"/>
      <c r="UKF28" s="91"/>
      <c r="UKG28" s="91"/>
      <c r="UKH28" s="91"/>
      <c r="UKI28" s="91"/>
      <c r="UKJ28" s="91"/>
      <c r="UKK28" s="91"/>
      <c r="UKL28" s="91"/>
      <c r="UKM28" s="91"/>
      <c r="UKN28" s="91"/>
      <c r="UKO28" s="91"/>
      <c r="UKP28" s="91"/>
      <c r="UKQ28" s="91"/>
      <c r="UKR28" s="91"/>
      <c r="UKS28" s="91"/>
      <c r="UKT28" s="91"/>
      <c r="UKU28" s="91"/>
      <c r="UKV28" s="91"/>
      <c r="UKW28" s="91"/>
      <c r="UKX28" s="91"/>
      <c r="UKY28" s="91"/>
      <c r="UKZ28" s="91"/>
      <c r="ULA28" s="91"/>
      <c r="ULB28" s="91"/>
      <c r="ULC28" s="91"/>
      <c r="ULD28" s="91"/>
      <c r="ULE28" s="91"/>
      <c r="ULF28" s="91"/>
      <c r="ULG28" s="91"/>
      <c r="ULH28" s="91"/>
      <c r="ULI28" s="91"/>
      <c r="ULJ28" s="91"/>
      <c r="ULK28" s="91"/>
      <c r="ULL28" s="91"/>
      <c r="ULM28" s="91"/>
      <c r="ULN28" s="91"/>
      <c r="ULO28" s="91"/>
      <c r="ULP28" s="91"/>
      <c r="ULQ28" s="91"/>
      <c r="ULR28" s="91"/>
      <c r="ULS28" s="91"/>
      <c r="ULT28" s="91"/>
      <c r="ULU28" s="91"/>
      <c r="ULV28" s="91"/>
      <c r="ULW28" s="91"/>
      <c r="ULX28" s="91"/>
      <c r="ULY28" s="91"/>
      <c r="ULZ28" s="91"/>
      <c r="UMA28" s="91"/>
      <c r="UMB28" s="91"/>
      <c r="UMC28" s="91"/>
      <c r="UMD28" s="91"/>
      <c r="UME28" s="91"/>
      <c r="UMF28" s="91"/>
      <c r="UMG28" s="91"/>
      <c r="UMH28" s="91"/>
      <c r="UMI28" s="91"/>
      <c r="UMJ28" s="91"/>
      <c r="UMK28" s="91"/>
      <c r="UML28" s="91"/>
      <c r="UMM28" s="91"/>
      <c r="UMN28" s="91"/>
      <c r="UMO28" s="91"/>
      <c r="UMP28" s="91"/>
      <c r="UMQ28" s="91"/>
      <c r="UMR28" s="91"/>
      <c r="UMS28" s="91"/>
      <c r="UMT28" s="91"/>
      <c r="UMU28" s="91"/>
      <c r="UMV28" s="91"/>
      <c r="UMW28" s="91"/>
      <c r="UMX28" s="91"/>
      <c r="UMY28" s="91"/>
      <c r="UMZ28" s="91"/>
      <c r="UNA28" s="91"/>
      <c r="UNB28" s="91"/>
      <c r="UNC28" s="91"/>
      <c r="UND28" s="91"/>
      <c r="UNE28" s="91"/>
      <c r="UNF28" s="91"/>
      <c r="UNG28" s="91"/>
      <c r="UNH28" s="91"/>
      <c r="UNI28" s="91"/>
      <c r="UNJ28" s="91"/>
      <c r="UNK28" s="91"/>
      <c r="UNL28" s="91"/>
      <c r="UNM28" s="91"/>
      <c r="UNN28" s="91"/>
      <c r="UNO28" s="91"/>
      <c r="UNP28" s="91"/>
      <c r="UNQ28" s="91"/>
      <c r="UNR28" s="91"/>
      <c r="UNS28" s="91"/>
      <c r="UNT28" s="91"/>
      <c r="UNU28" s="91"/>
      <c r="UNV28" s="91"/>
      <c r="UNW28" s="91"/>
      <c r="UNX28" s="91"/>
      <c r="UNY28" s="91"/>
      <c r="UNZ28" s="91"/>
      <c r="UOA28" s="91"/>
      <c r="UOB28" s="91"/>
      <c r="UOC28" s="91"/>
      <c r="UOD28" s="91"/>
      <c r="UOE28" s="91"/>
      <c r="UOF28" s="91"/>
      <c r="UOG28" s="91"/>
      <c r="UOH28" s="91"/>
      <c r="UOI28" s="91"/>
      <c r="UOJ28" s="91"/>
      <c r="UOK28" s="91"/>
      <c r="UOL28" s="91"/>
      <c r="UOM28" s="91"/>
      <c r="UON28" s="91"/>
      <c r="UOO28" s="91"/>
      <c r="UOP28" s="91"/>
      <c r="UOQ28" s="91"/>
      <c r="UOR28" s="91"/>
      <c r="UOS28" s="91"/>
      <c r="UOT28" s="91"/>
      <c r="UOU28" s="91"/>
      <c r="UOV28" s="91"/>
      <c r="UOW28" s="91"/>
      <c r="UOX28" s="91"/>
      <c r="UOY28" s="91"/>
      <c r="UOZ28" s="91"/>
      <c r="UPA28" s="91"/>
      <c r="UPB28" s="91"/>
      <c r="UPC28" s="91"/>
      <c r="UPD28" s="91"/>
      <c r="UPE28" s="91"/>
      <c r="UPF28" s="91"/>
      <c r="UPG28" s="91"/>
      <c r="UPH28" s="91"/>
      <c r="UPI28" s="91"/>
      <c r="UPJ28" s="91"/>
      <c r="UPK28" s="91"/>
      <c r="UPL28" s="91"/>
      <c r="UPM28" s="91"/>
      <c r="UPN28" s="91"/>
      <c r="UPO28" s="91"/>
      <c r="UPP28" s="91"/>
      <c r="UPQ28" s="91"/>
      <c r="UPR28" s="91"/>
      <c r="UPS28" s="91"/>
      <c r="UPT28" s="91"/>
      <c r="UPU28" s="91"/>
      <c r="UPV28" s="91"/>
      <c r="UPW28" s="91"/>
      <c r="UPX28" s="91"/>
      <c r="UPY28" s="91"/>
      <c r="UPZ28" s="91"/>
      <c r="UQA28" s="91"/>
      <c r="UQB28" s="91"/>
      <c r="UQC28" s="91"/>
      <c r="UQD28" s="91"/>
      <c r="UQE28" s="91"/>
      <c r="UQF28" s="91"/>
      <c r="UQG28" s="91"/>
      <c r="UQH28" s="91"/>
      <c r="UQI28" s="91"/>
      <c r="UQJ28" s="91"/>
      <c r="UQK28" s="91"/>
      <c r="UQL28" s="91"/>
      <c r="UQM28" s="91"/>
      <c r="UQN28" s="91"/>
      <c r="UQO28" s="91"/>
      <c r="UQP28" s="91"/>
      <c r="UQQ28" s="91"/>
      <c r="UQR28" s="91"/>
      <c r="UQS28" s="91"/>
      <c r="UQT28" s="91"/>
      <c r="UQU28" s="91"/>
      <c r="UQV28" s="91"/>
      <c r="UQW28" s="91"/>
      <c r="UQX28" s="91"/>
      <c r="UQY28" s="91"/>
      <c r="UQZ28" s="91"/>
      <c r="URA28" s="91"/>
      <c r="URB28" s="91"/>
      <c r="URC28" s="91"/>
      <c r="URD28" s="91"/>
      <c r="URE28" s="91"/>
      <c r="URF28" s="91"/>
      <c r="URG28" s="91"/>
      <c r="URH28" s="91"/>
      <c r="URI28" s="91"/>
      <c r="URJ28" s="91"/>
      <c r="URK28" s="91"/>
      <c r="URL28" s="91"/>
      <c r="URM28" s="91"/>
      <c r="URN28" s="91"/>
      <c r="URO28" s="91"/>
      <c r="URP28" s="91"/>
      <c r="URQ28" s="91"/>
      <c r="URR28" s="91"/>
      <c r="URS28" s="91"/>
      <c r="URT28" s="91"/>
      <c r="URU28" s="91"/>
      <c r="URV28" s="91"/>
      <c r="URW28" s="91"/>
      <c r="URX28" s="91"/>
      <c r="URY28" s="91"/>
      <c r="URZ28" s="91"/>
      <c r="USA28" s="91"/>
      <c r="USB28" s="91"/>
      <c r="USC28" s="91"/>
      <c r="USD28" s="91"/>
      <c r="USE28" s="91"/>
      <c r="USF28" s="91"/>
      <c r="USG28" s="91"/>
      <c r="USH28" s="91"/>
      <c r="USI28" s="91"/>
      <c r="USJ28" s="91"/>
      <c r="USK28" s="91"/>
      <c r="USL28" s="91"/>
      <c r="USM28" s="91"/>
      <c r="USN28" s="91"/>
      <c r="USO28" s="91"/>
      <c r="USP28" s="91"/>
      <c r="USQ28" s="91"/>
      <c r="USR28" s="91"/>
      <c r="USS28" s="91"/>
      <c r="UST28" s="91"/>
      <c r="USU28" s="91"/>
      <c r="USV28" s="91"/>
      <c r="USW28" s="91"/>
      <c r="USX28" s="91"/>
      <c r="USY28" s="91"/>
      <c r="USZ28" s="91"/>
      <c r="UTA28" s="91"/>
      <c r="UTB28" s="91"/>
      <c r="UTC28" s="91"/>
      <c r="UTD28" s="91"/>
      <c r="UTE28" s="91"/>
      <c r="UTF28" s="91"/>
      <c r="UTG28" s="91"/>
      <c r="UTH28" s="91"/>
      <c r="UTI28" s="91"/>
      <c r="UTJ28" s="91"/>
      <c r="UTK28" s="91"/>
      <c r="UTL28" s="91"/>
      <c r="UTM28" s="91"/>
      <c r="UTN28" s="91"/>
      <c r="UTO28" s="91"/>
      <c r="UTP28" s="91"/>
      <c r="UTQ28" s="91"/>
      <c r="UTR28" s="91"/>
      <c r="UTS28" s="91"/>
      <c r="UTT28" s="91"/>
      <c r="UTU28" s="91"/>
      <c r="UTV28" s="91"/>
      <c r="UTW28" s="91"/>
      <c r="UTX28" s="91"/>
      <c r="UTY28" s="91"/>
      <c r="UTZ28" s="91"/>
      <c r="UUA28" s="91"/>
      <c r="UUB28" s="91"/>
      <c r="UUC28" s="91"/>
      <c r="UUD28" s="91"/>
      <c r="UUE28" s="91"/>
      <c r="UUF28" s="91"/>
      <c r="UUG28" s="91"/>
      <c r="UUH28" s="91"/>
      <c r="UUI28" s="91"/>
      <c r="UUJ28" s="91"/>
      <c r="UUK28" s="91"/>
      <c r="UUL28" s="91"/>
      <c r="UUM28" s="91"/>
      <c r="UUN28" s="91"/>
      <c r="UUO28" s="91"/>
      <c r="UUP28" s="91"/>
      <c r="UUQ28" s="91"/>
      <c r="UUR28" s="91"/>
      <c r="UUS28" s="91"/>
      <c r="UUT28" s="91"/>
      <c r="UUU28" s="91"/>
      <c r="UUV28" s="91"/>
      <c r="UUW28" s="91"/>
      <c r="UUX28" s="91"/>
      <c r="UUY28" s="91"/>
      <c r="UUZ28" s="91"/>
      <c r="UVA28" s="91"/>
      <c r="UVB28" s="91"/>
      <c r="UVC28" s="91"/>
      <c r="UVD28" s="91"/>
      <c r="UVE28" s="91"/>
      <c r="UVF28" s="91"/>
      <c r="UVG28" s="91"/>
      <c r="UVH28" s="91"/>
      <c r="UVI28" s="91"/>
      <c r="UVJ28" s="91"/>
      <c r="UVK28" s="91"/>
      <c r="UVL28" s="91"/>
      <c r="UVM28" s="91"/>
      <c r="UVN28" s="91"/>
      <c r="UVO28" s="91"/>
      <c r="UVP28" s="91"/>
      <c r="UVQ28" s="91"/>
      <c r="UVR28" s="91"/>
      <c r="UVS28" s="91"/>
      <c r="UVT28" s="91"/>
      <c r="UVU28" s="91"/>
      <c r="UVV28" s="91"/>
      <c r="UVW28" s="91"/>
      <c r="UVX28" s="91"/>
      <c r="UVY28" s="91"/>
      <c r="UVZ28" s="91"/>
      <c r="UWA28" s="91"/>
      <c r="UWB28" s="91"/>
      <c r="UWC28" s="91"/>
      <c r="UWD28" s="91"/>
      <c r="UWE28" s="91"/>
      <c r="UWF28" s="91"/>
      <c r="UWG28" s="91"/>
      <c r="UWH28" s="91"/>
      <c r="UWI28" s="91"/>
      <c r="UWJ28" s="91"/>
      <c r="UWK28" s="91"/>
      <c r="UWL28" s="91"/>
      <c r="UWM28" s="91"/>
      <c r="UWN28" s="91"/>
      <c r="UWO28" s="91"/>
      <c r="UWP28" s="91"/>
      <c r="UWQ28" s="91"/>
      <c r="UWR28" s="91"/>
      <c r="UWS28" s="91"/>
      <c r="UWT28" s="91"/>
      <c r="UWU28" s="91"/>
      <c r="UWV28" s="91"/>
      <c r="UWW28" s="91"/>
      <c r="UWX28" s="91"/>
      <c r="UWY28" s="91"/>
      <c r="UWZ28" s="91"/>
      <c r="UXA28" s="91"/>
      <c r="UXB28" s="91"/>
      <c r="UXC28" s="91"/>
      <c r="UXD28" s="91"/>
      <c r="UXE28" s="91"/>
      <c r="UXF28" s="91"/>
      <c r="UXG28" s="91"/>
      <c r="UXH28" s="91"/>
      <c r="UXI28" s="91"/>
      <c r="UXJ28" s="91"/>
      <c r="UXK28" s="91"/>
      <c r="UXL28" s="91"/>
      <c r="UXM28" s="91"/>
      <c r="UXN28" s="91"/>
      <c r="UXO28" s="91"/>
      <c r="UXP28" s="91"/>
      <c r="UXQ28" s="91"/>
      <c r="UXR28" s="91"/>
      <c r="UXS28" s="91"/>
      <c r="UXT28" s="91"/>
      <c r="UXU28" s="91"/>
      <c r="UXV28" s="91"/>
      <c r="UXW28" s="91"/>
      <c r="UXX28" s="91"/>
      <c r="UXY28" s="91"/>
      <c r="UXZ28" s="91"/>
      <c r="UYA28" s="91"/>
      <c r="UYB28" s="91"/>
      <c r="UYC28" s="91"/>
      <c r="UYD28" s="91"/>
      <c r="UYE28" s="91"/>
      <c r="UYF28" s="91"/>
      <c r="UYG28" s="91"/>
      <c r="UYH28" s="91"/>
      <c r="UYI28" s="91"/>
      <c r="UYJ28" s="91"/>
      <c r="UYK28" s="91"/>
      <c r="UYL28" s="91"/>
      <c r="UYM28" s="91"/>
      <c r="UYN28" s="91"/>
      <c r="UYO28" s="91"/>
      <c r="UYP28" s="91"/>
      <c r="UYQ28" s="91"/>
      <c r="UYR28" s="91"/>
      <c r="UYS28" s="91"/>
      <c r="UYT28" s="91"/>
      <c r="UYU28" s="91"/>
      <c r="UYV28" s="91"/>
      <c r="UYW28" s="91"/>
      <c r="UYX28" s="91"/>
      <c r="UYY28" s="91"/>
      <c r="UYZ28" s="91"/>
      <c r="UZA28" s="91"/>
      <c r="UZB28" s="91"/>
      <c r="UZC28" s="91"/>
      <c r="UZD28" s="91"/>
      <c r="UZE28" s="91"/>
      <c r="UZF28" s="91"/>
      <c r="UZG28" s="91"/>
      <c r="UZH28" s="91"/>
      <c r="UZI28" s="91"/>
      <c r="UZJ28" s="91"/>
      <c r="UZK28" s="91"/>
      <c r="UZL28" s="91"/>
      <c r="UZM28" s="91"/>
      <c r="UZN28" s="91"/>
      <c r="UZO28" s="91"/>
      <c r="UZP28" s="91"/>
      <c r="UZQ28" s="91"/>
      <c r="UZR28" s="91"/>
      <c r="UZS28" s="91"/>
      <c r="UZT28" s="91"/>
      <c r="UZU28" s="91"/>
      <c r="UZV28" s="91"/>
      <c r="UZW28" s="91"/>
      <c r="UZX28" s="91"/>
      <c r="UZY28" s="91"/>
      <c r="UZZ28" s="91"/>
      <c r="VAA28" s="91"/>
      <c r="VAB28" s="91"/>
      <c r="VAC28" s="91"/>
      <c r="VAD28" s="91"/>
      <c r="VAE28" s="91"/>
      <c r="VAF28" s="91"/>
      <c r="VAG28" s="91"/>
      <c r="VAH28" s="91"/>
      <c r="VAI28" s="91"/>
      <c r="VAJ28" s="91"/>
      <c r="VAK28" s="91"/>
      <c r="VAL28" s="91"/>
      <c r="VAM28" s="91"/>
      <c r="VAN28" s="91"/>
      <c r="VAO28" s="91"/>
      <c r="VAP28" s="91"/>
      <c r="VAQ28" s="91"/>
      <c r="VAR28" s="91"/>
      <c r="VAS28" s="91"/>
      <c r="VAT28" s="91"/>
      <c r="VAU28" s="91"/>
      <c r="VAV28" s="91"/>
      <c r="VAW28" s="91"/>
      <c r="VAX28" s="91"/>
      <c r="VAY28" s="91"/>
      <c r="VAZ28" s="91"/>
      <c r="VBA28" s="91"/>
      <c r="VBB28" s="91"/>
      <c r="VBC28" s="91"/>
      <c r="VBD28" s="91"/>
      <c r="VBE28" s="91"/>
      <c r="VBF28" s="91"/>
      <c r="VBG28" s="91"/>
      <c r="VBH28" s="91"/>
      <c r="VBI28" s="91"/>
      <c r="VBJ28" s="91"/>
      <c r="VBK28" s="91"/>
      <c r="VBL28" s="91"/>
      <c r="VBM28" s="91"/>
      <c r="VBN28" s="91"/>
      <c r="VBO28" s="91"/>
      <c r="VBP28" s="91"/>
      <c r="VBQ28" s="91"/>
      <c r="VBR28" s="91"/>
      <c r="VBS28" s="91"/>
      <c r="VBT28" s="91"/>
      <c r="VBU28" s="91"/>
      <c r="VBV28" s="91"/>
      <c r="VBW28" s="91"/>
      <c r="VBX28" s="91"/>
      <c r="VBY28" s="91"/>
      <c r="VBZ28" s="91"/>
      <c r="VCA28" s="91"/>
      <c r="VCB28" s="91"/>
      <c r="VCC28" s="91"/>
      <c r="VCD28" s="91"/>
      <c r="VCE28" s="91"/>
      <c r="VCF28" s="91"/>
      <c r="VCG28" s="91"/>
      <c r="VCH28" s="91"/>
      <c r="VCI28" s="91"/>
      <c r="VCJ28" s="91"/>
      <c r="VCK28" s="91"/>
      <c r="VCL28" s="91"/>
      <c r="VCM28" s="91"/>
      <c r="VCN28" s="91"/>
      <c r="VCO28" s="91"/>
      <c r="VCP28" s="91"/>
      <c r="VCQ28" s="91"/>
      <c r="VCR28" s="91"/>
      <c r="VCS28" s="91"/>
      <c r="VCT28" s="91"/>
      <c r="VCU28" s="91"/>
      <c r="VCV28" s="91"/>
      <c r="VCW28" s="91"/>
      <c r="VCX28" s="91"/>
      <c r="VCY28" s="91"/>
      <c r="VCZ28" s="91"/>
      <c r="VDA28" s="91"/>
      <c r="VDB28" s="91"/>
      <c r="VDC28" s="91"/>
      <c r="VDD28" s="91"/>
      <c r="VDE28" s="91"/>
      <c r="VDF28" s="91"/>
      <c r="VDG28" s="91"/>
      <c r="VDH28" s="91"/>
      <c r="VDI28" s="91"/>
      <c r="VDJ28" s="91"/>
      <c r="VDK28" s="91"/>
      <c r="VDL28" s="91"/>
      <c r="VDM28" s="91"/>
      <c r="VDN28" s="91"/>
      <c r="VDO28" s="91"/>
      <c r="VDP28" s="91"/>
      <c r="VDQ28" s="91"/>
      <c r="VDR28" s="91"/>
      <c r="VDS28" s="91"/>
      <c r="VDT28" s="91"/>
      <c r="VDU28" s="91"/>
      <c r="VDV28" s="91"/>
      <c r="VDW28" s="91"/>
      <c r="VDX28" s="91"/>
      <c r="VDY28" s="91"/>
      <c r="VDZ28" s="91"/>
      <c r="VEA28" s="91"/>
      <c r="VEB28" s="91"/>
      <c r="VEC28" s="91"/>
      <c r="VED28" s="91"/>
      <c r="VEE28" s="91"/>
      <c r="VEF28" s="91"/>
      <c r="VEG28" s="91"/>
      <c r="VEH28" s="91"/>
      <c r="VEI28" s="91"/>
      <c r="VEJ28" s="91"/>
      <c r="VEK28" s="91"/>
      <c r="VEL28" s="91"/>
      <c r="VEM28" s="91"/>
      <c r="VEN28" s="91"/>
      <c r="VEO28" s="91"/>
      <c r="VEP28" s="91"/>
      <c r="VEQ28" s="91"/>
      <c r="VER28" s="91"/>
      <c r="VES28" s="91"/>
      <c r="VET28" s="91"/>
      <c r="VEU28" s="91"/>
      <c r="VEV28" s="91"/>
      <c r="VEW28" s="91"/>
      <c r="VEX28" s="91"/>
      <c r="VEY28" s="91"/>
      <c r="VEZ28" s="91"/>
      <c r="VFA28" s="91"/>
      <c r="VFB28" s="91"/>
      <c r="VFC28" s="91"/>
      <c r="VFD28" s="91"/>
      <c r="VFE28" s="91"/>
      <c r="VFF28" s="91"/>
      <c r="VFG28" s="91"/>
      <c r="VFH28" s="91"/>
      <c r="VFI28" s="91"/>
      <c r="VFJ28" s="91"/>
      <c r="VFK28" s="91"/>
      <c r="VFL28" s="91"/>
      <c r="VFM28" s="91"/>
      <c r="VFN28" s="91"/>
      <c r="VFO28" s="91"/>
      <c r="VFP28" s="91"/>
      <c r="VFQ28" s="91"/>
      <c r="VFR28" s="91"/>
      <c r="VFS28" s="91"/>
      <c r="VFT28" s="91"/>
      <c r="VFU28" s="91"/>
      <c r="VFV28" s="91"/>
      <c r="VFW28" s="91"/>
      <c r="VFX28" s="91"/>
      <c r="VFY28" s="91"/>
      <c r="VFZ28" s="91"/>
      <c r="VGA28" s="91"/>
      <c r="VGB28" s="91"/>
      <c r="VGC28" s="91"/>
      <c r="VGD28" s="91"/>
      <c r="VGE28" s="91"/>
      <c r="VGF28" s="91"/>
      <c r="VGG28" s="91"/>
      <c r="VGH28" s="91"/>
      <c r="VGI28" s="91"/>
      <c r="VGJ28" s="91"/>
      <c r="VGK28" s="91"/>
      <c r="VGL28" s="91"/>
      <c r="VGM28" s="91"/>
      <c r="VGN28" s="91"/>
      <c r="VGO28" s="91"/>
      <c r="VGP28" s="91"/>
      <c r="VGQ28" s="91"/>
      <c r="VGR28" s="91"/>
      <c r="VGS28" s="91"/>
      <c r="VGT28" s="91"/>
      <c r="VGU28" s="91"/>
      <c r="VGV28" s="91"/>
      <c r="VGW28" s="91"/>
      <c r="VGX28" s="91"/>
      <c r="VGY28" s="91"/>
      <c r="VGZ28" s="91"/>
      <c r="VHA28" s="91"/>
      <c r="VHB28" s="91"/>
      <c r="VHC28" s="91"/>
      <c r="VHD28" s="91"/>
      <c r="VHE28" s="91"/>
      <c r="VHF28" s="91"/>
      <c r="VHG28" s="91"/>
      <c r="VHH28" s="91"/>
      <c r="VHI28" s="91"/>
      <c r="VHJ28" s="91"/>
      <c r="VHK28" s="91"/>
      <c r="VHL28" s="91"/>
      <c r="VHM28" s="91"/>
      <c r="VHN28" s="91"/>
      <c r="VHO28" s="91"/>
      <c r="VHP28" s="91"/>
      <c r="VHQ28" s="91"/>
      <c r="VHR28" s="91"/>
      <c r="VHS28" s="91"/>
      <c r="VHT28" s="91"/>
      <c r="VHU28" s="91"/>
      <c r="VHV28" s="91"/>
      <c r="VHW28" s="91"/>
      <c r="VHX28" s="91"/>
      <c r="VHY28" s="91"/>
      <c r="VHZ28" s="91"/>
      <c r="VIA28" s="91"/>
      <c r="VIB28" s="91"/>
      <c r="VIC28" s="91"/>
      <c r="VID28" s="91"/>
      <c r="VIE28" s="91"/>
      <c r="VIF28" s="91"/>
      <c r="VIG28" s="91"/>
      <c r="VIH28" s="91"/>
      <c r="VII28" s="91"/>
      <c r="VIJ28" s="91"/>
      <c r="VIK28" s="91"/>
      <c r="VIL28" s="91"/>
      <c r="VIM28" s="91"/>
      <c r="VIN28" s="91"/>
      <c r="VIO28" s="91"/>
      <c r="VIP28" s="91"/>
      <c r="VIQ28" s="91"/>
      <c r="VIR28" s="91"/>
      <c r="VIS28" s="91"/>
      <c r="VIT28" s="91"/>
      <c r="VIU28" s="91"/>
      <c r="VIV28" s="91"/>
      <c r="VIW28" s="91"/>
      <c r="VIX28" s="91"/>
      <c r="VIY28" s="91"/>
      <c r="VIZ28" s="91"/>
      <c r="VJA28" s="91"/>
      <c r="VJB28" s="91"/>
      <c r="VJC28" s="91"/>
      <c r="VJD28" s="91"/>
      <c r="VJE28" s="91"/>
      <c r="VJF28" s="91"/>
      <c r="VJG28" s="91"/>
      <c r="VJH28" s="91"/>
      <c r="VJI28" s="91"/>
      <c r="VJJ28" s="91"/>
      <c r="VJK28" s="91"/>
      <c r="VJL28" s="91"/>
      <c r="VJM28" s="91"/>
      <c r="VJN28" s="91"/>
      <c r="VJO28" s="91"/>
      <c r="VJP28" s="91"/>
      <c r="VJQ28" s="91"/>
      <c r="VJR28" s="91"/>
      <c r="VJS28" s="91"/>
      <c r="VJT28" s="91"/>
      <c r="VJU28" s="91"/>
      <c r="VJV28" s="91"/>
      <c r="VJW28" s="91"/>
      <c r="VJX28" s="91"/>
      <c r="VJY28" s="91"/>
      <c r="VJZ28" s="91"/>
      <c r="VKA28" s="91"/>
      <c r="VKB28" s="91"/>
      <c r="VKC28" s="91"/>
      <c r="VKD28" s="91"/>
      <c r="VKE28" s="91"/>
      <c r="VKF28" s="91"/>
      <c r="VKG28" s="91"/>
      <c r="VKH28" s="91"/>
      <c r="VKI28" s="91"/>
      <c r="VKJ28" s="91"/>
      <c r="VKK28" s="91"/>
      <c r="VKL28" s="91"/>
      <c r="VKM28" s="91"/>
      <c r="VKN28" s="91"/>
      <c r="VKO28" s="91"/>
      <c r="VKP28" s="91"/>
      <c r="VKQ28" s="91"/>
      <c r="VKR28" s="91"/>
      <c r="VKS28" s="91"/>
      <c r="VKT28" s="91"/>
      <c r="VKU28" s="91"/>
      <c r="VKV28" s="91"/>
      <c r="VKW28" s="91"/>
      <c r="VKX28" s="91"/>
      <c r="VKY28" s="91"/>
      <c r="VKZ28" s="91"/>
      <c r="VLA28" s="91"/>
      <c r="VLB28" s="91"/>
      <c r="VLC28" s="91"/>
      <c r="VLD28" s="91"/>
      <c r="VLE28" s="91"/>
      <c r="VLF28" s="91"/>
      <c r="VLG28" s="91"/>
      <c r="VLH28" s="91"/>
      <c r="VLI28" s="91"/>
      <c r="VLJ28" s="91"/>
      <c r="VLK28" s="91"/>
      <c r="VLL28" s="91"/>
      <c r="VLM28" s="91"/>
      <c r="VLN28" s="91"/>
      <c r="VLO28" s="91"/>
      <c r="VLP28" s="91"/>
      <c r="VLQ28" s="91"/>
      <c r="VLR28" s="91"/>
      <c r="VLS28" s="91"/>
      <c r="VLT28" s="91"/>
      <c r="VLU28" s="91"/>
      <c r="VLV28" s="91"/>
      <c r="VLW28" s="91"/>
      <c r="VLX28" s="91"/>
      <c r="VLY28" s="91"/>
      <c r="VLZ28" s="91"/>
      <c r="VMA28" s="91"/>
      <c r="VMB28" s="91"/>
      <c r="VMC28" s="91"/>
      <c r="VMD28" s="91"/>
      <c r="VME28" s="91"/>
      <c r="VMF28" s="91"/>
      <c r="VMG28" s="91"/>
      <c r="VMH28" s="91"/>
      <c r="VMI28" s="91"/>
      <c r="VMJ28" s="91"/>
      <c r="VMK28" s="91"/>
      <c r="VML28" s="91"/>
      <c r="VMM28" s="91"/>
      <c r="VMN28" s="91"/>
      <c r="VMO28" s="91"/>
      <c r="VMP28" s="91"/>
      <c r="VMQ28" s="91"/>
      <c r="VMR28" s="91"/>
      <c r="VMS28" s="91"/>
      <c r="VMT28" s="91"/>
      <c r="VMU28" s="91"/>
      <c r="VMV28" s="91"/>
      <c r="VMW28" s="91"/>
      <c r="VMX28" s="91"/>
      <c r="VMY28" s="91"/>
      <c r="VMZ28" s="91"/>
      <c r="VNA28" s="91"/>
      <c r="VNB28" s="91"/>
      <c r="VNC28" s="91"/>
      <c r="VND28" s="91"/>
      <c r="VNE28" s="91"/>
      <c r="VNF28" s="91"/>
      <c r="VNG28" s="91"/>
      <c r="VNH28" s="91"/>
      <c r="VNI28" s="91"/>
      <c r="VNJ28" s="91"/>
      <c r="VNK28" s="91"/>
      <c r="VNL28" s="91"/>
      <c r="VNM28" s="91"/>
      <c r="VNN28" s="91"/>
      <c r="VNO28" s="91"/>
      <c r="VNP28" s="91"/>
      <c r="VNQ28" s="91"/>
      <c r="VNR28" s="91"/>
      <c r="VNS28" s="91"/>
      <c r="VNT28" s="91"/>
      <c r="VNU28" s="91"/>
      <c r="VNV28" s="91"/>
      <c r="VNW28" s="91"/>
      <c r="VNX28" s="91"/>
      <c r="VNY28" s="91"/>
      <c r="VNZ28" s="91"/>
      <c r="VOA28" s="91"/>
      <c r="VOB28" s="91"/>
      <c r="VOC28" s="91"/>
      <c r="VOD28" s="91"/>
      <c r="VOE28" s="91"/>
      <c r="VOF28" s="91"/>
      <c r="VOG28" s="91"/>
      <c r="VOH28" s="91"/>
      <c r="VOI28" s="91"/>
      <c r="VOJ28" s="91"/>
      <c r="VOK28" s="91"/>
      <c r="VOL28" s="91"/>
      <c r="VOM28" s="91"/>
      <c r="VON28" s="91"/>
      <c r="VOO28" s="91"/>
      <c r="VOP28" s="91"/>
      <c r="VOQ28" s="91"/>
      <c r="VOR28" s="91"/>
      <c r="VOS28" s="91"/>
      <c r="VOT28" s="91"/>
      <c r="VOU28" s="91"/>
      <c r="VOV28" s="91"/>
      <c r="VOW28" s="91"/>
      <c r="VOX28" s="91"/>
      <c r="VOY28" s="91"/>
      <c r="VOZ28" s="91"/>
      <c r="VPA28" s="91"/>
      <c r="VPB28" s="91"/>
      <c r="VPC28" s="91"/>
      <c r="VPD28" s="91"/>
      <c r="VPE28" s="91"/>
      <c r="VPF28" s="91"/>
      <c r="VPG28" s="91"/>
      <c r="VPH28" s="91"/>
      <c r="VPI28" s="91"/>
      <c r="VPJ28" s="91"/>
      <c r="VPK28" s="91"/>
      <c r="VPL28" s="91"/>
      <c r="VPM28" s="91"/>
      <c r="VPN28" s="91"/>
      <c r="VPO28" s="91"/>
      <c r="VPP28" s="91"/>
      <c r="VPQ28" s="91"/>
      <c r="VPR28" s="91"/>
      <c r="VPS28" s="91"/>
      <c r="VPT28" s="91"/>
      <c r="VPU28" s="91"/>
      <c r="VPV28" s="91"/>
      <c r="VPW28" s="91"/>
      <c r="VPX28" s="91"/>
      <c r="VPY28" s="91"/>
      <c r="VPZ28" s="91"/>
      <c r="VQA28" s="91"/>
      <c r="VQB28" s="91"/>
      <c r="VQC28" s="91"/>
      <c r="VQD28" s="91"/>
      <c r="VQE28" s="91"/>
      <c r="VQF28" s="91"/>
      <c r="VQG28" s="91"/>
      <c r="VQH28" s="91"/>
      <c r="VQI28" s="91"/>
      <c r="VQJ28" s="91"/>
      <c r="VQK28" s="91"/>
      <c r="VQL28" s="91"/>
      <c r="VQM28" s="91"/>
      <c r="VQN28" s="91"/>
      <c r="VQO28" s="91"/>
      <c r="VQP28" s="91"/>
      <c r="VQQ28" s="91"/>
      <c r="VQR28" s="91"/>
      <c r="VQS28" s="91"/>
      <c r="VQT28" s="91"/>
      <c r="VQU28" s="91"/>
      <c r="VQV28" s="91"/>
      <c r="VQW28" s="91"/>
      <c r="VQX28" s="91"/>
      <c r="VQY28" s="91"/>
      <c r="VQZ28" s="91"/>
      <c r="VRA28" s="91"/>
      <c r="VRB28" s="91"/>
      <c r="VRC28" s="91"/>
      <c r="VRD28" s="91"/>
      <c r="VRE28" s="91"/>
      <c r="VRF28" s="91"/>
      <c r="VRG28" s="91"/>
      <c r="VRH28" s="91"/>
      <c r="VRI28" s="91"/>
      <c r="VRJ28" s="91"/>
      <c r="VRK28" s="91"/>
      <c r="VRL28" s="91"/>
      <c r="VRM28" s="91"/>
      <c r="VRN28" s="91"/>
      <c r="VRO28" s="91"/>
      <c r="VRP28" s="91"/>
      <c r="VRQ28" s="91"/>
      <c r="VRR28" s="91"/>
      <c r="VRS28" s="91"/>
      <c r="VRT28" s="91"/>
      <c r="VRU28" s="91"/>
      <c r="VRV28" s="91"/>
      <c r="VRW28" s="91"/>
      <c r="VRX28" s="91"/>
      <c r="VRY28" s="91"/>
      <c r="VRZ28" s="91"/>
      <c r="VSA28" s="91"/>
      <c r="VSB28" s="91"/>
      <c r="VSC28" s="91"/>
      <c r="VSD28" s="91"/>
      <c r="VSE28" s="91"/>
      <c r="VSF28" s="91"/>
      <c r="VSG28" s="91"/>
      <c r="VSH28" s="91"/>
      <c r="VSI28" s="91"/>
      <c r="VSJ28" s="91"/>
      <c r="VSK28" s="91"/>
      <c r="VSL28" s="91"/>
      <c r="VSM28" s="91"/>
      <c r="VSN28" s="91"/>
      <c r="VSO28" s="91"/>
      <c r="VSP28" s="91"/>
      <c r="VSQ28" s="91"/>
      <c r="VSR28" s="91"/>
      <c r="VSS28" s="91"/>
      <c r="VST28" s="91"/>
      <c r="VSU28" s="91"/>
      <c r="VSV28" s="91"/>
      <c r="VSW28" s="91"/>
      <c r="VSX28" s="91"/>
      <c r="VSY28" s="91"/>
      <c r="VSZ28" s="91"/>
      <c r="VTA28" s="91"/>
      <c r="VTB28" s="91"/>
      <c r="VTC28" s="91"/>
      <c r="VTD28" s="91"/>
      <c r="VTE28" s="91"/>
      <c r="VTF28" s="91"/>
      <c r="VTG28" s="91"/>
      <c r="VTH28" s="91"/>
      <c r="VTI28" s="91"/>
      <c r="VTJ28" s="91"/>
      <c r="VTK28" s="91"/>
      <c r="VTL28" s="91"/>
      <c r="VTM28" s="91"/>
      <c r="VTN28" s="91"/>
      <c r="VTO28" s="91"/>
      <c r="VTP28" s="91"/>
      <c r="VTQ28" s="91"/>
      <c r="VTR28" s="91"/>
      <c r="VTS28" s="91"/>
      <c r="VTT28" s="91"/>
      <c r="VTU28" s="91"/>
      <c r="VTV28" s="91"/>
      <c r="VTW28" s="91"/>
      <c r="VTX28" s="91"/>
      <c r="VTY28" s="91"/>
      <c r="VTZ28" s="91"/>
      <c r="VUA28" s="91"/>
      <c r="VUB28" s="91"/>
      <c r="VUC28" s="91"/>
      <c r="VUD28" s="91"/>
      <c r="VUE28" s="91"/>
      <c r="VUF28" s="91"/>
      <c r="VUG28" s="91"/>
      <c r="VUH28" s="91"/>
      <c r="VUI28" s="91"/>
      <c r="VUJ28" s="91"/>
      <c r="VUK28" s="91"/>
      <c r="VUL28" s="91"/>
      <c r="VUM28" s="91"/>
      <c r="VUN28" s="91"/>
      <c r="VUO28" s="91"/>
      <c r="VUP28" s="91"/>
      <c r="VUQ28" s="91"/>
      <c r="VUR28" s="91"/>
      <c r="VUS28" s="91"/>
      <c r="VUT28" s="91"/>
      <c r="VUU28" s="91"/>
      <c r="VUV28" s="91"/>
      <c r="VUW28" s="91"/>
      <c r="VUX28" s="91"/>
      <c r="VUY28" s="91"/>
      <c r="VUZ28" s="91"/>
      <c r="VVA28" s="91"/>
      <c r="VVB28" s="91"/>
      <c r="VVC28" s="91"/>
      <c r="VVD28" s="91"/>
      <c r="VVE28" s="91"/>
      <c r="VVF28" s="91"/>
      <c r="VVG28" s="91"/>
      <c r="VVH28" s="91"/>
      <c r="VVI28" s="91"/>
      <c r="VVJ28" s="91"/>
      <c r="VVK28" s="91"/>
      <c r="VVL28" s="91"/>
      <c r="VVM28" s="91"/>
      <c r="VVN28" s="91"/>
      <c r="VVO28" s="91"/>
      <c r="VVP28" s="91"/>
      <c r="VVQ28" s="91"/>
      <c r="VVR28" s="91"/>
      <c r="VVS28" s="91"/>
      <c r="VVT28" s="91"/>
      <c r="VVU28" s="91"/>
      <c r="VVV28" s="91"/>
      <c r="VVW28" s="91"/>
      <c r="VVX28" s="91"/>
      <c r="VVY28" s="91"/>
      <c r="VVZ28" s="91"/>
      <c r="VWA28" s="91"/>
      <c r="VWB28" s="91"/>
      <c r="VWC28" s="91"/>
      <c r="VWD28" s="91"/>
      <c r="VWE28" s="91"/>
      <c r="VWF28" s="91"/>
      <c r="VWG28" s="91"/>
      <c r="VWH28" s="91"/>
      <c r="VWI28" s="91"/>
      <c r="VWJ28" s="91"/>
      <c r="VWK28" s="91"/>
      <c r="VWL28" s="91"/>
      <c r="VWM28" s="91"/>
      <c r="VWN28" s="91"/>
      <c r="VWO28" s="91"/>
      <c r="VWP28" s="91"/>
      <c r="VWQ28" s="91"/>
      <c r="VWR28" s="91"/>
      <c r="VWS28" s="91"/>
      <c r="VWT28" s="91"/>
      <c r="VWU28" s="91"/>
      <c r="VWV28" s="91"/>
      <c r="VWW28" s="91"/>
      <c r="VWX28" s="91"/>
      <c r="VWY28" s="91"/>
      <c r="VWZ28" s="91"/>
      <c r="VXA28" s="91"/>
      <c r="VXB28" s="91"/>
      <c r="VXC28" s="91"/>
      <c r="VXD28" s="91"/>
      <c r="VXE28" s="91"/>
      <c r="VXF28" s="91"/>
      <c r="VXG28" s="91"/>
      <c r="VXH28" s="91"/>
      <c r="VXI28" s="91"/>
      <c r="VXJ28" s="91"/>
      <c r="VXK28" s="91"/>
      <c r="VXL28" s="91"/>
      <c r="VXM28" s="91"/>
      <c r="VXN28" s="91"/>
      <c r="VXO28" s="91"/>
      <c r="VXP28" s="91"/>
      <c r="VXQ28" s="91"/>
      <c r="VXR28" s="91"/>
      <c r="VXS28" s="91"/>
      <c r="VXT28" s="91"/>
      <c r="VXU28" s="91"/>
      <c r="VXV28" s="91"/>
      <c r="VXW28" s="91"/>
      <c r="VXX28" s="91"/>
      <c r="VXY28" s="91"/>
      <c r="VXZ28" s="91"/>
      <c r="VYA28" s="91"/>
      <c r="VYB28" s="91"/>
      <c r="VYC28" s="91"/>
      <c r="VYD28" s="91"/>
      <c r="VYE28" s="91"/>
      <c r="VYF28" s="91"/>
      <c r="VYG28" s="91"/>
      <c r="VYH28" s="91"/>
      <c r="VYI28" s="91"/>
      <c r="VYJ28" s="91"/>
      <c r="VYK28" s="91"/>
      <c r="VYL28" s="91"/>
      <c r="VYM28" s="91"/>
      <c r="VYN28" s="91"/>
      <c r="VYO28" s="91"/>
      <c r="VYP28" s="91"/>
      <c r="VYQ28" s="91"/>
      <c r="VYR28" s="91"/>
      <c r="VYS28" s="91"/>
      <c r="VYT28" s="91"/>
      <c r="VYU28" s="91"/>
      <c r="VYV28" s="91"/>
      <c r="VYW28" s="91"/>
      <c r="VYX28" s="91"/>
      <c r="VYY28" s="91"/>
      <c r="VYZ28" s="91"/>
      <c r="VZA28" s="91"/>
      <c r="VZB28" s="91"/>
      <c r="VZC28" s="91"/>
      <c r="VZD28" s="91"/>
      <c r="VZE28" s="91"/>
      <c r="VZF28" s="91"/>
      <c r="VZG28" s="91"/>
      <c r="VZH28" s="91"/>
      <c r="VZI28" s="91"/>
      <c r="VZJ28" s="91"/>
      <c r="VZK28" s="91"/>
      <c r="VZL28" s="91"/>
      <c r="VZM28" s="91"/>
      <c r="VZN28" s="91"/>
      <c r="VZO28" s="91"/>
      <c r="VZP28" s="91"/>
      <c r="VZQ28" s="91"/>
      <c r="VZR28" s="91"/>
      <c r="VZS28" s="91"/>
      <c r="VZT28" s="91"/>
      <c r="VZU28" s="91"/>
      <c r="VZV28" s="91"/>
      <c r="VZW28" s="91"/>
      <c r="VZX28" s="91"/>
      <c r="VZY28" s="91"/>
      <c r="VZZ28" s="91"/>
      <c r="WAA28" s="91"/>
      <c r="WAB28" s="91"/>
      <c r="WAC28" s="91"/>
      <c r="WAD28" s="91"/>
      <c r="WAE28" s="91"/>
      <c r="WAF28" s="91"/>
      <c r="WAG28" s="91"/>
      <c r="WAH28" s="91"/>
      <c r="WAI28" s="91"/>
      <c r="WAJ28" s="91"/>
      <c r="WAK28" s="91"/>
      <c r="WAL28" s="91"/>
      <c r="WAM28" s="91"/>
      <c r="WAN28" s="91"/>
      <c r="WAO28" s="91"/>
      <c r="WAP28" s="91"/>
      <c r="WAQ28" s="91"/>
      <c r="WAR28" s="91"/>
      <c r="WAS28" s="91"/>
      <c r="WAT28" s="91"/>
      <c r="WAU28" s="91"/>
      <c r="WAV28" s="91"/>
      <c r="WAW28" s="91"/>
      <c r="WAX28" s="91"/>
      <c r="WAY28" s="91"/>
      <c r="WAZ28" s="91"/>
      <c r="WBA28" s="91"/>
      <c r="WBB28" s="91"/>
      <c r="WBC28" s="91"/>
      <c r="WBD28" s="91"/>
      <c r="WBE28" s="91"/>
      <c r="WBF28" s="91"/>
      <c r="WBG28" s="91"/>
      <c r="WBH28" s="91"/>
      <c r="WBI28" s="91"/>
      <c r="WBJ28" s="91"/>
      <c r="WBK28" s="91"/>
      <c r="WBL28" s="91"/>
      <c r="WBM28" s="91"/>
      <c r="WBN28" s="91"/>
      <c r="WBO28" s="91"/>
      <c r="WBP28" s="91"/>
      <c r="WBQ28" s="91"/>
      <c r="WBR28" s="91"/>
      <c r="WBS28" s="91"/>
      <c r="WBT28" s="91"/>
      <c r="WBU28" s="91"/>
      <c r="WBV28" s="91"/>
      <c r="WBW28" s="91"/>
      <c r="WBX28" s="91"/>
      <c r="WBY28" s="91"/>
      <c r="WBZ28" s="91"/>
      <c r="WCA28" s="91"/>
      <c r="WCB28" s="91"/>
      <c r="WCC28" s="91"/>
      <c r="WCD28" s="91"/>
      <c r="WCE28" s="91"/>
      <c r="WCF28" s="91"/>
      <c r="WCG28" s="91"/>
      <c r="WCH28" s="91"/>
      <c r="WCI28" s="91"/>
      <c r="WCJ28" s="91"/>
      <c r="WCK28" s="91"/>
      <c r="WCL28" s="91"/>
      <c r="WCM28" s="91"/>
      <c r="WCN28" s="91"/>
      <c r="WCO28" s="91"/>
      <c r="WCP28" s="91"/>
      <c r="WCQ28" s="91"/>
      <c r="WCR28" s="91"/>
      <c r="WCS28" s="91"/>
      <c r="WCT28" s="91"/>
      <c r="WCU28" s="91"/>
      <c r="WCV28" s="91"/>
      <c r="WCW28" s="91"/>
      <c r="WCX28" s="91"/>
      <c r="WCY28" s="91"/>
      <c r="WCZ28" s="91"/>
      <c r="WDA28" s="91"/>
      <c r="WDB28" s="91"/>
      <c r="WDC28" s="91"/>
      <c r="WDD28" s="91"/>
      <c r="WDE28" s="91"/>
      <c r="WDF28" s="91"/>
      <c r="WDG28" s="91"/>
      <c r="WDH28" s="91"/>
      <c r="WDI28" s="91"/>
      <c r="WDJ28" s="91"/>
      <c r="WDK28" s="91"/>
      <c r="WDL28" s="91"/>
      <c r="WDM28" s="91"/>
      <c r="WDN28" s="91"/>
      <c r="WDO28" s="91"/>
      <c r="WDP28" s="91"/>
      <c r="WDQ28" s="91"/>
      <c r="WDR28" s="91"/>
      <c r="WDS28" s="91"/>
      <c r="WDT28" s="91"/>
      <c r="WDU28" s="91"/>
      <c r="WDV28" s="91"/>
      <c r="WDW28" s="91"/>
      <c r="WDX28" s="91"/>
      <c r="WDY28" s="91"/>
      <c r="WDZ28" s="91"/>
      <c r="WEA28" s="91"/>
      <c r="WEB28" s="91"/>
      <c r="WEC28" s="91"/>
      <c r="WED28" s="91"/>
      <c r="WEE28" s="91"/>
      <c r="WEF28" s="91"/>
      <c r="WEG28" s="91"/>
      <c r="WEH28" s="91"/>
      <c r="WEI28" s="91"/>
      <c r="WEJ28" s="91"/>
      <c r="WEK28" s="91"/>
      <c r="WEL28" s="91"/>
      <c r="WEM28" s="91"/>
      <c r="WEN28" s="91"/>
      <c r="WEO28" s="91"/>
      <c r="WEP28" s="91"/>
      <c r="WEQ28" s="91"/>
      <c r="WER28" s="91"/>
      <c r="WES28" s="91"/>
      <c r="WET28" s="91"/>
      <c r="WEU28" s="91"/>
      <c r="WEV28" s="91"/>
      <c r="WEW28" s="91"/>
      <c r="WEX28" s="91"/>
      <c r="WEY28" s="91"/>
      <c r="WEZ28" s="91"/>
      <c r="WFA28" s="91"/>
      <c r="WFB28" s="91"/>
      <c r="WFC28" s="91"/>
      <c r="WFD28" s="91"/>
      <c r="WFE28" s="91"/>
      <c r="WFF28" s="91"/>
      <c r="WFG28" s="91"/>
      <c r="WFH28" s="91"/>
      <c r="WFI28" s="91"/>
      <c r="WFJ28" s="91"/>
      <c r="WFK28" s="91"/>
      <c r="WFL28" s="91"/>
      <c r="WFM28" s="91"/>
      <c r="WFN28" s="91"/>
      <c r="WFO28" s="91"/>
      <c r="WFP28" s="91"/>
      <c r="WFQ28" s="91"/>
      <c r="WFR28" s="91"/>
      <c r="WFS28" s="91"/>
      <c r="WFT28" s="91"/>
      <c r="WFU28" s="91"/>
      <c r="WFV28" s="91"/>
      <c r="WFW28" s="91"/>
      <c r="WFX28" s="91"/>
      <c r="WFY28" s="91"/>
      <c r="WFZ28" s="91"/>
      <c r="WGA28" s="91"/>
      <c r="WGB28" s="91"/>
      <c r="WGC28" s="91"/>
      <c r="WGD28" s="91"/>
      <c r="WGE28" s="91"/>
      <c r="WGF28" s="91"/>
      <c r="WGG28" s="91"/>
      <c r="WGH28" s="91"/>
      <c r="WGI28" s="91"/>
      <c r="WGJ28" s="91"/>
      <c r="WGK28" s="91"/>
      <c r="WGL28" s="91"/>
      <c r="WGM28" s="91"/>
      <c r="WGN28" s="91"/>
      <c r="WGO28" s="91"/>
      <c r="WGP28" s="91"/>
      <c r="WGQ28" s="91"/>
      <c r="WGR28" s="91"/>
      <c r="WGS28" s="91"/>
      <c r="WGT28" s="91"/>
      <c r="WGU28" s="91"/>
      <c r="WGV28" s="91"/>
      <c r="WGW28" s="91"/>
      <c r="WGX28" s="91"/>
      <c r="WGY28" s="91"/>
      <c r="WGZ28" s="91"/>
      <c r="WHA28" s="91"/>
      <c r="WHB28" s="91"/>
      <c r="WHC28" s="91"/>
      <c r="WHD28" s="91"/>
      <c r="WHE28" s="91"/>
      <c r="WHF28" s="91"/>
      <c r="WHG28" s="91"/>
      <c r="WHH28" s="91"/>
      <c r="WHI28" s="91"/>
      <c r="WHJ28" s="91"/>
      <c r="WHK28" s="91"/>
      <c r="WHL28" s="91"/>
      <c r="WHM28" s="91"/>
      <c r="WHN28" s="91"/>
      <c r="WHO28" s="91"/>
      <c r="WHP28" s="91"/>
      <c r="WHQ28" s="91"/>
      <c r="WHR28" s="91"/>
      <c r="WHS28" s="91"/>
      <c r="WHT28" s="91"/>
      <c r="WHU28" s="91"/>
      <c r="WHV28" s="91"/>
      <c r="WHW28" s="91"/>
      <c r="WHX28" s="91"/>
      <c r="WHY28" s="91"/>
      <c r="WHZ28" s="91"/>
      <c r="WIA28" s="91"/>
      <c r="WIB28" s="91"/>
      <c r="WIC28" s="91"/>
      <c r="WID28" s="91"/>
      <c r="WIE28" s="91"/>
      <c r="WIF28" s="91"/>
      <c r="WIG28" s="91"/>
      <c r="WIH28" s="91"/>
      <c r="WII28" s="91"/>
      <c r="WIJ28" s="91"/>
      <c r="WIK28" s="91"/>
      <c r="WIL28" s="91"/>
      <c r="WIM28" s="91"/>
      <c r="WIN28" s="91"/>
      <c r="WIO28" s="91"/>
      <c r="WIP28" s="91"/>
      <c r="WIQ28" s="91"/>
      <c r="WIR28" s="91"/>
      <c r="WIS28" s="91"/>
      <c r="WIT28" s="91"/>
      <c r="WIU28" s="91"/>
      <c r="WIV28" s="91"/>
      <c r="WIW28" s="91"/>
      <c r="WIX28" s="91"/>
      <c r="WIY28" s="91"/>
      <c r="WIZ28" s="91"/>
      <c r="WJA28" s="91"/>
      <c r="WJB28" s="91"/>
      <c r="WJC28" s="91"/>
      <c r="WJD28" s="91"/>
      <c r="WJE28" s="91"/>
      <c r="WJF28" s="91"/>
      <c r="WJG28" s="91"/>
      <c r="WJH28" s="91"/>
      <c r="WJI28" s="91"/>
      <c r="WJJ28" s="91"/>
      <c r="WJK28" s="91"/>
      <c r="WJL28" s="91"/>
      <c r="WJM28" s="91"/>
      <c r="WJN28" s="91"/>
      <c r="WJO28" s="91"/>
      <c r="WJP28" s="91"/>
      <c r="WJQ28" s="91"/>
      <c r="WJR28" s="91"/>
      <c r="WJS28" s="91"/>
      <c r="WJT28" s="91"/>
      <c r="WJU28" s="91"/>
      <c r="WJV28" s="91"/>
      <c r="WJW28" s="91"/>
      <c r="WJX28" s="91"/>
      <c r="WJY28" s="91"/>
      <c r="WJZ28" s="91"/>
      <c r="WKA28" s="91"/>
      <c r="WKB28" s="91"/>
      <c r="WKC28" s="91"/>
      <c r="WKD28" s="91"/>
      <c r="WKE28" s="91"/>
      <c r="WKF28" s="91"/>
      <c r="WKG28" s="91"/>
      <c r="WKH28" s="91"/>
      <c r="WKI28" s="91"/>
      <c r="WKJ28" s="91"/>
      <c r="WKK28" s="91"/>
      <c r="WKL28" s="91"/>
      <c r="WKM28" s="91"/>
      <c r="WKN28" s="91"/>
      <c r="WKO28" s="91"/>
      <c r="WKP28" s="91"/>
      <c r="WKQ28" s="91"/>
      <c r="WKR28" s="91"/>
      <c r="WKS28" s="91"/>
      <c r="WKT28" s="91"/>
      <c r="WKU28" s="91"/>
      <c r="WKV28" s="91"/>
      <c r="WKW28" s="91"/>
      <c r="WKX28" s="91"/>
      <c r="WKY28" s="91"/>
      <c r="WKZ28" s="91"/>
      <c r="WLA28" s="91"/>
      <c r="WLB28" s="91"/>
      <c r="WLC28" s="91"/>
      <c r="WLD28" s="91"/>
      <c r="WLE28" s="91"/>
      <c r="WLF28" s="91"/>
      <c r="WLG28" s="91"/>
      <c r="WLH28" s="91"/>
      <c r="WLI28" s="91"/>
      <c r="WLJ28" s="91"/>
      <c r="WLK28" s="91"/>
      <c r="WLL28" s="91"/>
      <c r="WLM28" s="91"/>
      <c r="WLN28" s="91"/>
      <c r="WLO28" s="91"/>
      <c r="WLP28" s="91"/>
      <c r="WLQ28" s="91"/>
      <c r="WLR28" s="91"/>
      <c r="WLS28" s="91"/>
      <c r="WLT28" s="91"/>
      <c r="WLU28" s="91"/>
      <c r="WLV28" s="91"/>
      <c r="WLW28" s="91"/>
      <c r="WLX28" s="91"/>
      <c r="WLY28" s="91"/>
      <c r="WLZ28" s="91"/>
      <c r="WMA28" s="91"/>
      <c r="WMB28" s="91"/>
      <c r="WMC28" s="91"/>
      <c r="WMD28" s="91"/>
      <c r="WME28" s="91"/>
      <c r="WMF28" s="91"/>
      <c r="WMG28" s="91"/>
      <c r="WMH28" s="91"/>
      <c r="WMI28" s="91"/>
      <c r="WMJ28" s="91"/>
      <c r="WMK28" s="91"/>
      <c r="WML28" s="91"/>
      <c r="WMM28" s="91"/>
      <c r="WMN28" s="91"/>
      <c r="WMO28" s="91"/>
      <c r="WMP28" s="91"/>
      <c r="WMQ28" s="91"/>
      <c r="WMR28" s="91"/>
      <c r="WMS28" s="91"/>
      <c r="WMT28" s="91"/>
      <c r="WMU28" s="91"/>
      <c r="WMV28" s="91"/>
      <c r="WMW28" s="91"/>
      <c r="WMX28" s="91"/>
      <c r="WMY28" s="91"/>
      <c r="WMZ28" s="91"/>
      <c r="WNA28" s="91"/>
      <c r="WNB28" s="91"/>
      <c r="WNC28" s="91"/>
      <c r="WND28" s="91"/>
      <c r="WNE28" s="91"/>
      <c r="WNF28" s="91"/>
      <c r="WNG28" s="91"/>
      <c r="WNH28" s="91"/>
      <c r="WNI28" s="91"/>
      <c r="WNJ28" s="91"/>
      <c r="WNK28" s="91"/>
      <c r="WNL28" s="91"/>
      <c r="WNM28" s="91"/>
      <c r="WNN28" s="91"/>
      <c r="WNO28" s="91"/>
      <c r="WNP28" s="91"/>
      <c r="WNQ28" s="91"/>
      <c r="WNR28" s="91"/>
      <c r="WNS28" s="91"/>
      <c r="WNT28" s="91"/>
      <c r="WNU28" s="91"/>
      <c r="WNV28" s="91"/>
      <c r="WNW28" s="91"/>
      <c r="WNX28" s="91"/>
      <c r="WNY28" s="91"/>
      <c r="WNZ28" s="91"/>
      <c r="WOA28" s="91"/>
      <c r="WOB28" s="91"/>
      <c r="WOC28" s="91"/>
      <c r="WOD28" s="91"/>
      <c r="WOE28" s="91"/>
      <c r="WOF28" s="91"/>
      <c r="WOG28" s="91"/>
      <c r="WOH28" s="91"/>
      <c r="WOI28" s="91"/>
      <c r="WOJ28" s="91"/>
      <c r="WOK28" s="91"/>
      <c r="WOL28" s="91"/>
      <c r="WOM28" s="91"/>
      <c r="WON28" s="91"/>
      <c r="WOO28" s="91"/>
      <c r="WOP28" s="91"/>
      <c r="WOQ28" s="91"/>
      <c r="WOR28" s="91"/>
      <c r="WOS28" s="91"/>
      <c r="WOT28" s="91"/>
      <c r="WOU28" s="91"/>
      <c r="WOV28" s="91"/>
      <c r="WOW28" s="91"/>
      <c r="WOX28" s="91"/>
      <c r="WOY28" s="91"/>
      <c r="WOZ28" s="91"/>
      <c r="WPA28" s="91"/>
      <c r="WPB28" s="91"/>
      <c r="WPC28" s="91"/>
      <c r="WPD28" s="91"/>
      <c r="WPE28" s="91"/>
      <c r="WPF28" s="91"/>
      <c r="WPG28" s="91"/>
      <c r="WPH28" s="91"/>
      <c r="WPI28" s="91"/>
      <c r="WPJ28" s="91"/>
      <c r="WPK28" s="91"/>
      <c r="WPL28" s="91"/>
      <c r="WPM28" s="91"/>
      <c r="WPN28" s="91"/>
      <c r="WPO28" s="91"/>
      <c r="WPP28" s="91"/>
      <c r="WPQ28" s="91"/>
      <c r="WPR28" s="91"/>
      <c r="WPS28" s="91"/>
      <c r="WPT28" s="91"/>
      <c r="WPU28" s="91"/>
      <c r="WPV28" s="91"/>
      <c r="WPW28" s="91"/>
      <c r="WPX28" s="91"/>
      <c r="WPY28" s="91"/>
      <c r="WPZ28" s="91"/>
      <c r="WQA28" s="91"/>
      <c r="WQB28" s="91"/>
      <c r="WQC28" s="91"/>
      <c r="WQD28" s="91"/>
      <c r="WQE28" s="91"/>
      <c r="WQF28" s="91"/>
      <c r="WQG28" s="91"/>
      <c r="WQH28" s="91"/>
      <c r="WQI28" s="91"/>
      <c r="WQJ28" s="91"/>
      <c r="WQK28" s="91"/>
      <c r="WQL28" s="91"/>
      <c r="WQM28" s="91"/>
      <c r="WQN28" s="91"/>
      <c r="WQO28" s="91"/>
      <c r="WQP28" s="91"/>
      <c r="WQQ28" s="91"/>
      <c r="WQR28" s="91"/>
      <c r="WQS28" s="91"/>
      <c r="WQT28" s="91"/>
      <c r="WQU28" s="91"/>
      <c r="WQV28" s="91"/>
      <c r="WQW28" s="91"/>
      <c r="WQX28" s="91"/>
      <c r="WQY28" s="91"/>
      <c r="WQZ28" s="91"/>
      <c r="WRA28" s="91"/>
      <c r="WRB28" s="91"/>
      <c r="WRC28" s="91"/>
      <c r="WRD28" s="91"/>
      <c r="WRE28" s="91"/>
      <c r="WRF28" s="91"/>
      <c r="WRG28" s="91"/>
      <c r="WRH28" s="91"/>
      <c r="WRI28" s="91"/>
      <c r="WRJ28" s="91"/>
      <c r="WRK28" s="91"/>
      <c r="WRL28" s="91"/>
      <c r="WRM28" s="91"/>
      <c r="WRN28" s="91"/>
      <c r="WRO28" s="91"/>
      <c r="WRP28" s="91"/>
      <c r="WRQ28" s="91"/>
      <c r="WRR28" s="91"/>
      <c r="WRS28" s="91"/>
      <c r="WRT28" s="91"/>
      <c r="WRU28" s="91"/>
      <c r="WRV28" s="91"/>
      <c r="WRW28" s="91"/>
      <c r="WRX28" s="91"/>
      <c r="WRY28" s="91"/>
      <c r="WRZ28" s="91"/>
      <c r="WSA28" s="91"/>
      <c r="WSB28" s="91"/>
      <c r="WSC28" s="91"/>
      <c r="WSD28" s="91"/>
      <c r="WSE28" s="91"/>
      <c r="WSF28" s="91"/>
      <c r="WSG28" s="91"/>
      <c r="WSH28" s="91"/>
      <c r="WSI28" s="91"/>
      <c r="WSJ28" s="91"/>
      <c r="WSK28" s="91"/>
      <c r="WSL28" s="91"/>
      <c r="WSM28" s="91"/>
      <c r="WSN28" s="91"/>
      <c r="WSO28" s="91"/>
      <c r="WSP28" s="91"/>
      <c r="WSQ28" s="91"/>
      <c r="WSR28" s="91"/>
      <c r="WSS28" s="91"/>
      <c r="WST28" s="91"/>
      <c r="WSU28" s="91"/>
      <c r="WSV28" s="91"/>
      <c r="WSW28" s="91"/>
      <c r="WSX28" s="91"/>
      <c r="WSY28" s="91"/>
      <c r="WSZ28" s="91"/>
      <c r="WTA28" s="91"/>
      <c r="WTB28" s="91"/>
      <c r="WTC28" s="91"/>
      <c r="WTD28" s="91"/>
      <c r="WTE28" s="91"/>
      <c r="WTF28" s="91"/>
      <c r="WTG28" s="91"/>
      <c r="WTH28" s="91"/>
      <c r="WTI28" s="91"/>
      <c r="WTJ28" s="91"/>
      <c r="WTK28" s="91"/>
      <c r="WTL28" s="91"/>
      <c r="WTM28" s="91"/>
      <c r="WTN28" s="91"/>
      <c r="WTO28" s="91"/>
      <c r="WTP28" s="91"/>
      <c r="WTQ28" s="91"/>
      <c r="WTR28" s="91"/>
      <c r="WTS28" s="91"/>
      <c r="WTT28" s="91"/>
      <c r="WTU28" s="91"/>
      <c r="WTV28" s="91"/>
      <c r="WTW28" s="91"/>
      <c r="WTX28" s="91"/>
      <c r="WTY28" s="91"/>
      <c r="WTZ28" s="91"/>
      <c r="WUA28" s="91"/>
      <c r="WUB28" s="91"/>
      <c r="WUC28" s="91"/>
      <c r="WUD28" s="91"/>
      <c r="WUE28" s="91"/>
      <c r="WUF28" s="91"/>
      <c r="WUG28" s="91"/>
      <c r="WUH28" s="91"/>
      <c r="WUI28" s="91"/>
      <c r="WUJ28" s="91"/>
      <c r="WUK28" s="91"/>
      <c r="WUL28" s="91"/>
      <c r="WUM28" s="91"/>
      <c r="WUN28" s="91"/>
      <c r="WUO28" s="91"/>
      <c r="WUP28" s="91"/>
      <c r="WUQ28" s="91"/>
      <c r="WUR28" s="91"/>
      <c r="WUS28" s="91"/>
      <c r="WUT28" s="91"/>
      <c r="WUU28" s="91"/>
      <c r="WUV28" s="91"/>
      <c r="WUW28" s="91"/>
      <c r="WUX28" s="91"/>
      <c r="WUY28" s="91"/>
      <c r="WUZ28" s="91"/>
      <c r="WVA28" s="91"/>
      <c r="WVB28" s="91"/>
      <c r="WVC28" s="91"/>
      <c r="WVD28" s="91"/>
      <c r="WVE28" s="91"/>
      <c r="WVF28" s="91"/>
      <c r="WVG28" s="91"/>
      <c r="WVH28" s="91"/>
      <c r="WVI28" s="91"/>
      <c r="WVJ28" s="91"/>
      <c r="WVK28" s="91"/>
      <c r="WVL28" s="91"/>
      <c r="WVM28" s="91"/>
      <c r="WVN28" s="91"/>
      <c r="WVO28" s="91"/>
      <c r="WVP28" s="91"/>
      <c r="WVQ28" s="91"/>
      <c r="WVR28" s="91"/>
      <c r="WVS28" s="91"/>
      <c r="WVT28" s="91"/>
      <c r="WVU28" s="91"/>
      <c r="WVV28" s="91"/>
      <c r="WVW28" s="91"/>
      <c r="WVX28" s="91"/>
      <c r="WVY28" s="91"/>
      <c r="WVZ28" s="91"/>
      <c r="WWA28" s="91"/>
      <c r="WWB28" s="91"/>
      <c r="WWC28" s="91"/>
      <c r="WWD28" s="91"/>
      <c r="WWE28" s="91"/>
      <c r="WWF28" s="91"/>
      <c r="WWG28" s="91"/>
      <c r="WWH28" s="91"/>
      <c r="WWI28" s="91"/>
      <c r="WWJ28" s="91"/>
      <c r="WWK28" s="91"/>
      <c r="WWL28" s="91"/>
      <c r="WWM28" s="91"/>
      <c r="WWN28" s="91"/>
      <c r="WWO28" s="91"/>
      <c r="WWP28" s="91"/>
      <c r="WWQ28" s="91"/>
      <c r="WWR28" s="91"/>
      <c r="WWS28" s="91"/>
      <c r="WWT28" s="91"/>
      <c r="WWU28" s="91"/>
      <c r="WWV28" s="91"/>
      <c r="WWW28" s="91"/>
      <c r="WWX28" s="91"/>
      <c r="WWY28" s="91"/>
      <c r="WWZ28" s="91"/>
      <c r="WXA28" s="91"/>
      <c r="WXB28" s="91"/>
      <c r="WXC28" s="91"/>
      <c r="WXD28" s="91"/>
      <c r="WXE28" s="91"/>
      <c r="WXF28" s="91"/>
      <c r="WXG28" s="91"/>
      <c r="WXH28" s="91"/>
      <c r="WXI28" s="91"/>
      <c r="WXJ28" s="91"/>
      <c r="WXK28" s="91"/>
      <c r="WXL28" s="91"/>
      <c r="WXM28" s="91"/>
      <c r="WXN28" s="91"/>
      <c r="WXO28" s="91"/>
      <c r="WXP28" s="91"/>
      <c r="WXQ28" s="91"/>
      <c r="WXR28" s="91"/>
      <c r="WXS28" s="91"/>
      <c r="WXT28" s="91"/>
      <c r="WXU28" s="91"/>
      <c r="WXV28" s="91"/>
      <c r="WXW28" s="91"/>
      <c r="WXX28" s="91"/>
      <c r="WXY28" s="91"/>
      <c r="WXZ28" s="91"/>
      <c r="WYA28" s="91"/>
      <c r="WYB28" s="91"/>
      <c r="WYC28" s="91"/>
      <c r="WYD28" s="91"/>
      <c r="WYE28" s="91"/>
      <c r="WYF28" s="91"/>
      <c r="WYG28" s="91"/>
      <c r="WYH28" s="91"/>
      <c r="WYI28" s="91"/>
      <c r="WYJ28" s="91"/>
      <c r="WYK28" s="91"/>
      <c r="WYL28" s="91"/>
      <c r="WYM28" s="91"/>
      <c r="WYN28" s="91"/>
      <c r="WYO28" s="91"/>
      <c r="WYP28" s="91"/>
      <c r="WYQ28" s="91"/>
      <c r="WYR28" s="91"/>
      <c r="WYS28" s="91"/>
      <c r="WYT28" s="91"/>
      <c r="WYU28" s="91"/>
      <c r="WYV28" s="91"/>
      <c r="WYW28" s="91"/>
      <c r="WYX28" s="91"/>
      <c r="WYY28" s="91"/>
      <c r="WYZ28" s="91"/>
      <c r="WZA28" s="91"/>
      <c r="WZB28" s="91"/>
      <c r="WZC28" s="91"/>
      <c r="WZD28" s="91"/>
      <c r="WZE28" s="91"/>
      <c r="WZF28" s="91"/>
      <c r="WZG28" s="91"/>
      <c r="WZH28" s="91"/>
      <c r="WZI28" s="91"/>
      <c r="WZJ28" s="91"/>
      <c r="WZK28" s="91"/>
      <c r="WZL28" s="91"/>
      <c r="WZM28" s="91"/>
      <c r="WZN28" s="91"/>
      <c r="WZO28" s="91"/>
      <c r="WZP28" s="91"/>
      <c r="WZQ28" s="91"/>
      <c r="WZR28" s="91"/>
      <c r="WZS28" s="91"/>
      <c r="WZT28" s="91"/>
      <c r="WZU28" s="91"/>
      <c r="WZV28" s="91"/>
      <c r="WZW28" s="91"/>
      <c r="WZX28" s="91"/>
      <c r="WZY28" s="91"/>
      <c r="WZZ28" s="91"/>
      <c r="XAA28" s="91"/>
      <c r="XAB28" s="91"/>
      <c r="XAC28" s="91"/>
      <c r="XAD28" s="91"/>
      <c r="XAE28" s="91"/>
      <c r="XAF28" s="91"/>
      <c r="XAG28" s="91"/>
      <c r="XAH28" s="91"/>
      <c r="XAI28" s="91"/>
      <c r="XAJ28" s="91"/>
      <c r="XAK28" s="91"/>
      <c r="XAL28" s="91"/>
      <c r="XAM28" s="91"/>
      <c r="XAN28" s="91"/>
      <c r="XAO28" s="91"/>
      <c r="XAP28" s="91"/>
      <c r="XAQ28" s="91"/>
      <c r="XAR28" s="91"/>
      <c r="XAS28" s="91"/>
      <c r="XAT28" s="91"/>
      <c r="XAU28" s="91"/>
      <c r="XAV28" s="91"/>
      <c r="XAW28" s="91"/>
      <c r="XAX28" s="91"/>
      <c r="XAY28" s="91"/>
      <c r="XAZ28" s="91"/>
      <c r="XBA28" s="91"/>
      <c r="XBB28" s="91"/>
      <c r="XBC28" s="91"/>
      <c r="XBD28" s="91"/>
      <c r="XBE28" s="91"/>
      <c r="XBF28" s="91"/>
      <c r="XBG28" s="91"/>
      <c r="XBH28" s="91"/>
      <c r="XBI28" s="91"/>
      <c r="XBJ28" s="91"/>
      <c r="XBK28" s="91"/>
      <c r="XBL28" s="91"/>
      <c r="XBM28" s="91"/>
      <c r="XBN28" s="91"/>
      <c r="XBO28" s="91"/>
      <c r="XBP28" s="91"/>
      <c r="XBQ28" s="91"/>
      <c r="XBR28" s="91"/>
      <c r="XBS28" s="91"/>
      <c r="XBT28" s="91"/>
      <c r="XBU28" s="91"/>
      <c r="XBV28" s="91"/>
      <c r="XBW28" s="91"/>
      <c r="XBX28" s="91"/>
      <c r="XBY28" s="91"/>
      <c r="XBZ28" s="91"/>
      <c r="XCA28" s="91"/>
      <c r="XCB28" s="91"/>
      <c r="XCC28" s="91"/>
      <c r="XCD28" s="91"/>
      <c r="XCE28" s="91"/>
      <c r="XCF28" s="91"/>
      <c r="XCG28" s="91"/>
      <c r="XCH28" s="91"/>
      <c r="XCI28" s="91"/>
      <c r="XCJ28" s="91"/>
      <c r="XCK28" s="91"/>
      <c r="XCL28" s="91"/>
      <c r="XCM28" s="91"/>
      <c r="XCN28" s="91"/>
      <c r="XCO28" s="91"/>
      <c r="XCP28" s="91"/>
      <c r="XCQ28" s="91"/>
      <c r="XCR28" s="91"/>
      <c r="XCS28" s="91"/>
      <c r="XCT28" s="91"/>
      <c r="XCU28" s="91"/>
      <c r="XCV28" s="91"/>
      <c r="XCW28" s="91"/>
      <c r="XCX28" s="91"/>
      <c r="XCY28" s="91"/>
      <c r="XCZ28" s="91"/>
      <c r="XDA28" s="91"/>
      <c r="XDB28" s="91"/>
      <c r="XDC28" s="91"/>
      <c r="XDD28" s="91"/>
      <c r="XDE28" s="91"/>
      <c r="XDF28" s="91"/>
      <c r="XDG28" s="91"/>
      <c r="XDH28" s="91"/>
      <c r="XDI28" s="91"/>
      <c r="XDJ28" s="91"/>
      <c r="XDK28" s="91"/>
      <c r="XDL28" s="91"/>
      <c r="XDM28" s="91"/>
      <c r="XDN28" s="91"/>
      <c r="XDO28" s="91"/>
      <c r="XDP28" s="91"/>
      <c r="XDQ28" s="91"/>
      <c r="XDR28" s="91"/>
      <c r="XDS28" s="91"/>
      <c r="XDT28" s="91"/>
      <c r="XDU28" s="91"/>
      <c r="XDV28" s="91"/>
      <c r="XDW28" s="91"/>
      <c r="XDX28" s="91"/>
      <c r="XDY28" s="91"/>
      <c r="XDZ28" s="91"/>
      <c r="XEA28" s="91"/>
      <c r="XEB28" s="91"/>
      <c r="XEC28" s="91"/>
      <c r="XED28" s="91"/>
      <c r="XEE28" s="91"/>
      <c r="XEF28" s="91"/>
      <c r="XEG28" s="91"/>
      <c r="XEH28" s="91"/>
      <c r="XEI28" s="91"/>
      <c r="XEJ28" s="91"/>
      <c r="XEK28" s="91"/>
      <c r="XEL28" s="91"/>
      <c r="XEM28" s="91"/>
      <c r="XEN28" s="91"/>
      <c r="XEO28" s="91"/>
      <c r="XEP28" s="91"/>
      <c r="XEQ28" s="91"/>
      <c r="XER28" s="91"/>
      <c r="XES28" s="91"/>
      <c r="XET28" s="91"/>
      <c r="XEU28" s="91"/>
      <c r="XEV28" s="91"/>
    </row>
    <row r="29" spans="1:16376" s="696" customFormat="1" ht="20.100000000000001" customHeight="1" x14ac:dyDescent="0.25">
      <c r="A29" s="695"/>
      <c r="B29" s="142" t="s">
        <v>9917</v>
      </c>
      <c r="C29" s="657"/>
      <c r="D29" s="142" t="s">
        <v>9914</v>
      </c>
      <c r="E29" s="142"/>
      <c r="F29" s="142"/>
      <c r="G29" s="142"/>
      <c r="H29" s="142"/>
      <c r="I29" s="657"/>
      <c r="J29" s="657"/>
      <c r="K29" s="657"/>
      <c r="L29" s="695"/>
    </row>
    <row r="30" spans="1:16376" s="696" customFormat="1" ht="16.5" customHeight="1" x14ac:dyDescent="0.25">
      <c r="A30" s="695"/>
      <c r="B30" s="142"/>
      <c r="C30" s="142"/>
      <c r="D30" s="142" t="s">
        <v>9567</v>
      </c>
      <c r="E30" s="142"/>
      <c r="F30" s="142"/>
      <c r="G30" s="142"/>
      <c r="H30" s="142"/>
      <c r="I30" s="657"/>
      <c r="J30" s="657"/>
      <c r="K30" s="657"/>
      <c r="L30" s="695"/>
    </row>
    <row r="31" spans="1:16376" s="696" customFormat="1" ht="16.5" customHeight="1" thickBot="1" x14ac:dyDescent="0.3">
      <c r="A31" s="695"/>
      <c r="B31" s="142"/>
      <c r="C31" s="142"/>
      <c r="D31" s="142" t="s">
        <v>9568</v>
      </c>
      <c r="E31" s="142"/>
      <c r="F31" s="142"/>
      <c r="G31" s="142"/>
      <c r="H31" s="142"/>
      <c r="I31" s="657"/>
      <c r="J31" s="657"/>
      <c r="K31" s="657"/>
      <c r="L31" s="695"/>
    </row>
    <row r="32" spans="1:16376" s="696" customFormat="1" ht="16.5" customHeight="1" thickTop="1" x14ac:dyDescent="0.3">
      <c r="A32" s="695"/>
      <c r="B32" s="142"/>
      <c r="C32" s="142"/>
      <c r="D32" s="142" t="s">
        <v>9569</v>
      </c>
      <c r="E32" s="142"/>
      <c r="F32" s="142"/>
      <c r="G32" s="142"/>
      <c r="H32" s="142"/>
      <c r="I32" s="697"/>
      <c r="J32" s="698"/>
      <c r="K32" s="699"/>
      <c r="L32" s="695"/>
    </row>
    <row r="33" spans="1:14" s="91" customFormat="1" ht="18.75" customHeight="1" x14ac:dyDescent="0.25">
      <c r="A33" s="135"/>
      <c r="B33" s="94"/>
      <c r="C33" s="94"/>
      <c r="D33" s="94"/>
      <c r="E33" s="94"/>
      <c r="F33" s="94"/>
      <c r="G33" s="94"/>
      <c r="H33" s="642"/>
      <c r="I33" s="252"/>
      <c r="J33" s="252"/>
      <c r="K33" s="252"/>
      <c r="L33" s="135"/>
    </row>
    <row r="34" spans="1:14" s="91" customFormat="1" ht="16.5" customHeight="1" thickBot="1" x14ac:dyDescent="0.35">
      <c r="A34" s="135"/>
      <c r="B34" s="774" t="s">
        <v>9924</v>
      </c>
      <c r="C34" s="777"/>
      <c r="D34" s="777"/>
      <c r="E34" s="777"/>
      <c r="F34" s="777"/>
      <c r="G34" s="777"/>
      <c r="H34" s="777"/>
      <c r="I34" s="777"/>
      <c r="J34" s="777"/>
      <c r="K34" s="136"/>
      <c r="L34" s="136"/>
      <c r="M34" s="696"/>
      <c r="N34" s="696"/>
    </row>
    <row r="35" spans="1:14" s="91" customFormat="1" ht="20.100000000000001" customHeight="1" thickTop="1" thickBot="1" x14ac:dyDescent="0.3">
      <c r="A35" s="135"/>
      <c r="B35" s="775" t="s">
        <v>9925</v>
      </c>
      <c r="C35" s="775"/>
      <c r="D35" s="775"/>
      <c r="E35" s="775"/>
      <c r="F35" s="775"/>
      <c r="G35" s="775"/>
      <c r="H35" s="775"/>
      <c r="I35" s="775"/>
      <c r="J35" s="775"/>
      <c r="K35" s="143"/>
      <c r="L35" s="776"/>
      <c r="M35" s="696"/>
      <c r="N35" s="696"/>
    </row>
    <row r="36" spans="1:14" s="91" customFormat="1" ht="18.75" customHeight="1" thickTop="1" thickBot="1" x14ac:dyDescent="0.3">
      <c r="A36" s="135"/>
      <c r="B36" s="775"/>
      <c r="C36" s="775"/>
      <c r="D36" s="775"/>
      <c r="E36" s="775"/>
      <c r="F36" s="775"/>
      <c r="G36" s="775"/>
      <c r="H36" s="775"/>
      <c r="I36" s="775"/>
      <c r="J36" s="775"/>
      <c r="K36" s="775"/>
      <c r="L36" s="775"/>
      <c r="M36" s="696"/>
      <c r="N36" s="696"/>
    </row>
    <row r="37" spans="1:14" s="372" customFormat="1" ht="51" customHeight="1" thickTop="1" thickBot="1" x14ac:dyDescent="0.3">
      <c r="A37" s="724"/>
      <c r="B37" s="724"/>
      <c r="C37" s="888" t="s">
        <v>5</v>
      </c>
      <c r="D37" s="889"/>
      <c r="E37" s="890"/>
      <c r="F37" s="891" t="s">
        <v>7</v>
      </c>
      <c r="G37" s="889"/>
      <c r="H37" s="891" t="s">
        <v>9949</v>
      </c>
      <c r="I37" s="892"/>
      <c r="J37" s="720"/>
      <c r="K37" s="720"/>
      <c r="L37" s="724"/>
    </row>
    <row r="38" spans="1:14" s="372" customFormat="1" ht="69" customHeight="1" thickTop="1" x14ac:dyDescent="0.25">
      <c r="A38" s="280"/>
      <c r="B38" s="280"/>
      <c r="C38" s="323" t="s">
        <v>9411</v>
      </c>
      <c r="D38" s="256" t="s">
        <v>9880</v>
      </c>
      <c r="E38" s="648" t="s">
        <v>9412</v>
      </c>
      <c r="F38" s="256" t="s">
        <v>6</v>
      </c>
      <c r="G38" s="648" t="s">
        <v>9401</v>
      </c>
      <c r="H38" s="648" t="s">
        <v>9413</v>
      </c>
      <c r="I38" s="257" t="s">
        <v>9414</v>
      </c>
      <c r="J38" s="639"/>
      <c r="K38" s="639"/>
      <c r="L38" s="280"/>
    </row>
    <row r="39" spans="1:14" s="145" customFormat="1" ht="17.25" customHeight="1" thickBot="1" x14ac:dyDescent="0.3">
      <c r="A39" s="90"/>
      <c r="B39" s="135"/>
      <c r="C39" s="146" t="s">
        <v>9393</v>
      </c>
      <c r="D39" s="147" t="s">
        <v>9381</v>
      </c>
      <c r="E39" s="148" t="s">
        <v>9426</v>
      </c>
      <c r="F39" s="147" t="s">
        <v>9383</v>
      </c>
      <c r="G39" s="148" t="s">
        <v>9384</v>
      </c>
      <c r="H39" s="148" t="s">
        <v>9385</v>
      </c>
      <c r="I39" s="716" t="s">
        <v>1630</v>
      </c>
      <c r="J39" s="647"/>
      <c r="K39" s="647"/>
      <c r="L39" s="90"/>
    </row>
    <row r="40" spans="1:14" s="91" customFormat="1" ht="16.5" customHeight="1" thickTop="1" thickBot="1" x14ac:dyDescent="0.25">
      <c r="A40" s="90"/>
      <c r="B40" s="135"/>
      <c r="C40" s="365"/>
      <c r="D40" s="149"/>
      <c r="E40" s="449"/>
      <c r="F40" s="149"/>
      <c r="G40" s="449"/>
      <c r="H40" s="366"/>
      <c r="I40" s="659"/>
      <c r="J40" s="252"/>
      <c r="K40" s="252"/>
      <c r="L40" s="90"/>
    </row>
    <row r="41" spans="1:14" s="91" customFormat="1" ht="16.5" customHeight="1" thickTop="1" thickBot="1" x14ac:dyDescent="0.25">
      <c r="A41" s="90"/>
      <c r="B41" s="135"/>
      <c r="C41" s="367"/>
      <c r="D41" s="149"/>
      <c r="E41" s="449"/>
      <c r="F41" s="149"/>
      <c r="G41" s="449"/>
      <c r="H41" s="449"/>
      <c r="I41" s="660"/>
      <c r="J41" s="252"/>
      <c r="K41" s="252"/>
      <c r="L41" s="90"/>
    </row>
    <row r="42" spans="1:14" s="91" customFormat="1" ht="16.5" customHeight="1" thickTop="1" thickBot="1" x14ac:dyDescent="0.25">
      <c r="A42" s="90"/>
      <c r="B42" s="135"/>
      <c r="C42" s="367"/>
      <c r="D42" s="149"/>
      <c r="E42" s="449"/>
      <c r="F42" s="149"/>
      <c r="G42" s="449"/>
      <c r="H42" s="449"/>
      <c r="I42" s="660"/>
      <c r="J42" s="252"/>
      <c r="K42" s="252"/>
      <c r="L42" s="90"/>
    </row>
    <row r="43" spans="1:14" s="91" customFormat="1" ht="16.5" customHeight="1" thickTop="1" thickBot="1" x14ac:dyDescent="0.25">
      <c r="A43" s="90"/>
      <c r="B43" s="135"/>
      <c r="C43" s="367"/>
      <c r="D43" s="149"/>
      <c r="E43" s="449"/>
      <c r="F43" s="149"/>
      <c r="G43" s="449"/>
      <c r="H43" s="449"/>
      <c r="I43" s="660"/>
      <c r="J43" s="252"/>
      <c r="K43" s="252"/>
      <c r="L43" s="90"/>
    </row>
    <row r="44" spans="1:14" s="91" customFormat="1" ht="16.5" customHeight="1" thickTop="1" thickBot="1" x14ac:dyDescent="0.3">
      <c r="A44" s="90"/>
      <c r="B44" s="135"/>
      <c r="C44" s="643"/>
      <c r="D44" s="149"/>
      <c r="E44" s="449"/>
      <c r="F44" s="149"/>
      <c r="G44" s="449"/>
      <c r="H44" s="449"/>
      <c r="I44" s="660"/>
      <c r="J44" s="252"/>
      <c r="K44" s="252"/>
      <c r="L44" s="90"/>
    </row>
    <row r="45" spans="1:14" s="91" customFormat="1" ht="16.5" customHeight="1" thickTop="1" thickBot="1" x14ac:dyDescent="0.25">
      <c r="A45" s="90"/>
      <c r="B45" s="135"/>
      <c r="C45" s="367"/>
      <c r="D45" s="149"/>
      <c r="E45" s="449"/>
      <c r="F45" s="149"/>
      <c r="G45" s="449"/>
      <c r="H45" s="449"/>
      <c r="I45" s="660"/>
      <c r="J45" s="252"/>
      <c r="K45" s="252"/>
      <c r="L45" s="90"/>
    </row>
    <row r="46" spans="1:14" s="91" customFormat="1" ht="16.5" customHeight="1" thickTop="1" thickBot="1" x14ac:dyDescent="0.25">
      <c r="A46" s="90"/>
      <c r="B46" s="135"/>
      <c r="C46" s="367"/>
      <c r="D46" s="149"/>
      <c r="E46" s="449"/>
      <c r="F46" s="149"/>
      <c r="G46" s="449"/>
      <c r="H46" s="449"/>
      <c r="I46" s="660"/>
      <c r="J46" s="252"/>
      <c r="K46" s="252"/>
      <c r="L46" s="90"/>
    </row>
    <row r="47" spans="1:14" s="91" customFormat="1" ht="16.5" customHeight="1" thickTop="1" thickBot="1" x14ac:dyDescent="0.25">
      <c r="A47" s="90"/>
      <c r="B47" s="135"/>
      <c r="C47" s="367"/>
      <c r="D47" s="149"/>
      <c r="E47" s="449"/>
      <c r="F47" s="149"/>
      <c r="G47" s="449"/>
      <c r="H47" s="449"/>
      <c r="I47" s="660"/>
      <c r="J47" s="252"/>
      <c r="K47" s="252"/>
      <c r="L47" s="90"/>
    </row>
    <row r="48" spans="1:14" s="91" customFormat="1" ht="16.5" customHeight="1" thickTop="1" thickBot="1" x14ac:dyDescent="0.25">
      <c r="A48" s="90"/>
      <c r="B48" s="135"/>
      <c r="C48" s="367"/>
      <c r="D48" s="149"/>
      <c r="E48" s="449"/>
      <c r="F48" s="149"/>
      <c r="G48" s="449"/>
      <c r="H48" s="449"/>
      <c r="I48" s="660"/>
      <c r="J48" s="252"/>
      <c r="K48" s="252"/>
      <c r="L48" s="90"/>
    </row>
    <row r="49" spans="1:12" s="91" customFormat="1" ht="16.5" customHeight="1" thickTop="1" thickBot="1" x14ac:dyDescent="0.25">
      <c r="A49" s="90"/>
      <c r="B49" s="135"/>
      <c r="C49" s="367"/>
      <c r="D49" s="149"/>
      <c r="E49" s="449"/>
      <c r="F49" s="149"/>
      <c r="G49" s="449"/>
      <c r="H49" s="449"/>
      <c r="I49" s="660"/>
      <c r="J49" s="252"/>
      <c r="K49" s="252"/>
      <c r="L49" s="90"/>
    </row>
    <row r="50" spans="1:12" s="91" customFormat="1" ht="16.5" customHeight="1" thickTop="1" thickBot="1" x14ac:dyDescent="0.25">
      <c r="A50" s="90"/>
      <c r="B50" s="135"/>
      <c r="C50" s="367"/>
      <c r="D50" s="149"/>
      <c r="E50" s="449"/>
      <c r="F50" s="149"/>
      <c r="G50" s="449"/>
      <c r="H50" s="449"/>
      <c r="I50" s="660"/>
      <c r="J50" s="252"/>
      <c r="K50" s="252"/>
      <c r="L50" s="90"/>
    </row>
    <row r="51" spans="1:12" s="91" customFormat="1" ht="16.5" customHeight="1" thickTop="1" thickBot="1" x14ac:dyDescent="0.25">
      <c r="A51" s="90"/>
      <c r="B51" s="135"/>
      <c r="C51" s="367"/>
      <c r="D51" s="149"/>
      <c r="E51" s="449"/>
      <c r="F51" s="149"/>
      <c r="G51" s="449"/>
      <c r="H51" s="449"/>
      <c r="I51" s="660"/>
      <c r="J51" s="252"/>
      <c r="K51" s="252"/>
      <c r="L51" s="90"/>
    </row>
    <row r="52" spans="1:12" s="91" customFormat="1" ht="16.5" customHeight="1" thickTop="1" thickBot="1" x14ac:dyDescent="0.25">
      <c r="A52" s="90"/>
      <c r="B52" s="135"/>
      <c r="C52" s="367"/>
      <c r="D52" s="149"/>
      <c r="E52" s="449"/>
      <c r="F52" s="149"/>
      <c r="G52" s="449"/>
      <c r="H52" s="449"/>
      <c r="I52" s="660"/>
      <c r="J52" s="252"/>
      <c r="K52" s="252"/>
      <c r="L52" s="90"/>
    </row>
    <row r="53" spans="1:12" s="91" customFormat="1" ht="16.5" customHeight="1" thickTop="1" thickBot="1" x14ac:dyDescent="0.25">
      <c r="A53" s="90"/>
      <c r="B53" s="135"/>
      <c r="C53" s="368"/>
      <c r="D53" s="150"/>
      <c r="E53" s="369"/>
      <c r="F53" s="150"/>
      <c r="G53" s="369"/>
      <c r="H53" s="369"/>
      <c r="I53" s="661"/>
      <c r="J53" s="252"/>
      <c r="K53" s="252"/>
      <c r="L53" s="90"/>
    </row>
    <row r="54" spans="1:12" s="91" customFormat="1" ht="16.5" customHeight="1" thickTop="1" x14ac:dyDescent="0.2">
      <c r="A54" s="90"/>
      <c r="B54" s="90"/>
      <c r="C54" s="90"/>
      <c r="D54" s="90"/>
      <c r="E54" s="90"/>
      <c r="F54" s="90"/>
      <c r="G54" s="90"/>
      <c r="H54" s="135"/>
      <c r="I54" s="252"/>
      <c r="J54" s="252"/>
      <c r="K54" s="252"/>
      <c r="L54" s="90"/>
    </row>
    <row r="55" spans="1:12" s="91" customFormat="1" ht="16.5" customHeight="1" x14ac:dyDescent="0.2">
      <c r="A55" s="151"/>
      <c r="I55" s="662"/>
      <c r="J55" s="662"/>
      <c r="K55" s="662"/>
      <c r="L55" s="151"/>
    </row>
  </sheetData>
  <mergeCells count="10">
    <mergeCell ref="C37:E37"/>
    <mergeCell ref="F37:G37"/>
    <mergeCell ref="H37:I37"/>
    <mergeCell ref="E2:G4"/>
    <mergeCell ref="C7:E7"/>
    <mergeCell ref="C8:E8"/>
    <mergeCell ref="B10:J10"/>
    <mergeCell ref="I1:K4"/>
    <mergeCell ref="J7:K7"/>
    <mergeCell ref="B17:D17"/>
  </mergeCells>
  <dataValidations xWindow="60" yWindow="678" count="8">
    <dataValidation allowBlank="1" showInputMessage="1" showErrorMessage="1" promptTitle="CommodityCost" prompt="Enter the commodity cost in cents per million Btu for the fuel purchased to the nearest tenth. For example, 125.1 or 98.5." sqref="I40:I53"/>
    <dataValidation type="decimal" allowBlank="1" showInputMessage="1" showErrorMessage="1" promptTitle="Total Delivered Cost" prompt="Enter the total delivered fuel cost in cents per million Btu to the nearest tenth. For example: 258.7 or 1358.5." sqref="H40:H53">
      <formula1>0.1</formula1>
      <formula2>9999.9</formula2>
    </dataValidation>
    <dataValidation allowBlank="1" showInputMessage="1" showErrorMessage="1" promptTitle="Quantity of Fuel Purchased" prompt="Enter the tons (short tons) of coal or petroleum coke, barrels of distillate or residual fuel oil (42-gallon barrel) or thousand cubic feet of natural gas (Mcf)." sqref="G40:G53"/>
    <dataValidation type="list" allowBlank="1" showInputMessage="1" showErrorMessage="1" promptTitle="Energy Source" prompt="Choose the energy source code from the look up list.  Allowed entries are BIT, LIG, SUB, RC, WC, PC, DFO and RFO" sqref="F40:F53">
      <formula1>ESSCH2</formula1>
    </dataValidation>
    <dataValidation type="whole" allowBlank="1" showInputMessage="1" showErrorMessage="1" promptTitle="Contract Expriration Date" prompt="Enter the end date for the contract type C in the format MMYY. The minimum date allowed is the current month/year." sqref="E40:E53">
      <formula1>112</formula1>
      <formula2>1299</formula2>
    </dataValidation>
    <dataValidation type="list" allowBlank="1" showInputMessage="1" showErrorMessage="1" promptTitle="Contract Type" prompt="Type or Choose from List: C, NC, S or T _x000a_" sqref="D41:D53">
      <formula1>"C, NC, S, T"</formula1>
    </dataValidation>
    <dataValidation type="list" allowBlank="1" showInputMessage="1" showErrorMessage="1" promptTitle="Contract Type" prompt="Type or Choose from List:_x000a_ C  _x000a_ NC_x000a_ S  _x000a_ T  _x000a_" sqref="D40">
      <formula1>"C, NC, S, T"</formula1>
    </dataValidation>
    <dataValidation type="list" allowBlank="1" showInputMessage="1" showErrorMessage="1" promptTitle="Suppliers" prompt="Choose the fuel supplier name from the look up list. If name is not on the list, choose &quot;Name Pending&quot; and provide the name on the Commnets tab." sqref="C40:C43 C45:C53">
      <formula1>SUPPLIERS</formula1>
    </dataValidation>
  </dataValidations>
  <pageMargins left="0.53" right="0.25" top="0.75" bottom="0.75" header="0.3" footer="0.3"/>
  <pageSetup scale="62"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
                <anchor moveWithCells="1">
                  <from>
                    <xdr:col>4</xdr:col>
                    <xdr:colOff>95250</xdr:colOff>
                    <xdr:row>15</xdr:row>
                    <xdr:rowOff>209550</xdr:rowOff>
                  </from>
                  <to>
                    <xdr:col>4</xdr:col>
                    <xdr:colOff>342900</xdr:colOff>
                    <xdr:row>16</xdr:row>
                    <xdr:rowOff>190500</xdr:rowOff>
                  </to>
                </anchor>
              </controlPr>
            </control>
          </mc:Choice>
        </mc:AlternateContent>
        <mc:AlternateContent xmlns:mc="http://schemas.openxmlformats.org/markup-compatibility/2006">
          <mc:Choice Requires="x14">
            <control shapeId="13314" r:id="rId5" name="Check Box 2">
              <controlPr defaultSize="0" autoFill="0" autoLine="0" autoPict="0" altText="">
                <anchor moveWithCells="1">
                  <from>
                    <xdr:col>4</xdr:col>
                    <xdr:colOff>533400</xdr:colOff>
                    <xdr:row>15</xdr:row>
                    <xdr:rowOff>209550</xdr:rowOff>
                  </from>
                  <to>
                    <xdr:col>4</xdr:col>
                    <xdr:colOff>781050</xdr:colOff>
                    <xdr:row>16</xdr:row>
                    <xdr:rowOff>190500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C3173"/>
  <sheetViews>
    <sheetView zoomScaleNormal="100" workbookViewId="0"/>
  </sheetViews>
  <sheetFormatPr defaultRowHeight="15" x14ac:dyDescent="0.25"/>
  <cols>
    <col min="2" max="2" width="19" bestFit="1" customWidth="1"/>
    <col min="4" max="4" width="47.5703125" customWidth="1"/>
    <col min="7" max="7" width="34.5703125" bestFit="1" customWidth="1"/>
    <col min="10" max="10" width="24.5703125" bestFit="1" customWidth="1"/>
    <col min="11" max="11" width="32.28515625" bestFit="1" customWidth="1"/>
    <col min="12" max="13" width="17.7109375" bestFit="1" customWidth="1"/>
    <col min="14" max="14" width="21.85546875" customWidth="1"/>
    <col min="15" max="15" width="18.7109375" customWidth="1"/>
    <col min="16" max="16" width="27.28515625" bestFit="1" customWidth="1"/>
    <col min="17" max="17" width="12.7109375" bestFit="1" customWidth="1"/>
    <col min="19" max="19" width="80.85546875" bestFit="1" customWidth="1"/>
    <col min="24" max="24" width="10.85546875" customWidth="1"/>
    <col min="25" max="25" width="34.42578125" style="3" customWidth="1"/>
    <col min="26" max="26" width="13.7109375" bestFit="1" customWidth="1"/>
    <col min="29" max="29" width="13.5703125" customWidth="1"/>
  </cols>
  <sheetData>
    <row r="1" spans="1:29" s="1" customFormat="1" ht="14.45" x14ac:dyDescent="0.3">
      <c r="A1" s="1" t="s">
        <v>33</v>
      </c>
      <c r="D1" s="1" t="s">
        <v>1627</v>
      </c>
      <c r="F1" s="1" t="s">
        <v>1635</v>
      </c>
      <c r="I1" s="1486" t="s">
        <v>9281</v>
      </c>
      <c r="J1" s="1486"/>
      <c r="K1" s="1486"/>
      <c r="L1" s="1486"/>
      <c r="M1" s="1486"/>
      <c r="N1" s="1486"/>
      <c r="S1" s="1" t="s">
        <v>9280</v>
      </c>
      <c r="U1" s="6" t="s">
        <v>9283</v>
      </c>
      <c r="V1" s="7"/>
      <c r="X1" s="14" t="s">
        <v>9360</v>
      </c>
      <c r="Y1" s="22"/>
      <c r="Z1" s="15"/>
      <c r="AB1" s="14" t="s">
        <v>9361</v>
      </c>
      <c r="AC1" s="15"/>
    </row>
    <row r="2" spans="1:29" s="1" customFormat="1" ht="14.45" x14ac:dyDescent="0.3">
      <c r="A2" s="1" t="s">
        <v>13</v>
      </c>
      <c r="D2" s="1" t="s">
        <v>34</v>
      </c>
      <c r="F2" s="1" t="s">
        <v>1636</v>
      </c>
      <c r="K2" s="1486"/>
      <c r="L2" s="1486"/>
      <c r="M2" s="1486"/>
      <c r="N2" s="1486"/>
      <c r="U2" s="8"/>
      <c r="V2" s="9"/>
      <c r="X2" s="16" t="s">
        <v>9284</v>
      </c>
      <c r="Y2" s="23"/>
      <c r="Z2" s="17"/>
      <c r="AB2" s="16"/>
      <c r="AC2" s="17"/>
    </row>
    <row r="3" spans="1:29" s="1" customFormat="1" ht="14.45" x14ac:dyDescent="0.3">
      <c r="A3" s="1" t="s">
        <v>31</v>
      </c>
      <c r="B3" s="1" t="s">
        <v>32</v>
      </c>
      <c r="D3" t="s">
        <v>146</v>
      </c>
      <c r="F3" s="1" t="s">
        <v>31</v>
      </c>
      <c r="G3" s="1" t="s">
        <v>32</v>
      </c>
      <c r="J3" s="4" t="s">
        <v>1723</v>
      </c>
      <c r="K3" s="4" t="s">
        <v>1720</v>
      </c>
      <c r="L3" s="4" t="s">
        <v>1726</v>
      </c>
      <c r="M3" s="4" t="s">
        <v>1722</v>
      </c>
      <c r="N3" s="4" t="s">
        <v>1724</v>
      </c>
      <c r="O3" s="4" t="s">
        <v>1721</v>
      </c>
      <c r="P3" s="4" t="s">
        <v>1725</v>
      </c>
      <c r="Q3" s="4" t="s">
        <v>1727</v>
      </c>
      <c r="R3" s="4" t="s">
        <v>1728</v>
      </c>
      <c r="S3" s="1" t="s">
        <v>9279</v>
      </c>
      <c r="U3" s="10" t="s">
        <v>9353</v>
      </c>
      <c r="V3" s="9"/>
      <c r="X3" s="16" t="s">
        <v>9282</v>
      </c>
      <c r="Y3" s="23" t="s">
        <v>32</v>
      </c>
      <c r="Z3" s="17" t="s">
        <v>9283</v>
      </c>
      <c r="AB3" s="18" t="s">
        <v>9319</v>
      </c>
      <c r="AC3" s="19" t="s">
        <v>9362</v>
      </c>
    </row>
    <row r="4" spans="1:29" ht="14.45" x14ac:dyDescent="0.3">
      <c r="A4" t="s">
        <v>14</v>
      </c>
      <c r="B4" t="s">
        <v>23</v>
      </c>
      <c r="D4" t="s">
        <v>147</v>
      </c>
      <c r="F4" t="s">
        <v>14</v>
      </c>
      <c r="G4" t="s">
        <v>23</v>
      </c>
      <c r="I4" t="s">
        <v>1732</v>
      </c>
      <c r="J4" t="s">
        <v>1732</v>
      </c>
      <c r="K4" t="s">
        <v>1729</v>
      </c>
      <c r="L4" t="s">
        <v>1735</v>
      </c>
      <c r="M4" t="s">
        <v>1731</v>
      </c>
      <c r="N4" t="s">
        <v>1733</v>
      </c>
      <c r="O4" t="s">
        <v>1730</v>
      </c>
      <c r="P4" t="s">
        <v>1734</v>
      </c>
      <c r="Q4" t="s">
        <v>14</v>
      </c>
      <c r="R4" t="s">
        <v>1736</v>
      </c>
      <c r="S4" s="5" t="str">
        <f>K4&amp;"     "&amp;L4&amp;"     "&amp;M4&amp;"                                  "&amp;N4</f>
        <v>0100328     P     BESSIE MINE                                  JEFFERSON</v>
      </c>
      <c r="U4" s="10" t="s">
        <v>9354</v>
      </c>
      <c r="V4" s="11"/>
      <c r="X4" s="24" t="s">
        <v>9285</v>
      </c>
      <c r="Y4" s="25" t="s">
        <v>9286</v>
      </c>
      <c r="Z4" s="26" t="s">
        <v>9358</v>
      </c>
      <c r="AB4" s="18" t="s">
        <v>9335</v>
      </c>
      <c r="AC4" s="19" t="s">
        <v>9363</v>
      </c>
    </row>
    <row r="5" spans="1:29" ht="14.45" x14ac:dyDescent="0.3">
      <c r="A5" s="2" t="s">
        <v>1633</v>
      </c>
      <c r="B5" t="s">
        <v>1634</v>
      </c>
      <c r="D5" t="s">
        <v>148</v>
      </c>
      <c r="F5" s="2" t="s">
        <v>1633</v>
      </c>
      <c r="G5" t="s">
        <v>1634</v>
      </c>
      <c r="I5" t="s">
        <v>9010</v>
      </c>
      <c r="J5" t="s">
        <v>1732</v>
      </c>
      <c r="K5" t="s">
        <v>1737</v>
      </c>
      <c r="L5" t="s">
        <v>1735</v>
      </c>
      <c r="M5" t="s">
        <v>1739</v>
      </c>
      <c r="N5" t="s">
        <v>1733</v>
      </c>
      <c r="O5" t="s">
        <v>1738</v>
      </c>
      <c r="P5" t="s">
        <v>1734</v>
      </c>
      <c r="Q5" t="s">
        <v>14</v>
      </c>
      <c r="R5" t="s">
        <v>1736</v>
      </c>
      <c r="S5" s="5" t="str">
        <f t="shared" ref="S5:S68" si="0">K5&amp;"     "&amp;L5&amp;"     "&amp;M5&amp;"                                  "&amp;N5</f>
        <v>0100329     P     CONCORD MINE                                  JEFFERSON</v>
      </c>
      <c r="U5" s="10" t="s">
        <v>9355</v>
      </c>
      <c r="V5" s="11"/>
      <c r="X5" s="24" t="s">
        <v>9287</v>
      </c>
      <c r="Y5" s="25" t="s">
        <v>9288</v>
      </c>
      <c r="Z5" s="26" t="s">
        <v>9358</v>
      </c>
      <c r="AB5" s="18" t="s">
        <v>9325</v>
      </c>
      <c r="AC5" s="19" t="s">
        <v>9326</v>
      </c>
    </row>
    <row r="6" spans="1:29" ht="14.45" x14ac:dyDescent="0.3">
      <c r="A6" t="s">
        <v>15</v>
      </c>
      <c r="B6" t="s">
        <v>24</v>
      </c>
      <c r="D6" t="s">
        <v>149</v>
      </c>
      <c r="F6" t="s">
        <v>15</v>
      </c>
      <c r="G6" t="s">
        <v>24</v>
      </c>
      <c r="I6" t="s">
        <v>4665</v>
      </c>
      <c r="J6" t="s">
        <v>1732</v>
      </c>
      <c r="K6" t="s">
        <v>1740</v>
      </c>
      <c r="L6" t="s">
        <v>1745</v>
      </c>
      <c r="M6" t="s">
        <v>1742</v>
      </c>
      <c r="N6" t="s">
        <v>1743</v>
      </c>
      <c r="O6" t="s">
        <v>1741</v>
      </c>
      <c r="P6" t="s">
        <v>1744</v>
      </c>
      <c r="Q6" t="s">
        <v>14</v>
      </c>
      <c r="R6" t="s">
        <v>1736</v>
      </c>
      <c r="S6" s="5" t="str">
        <f t="shared" si="0"/>
        <v>0100347     S     CHOCTAW MINE                                  WALKER</v>
      </c>
      <c r="U6" s="10" t="s">
        <v>9356</v>
      </c>
      <c r="V6" s="11"/>
      <c r="X6" s="24" t="s">
        <v>9289</v>
      </c>
      <c r="Y6" s="25" t="s">
        <v>9290</v>
      </c>
      <c r="Z6" s="26" t="s">
        <v>9358</v>
      </c>
      <c r="AB6" s="18" t="s">
        <v>1735</v>
      </c>
      <c r="AC6" s="19" t="s">
        <v>9324</v>
      </c>
    </row>
    <row r="7" spans="1:29" thickBot="1" x14ac:dyDescent="0.35">
      <c r="A7" t="s">
        <v>16</v>
      </c>
      <c r="B7" t="s">
        <v>25</v>
      </c>
      <c r="D7" t="s">
        <v>150</v>
      </c>
      <c r="F7" t="s">
        <v>16</v>
      </c>
      <c r="G7" t="s">
        <v>25</v>
      </c>
      <c r="I7" t="s">
        <v>9194</v>
      </c>
      <c r="J7" t="s">
        <v>1732</v>
      </c>
      <c r="K7" t="s">
        <v>1746</v>
      </c>
      <c r="L7" t="s">
        <v>1745</v>
      </c>
      <c r="M7" t="s">
        <v>1748</v>
      </c>
      <c r="N7" t="s">
        <v>1743</v>
      </c>
      <c r="O7" t="s">
        <v>1747</v>
      </c>
      <c r="P7" t="s">
        <v>1744</v>
      </c>
      <c r="Q7" t="s">
        <v>14</v>
      </c>
      <c r="R7" t="s">
        <v>1736</v>
      </c>
      <c r="S7" s="5" t="str">
        <f t="shared" si="0"/>
        <v>0100515     S     MARY LEE # 1 MINE                                  WALKER</v>
      </c>
      <c r="U7" s="10" t="s">
        <v>9357</v>
      </c>
      <c r="V7" s="11"/>
      <c r="X7" s="24" t="s">
        <v>5029</v>
      </c>
      <c r="Y7" s="25" t="s">
        <v>9291</v>
      </c>
      <c r="Z7" s="26" t="s">
        <v>9358</v>
      </c>
      <c r="AB7" s="20"/>
      <c r="AC7" s="21"/>
    </row>
    <row r="8" spans="1:29" thickBot="1" x14ac:dyDescent="0.35">
      <c r="A8" t="s">
        <v>17</v>
      </c>
      <c r="B8" t="s">
        <v>26</v>
      </c>
      <c r="D8" t="s">
        <v>151</v>
      </c>
      <c r="F8" t="s">
        <v>17</v>
      </c>
      <c r="G8" t="s">
        <v>26</v>
      </c>
      <c r="I8" t="s">
        <v>2034</v>
      </c>
      <c r="J8" t="s">
        <v>1732</v>
      </c>
      <c r="K8" t="s">
        <v>1749</v>
      </c>
      <c r="L8" t="s">
        <v>1745</v>
      </c>
      <c r="M8" t="s">
        <v>1751</v>
      </c>
      <c r="N8" t="s">
        <v>1752</v>
      </c>
      <c r="O8" t="s">
        <v>1750</v>
      </c>
      <c r="P8" t="s">
        <v>1753</v>
      </c>
      <c r="Q8" t="s">
        <v>14</v>
      </c>
      <c r="R8" t="s">
        <v>1736</v>
      </c>
      <c r="S8" s="5" t="str">
        <f t="shared" si="0"/>
        <v>0100563     S     GREENFUELS PROCESSING PLANT                                  TUSCALOOSA</v>
      </c>
      <c r="U8" s="12"/>
      <c r="V8" s="13"/>
      <c r="X8" s="24" t="s">
        <v>9292</v>
      </c>
      <c r="Y8" s="25" t="s">
        <v>9293</v>
      </c>
      <c r="Z8" s="26" t="s">
        <v>9358</v>
      </c>
    </row>
    <row r="9" spans="1:29" ht="14.45" x14ac:dyDescent="0.3">
      <c r="A9" t="s">
        <v>18</v>
      </c>
      <c r="B9" t="s">
        <v>27</v>
      </c>
      <c r="D9" t="s">
        <v>1542</v>
      </c>
      <c r="F9" t="s">
        <v>18</v>
      </c>
      <c r="G9" t="s">
        <v>27</v>
      </c>
      <c r="I9" t="s">
        <v>9047</v>
      </c>
      <c r="J9" t="s">
        <v>1732</v>
      </c>
      <c r="K9" t="s">
        <v>1754</v>
      </c>
      <c r="L9" t="s">
        <v>1735</v>
      </c>
      <c r="M9" t="s">
        <v>1755</v>
      </c>
      <c r="N9" t="s">
        <v>1733</v>
      </c>
      <c r="O9" t="s">
        <v>1747</v>
      </c>
      <c r="P9" t="s">
        <v>1734</v>
      </c>
      <c r="Q9" t="s">
        <v>14</v>
      </c>
      <c r="R9" t="s">
        <v>1736</v>
      </c>
      <c r="S9" s="5" t="str">
        <f t="shared" si="0"/>
        <v>0100742     P     SHORT CREEK 8750                                  JEFFERSON</v>
      </c>
      <c r="X9" s="24" t="s">
        <v>9294</v>
      </c>
      <c r="Y9" s="25" t="s">
        <v>9295</v>
      </c>
      <c r="Z9" s="26" t="s">
        <v>9358</v>
      </c>
    </row>
    <row r="10" spans="1:29" ht="14.45" x14ac:dyDescent="0.3">
      <c r="A10" t="s">
        <v>19</v>
      </c>
      <c r="B10" t="s">
        <v>28</v>
      </c>
      <c r="D10" t="s">
        <v>152</v>
      </c>
      <c r="F10" t="s">
        <v>9366</v>
      </c>
      <c r="G10" t="s">
        <v>9367</v>
      </c>
      <c r="I10" t="s">
        <v>2041</v>
      </c>
      <c r="J10" t="s">
        <v>1732</v>
      </c>
      <c r="K10" t="s">
        <v>1756</v>
      </c>
      <c r="L10" t="s">
        <v>1735</v>
      </c>
      <c r="M10" t="s">
        <v>1757</v>
      </c>
      <c r="N10" t="s">
        <v>1733</v>
      </c>
      <c r="O10" t="s">
        <v>1730</v>
      </c>
      <c r="P10" t="s">
        <v>1734</v>
      </c>
      <c r="Q10" t="s">
        <v>14</v>
      </c>
      <c r="R10" t="s">
        <v>1736</v>
      </c>
      <c r="S10" s="5" t="str">
        <f t="shared" si="0"/>
        <v>0100758     P     NO. 3 MINE                                  JEFFERSON</v>
      </c>
      <c r="X10" s="24" t="s">
        <v>9296</v>
      </c>
      <c r="Y10" s="25" t="s">
        <v>9297</v>
      </c>
      <c r="Z10" s="26" t="s">
        <v>9358</v>
      </c>
    </row>
    <row r="11" spans="1:29" ht="14.45" x14ac:dyDescent="0.3">
      <c r="A11" t="s">
        <v>20</v>
      </c>
      <c r="B11" t="s">
        <v>29</v>
      </c>
      <c r="D11" t="s">
        <v>153</v>
      </c>
      <c r="F11" t="s">
        <v>19</v>
      </c>
      <c r="G11" t="s">
        <v>28</v>
      </c>
      <c r="I11" t="s">
        <v>2104</v>
      </c>
      <c r="J11" t="s">
        <v>1732</v>
      </c>
      <c r="K11" t="s">
        <v>1758</v>
      </c>
      <c r="L11" t="s">
        <v>1762</v>
      </c>
      <c r="M11" t="s">
        <v>1759</v>
      </c>
      <c r="N11" t="s">
        <v>1760</v>
      </c>
      <c r="O11" t="s">
        <v>1730</v>
      </c>
      <c r="P11" t="s">
        <v>1761</v>
      </c>
      <c r="Q11" t="s">
        <v>14</v>
      </c>
      <c r="R11" t="s">
        <v>1736</v>
      </c>
      <c r="S11" s="5" t="str">
        <f t="shared" si="0"/>
        <v>0100759     U     NORTH RIVER #1 UNDERGROUND MIN                                  FAYETTE</v>
      </c>
      <c r="X11" s="24" t="s">
        <v>9298</v>
      </c>
      <c r="Y11" s="25" t="s">
        <v>9299</v>
      </c>
      <c r="Z11" s="26" t="s">
        <v>9358</v>
      </c>
    </row>
    <row r="12" spans="1:29" ht="14.45" x14ac:dyDescent="0.3">
      <c r="A12" t="s">
        <v>21</v>
      </c>
      <c r="B12" t="s">
        <v>11</v>
      </c>
      <c r="D12" t="s">
        <v>154</v>
      </c>
      <c r="F12" t="s">
        <v>20</v>
      </c>
      <c r="G12" t="s">
        <v>29</v>
      </c>
      <c r="I12" t="s">
        <v>2289</v>
      </c>
      <c r="J12" t="s">
        <v>1732</v>
      </c>
      <c r="K12" t="s">
        <v>1763</v>
      </c>
      <c r="L12" t="s">
        <v>1735</v>
      </c>
      <c r="M12" t="s">
        <v>1765</v>
      </c>
      <c r="N12" t="s">
        <v>1766</v>
      </c>
      <c r="O12" t="s">
        <v>1764</v>
      </c>
      <c r="P12" t="s">
        <v>1767</v>
      </c>
      <c r="Q12" t="s">
        <v>14</v>
      </c>
      <c r="R12" t="s">
        <v>1736</v>
      </c>
      <c r="S12" s="5" t="str">
        <f t="shared" si="0"/>
        <v>0100787     P     ROSA MINE                                  BLOUNT</v>
      </c>
      <c r="X12" s="24" t="s">
        <v>9300</v>
      </c>
      <c r="Y12" s="25" t="s">
        <v>9301</v>
      </c>
      <c r="Z12" s="26" t="s">
        <v>9358</v>
      </c>
    </row>
    <row r="13" spans="1:29" ht="14.45" x14ac:dyDescent="0.3">
      <c r="A13" t="s">
        <v>22</v>
      </c>
      <c r="B13" t="s">
        <v>30</v>
      </c>
      <c r="D13" t="s">
        <v>1508</v>
      </c>
      <c r="F13" t="s">
        <v>1637</v>
      </c>
      <c r="G13" t="s">
        <v>1638</v>
      </c>
      <c r="I13" t="s">
        <v>9023</v>
      </c>
      <c r="J13" t="s">
        <v>1732</v>
      </c>
      <c r="K13" t="s">
        <v>1768</v>
      </c>
      <c r="L13" t="s">
        <v>1762</v>
      </c>
      <c r="M13" t="s">
        <v>1769</v>
      </c>
      <c r="N13" t="s">
        <v>1733</v>
      </c>
      <c r="O13" t="s">
        <v>1738</v>
      </c>
      <c r="P13" t="s">
        <v>1734</v>
      </c>
      <c r="Q13" t="s">
        <v>14</v>
      </c>
      <c r="R13" t="s">
        <v>1736</v>
      </c>
      <c r="S13" s="5" t="str">
        <f t="shared" si="0"/>
        <v>0100851     U     OAK GROVE MINE                                  JEFFERSON</v>
      </c>
      <c r="X13" s="24" t="s">
        <v>9302</v>
      </c>
      <c r="Y13" s="25" t="s">
        <v>9303</v>
      </c>
      <c r="Z13" s="26" t="s">
        <v>9354</v>
      </c>
    </row>
    <row r="14" spans="1:29" ht="14.45" x14ac:dyDescent="0.3">
      <c r="D14" t="s">
        <v>1585</v>
      </c>
      <c r="F14" t="s">
        <v>1639</v>
      </c>
      <c r="G14" t="s">
        <v>1640</v>
      </c>
      <c r="I14" t="s">
        <v>2441</v>
      </c>
      <c r="J14" t="s">
        <v>1732</v>
      </c>
      <c r="K14" t="s">
        <v>1770</v>
      </c>
      <c r="L14" t="s">
        <v>1762</v>
      </c>
      <c r="M14" t="s">
        <v>1771</v>
      </c>
      <c r="N14" t="s">
        <v>1752</v>
      </c>
      <c r="O14" t="s">
        <v>1730</v>
      </c>
      <c r="P14" t="s">
        <v>1753</v>
      </c>
      <c r="Q14" t="s">
        <v>14</v>
      </c>
      <c r="R14" t="s">
        <v>1736</v>
      </c>
      <c r="S14" s="5" t="str">
        <f t="shared" si="0"/>
        <v>0101247     U     NO 4 MINE                                  TUSCALOOSA</v>
      </c>
      <c r="X14" s="24" t="s">
        <v>9304</v>
      </c>
      <c r="Y14" s="25" t="s">
        <v>9305</v>
      </c>
      <c r="Z14" s="26" t="s">
        <v>9354</v>
      </c>
    </row>
    <row r="15" spans="1:29" ht="14.45" x14ac:dyDescent="0.3">
      <c r="D15" t="s">
        <v>1512</v>
      </c>
      <c r="F15" t="s">
        <v>1641</v>
      </c>
      <c r="G15" t="s">
        <v>1642</v>
      </c>
      <c r="I15" t="s">
        <v>2451</v>
      </c>
      <c r="J15" t="s">
        <v>1732</v>
      </c>
      <c r="K15" t="s">
        <v>1772</v>
      </c>
      <c r="L15" t="s">
        <v>1745</v>
      </c>
      <c r="M15" t="s">
        <v>1774</v>
      </c>
      <c r="N15" t="s">
        <v>1743</v>
      </c>
      <c r="O15" t="s">
        <v>1773</v>
      </c>
      <c r="P15" t="s">
        <v>1744</v>
      </c>
      <c r="Q15" t="s">
        <v>14</v>
      </c>
      <c r="R15" t="s">
        <v>1736</v>
      </c>
      <c r="S15" s="5" t="str">
        <f t="shared" si="0"/>
        <v>0101362     S     MANCHESTER MINE                                  WALKER</v>
      </c>
      <c r="X15" s="24" t="s">
        <v>9306</v>
      </c>
      <c r="Y15" s="25" t="s">
        <v>9307</v>
      </c>
      <c r="Z15" s="26" t="s">
        <v>9354</v>
      </c>
    </row>
    <row r="16" spans="1:29" ht="14.45" x14ac:dyDescent="0.3">
      <c r="D16" t="s">
        <v>155</v>
      </c>
      <c r="F16" t="s">
        <v>22</v>
      </c>
      <c r="G16" t="s">
        <v>30</v>
      </c>
      <c r="I16" t="s">
        <v>4508</v>
      </c>
      <c r="J16" t="s">
        <v>1732</v>
      </c>
      <c r="K16" t="s">
        <v>1775</v>
      </c>
      <c r="L16" t="s">
        <v>1762</v>
      </c>
      <c r="M16" t="s">
        <v>1776</v>
      </c>
      <c r="N16" t="s">
        <v>1752</v>
      </c>
      <c r="O16" t="s">
        <v>1730</v>
      </c>
      <c r="P16" t="s">
        <v>1753</v>
      </c>
      <c r="Q16" t="s">
        <v>14</v>
      </c>
      <c r="R16" t="s">
        <v>1736</v>
      </c>
      <c r="S16" s="5" t="str">
        <f t="shared" si="0"/>
        <v>0101401     U     NO 7 MINE                                  TUSCALOOSA</v>
      </c>
      <c r="X16" s="24" t="s">
        <v>9308</v>
      </c>
      <c r="Y16" s="25" t="s">
        <v>9309</v>
      </c>
      <c r="Z16" s="26" t="s">
        <v>9354</v>
      </c>
    </row>
    <row r="17" spans="4:26" ht="14.45" x14ac:dyDescent="0.3">
      <c r="D17" t="s">
        <v>156</v>
      </c>
      <c r="F17" t="s">
        <v>21</v>
      </c>
      <c r="G17" t="s">
        <v>11</v>
      </c>
      <c r="I17" t="s">
        <v>4523</v>
      </c>
      <c r="J17" t="s">
        <v>1732</v>
      </c>
      <c r="K17" t="s">
        <v>1777</v>
      </c>
      <c r="L17" t="s">
        <v>1745</v>
      </c>
      <c r="M17" t="s">
        <v>1779</v>
      </c>
      <c r="N17" t="s">
        <v>1733</v>
      </c>
      <c r="O17" t="s">
        <v>1778</v>
      </c>
      <c r="P17" t="s">
        <v>1734</v>
      </c>
      <c r="Q17" t="s">
        <v>14</v>
      </c>
      <c r="R17" t="s">
        <v>1736</v>
      </c>
      <c r="S17" s="5" t="str">
        <f t="shared" si="0"/>
        <v>0102354     S     LINDBERGH                                  JEFFERSON</v>
      </c>
      <c r="X17" s="24" t="s">
        <v>9310</v>
      </c>
      <c r="Y17" s="25" t="s">
        <v>9311</v>
      </c>
      <c r="Z17" s="26" t="s">
        <v>9354</v>
      </c>
    </row>
    <row r="18" spans="4:26" ht="14.45" x14ac:dyDescent="0.3">
      <c r="D18" t="s">
        <v>157</v>
      </c>
      <c r="F18" t="s">
        <v>1643</v>
      </c>
      <c r="G18" t="s">
        <v>1644</v>
      </c>
      <c r="I18" t="s">
        <v>4611</v>
      </c>
      <c r="J18" t="s">
        <v>1732</v>
      </c>
      <c r="K18" t="s">
        <v>1780</v>
      </c>
      <c r="L18" t="s">
        <v>1745</v>
      </c>
      <c r="M18" t="s">
        <v>1781</v>
      </c>
      <c r="N18" t="s">
        <v>1752</v>
      </c>
      <c r="O18" t="s">
        <v>1730</v>
      </c>
      <c r="P18" t="s">
        <v>1753</v>
      </c>
      <c r="Q18" t="s">
        <v>14</v>
      </c>
      <c r="R18" t="s">
        <v>1736</v>
      </c>
      <c r="S18" s="5" t="str">
        <f t="shared" si="0"/>
        <v>0102515     S     CENTRAL SHOP                                  TUSCALOOSA</v>
      </c>
      <c r="X18" s="24" t="s">
        <v>9312</v>
      </c>
      <c r="Y18" s="25" t="s">
        <v>9313</v>
      </c>
      <c r="Z18" s="26" t="s">
        <v>9354</v>
      </c>
    </row>
    <row r="19" spans="4:26" ht="14.45" x14ac:dyDescent="0.3">
      <c r="D19" t="s">
        <v>158</v>
      </c>
      <c r="F19" t="s">
        <v>1645</v>
      </c>
      <c r="G19" t="s">
        <v>1646</v>
      </c>
      <c r="I19" t="s">
        <v>4601</v>
      </c>
      <c r="J19" t="s">
        <v>1732</v>
      </c>
      <c r="K19" t="s">
        <v>1782</v>
      </c>
      <c r="L19" t="s">
        <v>1745</v>
      </c>
      <c r="M19" t="s">
        <v>1784</v>
      </c>
      <c r="N19" t="s">
        <v>1743</v>
      </c>
      <c r="O19" t="s">
        <v>1783</v>
      </c>
      <c r="P19" t="s">
        <v>1744</v>
      </c>
      <c r="Q19" t="s">
        <v>14</v>
      </c>
      <c r="R19" t="s">
        <v>1736</v>
      </c>
      <c r="S19" s="5" t="str">
        <f t="shared" si="0"/>
        <v>0102817     S     DOGTOWN MINE                                  WALKER</v>
      </c>
      <c r="X19" s="24" t="s">
        <v>4508</v>
      </c>
      <c r="Y19" s="25" t="s">
        <v>9314</v>
      </c>
      <c r="Z19" s="26" t="s">
        <v>9354</v>
      </c>
    </row>
    <row r="20" spans="4:26" ht="14.45" x14ac:dyDescent="0.3">
      <c r="D20" t="s">
        <v>159</v>
      </c>
      <c r="F20" t="s">
        <v>1647</v>
      </c>
      <c r="G20" t="s">
        <v>1650</v>
      </c>
      <c r="I20" t="s">
        <v>4622</v>
      </c>
      <c r="J20" t="s">
        <v>1732</v>
      </c>
      <c r="K20" t="s">
        <v>1785</v>
      </c>
      <c r="L20" t="s">
        <v>1762</v>
      </c>
      <c r="M20" t="s">
        <v>1787</v>
      </c>
      <c r="N20" t="s">
        <v>1733</v>
      </c>
      <c r="O20" t="s">
        <v>1786</v>
      </c>
      <c r="P20" t="s">
        <v>1734</v>
      </c>
      <c r="Q20" t="s">
        <v>14</v>
      </c>
      <c r="R20" t="s">
        <v>1736</v>
      </c>
      <c r="S20" s="5" t="str">
        <f t="shared" si="0"/>
        <v>0102901     U     SHOAL CREEK MINE                                  JEFFERSON</v>
      </c>
      <c r="X20" s="24" t="s">
        <v>9315</v>
      </c>
      <c r="Y20" s="25" t="s">
        <v>9316</v>
      </c>
      <c r="Z20" s="26" t="s">
        <v>9354</v>
      </c>
    </row>
    <row r="21" spans="4:26" ht="14.45" x14ac:dyDescent="0.3">
      <c r="D21" t="s">
        <v>1486</v>
      </c>
      <c r="F21" t="s">
        <v>1648</v>
      </c>
      <c r="G21" t="s">
        <v>1651</v>
      </c>
      <c r="I21" t="s">
        <v>4673</v>
      </c>
      <c r="J21" t="s">
        <v>1732</v>
      </c>
      <c r="K21" t="s">
        <v>1788</v>
      </c>
      <c r="L21" t="s">
        <v>1745</v>
      </c>
      <c r="M21" t="s">
        <v>1790</v>
      </c>
      <c r="N21" t="s">
        <v>1791</v>
      </c>
      <c r="O21" t="s">
        <v>1789</v>
      </c>
      <c r="P21" t="s">
        <v>1792</v>
      </c>
      <c r="Q21" t="s">
        <v>14</v>
      </c>
      <c r="R21" t="s">
        <v>1736</v>
      </c>
      <c r="S21" s="5" t="str">
        <f t="shared" si="0"/>
        <v>0102933     S     MINE NO 2                                  JACKSON</v>
      </c>
      <c r="X21" s="24" t="s">
        <v>9317</v>
      </c>
      <c r="Y21" s="25" t="s">
        <v>9318</v>
      </c>
      <c r="Z21" s="26" t="s">
        <v>9354</v>
      </c>
    </row>
    <row r="22" spans="4:26" ht="14.45" x14ac:dyDescent="0.3">
      <c r="D22" t="s">
        <v>160</v>
      </c>
      <c r="F22" t="s">
        <v>1649</v>
      </c>
      <c r="G22" t="s">
        <v>1652</v>
      </c>
      <c r="I22" t="s">
        <v>4648</v>
      </c>
      <c r="J22" t="s">
        <v>1732</v>
      </c>
      <c r="K22" t="s">
        <v>1793</v>
      </c>
      <c r="L22" t="s">
        <v>1745</v>
      </c>
      <c r="M22" t="s">
        <v>1795</v>
      </c>
      <c r="N22" t="s">
        <v>1733</v>
      </c>
      <c r="O22" t="s">
        <v>1794</v>
      </c>
      <c r="P22" t="s">
        <v>1734</v>
      </c>
      <c r="Q22" t="s">
        <v>14</v>
      </c>
      <c r="R22" t="s">
        <v>1736</v>
      </c>
      <c r="S22" s="5" t="str">
        <f t="shared" si="0"/>
        <v>0102951     S     MAJESTIC MINE NO. 2                                  JEFFERSON</v>
      </c>
      <c r="X22" s="24" t="s">
        <v>9320</v>
      </c>
      <c r="Y22" s="25" t="s">
        <v>9321</v>
      </c>
      <c r="Z22" s="26" t="s">
        <v>9354</v>
      </c>
    </row>
    <row r="23" spans="4:26" ht="14.45" x14ac:dyDescent="0.3">
      <c r="D23" t="s">
        <v>161</v>
      </c>
      <c r="F23" t="s">
        <v>12</v>
      </c>
      <c r="G23" t="s">
        <v>1654</v>
      </c>
      <c r="I23" t="s">
        <v>4691</v>
      </c>
      <c r="J23" t="s">
        <v>1732</v>
      </c>
      <c r="K23" t="s">
        <v>1796</v>
      </c>
      <c r="L23" t="s">
        <v>1745</v>
      </c>
      <c r="M23" t="s">
        <v>1798</v>
      </c>
      <c r="N23" t="s">
        <v>1799</v>
      </c>
      <c r="O23" t="s">
        <v>1797</v>
      </c>
      <c r="P23" t="s">
        <v>1800</v>
      </c>
      <c r="Q23" t="s">
        <v>14</v>
      </c>
      <c r="R23" t="s">
        <v>1736</v>
      </c>
      <c r="S23" s="5" t="str">
        <f t="shared" si="0"/>
        <v>0102976     S     PINEY WOODS PREPARATION PLANT                                  SHELBY</v>
      </c>
      <c r="X23" s="24" t="s">
        <v>9322</v>
      </c>
      <c r="Y23" s="25" t="s">
        <v>9323</v>
      </c>
      <c r="Z23" s="26" t="s">
        <v>9354</v>
      </c>
    </row>
    <row r="24" spans="4:26" ht="14.45" x14ac:dyDescent="0.3">
      <c r="D24" t="s">
        <v>162</v>
      </c>
      <c r="F24" t="s">
        <v>1653</v>
      </c>
      <c r="G24" t="s">
        <v>1655</v>
      </c>
      <c r="I24" t="s">
        <v>4988</v>
      </c>
      <c r="J24" t="s">
        <v>1732</v>
      </c>
      <c r="K24" t="s">
        <v>1801</v>
      </c>
      <c r="L24" t="s">
        <v>1745</v>
      </c>
      <c r="M24" t="s">
        <v>1803</v>
      </c>
      <c r="N24" t="s">
        <v>1743</v>
      </c>
      <c r="O24" t="s">
        <v>1802</v>
      </c>
      <c r="P24" t="s">
        <v>1744</v>
      </c>
      <c r="Q24" t="s">
        <v>14</v>
      </c>
      <c r="R24" t="s">
        <v>1736</v>
      </c>
      <c r="S24" s="5" t="str">
        <f t="shared" si="0"/>
        <v>0102996     S     JAP CREEK MINE                                  WALKER</v>
      </c>
      <c r="X24" s="24" t="s">
        <v>9327</v>
      </c>
      <c r="Y24" s="25" t="s">
        <v>9328</v>
      </c>
      <c r="Z24" s="26" t="s">
        <v>9354</v>
      </c>
    </row>
    <row r="25" spans="4:26" ht="14.45" x14ac:dyDescent="0.3">
      <c r="D25" t="s">
        <v>163</v>
      </c>
      <c r="F25" t="s">
        <v>1656</v>
      </c>
      <c r="G25" t="s">
        <v>1658</v>
      </c>
      <c r="I25" t="s">
        <v>5029</v>
      </c>
      <c r="J25" t="s">
        <v>1732</v>
      </c>
      <c r="K25" t="s">
        <v>1804</v>
      </c>
      <c r="L25" t="s">
        <v>1762</v>
      </c>
      <c r="M25" t="s">
        <v>1806</v>
      </c>
      <c r="N25" t="s">
        <v>1743</v>
      </c>
      <c r="O25" t="s">
        <v>1805</v>
      </c>
      <c r="P25" t="s">
        <v>1744</v>
      </c>
      <c r="Q25" t="s">
        <v>14</v>
      </c>
      <c r="R25" t="s">
        <v>1736</v>
      </c>
      <c r="S25" s="5" t="str">
        <f t="shared" si="0"/>
        <v>0103002     U     CORINTH MINE                                  WALKER</v>
      </c>
      <c r="X25" s="24" t="s">
        <v>9329</v>
      </c>
      <c r="Y25" s="25" t="s">
        <v>9330</v>
      </c>
      <c r="Z25" s="26" t="s">
        <v>9354</v>
      </c>
    </row>
    <row r="26" spans="4:26" ht="14.45" x14ac:dyDescent="0.3">
      <c r="D26" t="s">
        <v>480</v>
      </c>
      <c r="F26" t="s">
        <v>1657</v>
      </c>
      <c r="G26" t="s">
        <v>1659</v>
      </c>
      <c r="I26" t="s">
        <v>6589</v>
      </c>
      <c r="J26" t="s">
        <v>1732</v>
      </c>
      <c r="K26" t="s">
        <v>1807</v>
      </c>
      <c r="L26" t="s">
        <v>1745</v>
      </c>
      <c r="M26" t="s">
        <v>1809</v>
      </c>
      <c r="N26" t="s">
        <v>1743</v>
      </c>
      <c r="O26" t="s">
        <v>1808</v>
      </c>
      <c r="P26" t="s">
        <v>1744</v>
      </c>
      <c r="Q26" t="s">
        <v>14</v>
      </c>
      <c r="R26" t="s">
        <v>1736</v>
      </c>
      <c r="S26" s="5" t="str">
        <f t="shared" si="0"/>
        <v>0103004     S     MINER HOLLOW MINE #2                                  WALKER</v>
      </c>
      <c r="X26" s="24" t="s">
        <v>9331</v>
      </c>
      <c r="Y26" s="25" t="s">
        <v>9332</v>
      </c>
      <c r="Z26" s="26" t="s">
        <v>9354</v>
      </c>
    </row>
    <row r="27" spans="4:26" ht="14.45" x14ac:dyDescent="0.3">
      <c r="D27" t="s">
        <v>164</v>
      </c>
      <c r="F27" t="s">
        <v>1660</v>
      </c>
      <c r="G27" t="s">
        <v>1661</v>
      </c>
      <c r="I27" t="s">
        <v>6685</v>
      </c>
      <c r="J27" t="s">
        <v>1732</v>
      </c>
      <c r="K27" t="s">
        <v>1810</v>
      </c>
      <c r="L27" t="s">
        <v>1745</v>
      </c>
      <c r="M27" t="s">
        <v>1811</v>
      </c>
      <c r="N27" t="s">
        <v>1743</v>
      </c>
      <c r="O27" t="s">
        <v>1786</v>
      </c>
      <c r="P27" t="s">
        <v>1744</v>
      </c>
      <c r="Q27" t="s">
        <v>14</v>
      </c>
      <c r="R27" t="s">
        <v>1736</v>
      </c>
      <c r="S27" s="5" t="str">
        <f t="shared" si="0"/>
        <v>0103019     S     SURFACE MINE #1                                  WALKER</v>
      </c>
      <c r="X27" s="24" t="s">
        <v>9333</v>
      </c>
      <c r="Y27" s="25" t="s">
        <v>9334</v>
      </c>
      <c r="Z27" s="26" t="s">
        <v>9354</v>
      </c>
    </row>
    <row r="28" spans="4:26" ht="14.45" x14ac:dyDescent="0.3">
      <c r="D28" t="s">
        <v>165</v>
      </c>
      <c r="F28" t="s">
        <v>1662</v>
      </c>
      <c r="G28" t="s">
        <v>1663</v>
      </c>
      <c r="I28" t="s">
        <v>6754</v>
      </c>
      <c r="J28" t="s">
        <v>1732</v>
      </c>
      <c r="K28" t="s">
        <v>1812</v>
      </c>
      <c r="L28" t="s">
        <v>1745</v>
      </c>
      <c r="M28" t="s">
        <v>1814</v>
      </c>
      <c r="N28" t="s">
        <v>1743</v>
      </c>
      <c r="O28" t="s">
        <v>1813</v>
      </c>
      <c r="P28" t="s">
        <v>1744</v>
      </c>
      <c r="Q28" t="s">
        <v>14</v>
      </c>
      <c r="R28" t="s">
        <v>1736</v>
      </c>
      <c r="S28" s="5" t="str">
        <f t="shared" si="0"/>
        <v>0103116     S     L MASSEY MINE                                  WALKER</v>
      </c>
      <c r="X28" s="24" t="s">
        <v>9336</v>
      </c>
      <c r="Y28" s="25" t="s">
        <v>9337</v>
      </c>
      <c r="Z28" s="26" t="s">
        <v>9359</v>
      </c>
    </row>
    <row r="29" spans="4:26" ht="14.45" x14ac:dyDescent="0.3">
      <c r="D29" t="s">
        <v>166</v>
      </c>
      <c r="F29" t="s">
        <v>1664</v>
      </c>
      <c r="G29" t="s">
        <v>1665</v>
      </c>
      <c r="I29" t="s">
        <v>6829</v>
      </c>
      <c r="J29" t="s">
        <v>1732</v>
      </c>
      <c r="K29" t="s">
        <v>1815</v>
      </c>
      <c r="L29" t="s">
        <v>1745</v>
      </c>
      <c r="M29" t="s">
        <v>1817</v>
      </c>
      <c r="N29" t="s">
        <v>1818</v>
      </c>
      <c r="O29" t="s">
        <v>1816</v>
      </c>
      <c r="P29" t="s">
        <v>1819</v>
      </c>
      <c r="Q29" t="s">
        <v>14</v>
      </c>
      <c r="R29" t="s">
        <v>1736</v>
      </c>
      <c r="S29" s="5" t="str">
        <f t="shared" si="0"/>
        <v>0103117     S     MINE #2, #3, #4                                  CULLMAN</v>
      </c>
      <c r="X29" s="24" t="s">
        <v>282</v>
      </c>
      <c r="Y29" s="25" t="s">
        <v>9338</v>
      </c>
      <c r="Z29" s="26" t="s">
        <v>9359</v>
      </c>
    </row>
    <row r="30" spans="4:26" ht="14.45" x14ac:dyDescent="0.3">
      <c r="D30" t="s">
        <v>167</v>
      </c>
      <c r="F30" t="s">
        <v>1666</v>
      </c>
      <c r="G30" t="s">
        <v>1667</v>
      </c>
      <c r="I30" t="s">
        <v>9056</v>
      </c>
      <c r="J30" t="s">
        <v>1732</v>
      </c>
      <c r="K30" t="s">
        <v>1820</v>
      </c>
      <c r="L30" t="s">
        <v>1745</v>
      </c>
      <c r="M30" t="s">
        <v>1821</v>
      </c>
      <c r="N30" t="s">
        <v>1743</v>
      </c>
      <c r="O30" t="s">
        <v>1783</v>
      </c>
      <c r="P30" t="s">
        <v>1744</v>
      </c>
      <c r="Q30" t="s">
        <v>14</v>
      </c>
      <c r="R30" t="s">
        <v>1736</v>
      </c>
      <c r="S30" s="5" t="str">
        <f t="shared" si="0"/>
        <v>0103128     S     SPRING BRANCH MINE                                  WALKER</v>
      </c>
      <c r="X30" s="24" t="s">
        <v>9285</v>
      </c>
      <c r="Y30" s="25" t="s">
        <v>9339</v>
      </c>
      <c r="Z30" s="26" t="s">
        <v>9359</v>
      </c>
    </row>
    <row r="31" spans="4:26" ht="28.9" x14ac:dyDescent="0.3">
      <c r="D31" t="s">
        <v>168</v>
      </c>
      <c r="F31" t="s">
        <v>1668</v>
      </c>
      <c r="G31" t="s">
        <v>1669</v>
      </c>
      <c r="I31" t="s">
        <v>7327</v>
      </c>
      <c r="J31" t="s">
        <v>1732</v>
      </c>
      <c r="K31" t="s">
        <v>1822</v>
      </c>
      <c r="L31" t="s">
        <v>1745</v>
      </c>
      <c r="M31" t="s">
        <v>1823</v>
      </c>
      <c r="N31" t="s">
        <v>1733</v>
      </c>
      <c r="O31" t="s">
        <v>1816</v>
      </c>
      <c r="P31" t="s">
        <v>1734</v>
      </c>
      <c r="Q31" t="s">
        <v>14</v>
      </c>
      <c r="R31" t="s">
        <v>1736</v>
      </c>
      <c r="S31" s="5" t="str">
        <f t="shared" si="0"/>
        <v>0103150     S     LITTLETON MINE                                  JEFFERSON</v>
      </c>
      <c r="X31" s="24" t="s">
        <v>9340</v>
      </c>
      <c r="Y31" s="25" t="s">
        <v>9341</v>
      </c>
      <c r="Z31" s="26" t="s">
        <v>9359</v>
      </c>
    </row>
    <row r="32" spans="4:26" ht="28.9" x14ac:dyDescent="0.3">
      <c r="D32" t="s">
        <v>169</v>
      </c>
      <c r="F32" t="s">
        <v>1670</v>
      </c>
      <c r="G32" t="s">
        <v>1671</v>
      </c>
      <c r="I32" t="s">
        <v>7337</v>
      </c>
      <c r="J32" t="s">
        <v>1732</v>
      </c>
      <c r="K32" t="s">
        <v>1824</v>
      </c>
      <c r="L32" t="s">
        <v>1735</v>
      </c>
      <c r="M32" t="s">
        <v>1826</v>
      </c>
      <c r="N32" t="s">
        <v>1743</v>
      </c>
      <c r="O32" t="s">
        <v>1825</v>
      </c>
      <c r="P32" t="s">
        <v>1744</v>
      </c>
      <c r="Q32" t="s">
        <v>14</v>
      </c>
      <c r="R32" t="s">
        <v>1736</v>
      </c>
      <c r="S32" s="5" t="str">
        <f t="shared" si="0"/>
        <v>0103155     P     CORINTH PREP PLANT                                  WALKER</v>
      </c>
      <c r="X32" s="24" t="s">
        <v>9342</v>
      </c>
      <c r="Y32" s="25" t="s">
        <v>9343</v>
      </c>
      <c r="Z32" s="26" t="s">
        <v>9359</v>
      </c>
    </row>
    <row r="33" spans="4:26" ht="28.9" x14ac:dyDescent="0.3">
      <c r="D33" t="s">
        <v>170</v>
      </c>
      <c r="F33" t="s">
        <v>1672</v>
      </c>
      <c r="G33" t="s">
        <v>1673</v>
      </c>
      <c r="I33" t="s">
        <v>8944</v>
      </c>
      <c r="J33" t="s">
        <v>1732</v>
      </c>
      <c r="K33" t="s">
        <v>1827</v>
      </c>
      <c r="L33" t="s">
        <v>1745</v>
      </c>
      <c r="M33" t="s">
        <v>1829</v>
      </c>
      <c r="N33" t="s">
        <v>1752</v>
      </c>
      <c r="O33" t="s">
        <v>1828</v>
      </c>
      <c r="P33" t="s">
        <v>1753</v>
      </c>
      <c r="Q33" t="s">
        <v>14</v>
      </c>
      <c r="R33" t="s">
        <v>1736</v>
      </c>
      <c r="S33" s="5" t="str">
        <f t="shared" si="0"/>
        <v>0103172     S     SEARLES MINE NO. 2, 3, 4, 5, 6                                  TUSCALOOSA</v>
      </c>
      <c r="X33" s="24" t="s">
        <v>9344</v>
      </c>
      <c r="Y33" s="25" t="s">
        <v>9345</v>
      </c>
      <c r="Z33" s="26" t="s">
        <v>9359</v>
      </c>
    </row>
    <row r="34" spans="4:26" ht="14.45" x14ac:dyDescent="0.3">
      <c r="D34" t="s">
        <v>431</v>
      </c>
      <c r="F34" t="s">
        <v>1674</v>
      </c>
      <c r="G34" t="s">
        <v>1675</v>
      </c>
      <c r="J34" t="s">
        <v>1732</v>
      </c>
      <c r="K34" t="s">
        <v>1830</v>
      </c>
      <c r="L34" t="s">
        <v>1745</v>
      </c>
      <c r="M34" t="s">
        <v>1831</v>
      </c>
      <c r="N34" t="s">
        <v>1752</v>
      </c>
      <c r="O34" t="s">
        <v>1773</v>
      </c>
      <c r="P34" t="s">
        <v>1753</v>
      </c>
      <c r="Q34" t="s">
        <v>14</v>
      </c>
      <c r="R34" t="s">
        <v>1736</v>
      </c>
      <c r="S34" s="5" t="str">
        <f t="shared" si="0"/>
        <v>0103179     S     FLEETWOOD MINE NO 1                                  TUSCALOOSA</v>
      </c>
      <c r="X34" s="24" t="s">
        <v>9346</v>
      </c>
      <c r="Y34" s="25" t="s">
        <v>9347</v>
      </c>
      <c r="Z34" s="26" t="s">
        <v>9359</v>
      </c>
    </row>
    <row r="35" spans="4:26" ht="14.45" x14ac:dyDescent="0.3">
      <c r="D35" t="s">
        <v>171</v>
      </c>
      <c r="F35" t="s">
        <v>1676</v>
      </c>
      <c r="G35" t="s">
        <v>1677</v>
      </c>
      <c r="J35" t="s">
        <v>1732</v>
      </c>
      <c r="K35" t="s">
        <v>1832</v>
      </c>
      <c r="L35" t="s">
        <v>1745</v>
      </c>
      <c r="M35" t="s">
        <v>1834</v>
      </c>
      <c r="N35" t="s">
        <v>1733</v>
      </c>
      <c r="O35" t="s">
        <v>1833</v>
      </c>
      <c r="P35" t="s">
        <v>1734</v>
      </c>
      <c r="Q35" t="s">
        <v>14</v>
      </c>
      <c r="R35" t="s">
        <v>1736</v>
      </c>
      <c r="S35" s="5" t="str">
        <f t="shared" si="0"/>
        <v>0103180     S     SLOAN MOUNTAIN MINE                                  JEFFERSON</v>
      </c>
      <c r="X35" s="24" t="s">
        <v>9348</v>
      </c>
      <c r="Y35" s="25" t="s">
        <v>9349</v>
      </c>
      <c r="Z35" s="26" t="s">
        <v>9359</v>
      </c>
    </row>
    <row r="36" spans="4:26" ht="28.9" x14ac:dyDescent="0.3">
      <c r="D36" t="s">
        <v>172</v>
      </c>
      <c r="F36" t="s">
        <v>1678</v>
      </c>
      <c r="G36" t="s">
        <v>1679</v>
      </c>
      <c r="J36" t="s">
        <v>1732</v>
      </c>
      <c r="K36" t="s">
        <v>1835</v>
      </c>
      <c r="L36" t="s">
        <v>1745</v>
      </c>
      <c r="M36" t="s">
        <v>1837</v>
      </c>
      <c r="N36" t="s">
        <v>1733</v>
      </c>
      <c r="O36" t="s">
        <v>1836</v>
      </c>
      <c r="P36" t="s">
        <v>1734</v>
      </c>
      <c r="Q36" t="s">
        <v>14</v>
      </c>
      <c r="R36" t="s">
        <v>1736</v>
      </c>
      <c r="S36" s="5" t="str">
        <f t="shared" si="0"/>
        <v>0103182     S     FISHTRAP                                  JEFFERSON</v>
      </c>
      <c r="X36" s="24" t="s">
        <v>9350</v>
      </c>
      <c r="Y36" s="25" t="s">
        <v>9351</v>
      </c>
      <c r="Z36" s="26" t="s">
        <v>9359</v>
      </c>
    </row>
    <row r="37" spans="4:26" ht="15.75" thickBot="1" x14ac:dyDescent="0.3">
      <c r="D37" t="s">
        <v>173</v>
      </c>
      <c r="F37" t="s">
        <v>1680</v>
      </c>
      <c r="G37" t="s">
        <v>1681</v>
      </c>
      <c r="J37" t="s">
        <v>1732</v>
      </c>
      <c r="K37" t="s">
        <v>1838</v>
      </c>
      <c r="L37" t="s">
        <v>1745</v>
      </c>
      <c r="M37" t="s">
        <v>1839</v>
      </c>
      <c r="N37" t="s">
        <v>1752</v>
      </c>
      <c r="O37" t="s">
        <v>1730</v>
      </c>
      <c r="P37" t="s">
        <v>1753</v>
      </c>
      <c r="Q37" t="s">
        <v>14</v>
      </c>
      <c r="R37" t="s">
        <v>1736</v>
      </c>
      <c r="S37" s="5" t="str">
        <f t="shared" si="0"/>
        <v>0103193     S     CENTRAL SUPPLY                                  TUSCALOOSA</v>
      </c>
      <c r="X37" s="20" t="s">
        <v>9327</v>
      </c>
      <c r="Y37" s="27" t="s">
        <v>9352</v>
      </c>
      <c r="Z37" s="21" t="s">
        <v>9359</v>
      </c>
    </row>
    <row r="38" spans="4:26" x14ac:dyDescent="0.25">
      <c r="D38" t="s">
        <v>174</v>
      </c>
      <c r="F38" t="s">
        <v>1682</v>
      </c>
      <c r="G38" t="s">
        <v>1683</v>
      </c>
      <c r="J38" t="s">
        <v>1732</v>
      </c>
      <c r="K38" t="s">
        <v>1840</v>
      </c>
      <c r="L38" t="s">
        <v>1745</v>
      </c>
      <c r="M38" t="s">
        <v>1842</v>
      </c>
      <c r="N38" t="s">
        <v>1743</v>
      </c>
      <c r="O38" t="s">
        <v>1841</v>
      </c>
      <c r="P38" t="s">
        <v>1744</v>
      </c>
      <c r="Q38" t="s">
        <v>14</v>
      </c>
      <c r="R38" t="s">
        <v>1736</v>
      </c>
      <c r="S38" s="5" t="str">
        <f t="shared" si="0"/>
        <v>0103195     S     MCCOLLUM/SPARKS BRANCH MINE                                  WALKER</v>
      </c>
    </row>
    <row r="39" spans="4:26" x14ac:dyDescent="0.25">
      <c r="D39" t="s">
        <v>175</v>
      </c>
      <c r="F39" t="s">
        <v>1684</v>
      </c>
      <c r="G39" t="s">
        <v>1685</v>
      </c>
      <c r="J39" t="s">
        <v>1732</v>
      </c>
      <c r="K39" t="s">
        <v>1843</v>
      </c>
      <c r="L39" t="s">
        <v>1745</v>
      </c>
      <c r="M39" t="s">
        <v>1845</v>
      </c>
      <c r="N39" t="s">
        <v>1752</v>
      </c>
      <c r="O39" t="s">
        <v>1844</v>
      </c>
      <c r="P39" t="s">
        <v>1753</v>
      </c>
      <c r="Q39" t="s">
        <v>14</v>
      </c>
      <c r="R39" t="s">
        <v>1736</v>
      </c>
      <c r="S39" s="5" t="str">
        <f t="shared" si="0"/>
        <v>0103196     S     EAST BROOKWOOD MINE                                  TUSCALOOSA</v>
      </c>
    </row>
    <row r="40" spans="4:26" x14ac:dyDescent="0.25">
      <c r="D40" t="s">
        <v>1568</v>
      </c>
      <c r="F40" t="s">
        <v>1686</v>
      </c>
      <c r="G40" t="s">
        <v>1687</v>
      </c>
      <c r="J40" t="s">
        <v>1732</v>
      </c>
      <c r="K40" t="s">
        <v>1846</v>
      </c>
      <c r="L40" t="s">
        <v>1745</v>
      </c>
      <c r="M40" t="s">
        <v>1848</v>
      </c>
      <c r="N40" t="s">
        <v>1799</v>
      </c>
      <c r="O40" t="s">
        <v>1847</v>
      </c>
      <c r="P40" t="s">
        <v>1800</v>
      </c>
      <c r="Q40" t="s">
        <v>14</v>
      </c>
      <c r="R40" t="s">
        <v>1736</v>
      </c>
      <c r="S40" s="5" t="str">
        <f t="shared" si="0"/>
        <v>0103205     S     ALLIANCE MINE NO 1                                  SHELBY</v>
      </c>
    </row>
    <row r="41" spans="4:26" x14ac:dyDescent="0.25">
      <c r="D41" t="s">
        <v>1544</v>
      </c>
      <c r="F41" t="s">
        <v>1688</v>
      </c>
      <c r="G41" t="s">
        <v>1689</v>
      </c>
      <c r="J41" t="s">
        <v>1732</v>
      </c>
      <c r="K41" t="s">
        <v>1849</v>
      </c>
      <c r="L41" t="s">
        <v>1745</v>
      </c>
      <c r="M41" t="s">
        <v>1851</v>
      </c>
      <c r="N41" t="s">
        <v>1791</v>
      </c>
      <c r="O41" t="s">
        <v>1850</v>
      </c>
      <c r="P41" t="s">
        <v>1792</v>
      </c>
      <c r="Q41" t="s">
        <v>14</v>
      </c>
      <c r="R41" t="s">
        <v>1736</v>
      </c>
      <c r="S41" s="5" t="str">
        <f t="shared" si="0"/>
        <v>0103206     S     MINE NO 1                                  JACKSON</v>
      </c>
    </row>
    <row r="42" spans="4:26" x14ac:dyDescent="0.25">
      <c r="D42" t="s">
        <v>176</v>
      </c>
      <c r="J42" t="s">
        <v>1732</v>
      </c>
      <c r="K42" t="s">
        <v>1852</v>
      </c>
      <c r="L42" t="s">
        <v>1745</v>
      </c>
      <c r="M42" t="s">
        <v>1854</v>
      </c>
      <c r="N42" t="s">
        <v>1733</v>
      </c>
      <c r="O42" t="s">
        <v>1853</v>
      </c>
      <c r="P42" t="s">
        <v>1734</v>
      </c>
      <c r="Q42" t="s">
        <v>14</v>
      </c>
      <c r="R42" t="s">
        <v>1736</v>
      </c>
      <c r="S42" s="5" t="str">
        <f t="shared" si="0"/>
        <v>0103222     S     SWASHER #1                                  JEFFERSON</v>
      </c>
    </row>
    <row r="43" spans="4:26" x14ac:dyDescent="0.25">
      <c r="D43" t="s">
        <v>177</v>
      </c>
      <c r="J43" t="s">
        <v>1732</v>
      </c>
      <c r="K43" t="s">
        <v>1855</v>
      </c>
      <c r="L43" t="s">
        <v>1735</v>
      </c>
      <c r="M43" t="s">
        <v>1856</v>
      </c>
      <c r="N43" t="s">
        <v>1791</v>
      </c>
      <c r="O43" t="s">
        <v>1850</v>
      </c>
      <c r="P43" t="s">
        <v>1792</v>
      </c>
      <c r="Q43" t="s">
        <v>14</v>
      </c>
      <c r="R43" t="s">
        <v>1736</v>
      </c>
      <c r="S43" s="5" t="str">
        <f t="shared" si="0"/>
        <v>0103231     P     PREPARATION PLANT                                  JACKSON</v>
      </c>
    </row>
    <row r="44" spans="4:26" x14ac:dyDescent="0.25">
      <c r="D44" t="s">
        <v>178</v>
      </c>
      <c r="J44" t="s">
        <v>1732</v>
      </c>
      <c r="K44" t="s">
        <v>1857</v>
      </c>
      <c r="L44" t="s">
        <v>1762</v>
      </c>
      <c r="M44" t="s">
        <v>1858</v>
      </c>
      <c r="N44" t="s">
        <v>1799</v>
      </c>
      <c r="O44" t="s">
        <v>1797</v>
      </c>
      <c r="P44" t="s">
        <v>1800</v>
      </c>
      <c r="Q44" t="s">
        <v>14</v>
      </c>
      <c r="R44" t="s">
        <v>1736</v>
      </c>
      <c r="S44" s="5" t="str">
        <f t="shared" si="0"/>
        <v>0103245     U     THOMPSON MINE NO 1                                  SHELBY</v>
      </c>
    </row>
    <row r="45" spans="4:26" x14ac:dyDescent="0.25">
      <c r="D45" t="s">
        <v>179</v>
      </c>
      <c r="J45" t="s">
        <v>1732</v>
      </c>
      <c r="K45" t="s">
        <v>1859</v>
      </c>
      <c r="L45" t="s">
        <v>1745</v>
      </c>
      <c r="M45" t="s">
        <v>1861</v>
      </c>
      <c r="N45" t="s">
        <v>1862</v>
      </c>
      <c r="O45" t="s">
        <v>1860</v>
      </c>
      <c r="P45" t="s">
        <v>1863</v>
      </c>
      <c r="Q45" t="s">
        <v>14</v>
      </c>
      <c r="R45" t="s">
        <v>1736</v>
      </c>
      <c r="S45" s="5" t="str">
        <f t="shared" si="0"/>
        <v>0103246     S     BEAR CREEK                                  FRANKLIN</v>
      </c>
    </row>
    <row r="46" spans="4:26" x14ac:dyDescent="0.25">
      <c r="D46" t="s">
        <v>180</v>
      </c>
      <c r="J46" t="s">
        <v>1732</v>
      </c>
      <c r="K46" t="s">
        <v>1864</v>
      </c>
      <c r="L46" t="s">
        <v>1745</v>
      </c>
      <c r="M46" t="s">
        <v>1866</v>
      </c>
      <c r="N46" t="s">
        <v>1867</v>
      </c>
      <c r="O46" t="s">
        <v>1865</v>
      </c>
      <c r="P46" t="s">
        <v>1868</v>
      </c>
      <c r="Q46" t="s">
        <v>14</v>
      </c>
      <c r="R46" t="s">
        <v>1736</v>
      </c>
      <c r="S46" s="5" t="str">
        <f t="shared" si="0"/>
        <v>0103263     S     WASTE RECOVERY SITE NO 1                                  BIBB</v>
      </c>
    </row>
    <row r="47" spans="4:26" x14ac:dyDescent="0.25">
      <c r="D47" t="s">
        <v>181</v>
      </c>
      <c r="J47" t="s">
        <v>1732</v>
      </c>
      <c r="K47" t="s">
        <v>1869</v>
      </c>
      <c r="L47" t="s">
        <v>1745</v>
      </c>
      <c r="M47" t="s">
        <v>1870</v>
      </c>
      <c r="N47" t="s">
        <v>1733</v>
      </c>
      <c r="O47" t="s">
        <v>1816</v>
      </c>
      <c r="P47" t="s">
        <v>1734</v>
      </c>
      <c r="Q47" t="s">
        <v>14</v>
      </c>
      <c r="R47" t="s">
        <v>1736</v>
      </c>
      <c r="S47" s="5" t="str">
        <f t="shared" si="0"/>
        <v>0103271     S     PRACO MINE                                  JEFFERSON</v>
      </c>
    </row>
    <row r="48" spans="4:26" x14ac:dyDescent="0.25">
      <c r="D48" t="s">
        <v>182</v>
      </c>
      <c r="J48" t="s">
        <v>1732</v>
      </c>
      <c r="K48" t="s">
        <v>1871</v>
      </c>
      <c r="L48" t="s">
        <v>1745</v>
      </c>
      <c r="M48" t="s">
        <v>1873</v>
      </c>
      <c r="N48" t="s">
        <v>1733</v>
      </c>
      <c r="O48" t="s">
        <v>1872</v>
      </c>
      <c r="P48" t="s">
        <v>1734</v>
      </c>
      <c r="Q48" t="s">
        <v>14</v>
      </c>
      <c r="R48" t="s">
        <v>1736</v>
      </c>
      <c r="S48" s="5" t="str">
        <f t="shared" si="0"/>
        <v>0103278     S     CEF ALABAMA #3                                  JEFFERSON</v>
      </c>
    </row>
    <row r="49" spans="4:19" x14ac:dyDescent="0.25">
      <c r="D49" t="s">
        <v>183</v>
      </c>
      <c r="J49" t="s">
        <v>1732</v>
      </c>
      <c r="K49" t="s">
        <v>1874</v>
      </c>
      <c r="L49" t="s">
        <v>1745</v>
      </c>
      <c r="M49" t="s">
        <v>1876</v>
      </c>
      <c r="N49" t="s">
        <v>876</v>
      </c>
      <c r="O49" t="s">
        <v>1875</v>
      </c>
      <c r="P49" t="s">
        <v>1877</v>
      </c>
      <c r="Q49" t="s">
        <v>14</v>
      </c>
      <c r="R49" t="s">
        <v>1736</v>
      </c>
      <c r="S49" s="5" t="str">
        <f t="shared" si="0"/>
        <v>0103279     S     BURLESON NORTH MINE                                  MARION</v>
      </c>
    </row>
    <row r="50" spans="4:19" x14ac:dyDescent="0.25">
      <c r="D50" t="s">
        <v>184</v>
      </c>
      <c r="J50" t="s">
        <v>1732</v>
      </c>
      <c r="K50" t="s">
        <v>1878</v>
      </c>
      <c r="L50" t="s">
        <v>1745</v>
      </c>
      <c r="M50" t="s">
        <v>1880</v>
      </c>
      <c r="N50" t="s">
        <v>1733</v>
      </c>
      <c r="O50" t="s">
        <v>1879</v>
      </c>
      <c r="P50" t="s">
        <v>1734</v>
      </c>
      <c r="Q50" t="s">
        <v>14</v>
      </c>
      <c r="R50" t="s">
        <v>1736</v>
      </c>
      <c r="S50" s="5" t="str">
        <f t="shared" si="0"/>
        <v>0103285     S     NARLEY MINE                                  JEFFERSON</v>
      </c>
    </row>
    <row r="51" spans="4:19" x14ac:dyDescent="0.25">
      <c r="D51" t="s">
        <v>185</v>
      </c>
      <c r="J51" t="s">
        <v>1732</v>
      </c>
      <c r="K51" t="s">
        <v>1881</v>
      </c>
      <c r="L51" t="s">
        <v>1745</v>
      </c>
      <c r="M51" t="s">
        <v>1882</v>
      </c>
      <c r="N51" t="s">
        <v>1743</v>
      </c>
      <c r="O51" t="s">
        <v>1816</v>
      </c>
      <c r="P51" t="s">
        <v>1744</v>
      </c>
      <c r="Q51" t="s">
        <v>14</v>
      </c>
      <c r="R51" t="s">
        <v>1736</v>
      </c>
      <c r="S51" s="5" t="str">
        <f t="shared" si="0"/>
        <v>0103292     S     REDSTAR                                  WALKER</v>
      </c>
    </row>
    <row r="52" spans="4:19" x14ac:dyDescent="0.25">
      <c r="D52" t="s">
        <v>186</v>
      </c>
      <c r="J52" t="s">
        <v>1732</v>
      </c>
      <c r="K52" t="s">
        <v>1883</v>
      </c>
      <c r="L52" t="s">
        <v>1745</v>
      </c>
      <c r="M52" t="s">
        <v>1885</v>
      </c>
      <c r="N52" t="s">
        <v>1867</v>
      </c>
      <c r="O52" t="s">
        <v>1884</v>
      </c>
      <c r="P52" t="s">
        <v>1868</v>
      </c>
      <c r="Q52" t="s">
        <v>14</v>
      </c>
      <c r="R52" t="s">
        <v>1736</v>
      </c>
      <c r="S52" s="5" t="str">
        <f t="shared" si="0"/>
        <v>0103295     S     TACOA HIGHWALL MINER                                  BIBB</v>
      </c>
    </row>
    <row r="53" spans="4:19" x14ac:dyDescent="0.25">
      <c r="D53" t="s">
        <v>187</v>
      </c>
      <c r="J53" t="s">
        <v>1732</v>
      </c>
      <c r="K53" t="s">
        <v>1886</v>
      </c>
      <c r="L53" t="s">
        <v>1745</v>
      </c>
      <c r="M53" t="s">
        <v>1888</v>
      </c>
      <c r="N53" t="s">
        <v>876</v>
      </c>
      <c r="O53" t="s">
        <v>1887</v>
      </c>
      <c r="P53" t="s">
        <v>1877</v>
      </c>
      <c r="Q53" t="s">
        <v>14</v>
      </c>
      <c r="R53" t="s">
        <v>1736</v>
      </c>
      <c r="S53" s="5" t="str">
        <f t="shared" si="0"/>
        <v>0103298     S     LITTLE GOODWIN CREEK                                  MARION</v>
      </c>
    </row>
    <row r="54" spans="4:19" x14ac:dyDescent="0.25">
      <c r="D54" t="s">
        <v>188</v>
      </c>
      <c r="J54" t="s">
        <v>1732</v>
      </c>
      <c r="K54" t="s">
        <v>1889</v>
      </c>
      <c r="L54" t="s">
        <v>1745</v>
      </c>
      <c r="M54" t="s">
        <v>1891</v>
      </c>
      <c r="N54" t="s">
        <v>1791</v>
      </c>
      <c r="O54" t="s">
        <v>1890</v>
      </c>
      <c r="P54" t="s">
        <v>1792</v>
      </c>
      <c r="Q54" t="s">
        <v>14</v>
      </c>
      <c r="R54" t="s">
        <v>1736</v>
      </c>
      <c r="S54" s="5" t="str">
        <f t="shared" si="0"/>
        <v>0103301     S     PIT NUMBER 2                                  JACKSON</v>
      </c>
    </row>
    <row r="55" spans="4:19" x14ac:dyDescent="0.25">
      <c r="D55" t="s">
        <v>189</v>
      </c>
      <c r="J55" t="s">
        <v>1732</v>
      </c>
      <c r="K55" t="s">
        <v>1892</v>
      </c>
      <c r="L55" t="s">
        <v>1745</v>
      </c>
      <c r="M55" t="s">
        <v>1894</v>
      </c>
      <c r="N55" t="s">
        <v>1752</v>
      </c>
      <c r="O55" t="s">
        <v>1893</v>
      </c>
      <c r="P55" t="s">
        <v>1753</v>
      </c>
      <c r="Q55" t="s">
        <v>14</v>
      </c>
      <c r="R55" t="s">
        <v>1736</v>
      </c>
      <c r="S55" s="5" t="str">
        <f t="shared" si="0"/>
        <v>0103303     S     SHANNON                                  TUSCALOOSA</v>
      </c>
    </row>
    <row r="56" spans="4:19" x14ac:dyDescent="0.25">
      <c r="D56" t="s">
        <v>190</v>
      </c>
      <c r="J56" t="s">
        <v>1732</v>
      </c>
      <c r="K56" t="s">
        <v>1895</v>
      </c>
      <c r="L56" t="s">
        <v>1745</v>
      </c>
      <c r="M56" t="s">
        <v>1897</v>
      </c>
      <c r="N56" t="s">
        <v>1743</v>
      </c>
      <c r="O56" t="s">
        <v>1896</v>
      </c>
      <c r="P56" t="s">
        <v>1744</v>
      </c>
      <c r="Q56" t="s">
        <v>14</v>
      </c>
      <c r="R56" t="s">
        <v>1736</v>
      </c>
      <c r="S56" s="5" t="str">
        <f t="shared" si="0"/>
        <v>0103315     S     SHEPHERD BEND                                  WALKER</v>
      </c>
    </row>
    <row r="57" spans="4:19" x14ac:dyDescent="0.25">
      <c r="D57" t="s">
        <v>191</v>
      </c>
      <c r="J57" t="s">
        <v>1732</v>
      </c>
      <c r="K57" t="s">
        <v>1898</v>
      </c>
      <c r="L57" t="s">
        <v>1745</v>
      </c>
      <c r="M57" t="s">
        <v>1899</v>
      </c>
      <c r="N57" t="s">
        <v>1752</v>
      </c>
      <c r="O57" t="s">
        <v>1813</v>
      </c>
      <c r="P57" t="s">
        <v>1753</v>
      </c>
      <c r="Q57" t="s">
        <v>14</v>
      </c>
      <c r="R57" t="s">
        <v>1736</v>
      </c>
      <c r="S57" s="5" t="str">
        <f t="shared" si="0"/>
        <v>0103320     S     DAVIS CREEK MINE                                  TUSCALOOSA</v>
      </c>
    </row>
    <row r="58" spans="4:19" x14ac:dyDescent="0.25">
      <c r="D58" t="s">
        <v>192</v>
      </c>
      <c r="J58" t="s">
        <v>1732</v>
      </c>
      <c r="K58" t="s">
        <v>1900</v>
      </c>
      <c r="L58" t="s">
        <v>1745</v>
      </c>
      <c r="M58" t="s">
        <v>1901</v>
      </c>
      <c r="N58" t="s">
        <v>1902</v>
      </c>
      <c r="O58" t="s">
        <v>1813</v>
      </c>
      <c r="P58" t="s">
        <v>1903</v>
      </c>
      <c r="Q58" t="s">
        <v>14</v>
      </c>
      <c r="R58" t="s">
        <v>1736</v>
      </c>
      <c r="S58" s="5" t="str">
        <f t="shared" si="0"/>
        <v>0103321     S     POPLAR SPRINGS                                  WINSTON</v>
      </c>
    </row>
    <row r="59" spans="4:19" x14ac:dyDescent="0.25">
      <c r="D59" t="s">
        <v>193</v>
      </c>
      <c r="J59" t="s">
        <v>1732</v>
      </c>
      <c r="K59" t="s">
        <v>1904</v>
      </c>
      <c r="L59" t="s">
        <v>1745</v>
      </c>
      <c r="M59" t="s">
        <v>1906</v>
      </c>
      <c r="N59" t="s">
        <v>1752</v>
      </c>
      <c r="O59" t="s">
        <v>1905</v>
      </c>
      <c r="P59" t="s">
        <v>1753</v>
      </c>
      <c r="Q59" t="s">
        <v>14</v>
      </c>
      <c r="R59" t="s">
        <v>1736</v>
      </c>
      <c r="S59" s="5" t="str">
        <f t="shared" si="0"/>
        <v>0103323     S     DEERLICK MINE                                  TUSCALOOSA</v>
      </c>
    </row>
    <row r="60" spans="4:19" x14ac:dyDescent="0.25">
      <c r="D60" t="s">
        <v>194</v>
      </c>
      <c r="J60" t="s">
        <v>1732</v>
      </c>
      <c r="K60" t="s">
        <v>1907</v>
      </c>
      <c r="L60" t="s">
        <v>1745</v>
      </c>
      <c r="M60" t="s">
        <v>1909</v>
      </c>
      <c r="N60" t="s">
        <v>1733</v>
      </c>
      <c r="O60" t="s">
        <v>1908</v>
      </c>
      <c r="P60" t="s">
        <v>1734</v>
      </c>
      <c r="Q60" t="s">
        <v>14</v>
      </c>
      <c r="R60" t="s">
        <v>1736</v>
      </c>
      <c r="S60" s="5" t="str">
        <f t="shared" si="0"/>
        <v>0103332     S     POWHATAN MINE                                  JEFFERSON</v>
      </c>
    </row>
    <row r="61" spans="4:19" x14ac:dyDescent="0.25">
      <c r="D61" t="s">
        <v>195</v>
      </c>
      <c r="J61" t="s">
        <v>1732</v>
      </c>
      <c r="K61" t="s">
        <v>1910</v>
      </c>
      <c r="L61" t="s">
        <v>1745</v>
      </c>
      <c r="M61" t="s">
        <v>1912</v>
      </c>
      <c r="N61" t="s">
        <v>1799</v>
      </c>
      <c r="O61" t="s">
        <v>1911</v>
      </c>
      <c r="P61" t="s">
        <v>1800</v>
      </c>
      <c r="Q61" t="s">
        <v>14</v>
      </c>
      <c r="R61" t="s">
        <v>1736</v>
      </c>
      <c r="S61" s="5" t="str">
        <f t="shared" si="0"/>
        <v>0103334     S     SEGCO/TOBY MINE                                  SHELBY</v>
      </c>
    </row>
    <row r="62" spans="4:19" x14ac:dyDescent="0.25">
      <c r="D62" t="s">
        <v>437</v>
      </c>
      <c r="J62" t="s">
        <v>1732</v>
      </c>
      <c r="K62" t="s">
        <v>1913</v>
      </c>
      <c r="L62" t="s">
        <v>1745</v>
      </c>
      <c r="M62" t="s">
        <v>1915</v>
      </c>
      <c r="N62" t="s">
        <v>1867</v>
      </c>
      <c r="O62" t="s">
        <v>1914</v>
      </c>
      <c r="P62" t="s">
        <v>1868</v>
      </c>
      <c r="Q62" t="s">
        <v>14</v>
      </c>
      <c r="R62" t="s">
        <v>1736</v>
      </c>
      <c r="S62" s="5" t="str">
        <f t="shared" si="0"/>
        <v>0103335     S     THOMPSON SOUTH MINE                                  BIBB</v>
      </c>
    </row>
    <row r="63" spans="4:19" x14ac:dyDescent="0.25">
      <c r="D63" t="s">
        <v>196</v>
      </c>
      <c r="J63" t="s">
        <v>1732</v>
      </c>
      <c r="K63" t="s">
        <v>1916</v>
      </c>
      <c r="L63" t="s">
        <v>1745</v>
      </c>
      <c r="M63" t="s">
        <v>1917</v>
      </c>
      <c r="N63" t="s">
        <v>1743</v>
      </c>
      <c r="O63" t="s">
        <v>1783</v>
      </c>
      <c r="P63" t="s">
        <v>1744</v>
      </c>
      <c r="Q63" t="s">
        <v>14</v>
      </c>
      <c r="R63" t="s">
        <v>1736</v>
      </c>
      <c r="S63" s="5" t="str">
        <f t="shared" si="0"/>
        <v>0103336     S     SUGAR TOWN MINE                                  WALKER</v>
      </c>
    </row>
    <row r="64" spans="4:19" x14ac:dyDescent="0.25">
      <c r="D64" t="s">
        <v>197</v>
      </c>
      <c r="J64" t="s">
        <v>1732</v>
      </c>
      <c r="K64" t="s">
        <v>1918</v>
      </c>
      <c r="L64" t="s">
        <v>1745</v>
      </c>
      <c r="M64" t="s">
        <v>1920</v>
      </c>
      <c r="N64" t="s">
        <v>1743</v>
      </c>
      <c r="O64" t="s">
        <v>1919</v>
      </c>
      <c r="P64" t="s">
        <v>1744</v>
      </c>
      <c r="Q64" t="s">
        <v>14</v>
      </c>
      <c r="R64" t="s">
        <v>1736</v>
      </c>
      <c r="S64" s="5" t="str">
        <f t="shared" si="0"/>
        <v>0103337     S     GOODEN CREEK                                  WALKER</v>
      </c>
    </row>
    <row r="65" spans="4:19" x14ac:dyDescent="0.25">
      <c r="D65" t="s">
        <v>451</v>
      </c>
      <c r="J65" t="s">
        <v>1732</v>
      </c>
      <c r="K65" t="s">
        <v>1921</v>
      </c>
      <c r="L65" t="s">
        <v>1745</v>
      </c>
      <c r="M65" t="s">
        <v>1923</v>
      </c>
      <c r="N65" t="s">
        <v>1743</v>
      </c>
      <c r="O65" t="s">
        <v>1922</v>
      </c>
      <c r="P65" t="s">
        <v>1744</v>
      </c>
      <c r="Q65" t="s">
        <v>14</v>
      </c>
      <c r="R65" t="s">
        <v>1736</v>
      </c>
      <c r="S65" s="5" t="str">
        <f t="shared" si="0"/>
        <v>0103339     S     MALLARDS CREEK MINE                                  WALKER</v>
      </c>
    </row>
    <row r="66" spans="4:19" x14ac:dyDescent="0.25">
      <c r="D66" t="s">
        <v>198</v>
      </c>
      <c r="J66" t="s">
        <v>1732</v>
      </c>
      <c r="K66" t="s">
        <v>1924</v>
      </c>
      <c r="L66" t="s">
        <v>1745</v>
      </c>
      <c r="M66" t="s">
        <v>1926</v>
      </c>
      <c r="N66" t="s">
        <v>1743</v>
      </c>
      <c r="O66" t="s">
        <v>1925</v>
      </c>
      <c r="P66" t="s">
        <v>1744</v>
      </c>
      <c r="Q66" t="s">
        <v>14</v>
      </c>
      <c r="R66" t="s">
        <v>1736</v>
      </c>
      <c r="S66" s="5" t="str">
        <f t="shared" si="0"/>
        <v>0103342     S     REESE'S BRANCH                                  WALKER</v>
      </c>
    </row>
    <row r="67" spans="4:19" x14ac:dyDescent="0.25">
      <c r="D67" t="s">
        <v>199</v>
      </c>
      <c r="J67" t="s">
        <v>1732</v>
      </c>
      <c r="K67" t="s">
        <v>1927</v>
      </c>
      <c r="L67" t="s">
        <v>1745</v>
      </c>
      <c r="M67" t="s">
        <v>1928</v>
      </c>
      <c r="N67" t="s">
        <v>1902</v>
      </c>
      <c r="O67" t="s">
        <v>1919</v>
      </c>
      <c r="P67" t="s">
        <v>1903</v>
      </c>
      <c r="Q67" t="s">
        <v>14</v>
      </c>
      <c r="R67" t="s">
        <v>1736</v>
      </c>
      <c r="S67" s="5" t="str">
        <f t="shared" si="0"/>
        <v>0103358     S     OLD UNION                                  WINSTON</v>
      </c>
    </row>
    <row r="68" spans="4:19" x14ac:dyDescent="0.25">
      <c r="D68" t="s">
        <v>200</v>
      </c>
      <c r="J68" t="s">
        <v>1732</v>
      </c>
      <c r="K68" t="s">
        <v>1929</v>
      </c>
      <c r="L68" t="s">
        <v>1735</v>
      </c>
      <c r="M68" t="s">
        <v>1931</v>
      </c>
      <c r="N68" t="s">
        <v>1799</v>
      </c>
      <c r="O68" t="s">
        <v>1930</v>
      </c>
      <c r="P68" t="s">
        <v>1800</v>
      </c>
      <c r="Q68" t="s">
        <v>14</v>
      </c>
      <c r="R68" t="s">
        <v>1736</v>
      </c>
      <c r="S68" s="5" t="str">
        <f t="shared" si="0"/>
        <v>0103360     P     KODIAK PLANT #1                                  SHELBY</v>
      </c>
    </row>
    <row r="69" spans="4:19" x14ac:dyDescent="0.25">
      <c r="D69" t="s">
        <v>201</v>
      </c>
      <c r="J69" t="s">
        <v>1732</v>
      </c>
      <c r="K69" t="s">
        <v>1932</v>
      </c>
      <c r="L69" t="s">
        <v>1745</v>
      </c>
      <c r="M69" t="s">
        <v>1933</v>
      </c>
      <c r="N69" t="s">
        <v>1818</v>
      </c>
      <c r="O69" t="s">
        <v>1816</v>
      </c>
      <c r="P69" t="s">
        <v>1819</v>
      </c>
      <c r="Q69" t="s">
        <v>14</v>
      </c>
      <c r="R69" t="s">
        <v>1736</v>
      </c>
      <c r="S69" s="5" t="str">
        <f t="shared" ref="S69:S132" si="1">K69&amp;"     "&amp;L69&amp;"     "&amp;M69&amp;"                                  "&amp;N69</f>
        <v>0103361     S     COLD SPRINGS WEST MINE                                  CULLMAN</v>
      </c>
    </row>
    <row r="70" spans="4:19" x14ac:dyDescent="0.25">
      <c r="D70" t="s">
        <v>202</v>
      </c>
      <c r="J70" t="s">
        <v>1732</v>
      </c>
      <c r="K70" t="s">
        <v>1934</v>
      </c>
      <c r="L70" t="s">
        <v>1745</v>
      </c>
      <c r="M70" t="s">
        <v>1935</v>
      </c>
      <c r="N70" t="s">
        <v>1752</v>
      </c>
      <c r="O70" t="s">
        <v>1935</v>
      </c>
      <c r="P70" t="s">
        <v>1753</v>
      </c>
      <c r="Q70" t="s">
        <v>14</v>
      </c>
      <c r="R70" t="s">
        <v>1736</v>
      </c>
      <c r="S70" s="5" t="str">
        <f t="shared" si="1"/>
        <v>0103362     S     COVOL FUELS ALABAMA NO. 4, LLC                                  TUSCALOOSA</v>
      </c>
    </row>
    <row r="71" spans="4:19" x14ac:dyDescent="0.25">
      <c r="D71" t="s">
        <v>203</v>
      </c>
      <c r="J71" t="s">
        <v>1732</v>
      </c>
      <c r="K71" t="s">
        <v>1936</v>
      </c>
      <c r="L71" t="s">
        <v>1745</v>
      </c>
      <c r="M71" t="s">
        <v>1937</v>
      </c>
      <c r="N71" t="s">
        <v>1752</v>
      </c>
      <c r="O71" t="s">
        <v>1872</v>
      </c>
      <c r="P71" t="s">
        <v>1753</v>
      </c>
      <c r="Q71" t="s">
        <v>14</v>
      </c>
      <c r="R71" t="s">
        <v>1736</v>
      </c>
      <c r="S71" s="5" t="str">
        <f t="shared" si="1"/>
        <v>0103364     S     CEF ALABAMA #7                                  TUSCALOOSA</v>
      </c>
    </row>
    <row r="72" spans="4:19" x14ac:dyDescent="0.25">
      <c r="D72" t="s">
        <v>204</v>
      </c>
      <c r="J72" t="s">
        <v>1732</v>
      </c>
      <c r="K72" t="s">
        <v>1938</v>
      </c>
      <c r="L72" t="s">
        <v>1745</v>
      </c>
      <c r="M72" t="s">
        <v>1939</v>
      </c>
      <c r="N72" t="s">
        <v>1799</v>
      </c>
      <c r="O72" t="s">
        <v>1797</v>
      </c>
      <c r="P72" t="s">
        <v>1800</v>
      </c>
      <c r="Q72" t="s">
        <v>14</v>
      </c>
      <c r="R72" t="s">
        <v>1736</v>
      </c>
      <c r="S72" s="5" t="str">
        <f t="shared" si="1"/>
        <v>0103366     S     THOMPSON SURFACE MINE                                  SHELBY</v>
      </c>
    </row>
    <row r="73" spans="4:19" x14ac:dyDescent="0.25">
      <c r="D73" t="s">
        <v>205</v>
      </c>
      <c r="J73" t="s">
        <v>1732</v>
      </c>
      <c r="K73" t="s">
        <v>1940</v>
      </c>
      <c r="L73" t="s">
        <v>1745</v>
      </c>
      <c r="M73" t="s">
        <v>1941</v>
      </c>
      <c r="N73" t="s">
        <v>1743</v>
      </c>
      <c r="O73" t="s">
        <v>1813</v>
      </c>
      <c r="P73" t="s">
        <v>1744</v>
      </c>
      <c r="Q73" t="s">
        <v>14</v>
      </c>
      <c r="R73" t="s">
        <v>1736</v>
      </c>
      <c r="S73" s="5" t="str">
        <f t="shared" si="1"/>
        <v>0103370     S     CRESENT VALLEY MINE                                  WALKER</v>
      </c>
    </row>
    <row r="74" spans="4:19" x14ac:dyDescent="0.25">
      <c r="D74" t="s">
        <v>206</v>
      </c>
      <c r="J74" t="s">
        <v>1732</v>
      </c>
      <c r="K74" t="s">
        <v>1942</v>
      </c>
      <c r="L74" t="s">
        <v>1745</v>
      </c>
      <c r="M74" t="s">
        <v>1944</v>
      </c>
      <c r="N74" t="s">
        <v>1743</v>
      </c>
      <c r="O74" t="s">
        <v>1943</v>
      </c>
      <c r="P74" t="s">
        <v>1744</v>
      </c>
      <c r="Q74" t="s">
        <v>14</v>
      </c>
      <c r="R74" t="s">
        <v>1736</v>
      </c>
      <c r="S74" s="5" t="str">
        <f t="shared" si="1"/>
        <v>0103372     S     CANE CREEK MINE                                  WALKER</v>
      </c>
    </row>
    <row r="75" spans="4:19" x14ac:dyDescent="0.25">
      <c r="D75" t="s">
        <v>207</v>
      </c>
      <c r="J75" t="s">
        <v>1732</v>
      </c>
      <c r="K75" t="s">
        <v>1945</v>
      </c>
      <c r="L75" t="s">
        <v>1745</v>
      </c>
      <c r="M75" t="s">
        <v>1947</v>
      </c>
      <c r="N75" t="s">
        <v>1862</v>
      </c>
      <c r="O75" t="s">
        <v>1946</v>
      </c>
      <c r="P75" t="s">
        <v>1863</v>
      </c>
      <c r="Q75" t="s">
        <v>14</v>
      </c>
      <c r="R75" t="s">
        <v>1736</v>
      </c>
      <c r="S75" s="5" t="str">
        <f t="shared" si="1"/>
        <v>0103374     S     MOSS-MEREDYTH                                  FRANKLIN</v>
      </c>
    </row>
    <row r="76" spans="4:19" x14ac:dyDescent="0.25">
      <c r="D76" t="s">
        <v>208</v>
      </c>
      <c r="J76" t="s">
        <v>1732</v>
      </c>
      <c r="K76" t="s">
        <v>1948</v>
      </c>
      <c r="L76" t="s">
        <v>1745</v>
      </c>
      <c r="M76" t="s">
        <v>1950</v>
      </c>
      <c r="N76" t="s">
        <v>1733</v>
      </c>
      <c r="O76" t="s">
        <v>1949</v>
      </c>
      <c r="P76" t="s">
        <v>1734</v>
      </c>
      <c r="Q76" t="s">
        <v>14</v>
      </c>
      <c r="R76" t="s">
        <v>1736</v>
      </c>
      <c r="S76" s="5" t="str">
        <f t="shared" si="1"/>
        <v>0103375     S     JOHNSON MINE                                  JEFFERSON</v>
      </c>
    </row>
    <row r="77" spans="4:19" x14ac:dyDescent="0.25">
      <c r="D77" t="s">
        <v>209</v>
      </c>
      <c r="J77" t="s">
        <v>1732</v>
      </c>
      <c r="K77" t="s">
        <v>1951</v>
      </c>
      <c r="L77" t="s">
        <v>1745</v>
      </c>
      <c r="M77" t="s">
        <v>1952</v>
      </c>
      <c r="N77" t="s">
        <v>1743</v>
      </c>
      <c r="O77" t="s">
        <v>1802</v>
      </c>
      <c r="P77" t="s">
        <v>1744</v>
      </c>
      <c r="Q77" t="s">
        <v>14</v>
      </c>
      <c r="R77" t="s">
        <v>1736</v>
      </c>
      <c r="S77" s="5" t="str">
        <f t="shared" si="1"/>
        <v>0103376     S     TOWN CREEK                                  WALKER</v>
      </c>
    </row>
    <row r="78" spans="4:19" x14ac:dyDescent="0.25">
      <c r="D78" t="s">
        <v>210</v>
      </c>
      <c r="J78" t="s">
        <v>1732</v>
      </c>
      <c r="K78" t="s">
        <v>1953</v>
      </c>
      <c r="L78" t="s">
        <v>1735</v>
      </c>
      <c r="M78" t="s">
        <v>1955</v>
      </c>
      <c r="N78" t="s">
        <v>1799</v>
      </c>
      <c r="O78" t="s">
        <v>1954</v>
      </c>
      <c r="P78" t="s">
        <v>1800</v>
      </c>
      <c r="Q78" t="s">
        <v>14</v>
      </c>
      <c r="R78" t="s">
        <v>1736</v>
      </c>
      <c r="S78" s="5" t="str">
        <f t="shared" si="1"/>
        <v>0103380     P     CALERA                                  SHELBY</v>
      </c>
    </row>
    <row r="79" spans="4:19" x14ac:dyDescent="0.25">
      <c r="D79" t="s">
        <v>211</v>
      </c>
      <c r="J79" t="s">
        <v>1732</v>
      </c>
      <c r="K79" t="s">
        <v>1956</v>
      </c>
      <c r="L79" t="s">
        <v>1745</v>
      </c>
      <c r="M79" t="s">
        <v>1885</v>
      </c>
      <c r="N79" t="s">
        <v>1867</v>
      </c>
      <c r="O79" t="s">
        <v>1957</v>
      </c>
      <c r="P79" t="s">
        <v>1868</v>
      </c>
      <c r="Q79" t="s">
        <v>14</v>
      </c>
      <c r="R79" t="s">
        <v>1736</v>
      </c>
      <c r="S79" s="5" t="str">
        <f t="shared" si="1"/>
        <v>0103381     S     TACOA HIGHWALL MINER                                  BIBB</v>
      </c>
    </row>
    <row r="80" spans="4:19" x14ac:dyDescent="0.25">
      <c r="D80" t="s">
        <v>212</v>
      </c>
      <c r="J80" t="s">
        <v>1732</v>
      </c>
      <c r="K80" t="s">
        <v>1958</v>
      </c>
      <c r="L80" t="s">
        <v>1762</v>
      </c>
      <c r="M80" t="s">
        <v>1960</v>
      </c>
      <c r="N80" t="s">
        <v>1867</v>
      </c>
      <c r="O80" t="s">
        <v>1959</v>
      </c>
      <c r="P80" t="s">
        <v>1868</v>
      </c>
      <c r="Q80" t="s">
        <v>14</v>
      </c>
      <c r="R80" t="s">
        <v>1736</v>
      </c>
      <c r="S80" s="5" t="str">
        <f t="shared" si="1"/>
        <v>0103388     U     HEBRON MINE                                  BIBB</v>
      </c>
    </row>
    <row r="81" spans="4:19" x14ac:dyDescent="0.25">
      <c r="D81" t="s">
        <v>1397</v>
      </c>
      <c r="J81" t="s">
        <v>1732</v>
      </c>
      <c r="K81" t="s">
        <v>1961</v>
      </c>
      <c r="L81" t="s">
        <v>1762</v>
      </c>
      <c r="M81" t="s">
        <v>1963</v>
      </c>
      <c r="N81" t="s">
        <v>1743</v>
      </c>
      <c r="O81" t="s">
        <v>1962</v>
      </c>
      <c r="P81" t="s">
        <v>1744</v>
      </c>
      <c r="Q81" t="s">
        <v>14</v>
      </c>
      <c r="R81" t="s">
        <v>1736</v>
      </c>
      <c r="S81" s="5" t="str">
        <f t="shared" si="1"/>
        <v>0103389     U     CARBON HILL MINE                                  WALKER</v>
      </c>
    </row>
    <row r="82" spans="4:19" x14ac:dyDescent="0.25">
      <c r="D82" t="s">
        <v>213</v>
      </c>
      <c r="J82" t="s">
        <v>1732</v>
      </c>
      <c r="K82" t="s">
        <v>1964</v>
      </c>
      <c r="L82" t="s">
        <v>1745</v>
      </c>
      <c r="M82" t="s">
        <v>1966</v>
      </c>
      <c r="N82" t="s">
        <v>1752</v>
      </c>
      <c r="O82" t="s">
        <v>1965</v>
      </c>
      <c r="P82" t="s">
        <v>1753</v>
      </c>
      <c r="Q82" t="s">
        <v>14</v>
      </c>
      <c r="R82" t="s">
        <v>1736</v>
      </c>
      <c r="S82" s="5" t="str">
        <f t="shared" si="1"/>
        <v>0103390     S     HIGHWAY 59 MINE NO. 1                                  TUSCALOOSA</v>
      </c>
    </row>
    <row r="83" spans="4:19" x14ac:dyDescent="0.25">
      <c r="D83" t="s">
        <v>214</v>
      </c>
      <c r="J83" t="s">
        <v>1732</v>
      </c>
      <c r="K83" t="s">
        <v>1967</v>
      </c>
      <c r="L83" t="s">
        <v>1762</v>
      </c>
      <c r="M83" t="s">
        <v>1968</v>
      </c>
      <c r="N83" t="s">
        <v>1867</v>
      </c>
      <c r="O83" t="s">
        <v>1959</v>
      </c>
      <c r="P83" t="s">
        <v>1868</v>
      </c>
      <c r="Q83" t="s">
        <v>14</v>
      </c>
      <c r="R83" t="s">
        <v>1736</v>
      </c>
      <c r="S83" s="5" t="str">
        <f t="shared" si="1"/>
        <v>0103391     U     THOMPSON #2 MINE                                  BIBB</v>
      </c>
    </row>
    <row r="84" spans="4:19" x14ac:dyDescent="0.25">
      <c r="D84" t="s">
        <v>215</v>
      </c>
      <c r="J84" t="s">
        <v>1732</v>
      </c>
      <c r="K84" t="s">
        <v>1969</v>
      </c>
      <c r="L84" t="s">
        <v>1745</v>
      </c>
      <c r="M84" t="s">
        <v>1971</v>
      </c>
      <c r="N84" t="s">
        <v>1972</v>
      </c>
      <c r="O84" t="s">
        <v>1970</v>
      </c>
      <c r="P84" t="s">
        <v>1973</v>
      </c>
      <c r="Q84" t="s">
        <v>14</v>
      </c>
      <c r="R84" t="s">
        <v>1736</v>
      </c>
      <c r="S84" s="5" t="str">
        <f t="shared" si="1"/>
        <v>0103392     S     FOUR OAKS MINE NO 2                                  LAMAR</v>
      </c>
    </row>
    <row r="85" spans="4:19" x14ac:dyDescent="0.25">
      <c r="D85" t="s">
        <v>216</v>
      </c>
      <c r="J85" t="s">
        <v>1732</v>
      </c>
      <c r="K85" t="s">
        <v>1974</v>
      </c>
      <c r="L85" t="s">
        <v>1745</v>
      </c>
      <c r="M85" t="s">
        <v>1975</v>
      </c>
      <c r="N85" t="s">
        <v>876</v>
      </c>
      <c r="O85" t="s">
        <v>1946</v>
      </c>
      <c r="P85" t="s">
        <v>1877</v>
      </c>
      <c r="Q85" t="s">
        <v>14</v>
      </c>
      <c r="R85" t="s">
        <v>1736</v>
      </c>
      <c r="S85" s="5" t="str">
        <f t="shared" si="1"/>
        <v>0103393     S     BUTTAHATCHEE MINE NO 1                                  MARION</v>
      </c>
    </row>
    <row r="86" spans="4:19" x14ac:dyDescent="0.25">
      <c r="D86" t="s">
        <v>217</v>
      </c>
      <c r="J86" t="s">
        <v>1732</v>
      </c>
      <c r="K86" t="s">
        <v>1976</v>
      </c>
      <c r="L86" t="s">
        <v>1745</v>
      </c>
      <c r="M86" t="s">
        <v>1977</v>
      </c>
      <c r="N86" t="s">
        <v>1978</v>
      </c>
      <c r="O86" t="s">
        <v>1850</v>
      </c>
      <c r="P86" t="s">
        <v>1979</v>
      </c>
      <c r="Q86" t="s">
        <v>14</v>
      </c>
      <c r="R86" t="s">
        <v>1736</v>
      </c>
      <c r="S86" s="5" t="str">
        <f t="shared" si="1"/>
        <v>0103394     S     POORE MINE                                  DEKALB</v>
      </c>
    </row>
    <row r="87" spans="4:19" x14ac:dyDescent="0.25">
      <c r="D87" t="s">
        <v>218</v>
      </c>
      <c r="J87" t="s">
        <v>1732</v>
      </c>
      <c r="K87" t="s">
        <v>1980</v>
      </c>
      <c r="L87" t="s">
        <v>1745</v>
      </c>
      <c r="M87" t="s">
        <v>1981</v>
      </c>
      <c r="N87" t="s">
        <v>1743</v>
      </c>
      <c r="O87" t="s">
        <v>1773</v>
      </c>
      <c r="P87" t="s">
        <v>1744</v>
      </c>
      <c r="Q87" t="s">
        <v>14</v>
      </c>
      <c r="R87" t="s">
        <v>1736</v>
      </c>
      <c r="S87" s="5" t="str">
        <f t="shared" si="1"/>
        <v>0103397     S     PARRISH MINE                                  WALKER</v>
      </c>
    </row>
    <row r="88" spans="4:19" x14ac:dyDescent="0.25">
      <c r="D88" t="s">
        <v>219</v>
      </c>
      <c r="J88" t="s">
        <v>1732</v>
      </c>
      <c r="K88" t="s">
        <v>1982</v>
      </c>
      <c r="L88" t="s">
        <v>1745</v>
      </c>
      <c r="M88" t="s">
        <v>1983</v>
      </c>
      <c r="N88" t="s">
        <v>1743</v>
      </c>
      <c r="O88" t="s">
        <v>1946</v>
      </c>
      <c r="P88" t="s">
        <v>1744</v>
      </c>
      <c r="Q88" t="s">
        <v>14</v>
      </c>
      <c r="R88" t="s">
        <v>1736</v>
      </c>
      <c r="S88" s="5" t="str">
        <f t="shared" si="1"/>
        <v>0103398     S     KANSAS MINE                                  WALKER</v>
      </c>
    </row>
    <row r="89" spans="4:19" x14ac:dyDescent="0.25">
      <c r="D89" t="s">
        <v>220</v>
      </c>
      <c r="J89" t="s">
        <v>1732</v>
      </c>
      <c r="K89" t="s">
        <v>1984</v>
      </c>
      <c r="L89" t="s">
        <v>1745</v>
      </c>
      <c r="M89" t="s">
        <v>1986</v>
      </c>
      <c r="N89" t="s">
        <v>1766</v>
      </c>
      <c r="O89" t="s">
        <v>1985</v>
      </c>
      <c r="P89" t="s">
        <v>1767</v>
      </c>
      <c r="Q89" t="s">
        <v>14</v>
      </c>
      <c r="R89" t="s">
        <v>1736</v>
      </c>
      <c r="S89" s="5" t="str">
        <f t="shared" si="1"/>
        <v>0103404     S     REID SCHOOL MINE                                  BLOUNT</v>
      </c>
    </row>
    <row r="90" spans="4:19" x14ac:dyDescent="0.25">
      <c r="D90" t="s">
        <v>221</v>
      </c>
      <c r="J90" t="s">
        <v>1732</v>
      </c>
      <c r="K90" t="s">
        <v>1987</v>
      </c>
      <c r="L90" t="s">
        <v>1745</v>
      </c>
      <c r="M90" t="s">
        <v>1989</v>
      </c>
      <c r="N90" t="s">
        <v>1766</v>
      </c>
      <c r="O90" t="s">
        <v>1988</v>
      </c>
      <c r="P90" t="s">
        <v>1767</v>
      </c>
      <c r="Q90" t="s">
        <v>14</v>
      </c>
      <c r="R90" t="s">
        <v>1736</v>
      </c>
      <c r="S90" s="5" t="str">
        <f t="shared" si="1"/>
        <v>0103407     S     TRAFFORD PIT                                  BLOUNT</v>
      </c>
    </row>
    <row r="91" spans="4:19" x14ac:dyDescent="0.25">
      <c r="D91" t="s">
        <v>222</v>
      </c>
      <c r="J91" t="s">
        <v>1732</v>
      </c>
      <c r="K91" t="s">
        <v>1990</v>
      </c>
      <c r="L91" t="s">
        <v>1745</v>
      </c>
      <c r="M91" t="s">
        <v>1992</v>
      </c>
      <c r="N91" t="s">
        <v>1743</v>
      </c>
      <c r="O91" t="s">
        <v>1991</v>
      </c>
      <c r="P91" t="s">
        <v>1744</v>
      </c>
      <c r="Q91" t="s">
        <v>14</v>
      </c>
      <c r="R91" t="s">
        <v>1736</v>
      </c>
      <c r="S91" s="5" t="str">
        <f t="shared" si="1"/>
        <v>0103410     S     COAL VALLEY MINE                                  WALKER</v>
      </c>
    </row>
    <row r="92" spans="4:19" x14ac:dyDescent="0.25">
      <c r="D92" t="s">
        <v>223</v>
      </c>
      <c r="J92" t="s">
        <v>1732</v>
      </c>
      <c r="K92" t="s">
        <v>1993</v>
      </c>
      <c r="L92" t="s">
        <v>1745</v>
      </c>
      <c r="M92" t="s">
        <v>1995</v>
      </c>
      <c r="N92" t="s">
        <v>1799</v>
      </c>
      <c r="O92" t="s">
        <v>1994</v>
      </c>
      <c r="P92" t="s">
        <v>1800</v>
      </c>
      <c r="Q92" t="s">
        <v>14</v>
      </c>
      <c r="R92" t="s">
        <v>1736</v>
      </c>
      <c r="S92" s="5" t="str">
        <f t="shared" si="1"/>
        <v>0103417     S     YESHIC MINE                                  SHELBY</v>
      </c>
    </row>
    <row r="93" spans="4:19" x14ac:dyDescent="0.25">
      <c r="D93" t="s">
        <v>224</v>
      </c>
      <c r="J93" t="s">
        <v>1732</v>
      </c>
      <c r="K93" t="s">
        <v>1996</v>
      </c>
      <c r="L93" t="s">
        <v>1762</v>
      </c>
      <c r="M93" t="s">
        <v>1998</v>
      </c>
      <c r="N93" t="s">
        <v>1733</v>
      </c>
      <c r="O93" t="s">
        <v>1997</v>
      </c>
      <c r="P93" t="s">
        <v>1734</v>
      </c>
      <c r="Q93" t="s">
        <v>14</v>
      </c>
      <c r="R93" t="s">
        <v>1736</v>
      </c>
      <c r="S93" s="5" t="str">
        <f t="shared" si="1"/>
        <v>0103419     U     MAXINE MINE                                  JEFFERSON</v>
      </c>
    </row>
    <row r="94" spans="4:19" x14ac:dyDescent="0.25">
      <c r="D94" t="s">
        <v>225</v>
      </c>
      <c r="J94" t="s">
        <v>1732</v>
      </c>
      <c r="K94" t="s">
        <v>1999</v>
      </c>
      <c r="L94" t="s">
        <v>1745</v>
      </c>
      <c r="M94" t="s">
        <v>2001</v>
      </c>
      <c r="N94" t="s">
        <v>1733</v>
      </c>
      <c r="O94" t="s">
        <v>2000</v>
      </c>
      <c r="P94" t="s">
        <v>1734</v>
      </c>
      <c r="Q94" t="s">
        <v>14</v>
      </c>
      <c r="R94" t="s">
        <v>1736</v>
      </c>
      <c r="S94" s="5" t="str">
        <f t="shared" si="1"/>
        <v>0103420     S     JAGGER MINE                                  JEFFERSON</v>
      </c>
    </row>
    <row r="95" spans="4:19" x14ac:dyDescent="0.25">
      <c r="D95" t="s">
        <v>226</v>
      </c>
      <c r="J95" t="s">
        <v>1732</v>
      </c>
      <c r="K95" t="s">
        <v>2002</v>
      </c>
      <c r="L95" t="s">
        <v>1745</v>
      </c>
      <c r="M95" t="s">
        <v>2004</v>
      </c>
      <c r="N95" t="s">
        <v>1743</v>
      </c>
      <c r="O95" t="s">
        <v>2003</v>
      </c>
      <c r="P95" t="s">
        <v>1744</v>
      </c>
      <c r="Q95" t="s">
        <v>14</v>
      </c>
      <c r="R95" t="s">
        <v>1736</v>
      </c>
      <c r="S95" s="5" t="str">
        <f t="shared" si="1"/>
        <v>0103421     S     SLATE CREEK MINE                                  WALKER</v>
      </c>
    </row>
    <row r="96" spans="4:19" x14ac:dyDescent="0.25">
      <c r="D96" t="s">
        <v>227</v>
      </c>
      <c r="J96" t="s">
        <v>1732</v>
      </c>
      <c r="K96" t="s">
        <v>2005</v>
      </c>
      <c r="L96" t="s">
        <v>1762</v>
      </c>
      <c r="M96" t="s">
        <v>2006</v>
      </c>
      <c r="N96" t="s">
        <v>1799</v>
      </c>
      <c r="O96" t="s">
        <v>1884</v>
      </c>
      <c r="P96" t="s">
        <v>1800</v>
      </c>
      <c r="Q96" t="s">
        <v>14</v>
      </c>
      <c r="R96" t="s">
        <v>1736</v>
      </c>
      <c r="S96" s="5" t="str">
        <f t="shared" si="1"/>
        <v>0103422     U     CLARK NO 1 MINE                                  SHELBY</v>
      </c>
    </row>
    <row r="97" spans="4:19" x14ac:dyDescent="0.25">
      <c r="D97" t="s">
        <v>228</v>
      </c>
      <c r="J97" t="s">
        <v>1732</v>
      </c>
      <c r="K97" t="s">
        <v>2007</v>
      </c>
      <c r="L97" t="s">
        <v>1745</v>
      </c>
      <c r="M97" t="s">
        <v>2009</v>
      </c>
      <c r="N97" t="s">
        <v>1743</v>
      </c>
      <c r="O97" t="s">
        <v>2008</v>
      </c>
      <c r="P97" t="s">
        <v>1744</v>
      </c>
      <c r="Q97" t="s">
        <v>14</v>
      </c>
      <c r="R97" t="s">
        <v>1736</v>
      </c>
      <c r="S97" s="5" t="str">
        <f t="shared" si="1"/>
        <v>0103423     S     DUTTON HILL MINE                                  WALKER</v>
      </c>
    </row>
    <row r="98" spans="4:19" x14ac:dyDescent="0.25">
      <c r="D98" t="s">
        <v>229</v>
      </c>
      <c r="J98" t="s">
        <v>1732</v>
      </c>
      <c r="K98" t="s">
        <v>2010</v>
      </c>
      <c r="L98" t="s">
        <v>1735</v>
      </c>
      <c r="M98" t="s">
        <v>2012</v>
      </c>
      <c r="N98" t="s">
        <v>1743</v>
      </c>
      <c r="O98" t="s">
        <v>2011</v>
      </c>
      <c r="P98" t="s">
        <v>1744</v>
      </c>
      <c r="Q98" t="s">
        <v>14</v>
      </c>
      <c r="R98" t="s">
        <v>1736</v>
      </c>
      <c r="S98" s="5" t="str">
        <f t="shared" si="1"/>
        <v>0103426     P     CARBON HILL PREP PLANT                                  WALKER</v>
      </c>
    </row>
    <row r="99" spans="4:19" x14ac:dyDescent="0.25">
      <c r="D99" t="s">
        <v>230</v>
      </c>
      <c r="J99" t="s">
        <v>1732</v>
      </c>
      <c r="K99" t="s">
        <v>2013</v>
      </c>
      <c r="L99" t="s">
        <v>1762</v>
      </c>
      <c r="M99" t="s">
        <v>2015</v>
      </c>
      <c r="N99" t="s">
        <v>1733</v>
      </c>
      <c r="O99" t="s">
        <v>2014</v>
      </c>
      <c r="P99" t="s">
        <v>1734</v>
      </c>
      <c r="Q99" t="s">
        <v>14</v>
      </c>
      <c r="R99" t="s">
        <v>1736</v>
      </c>
      <c r="S99" s="5" t="str">
        <f t="shared" si="1"/>
        <v>0103428     U     SHARIT SHOALS                                  JEFFERSON</v>
      </c>
    </row>
    <row r="100" spans="4:19" x14ac:dyDescent="0.25">
      <c r="D100" t="s">
        <v>231</v>
      </c>
      <c r="J100" t="s">
        <v>1732</v>
      </c>
      <c r="K100" t="s">
        <v>2016</v>
      </c>
      <c r="L100" t="s">
        <v>1745</v>
      </c>
      <c r="M100" t="s">
        <v>2018</v>
      </c>
      <c r="N100" t="s">
        <v>1733</v>
      </c>
      <c r="O100" t="s">
        <v>2017</v>
      </c>
      <c r="P100" t="s">
        <v>1734</v>
      </c>
      <c r="Q100" t="s">
        <v>14</v>
      </c>
      <c r="R100" t="s">
        <v>1736</v>
      </c>
      <c r="S100" s="5" t="str">
        <f t="shared" si="1"/>
        <v>0103432     S     SKELTON CREEK                                  JEFFERSON</v>
      </c>
    </row>
    <row r="101" spans="4:19" x14ac:dyDescent="0.25">
      <c r="D101" t="s">
        <v>232</v>
      </c>
      <c r="J101" t="s">
        <v>1732</v>
      </c>
      <c r="K101" t="s">
        <v>2019</v>
      </c>
      <c r="L101" t="s">
        <v>1745</v>
      </c>
      <c r="M101" t="s">
        <v>2021</v>
      </c>
      <c r="N101" t="s">
        <v>1791</v>
      </c>
      <c r="O101" t="s">
        <v>2020</v>
      </c>
      <c r="P101" t="s">
        <v>1792</v>
      </c>
      <c r="Q101" t="s">
        <v>14</v>
      </c>
      <c r="R101" t="s">
        <v>1736</v>
      </c>
      <c r="S101" s="5" t="str">
        <f t="shared" si="1"/>
        <v>0103433     S     CRANE CENTRAL MINE                                  JACKSON</v>
      </c>
    </row>
    <row r="102" spans="4:19" x14ac:dyDescent="0.25">
      <c r="D102" t="s">
        <v>233</v>
      </c>
      <c r="J102" t="s">
        <v>1732</v>
      </c>
      <c r="K102" t="s">
        <v>2022</v>
      </c>
      <c r="L102" t="s">
        <v>1745</v>
      </c>
      <c r="M102" t="s">
        <v>2024</v>
      </c>
      <c r="N102" t="s">
        <v>1752</v>
      </c>
      <c r="O102" t="s">
        <v>2023</v>
      </c>
      <c r="P102" t="s">
        <v>1753</v>
      </c>
      <c r="Q102" t="s">
        <v>14</v>
      </c>
      <c r="R102" t="s">
        <v>1736</v>
      </c>
      <c r="S102" s="5" t="str">
        <f t="shared" si="1"/>
        <v>0103436     S     SWANN'S CROSSING                                  TUSCALOOSA</v>
      </c>
    </row>
    <row r="103" spans="4:19" x14ac:dyDescent="0.25">
      <c r="D103" t="s">
        <v>234</v>
      </c>
      <c r="J103" t="s">
        <v>1732</v>
      </c>
      <c r="K103" t="s">
        <v>2025</v>
      </c>
      <c r="L103" t="s">
        <v>1745</v>
      </c>
      <c r="M103" t="s">
        <v>2027</v>
      </c>
      <c r="N103" t="s">
        <v>1733</v>
      </c>
      <c r="O103" t="s">
        <v>2026</v>
      </c>
      <c r="P103" t="s">
        <v>1734</v>
      </c>
      <c r="Q103" t="s">
        <v>14</v>
      </c>
      <c r="R103" t="s">
        <v>1736</v>
      </c>
      <c r="S103" s="5" t="str">
        <f t="shared" si="1"/>
        <v>0103437     S     BLACK WARRIOR MINE NO 1                                  JEFFERSON</v>
      </c>
    </row>
    <row r="104" spans="4:19" x14ac:dyDescent="0.25">
      <c r="D104" t="s">
        <v>1550</v>
      </c>
      <c r="J104" t="s">
        <v>1732</v>
      </c>
      <c r="K104" t="s">
        <v>2028</v>
      </c>
      <c r="L104" t="s">
        <v>1745</v>
      </c>
      <c r="M104" t="s">
        <v>2030</v>
      </c>
      <c r="N104" t="s">
        <v>1733</v>
      </c>
      <c r="O104" t="s">
        <v>2029</v>
      </c>
      <c r="P104" t="s">
        <v>1734</v>
      </c>
      <c r="Q104" t="s">
        <v>14</v>
      </c>
      <c r="R104" t="s">
        <v>1736</v>
      </c>
      <c r="S104" s="5" t="str">
        <f t="shared" si="1"/>
        <v>0103443     S     BUNT MINE                                  JEFFERSON</v>
      </c>
    </row>
    <row r="105" spans="4:19" x14ac:dyDescent="0.25">
      <c r="D105" t="s">
        <v>235</v>
      </c>
      <c r="J105" t="s">
        <v>2034</v>
      </c>
      <c r="K105" t="s">
        <v>2031</v>
      </c>
      <c r="L105" t="s">
        <v>1745</v>
      </c>
      <c r="M105" t="s">
        <v>2033</v>
      </c>
      <c r="N105" t="s">
        <v>2035</v>
      </c>
      <c r="O105" t="s">
        <v>2032</v>
      </c>
      <c r="P105" t="s">
        <v>2036</v>
      </c>
      <c r="Q105" t="s">
        <v>14</v>
      </c>
      <c r="R105" t="s">
        <v>2037</v>
      </c>
      <c r="S105" s="5" t="str">
        <f t="shared" si="1"/>
        <v>0201195     S     KAYENTA MINE                                  NAVAJO</v>
      </c>
    </row>
    <row r="106" spans="4:19" x14ac:dyDescent="0.25">
      <c r="D106" t="s">
        <v>236</v>
      </c>
      <c r="J106" t="s">
        <v>2034</v>
      </c>
      <c r="K106" t="s">
        <v>2031</v>
      </c>
      <c r="L106" t="s">
        <v>1745</v>
      </c>
      <c r="M106" t="s">
        <v>2033</v>
      </c>
      <c r="N106" t="s">
        <v>2035</v>
      </c>
      <c r="O106" t="s">
        <v>2032</v>
      </c>
      <c r="P106" t="s">
        <v>2036</v>
      </c>
      <c r="Q106" t="s">
        <v>16</v>
      </c>
      <c r="R106" t="s">
        <v>2037</v>
      </c>
      <c r="S106" s="5" t="str">
        <f t="shared" si="1"/>
        <v>0201195     S     KAYENTA MINE                                  NAVAJO</v>
      </c>
    </row>
    <row r="107" spans="4:19" x14ac:dyDescent="0.25">
      <c r="D107" t="s">
        <v>237</v>
      </c>
      <c r="J107" t="s">
        <v>2041</v>
      </c>
      <c r="K107" t="s">
        <v>2038</v>
      </c>
      <c r="L107" t="s">
        <v>1762</v>
      </c>
      <c r="M107" t="s">
        <v>2040</v>
      </c>
      <c r="N107" t="s">
        <v>2042</v>
      </c>
      <c r="O107" t="s">
        <v>2039</v>
      </c>
      <c r="P107" t="s">
        <v>1792</v>
      </c>
      <c r="Q107" t="s">
        <v>14</v>
      </c>
      <c r="R107" t="s">
        <v>2043</v>
      </c>
      <c r="S107" s="5" t="str">
        <f t="shared" si="1"/>
        <v>0500296     U     NEW ELK MINE                                  LAS ANIMAS</v>
      </c>
    </row>
    <row r="108" spans="4:19" x14ac:dyDescent="0.25">
      <c r="D108" t="s">
        <v>238</v>
      </c>
      <c r="J108" t="s">
        <v>2041</v>
      </c>
      <c r="K108" t="s">
        <v>2044</v>
      </c>
      <c r="L108" t="s">
        <v>1745</v>
      </c>
      <c r="M108" t="s">
        <v>960</v>
      </c>
      <c r="N108" t="s">
        <v>2046</v>
      </c>
      <c r="O108" t="s">
        <v>2045</v>
      </c>
      <c r="P108" t="s">
        <v>2047</v>
      </c>
      <c r="Q108" t="s">
        <v>14</v>
      </c>
      <c r="R108" t="s">
        <v>2043</v>
      </c>
      <c r="S108" s="5" t="str">
        <f t="shared" si="1"/>
        <v>0500299     S     NEW HORIZON MINE                                  MONTROSE</v>
      </c>
    </row>
    <row r="109" spans="4:19" x14ac:dyDescent="0.25">
      <c r="D109" t="s">
        <v>239</v>
      </c>
      <c r="J109" t="s">
        <v>2041</v>
      </c>
      <c r="K109" t="s">
        <v>2048</v>
      </c>
      <c r="L109" t="s">
        <v>1762</v>
      </c>
      <c r="M109" t="s">
        <v>2050</v>
      </c>
      <c r="N109" t="s">
        <v>2051</v>
      </c>
      <c r="O109" t="s">
        <v>2049</v>
      </c>
      <c r="P109" t="s">
        <v>2052</v>
      </c>
      <c r="Q109" t="s">
        <v>16</v>
      </c>
      <c r="R109" t="s">
        <v>2043</v>
      </c>
      <c r="S109" s="5" t="str">
        <f t="shared" si="1"/>
        <v>0501370     U     EAGLE #5                                  MOFFAT</v>
      </c>
    </row>
    <row r="110" spans="4:19" x14ac:dyDescent="0.25">
      <c r="D110" t="s">
        <v>240</v>
      </c>
      <c r="J110" t="s">
        <v>2041</v>
      </c>
      <c r="K110" t="s">
        <v>2053</v>
      </c>
      <c r="L110" t="s">
        <v>1745</v>
      </c>
      <c r="M110" t="s">
        <v>1262</v>
      </c>
      <c r="N110" t="s">
        <v>2051</v>
      </c>
      <c r="O110" t="s">
        <v>2054</v>
      </c>
      <c r="P110" t="s">
        <v>2052</v>
      </c>
      <c r="Q110" t="s">
        <v>16</v>
      </c>
      <c r="R110" t="s">
        <v>2043</v>
      </c>
      <c r="S110" s="5" t="str">
        <f t="shared" si="1"/>
        <v>0502838     S     TRAPPER MINE                                  MOFFAT</v>
      </c>
    </row>
    <row r="111" spans="4:19" x14ac:dyDescent="0.25">
      <c r="D111" t="s">
        <v>241</v>
      </c>
      <c r="J111" t="s">
        <v>2041</v>
      </c>
      <c r="K111" t="s">
        <v>2055</v>
      </c>
      <c r="L111" t="s">
        <v>1745</v>
      </c>
      <c r="M111" t="s">
        <v>51</v>
      </c>
      <c r="N111" t="s">
        <v>2051</v>
      </c>
      <c r="O111" t="s">
        <v>2056</v>
      </c>
      <c r="P111" t="s">
        <v>2052</v>
      </c>
      <c r="Q111" t="s">
        <v>16</v>
      </c>
      <c r="R111" t="s">
        <v>2043</v>
      </c>
      <c r="S111" s="5" t="str">
        <f t="shared" si="1"/>
        <v>0502962     S     COLOWYO MINE                                  MOFFAT</v>
      </c>
    </row>
    <row r="112" spans="4:19" x14ac:dyDescent="0.25">
      <c r="D112" t="s">
        <v>242</v>
      </c>
      <c r="J112" t="s">
        <v>2041</v>
      </c>
      <c r="K112" t="s">
        <v>2057</v>
      </c>
      <c r="L112" t="s">
        <v>1762</v>
      </c>
      <c r="M112" t="s">
        <v>2059</v>
      </c>
      <c r="N112" t="s">
        <v>2060</v>
      </c>
      <c r="O112" t="s">
        <v>2058</v>
      </c>
      <c r="P112" t="s">
        <v>2061</v>
      </c>
      <c r="Q112" t="s">
        <v>14</v>
      </c>
      <c r="R112" t="s">
        <v>2043</v>
      </c>
      <c r="S112" s="5" t="str">
        <f t="shared" si="1"/>
        <v>0503013     U     MC CLANE CANYON MINE                                  GARFIELD</v>
      </c>
    </row>
    <row r="113" spans="4:19" x14ac:dyDescent="0.25">
      <c r="D113" t="s">
        <v>243</v>
      </c>
      <c r="J113" t="s">
        <v>2041</v>
      </c>
      <c r="K113" t="s">
        <v>2062</v>
      </c>
      <c r="L113" t="s">
        <v>1762</v>
      </c>
      <c r="M113" t="s">
        <v>2064</v>
      </c>
      <c r="N113" t="s">
        <v>2065</v>
      </c>
      <c r="O113" t="s">
        <v>2063</v>
      </c>
      <c r="P113" t="s">
        <v>2066</v>
      </c>
      <c r="Q113" t="s">
        <v>14</v>
      </c>
      <c r="R113" t="s">
        <v>2043</v>
      </c>
      <c r="S113" s="5" t="str">
        <f t="shared" si="1"/>
        <v>0503505     U     DESERADO MINE                                  RIO BLANCO</v>
      </c>
    </row>
    <row r="114" spans="4:19" x14ac:dyDescent="0.25">
      <c r="D114" t="s">
        <v>244</v>
      </c>
      <c r="J114" t="s">
        <v>2041</v>
      </c>
      <c r="K114" t="s">
        <v>2067</v>
      </c>
      <c r="L114" t="s">
        <v>1762</v>
      </c>
      <c r="M114" t="s">
        <v>2069</v>
      </c>
      <c r="N114" t="s">
        <v>2070</v>
      </c>
      <c r="O114" t="s">
        <v>2068</v>
      </c>
      <c r="P114" t="s">
        <v>2071</v>
      </c>
      <c r="Q114" t="s">
        <v>14</v>
      </c>
      <c r="R114" t="s">
        <v>2043</v>
      </c>
      <c r="S114" s="5" t="str">
        <f t="shared" si="1"/>
        <v>0503672     U     WEST ELK MINE                                  GUNNISON</v>
      </c>
    </row>
    <row r="115" spans="4:19" x14ac:dyDescent="0.25">
      <c r="D115" t="s">
        <v>245</v>
      </c>
      <c r="J115" t="s">
        <v>2041</v>
      </c>
      <c r="K115" t="s">
        <v>2072</v>
      </c>
      <c r="L115" t="s">
        <v>1735</v>
      </c>
      <c r="M115" t="s">
        <v>2074</v>
      </c>
      <c r="N115" t="s">
        <v>2075</v>
      </c>
      <c r="O115" t="s">
        <v>2073</v>
      </c>
      <c r="P115" t="s">
        <v>2076</v>
      </c>
      <c r="Q115" t="s">
        <v>14</v>
      </c>
      <c r="R115" t="s">
        <v>2043</v>
      </c>
      <c r="S115" s="5" t="str">
        <f t="shared" si="1"/>
        <v>0503818     P     TERROR CREEK LOADOUT                                  DELTA</v>
      </c>
    </row>
    <row r="116" spans="4:19" x14ac:dyDescent="0.25">
      <c r="D116" t="s">
        <v>246</v>
      </c>
      <c r="J116" t="s">
        <v>2041</v>
      </c>
      <c r="K116" t="s">
        <v>2077</v>
      </c>
      <c r="L116" t="s">
        <v>1762</v>
      </c>
      <c r="M116" t="s">
        <v>2079</v>
      </c>
      <c r="N116" t="s">
        <v>2080</v>
      </c>
      <c r="O116" t="s">
        <v>2078</v>
      </c>
      <c r="P116" t="s">
        <v>2081</v>
      </c>
      <c r="Q116" t="s">
        <v>14</v>
      </c>
      <c r="R116" t="s">
        <v>2043</v>
      </c>
      <c r="S116" s="5" t="str">
        <f t="shared" si="1"/>
        <v>0503836     U     FOIDEL CREEK MINE                                  ROUTT</v>
      </c>
    </row>
    <row r="117" spans="4:19" x14ac:dyDescent="0.25">
      <c r="D117" t="s">
        <v>247</v>
      </c>
      <c r="J117" t="s">
        <v>2041</v>
      </c>
      <c r="K117" t="s">
        <v>2082</v>
      </c>
      <c r="L117" t="s">
        <v>1735</v>
      </c>
      <c r="M117" t="s">
        <v>2084</v>
      </c>
      <c r="N117" t="s">
        <v>2042</v>
      </c>
      <c r="O117" t="s">
        <v>2083</v>
      </c>
      <c r="P117" t="s">
        <v>1792</v>
      </c>
      <c r="Q117" t="s">
        <v>14</v>
      </c>
      <c r="R117" t="s">
        <v>2043</v>
      </c>
      <c r="S117" s="5" t="str">
        <f t="shared" si="1"/>
        <v>0504461     P     NEW ELK PREP PLANT                                  LAS ANIMAS</v>
      </c>
    </row>
    <row r="118" spans="4:19" x14ac:dyDescent="0.25">
      <c r="D118" t="s">
        <v>248</v>
      </c>
      <c r="J118" t="s">
        <v>2041</v>
      </c>
      <c r="K118" t="s">
        <v>2085</v>
      </c>
      <c r="L118" t="s">
        <v>1762</v>
      </c>
      <c r="M118" t="s">
        <v>2087</v>
      </c>
      <c r="N118" t="s">
        <v>2075</v>
      </c>
      <c r="O118" t="s">
        <v>2086</v>
      </c>
      <c r="P118" t="s">
        <v>2076</v>
      </c>
      <c r="Q118" t="s">
        <v>14</v>
      </c>
      <c r="R118" t="s">
        <v>2043</v>
      </c>
      <c r="S118" s="5" t="str">
        <f t="shared" si="1"/>
        <v>0504591     U     BOWIE NO 2 MINE                                  DELTA</v>
      </c>
    </row>
    <row r="119" spans="4:19" x14ac:dyDescent="0.25">
      <c r="D119" t="s">
        <v>249</v>
      </c>
      <c r="J119" t="s">
        <v>2041</v>
      </c>
      <c r="K119" t="s">
        <v>2088</v>
      </c>
      <c r="L119" t="s">
        <v>1762</v>
      </c>
      <c r="M119" t="s">
        <v>2090</v>
      </c>
      <c r="N119" t="s">
        <v>2070</v>
      </c>
      <c r="O119" t="s">
        <v>2089</v>
      </c>
      <c r="P119" t="s">
        <v>2071</v>
      </c>
      <c r="Q119" t="s">
        <v>14</v>
      </c>
      <c r="R119" t="s">
        <v>2043</v>
      </c>
      <c r="S119" s="5" t="str">
        <f t="shared" si="1"/>
        <v>0504674     U     ELK CREEK MINE                                  GUNNISON</v>
      </c>
    </row>
    <row r="120" spans="4:19" x14ac:dyDescent="0.25">
      <c r="D120" t="s">
        <v>1522</v>
      </c>
      <c r="J120" t="s">
        <v>2041</v>
      </c>
      <c r="K120" t="s">
        <v>2091</v>
      </c>
      <c r="L120" t="s">
        <v>1762</v>
      </c>
      <c r="M120" t="s">
        <v>2093</v>
      </c>
      <c r="N120" t="s">
        <v>2094</v>
      </c>
      <c r="O120" t="s">
        <v>2092</v>
      </c>
      <c r="P120" t="s">
        <v>2095</v>
      </c>
      <c r="Q120" t="s">
        <v>14</v>
      </c>
      <c r="R120" t="s">
        <v>2043</v>
      </c>
      <c r="S120" s="5" t="str">
        <f t="shared" si="1"/>
        <v>0504864     U     KING II                                  LA PLATA</v>
      </c>
    </row>
    <row r="121" spans="4:19" x14ac:dyDescent="0.25">
      <c r="D121" t="s">
        <v>250</v>
      </c>
      <c r="J121" t="s">
        <v>2041</v>
      </c>
      <c r="K121" t="s">
        <v>2096</v>
      </c>
      <c r="L121" t="s">
        <v>1745</v>
      </c>
      <c r="M121" t="s">
        <v>2098</v>
      </c>
      <c r="N121" t="s">
        <v>2080</v>
      </c>
      <c r="O121" t="s">
        <v>2097</v>
      </c>
      <c r="P121" t="s">
        <v>2081</v>
      </c>
      <c r="Q121" t="s">
        <v>14</v>
      </c>
      <c r="R121" t="s">
        <v>2043</v>
      </c>
      <c r="S121" s="5" t="str">
        <f t="shared" si="1"/>
        <v>0504952     S     PEABODY SAGE CREEK MINE                                  ROUTT</v>
      </c>
    </row>
    <row r="122" spans="4:19" x14ac:dyDescent="0.25">
      <c r="D122" t="s">
        <v>251</v>
      </c>
      <c r="J122" t="s">
        <v>2041</v>
      </c>
      <c r="K122" t="s">
        <v>2099</v>
      </c>
      <c r="L122" t="s">
        <v>1745</v>
      </c>
      <c r="M122" t="s">
        <v>2101</v>
      </c>
      <c r="N122" t="s">
        <v>2042</v>
      </c>
      <c r="O122" t="s">
        <v>2100</v>
      </c>
      <c r="P122" t="s">
        <v>1792</v>
      </c>
      <c r="Q122" t="s">
        <v>14</v>
      </c>
      <c r="R122" t="s">
        <v>2043</v>
      </c>
      <c r="S122" s="5" t="str">
        <f t="shared" si="1"/>
        <v>0504975     S     BATES PORTALS                                  LAS ANIMAS</v>
      </c>
    </row>
    <row r="123" spans="4:19" x14ac:dyDescent="0.25">
      <c r="D123" t="s">
        <v>252</v>
      </c>
      <c r="J123" t="s">
        <v>2104</v>
      </c>
      <c r="K123" t="s">
        <v>2102</v>
      </c>
      <c r="L123" t="s">
        <v>1735</v>
      </c>
      <c r="M123" t="s">
        <v>2103</v>
      </c>
      <c r="N123" t="s">
        <v>2105</v>
      </c>
      <c r="O123" t="s">
        <v>2103</v>
      </c>
      <c r="P123" t="s">
        <v>2106</v>
      </c>
      <c r="Q123" t="s">
        <v>14</v>
      </c>
      <c r="R123" t="s">
        <v>2107</v>
      </c>
      <c r="S123" s="5" t="str">
        <f t="shared" si="1"/>
        <v>1100585     P     RLF PAWNEE PROPERTIES, LLC                                  CHRISTIAN</v>
      </c>
    </row>
    <row r="124" spans="4:19" x14ac:dyDescent="0.25">
      <c r="D124" t="s">
        <v>253</v>
      </c>
      <c r="J124" t="s">
        <v>2104</v>
      </c>
      <c r="K124" t="s">
        <v>2108</v>
      </c>
      <c r="L124" t="s">
        <v>1745</v>
      </c>
      <c r="M124" t="s">
        <v>2110</v>
      </c>
      <c r="N124" t="s">
        <v>2111</v>
      </c>
      <c r="O124" t="s">
        <v>2109</v>
      </c>
      <c r="P124" t="s">
        <v>2112</v>
      </c>
      <c r="Q124" t="s">
        <v>14</v>
      </c>
      <c r="R124" t="s">
        <v>2107</v>
      </c>
      <c r="S124" s="5" t="str">
        <f t="shared" si="1"/>
        <v>1100586     S     MURDOCK MINE                                  DOUGLAS</v>
      </c>
    </row>
    <row r="125" spans="4:19" x14ac:dyDescent="0.25">
      <c r="D125" t="s">
        <v>254</v>
      </c>
      <c r="J125" t="s">
        <v>2104</v>
      </c>
      <c r="K125" t="s">
        <v>2113</v>
      </c>
      <c r="L125" t="s">
        <v>1745</v>
      </c>
      <c r="M125" t="s">
        <v>2115</v>
      </c>
      <c r="N125" t="s">
        <v>1862</v>
      </c>
      <c r="O125" t="s">
        <v>2114</v>
      </c>
      <c r="P125" t="s">
        <v>2116</v>
      </c>
      <c r="Q125" t="s">
        <v>14</v>
      </c>
      <c r="R125" t="s">
        <v>2107</v>
      </c>
      <c r="S125" s="5" t="str">
        <f t="shared" si="1"/>
        <v>1100588     S     OLD ED #21                                  FRANKLIN</v>
      </c>
    </row>
    <row r="126" spans="4:19" x14ac:dyDescent="0.25">
      <c r="D126" t="s">
        <v>255</v>
      </c>
      <c r="J126" t="s">
        <v>2104</v>
      </c>
      <c r="K126" t="s">
        <v>2117</v>
      </c>
      <c r="L126" t="s">
        <v>1762</v>
      </c>
      <c r="M126" t="s">
        <v>2119</v>
      </c>
      <c r="N126" t="s">
        <v>1733</v>
      </c>
      <c r="O126" t="s">
        <v>2118</v>
      </c>
      <c r="P126" t="s">
        <v>2052</v>
      </c>
      <c r="Q126" t="s">
        <v>14</v>
      </c>
      <c r="R126" t="s">
        <v>2107</v>
      </c>
      <c r="S126" s="5" t="str">
        <f t="shared" si="1"/>
        <v>1100599     U     ORIENT NO 6 MINE                                  JEFFERSON</v>
      </c>
    </row>
    <row r="127" spans="4:19" x14ac:dyDescent="0.25">
      <c r="D127" t="s">
        <v>256</v>
      </c>
      <c r="J127" t="s">
        <v>2104</v>
      </c>
      <c r="K127" t="s">
        <v>2120</v>
      </c>
      <c r="L127" t="s">
        <v>1745</v>
      </c>
      <c r="M127" t="s">
        <v>2121</v>
      </c>
      <c r="N127" t="s">
        <v>1733</v>
      </c>
      <c r="O127" t="s">
        <v>74</v>
      </c>
      <c r="P127" t="s">
        <v>2052</v>
      </c>
      <c r="Q127" t="s">
        <v>14</v>
      </c>
      <c r="R127" t="s">
        <v>2107</v>
      </c>
      <c r="S127" s="5" t="str">
        <f t="shared" si="1"/>
        <v>1100601     S     REND LAKE                                  JEFFERSON</v>
      </c>
    </row>
    <row r="128" spans="4:19" x14ac:dyDescent="0.25">
      <c r="D128" t="s">
        <v>257</v>
      </c>
      <c r="J128" t="s">
        <v>2104</v>
      </c>
      <c r="K128" t="s">
        <v>2122</v>
      </c>
      <c r="L128" t="s">
        <v>1745</v>
      </c>
      <c r="M128" t="s">
        <v>2123</v>
      </c>
      <c r="N128" t="s">
        <v>2124</v>
      </c>
      <c r="O128" t="s">
        <v>2118</v>
      </c>
      <c r="P128" t="s">
        <v>2125</v>
      </c>
      <c r="Q128" t="s">
        <v>14</v>
      </c>
      <c r="R128" t="s">
        <v>2107</v>
      </c>
      <c r="S128" s="5" t="str">
        <f t="shared" si="1"/>
        <v>1100628     S     ORIENT #4 MINE                                  WILLIAMSON</v>
      </c>
    </row>
    <row r="129" spans="4:19" x14ac:dyDescent="0.25">
      <c r="D129" t="s">
        <v>1462</v>
      </c>
      <c r="J129" t="s">
        <v>2104</v>
      </c>
      <c r="K129" t="s">
        <v>2126</v>
      </c>
      <c r="L129" t="s">
        <v>1762</v>
      </c>
      <c r="M129" t="s">
        <v>2128</v>
      </c>
      <c r="N129" t="s">
        <v>2129</v>
      </c>
      <c r="O129" t="s">
        <v>2127</v>
      </c>
      <c r="P129" t="s">
        <v>1800</v>
      </c>
      <c r="Q129" t="s">
        <v>14</v>
      </c>
      <c r="R129" t="s">
        <v>2107</v>
      </c>
      <c r="S129" s="5" t="str">
        <f t="shared" si="1"/>
        <v>1100726     U     SHAY #1 MINE                                  MACOUPIN</v>
      </c>
    </row>
    <row r="130" spans="4:19" x14ac:dyDescent="0.25">
      <c r="D130" t="s">
        <v>258</v>
      </c>
      <c r="J130" t="s">
        <v>2104</v>
      </c>
      <c r="K130" t="s">
        <v>2130</v>
      </c>
      <c r="L130" t="s">
        <v>1735</v>
      </c>
      <c r="M130" t="s">
        <v>2132</v>
      </c>
      <c r="N130" t="s">
        <v>2133</v>
      </c>
      <c r="O130" t="s">
        <v>2131</v>
      </c>
      <c r="P130" t="s">
        <v>2134</v>
      </c>
      <c r="Q130" t="s">
        <v>14</v>
      </c>
      <c r="R130" t="s">
        <v>2107</v>
      </c>
      <c r="S130" s="5" t="str">
        <f t="shared" si="1"/>
        <v>1101999     P     RANDOLPH PREP PLANT                                  ST. CLAIR</v>
      </c>
    </row>
    <row r="131" spans="4:19" x14ac:dyDescent="0.25">
      <c r="D131" t="s">
        <v>833</v>
      </c>
      <c r="J131" t="s">
        <v>2104</v>
      </c>
      <c r="K131" t="s">
        <v>2135</v>
      </c>
      <c r="L131" t="s">
        <v>1762</v>
      </c>
      <c r="M131" t="s">
        <v>2137</v>
      </c>
      <c r="N131" t="s">
        <v>2129</v>
      </c>
      <c r="O131" t="s">
        <v>2136</v>
      </c>
      <c r="P131" t="s">
        <v>1800</v>
      </c>
      <c r="Q131" t="s">
        <v>14</v>
      </c>
      <c r="R131" t="s">
        <v>2107</v>
      </c>
      <c r="S131" s="5" t="str">
        <f t="shared" si="1"/>
        <v>1102236     U     CROWN II MINE                                  MACOUPIN</v>
      </c>
    </row>
    <row r="132" spans="4:19" x14ac:dyDescent="0.25">
      <c r="D132" t="s">
        <v>259</v>
      </c>
      <c r="J132" t="s">
        <v>2104</v>
      </c>
      <c r="K132" t="s">
        <v>2138</v>
      </c>
      <c r="L132" t="s">
        <v>1762</v>
      </c>
      <c r="M132" t="s">
        <v>2140</v>
      </c>
      <c r="N132" t="s">
        <v>2141</v>
      </c>
      <c r="O132" t="s">
        <v>2139</v>
      </c>
      <c r="P132" t="s">
        <v>2142</v>
      </c>
      <c r="Q132" t="s">
        <v>14</v>
      </c>
      <c r="R132" t="s">
        <v>2107</v>
      </c>
      <c r="S132" s="5" t="str">
        <f t="shared" si="1"/>
        <v>1102408     U     GATEWAY MINE                                  RANDOLPH</v>
      </c>
    </row>
    <row r="133" spans="4:19" x14ac:dyDescent="0.25">
      <c r="D133" t="s">
        <v>468</v>
      </c>
      <c r="J133" t="s">
        <v>2104</v>
      </c>
      <c r="K133" t="s">
        <v>2143</v>
      </c>
      <c r="L133" t="s">
        <v>1735</v>
      </c>
      <c r="M133" t="s">
        <v>1856</v>
      </c>
      <c r="N133" t="s">
        <v>2141</v>
      </c>
      <c r="O133" t="s">
        <v>2139</v>
      </c>
      <c r="P133" t="s">
        <v>2142</v>
      </c>
      <c r="Q133" t="s">
        <v>14</v>
      </c>
      <c r="R133" t="s">
        <v>2107</v>
      </c>
      <c r="S133" s="5" t="str">
        <f t="shared" ref="S133:S196" si="2">K133&amp;"     "&amp;L133&amp;"     "&amp;M133&amp;"                                  "&amp;N133</f>
        <v>1102546     P     PREPARATION PLANT                                  RANDOLPH</v>
      </c>
    </row>
    <row r="134" spans="4:19" x14ac:dyDescent="0.25">
      <c r="D134" t="s">
        <v>260</v>
      </c>
      <c r="J134" t="s">
        <v>2104</v>
      </c>
      <c r="K134" t="s">
        <v>2144</v>
      </c>
      <c r="L134" t="s">
        <v>1762</v>
      </c>
      <c r="M134" t="s">
        <v>2146</v>
      </c>
      <c r="N134" t="s">
        <v>2129</v>
      </c>
      <c r="O134" t="s">
        <v>2145</v>
      </c>
      <c r="P134" t="s">
        <v>1800</v>
      </c>
      <c r="Q134" t="s">
        <v>14</v>
      </c>
      <c r="R134" t="s">
        <v>2107</v>
      </c>
      <c r="S134" s="5" t="str">
        <f t="shared" si="2"/>
        <v>1102632     U     CROWN III MINE                                  MACOUPIN</v>
      </c>
    </row>
    <row r="135" spans="4:19" x14ac:dyDescent="0.25">
      <c r="D135" t="s">
        <v>261</v>
      </c>
      <c r="J135" t="s">
        <v>2104</v>
      </c>
      <c r="K135" t="s">
        <v>2147</v>
      </c>
      <c r="L135" t="s">
        <v>1762</v>
      </c>
      <c r="M135" t="s">
        <v>2148</v>
      </c>
      <c r="N135" t="s">
        <v>2149</v>
      </c>
      <c r="O135" t="s">
        <v>2148</v>
      </c>
      <c r="P135" t="s">
        <v>2150</v>
      </c>
      <c r="Q135" t="s">
        <v>14</v>
      </c>
      <c r="R135" t="s">
        <v>2107</v>
      </c>
      <c r="S135" s="5" t="str">
        <f t="shared" si="2"/>
        <v>1102636     U     WFI                                  SALINE</v>
      </c>
    </row>
    <row r="136" spans="4:19" x14ac:dyDescent="0.25">
      <c r="D136" t="s">
        <v>262</v>
      </c>
      <c r="J136" t="s">
        <v>2104</v>
      </c>
      <c r="K136" t="s">
        <v>2147</v>
      </c>
      <c r="L136" t="s">
        <v>1762</v>
      </c>
      <c r="M136" t="s">
        <v>2148</v>
      </c>
      <c r="N136" t="s">
        <v>2149</v>
      </c>
      <c r="O136" t="s">
        <v>2148</v>
      </c>
      <c r="P136" t="s">
        <v>2150</v>
      </c>
      <c r="Q136" t="s">
        <v>18</v>
      </c>
      <c r="R136" t="s">
        <v>2107</v>
      </c>
      <c r="S136" s="5" t="str">
        <f t="shared" si="2"/>
        <v>1102636     U     WFI                                  SALINE</v>
      </c>
    </row>
    <row r="137" spans="4:19" x14ac:dyDescent="0.25">
      <c r="D137" t="s">
        <v>263</v>
      </c>
      <c r="J137" t="s">
        <v>2104</v>
      </c>
      <c r="K137" t="s">
        <v>2151</v>
      </c>
      <c r="L137" t="s">
        <v>1762</v>
      </c>
      <c r="M137" t="s">
        <v>2153</v>
      </c>
      <c r="N137" t="s">
        <v>2154</v>
      </c>
      <c r="O137" t="s">
        <v>2152</v>
      </c>
      <c r="P137" t="s">
        <v>2155</v>
      </c>
      <c r="Q137" t="s">
        <v>14</v>
      </c>
      <c r="R137" t="s">
        <v>2107</v>
      </c>
      <c r="S137" s="5" t="str">
        <f t="shared" si="2"/>
        <v>1102664     U     VIPER MINE                                  SANGAMON</v>
      </c>
    </row>
    <row r="138" spans="4:19" x14ac:dyDescent="0.25">
      <c r="D138" t="s">
        <v>264</v>
      </c>
      <c r="J138" t="s">
        <v>2104</v>
      </c>
      <c r="K138" t="s">
        <v>2156</v>
      </c>
      <c r="L138" t="s">
        <v>1745</v>
      </c>
      <c r="M138" t="s">
        <v>2157</v>
      </c>
      <c r="N138" t="s">
        <v>2158</v>
      </c>
      <c r="O138" t="s">
        <v>2136</v>
      </c>
      <c r="P138" t="s">
        <v>2159</v>
      </c>
      <c r="Q138" t="s">
        <v>14</v>
      </c>
      <c r="R138" t="s">
        <v>2107</v>
      </c>
      <c r="S138" s="5" t="str">
        <f t="shared" si="2"/>
        <v>1102668     S     INDUSTRY MINE                                  MCDONOUGH</v>
      </c>
    </row>
    <row r="139" spans="4:19" x14ac:dyDescent="0.25">
      <c r="D139" t="s">
        <v>265</v>
      </c>
      <c r="J139" t="s">
        <v>2104</v>
      </c>
      <c r="K139" t="s">
        <v>2160</v>
      </c>
      <c r="L139" t="s">
        <v>1745</v>
      </c>
      <c r="M139" t="s">
        <v>2162</v>
      </c>
      <c r="N139" t="s">
        <v>649</v>
      </c>
      <c r="O139" t="s">
        <v>2161</v>
      </c>
      <c r="P139" t="s">
        <v>1863</v>
      </c>
      <c r="Q139" t="s">
        <v>14</v>
      </c>
      <c r="R139" t="s">
        <v>2107</v>
      </c>
      <c r="S139" s="5" t="str">
        <f t="shared" si="2"/>
        <v>1102751     S     I-1 MINE                                  GALLATIN</v>
      </c>
    </row>
    <row r="140" spans="4:19" x14ac:dyDescent="0.25">
      <c r="D140" t="s">
        <v>1523</v>
      </c>
      <c r="J140" t="s">
        <v>2104</v>
      </c>
      <c r="K140" t="s">
        <v>2163</v>
      </c>
      <c r="L140" t="s">
        <v>1762</v>
      </c>
      <c r="M140" t="s">
        <v>2165</v>
      </c>
      <c r="N140" t="s">
        <v>2149</v>
      </c>
      <c r="O140" t="s">
        <v>2164</v>
      </c>
      <c r="P140" t="s">
        <v>2150</v>
      </c>
      <c r="Q140" t="s">
        <v>14</v>
      </c>
      <c r="R140" t="s">
        <v>2107</v>
      </c>
      <c r="S140" s="5" t="str">
        <f t="shared" si="2"/>
        <v>1102752     U     GALATIA MINE                                  SALINE</v>
      </c>
    </row>
    <row r="141" spans="4:19" x14ac:dyDescent="0.25">
      <c r="D141" t="s">
        <v>266</v>
      </c>
      <c r="J141" t="s">
        <v>2104</v>
      </c>
      <c r="K141" t="s">
        <v>2166</v>
      </c>
      <c r="L141" t="s">
        <v>1745</v>
      </c>
      <c r="M141" t="s">
        <v>2168</v>
      </c>
      <c r="N141" t="s">
        <v>649</v>
      </c>
      <c r="O141" t="s">
        <v>2167</v>
      </c>
      <c r="P141" t="s">
        <v>1863</v>
      </c>
      <c r="Q141" t="s">
        <v>14</v>
      </c>
      <c r="R141" t="s">
        <v>2107</v>
      </c>
      <c r="S141" s="5" t="str">
        <f t="shared" si="2"/>
        <v>1102832     S     JADER MINE NO 3                                  GALLATIN</v>
      </c>
    </row>
    <row r="142" spans="4:19" x14ac:dyDescent="0.25">
      <c r="D142" t="s">
        <v>1393</v>
      </c>
      <c r="J142" t="s">
        <v>2104</v>
      </c>
      <c r="K142" t="s">
        <v>2169</v>
      </c>
      <c r="L142" t="s">
        <v>1735</v>
      </c>
      <c r="M142" t="s">
        <v>2171</v>
      </c>
      <c r="N142" t="s">
        <v>2149</v>
      </c>
      <c r="O142" t="s">
        <v>2170</v>
      </c>
      <c r="P142" t="s">
        <v>2150</v>
      </c>
      <c r="Q142" t="s">
        <v>14</v>
      </c>
      <c r="R142" t="s">
        <v>2107</v>
      </c>
      <c r="S142" s="5" t="str">
        <f t="shared" si="2"/>
        <v>1102847     P     PITCO MINE #1                                  SALINE</v>
      </c>
    </row>
    <row r="143" spans="4:19" x14ac:dyDescent="0.25">
      <c r="D143" t="s">
        <v>1533</v>
      </c>
      <c r="J143" t="s">
        <v>2104</v>
      </c>
      <c r="K143" t="s">
        <v>2172</v>
      </c>
      <c r="L143" t="s">
        <v>1745</v>
      </c>
      <c r="M143" t="s">
        <v>2174</v>
      </c>
      <c r="N143" t="s">
        <v>2124</v>
      </c>
      <c r="O143" t="s">
        <v>2173</v>
      </c>
      <c r="P143" t="s">
        <v>2125</v>
      </c>
      <c r="Q143" t="s">
        <v>14</v>
      </c>
      <c r="R143" t="s">
        <v>2107</v>
      </c>
      <c r="S143" s="5" t="str">
        <f t="shared" si="2"/>
        <v>1102942     S     MID-CONTINENTAL FUELS INC MINE                                  WILLIAMSON</v>
      </c>
    </row>
    <row r="144" spans="4:19" x14ac:dyDescent="0.25">
      <c r="D144" t="s">
        <v>267</v>
      </c>
      <c r="J144" t="s">
        <v>2104</v>
      </c>
      <c r="K144" t="s">
        <v>2175</v>
      </c>
      <c r="L144" t="s">
        <v>1745</v>
      </c>
      <c r="M144" t="s">
        <v>2177</v>
      </c>
      <c r="N144" t="s">
        <v>2178</v>
      </c>
      <c r="O144" t="s">
        <v>2176</v>
      </c>
      <c r="P144" t="s">
        <v>1761</v>
      </c>
      <c r="Q144" t="s">
        <v>14</v>
      </c>
      <c r="R144" t="s">
        <v>2107</v>
      </c>
      <c r="S144" s="5" t="str">
        <f t="shared" si="2"/>
        <v>1102975     S     SPRINGFIELD COAL CO BUCKHEART                                  FULTON</v>
      </c>
    </row>
    <row r="145" spans="4:19" x14ac:dyDescent="0.25">
      <c r="D145" t="s">
        <v>268</v>
      </c>
      <c r="J145" t="s">
        <v>2104</v>
      </c>
      <c r="K145" t="s">
        <v>2179</v>
      </c>
      <c r="L145" t="s">
        <v>1745</v>
      </c>
      <c r="M145" t="s">
        <v>2180</v>
      </c>
      <c r="N145" t="s">
        <v>649</v>
      </c>
      <c r="O145" t="s">
        <v>2139</v>
      </c>
      <c r="P145" t="s">
        <v>1863</v>
      </c>
      <c r="Q145" t="s">
        <v>14</v>
      </c>
      <c r="R145" t="s">
        <v>2107</v>
      </c>
      <c r="S145" s="5" t="str">
        <f t="shared" si="2"/>
        <v>1103017     S     WILDCAT HILLS MINE - COTTAGE G                                  GALLATIN</v>
      </c>
    </row>
    <row r="146" spans="4:19" x14ac:dyDescent="0.25">
      <c r="D146" t="s">
        <v>269</v>
      </c>
      <c r="J146" t="s">
        <v>2104</v>
      </c>
      <c r="K146" t="s">
        <v>2181</v>
      </c>
      <c r="L146" t="s">
        <v>1745</v>
      </c>
      <c r="M146" t="s">
        <v>2183</v>
      </c>
      <c r="N146" t="s">
        <v>1791</v>
      </c>
      <c r="O146" t="s">
        <v>2182</v>
      </c>
      <c r="P146" t="s">
        <v>2184</v>
      </c>
      <c r="Q146" t="s">
        <v>14</v>
      </c>
      <c r="R146" t="s">
        <v>2107</v>
      </c>
      <c r="S146" s="5" t="str">
        <f t="shared" si="2"/>
        <v>1103020     S     CREEK PAUM MINE                                  JACKSON</v>
      </c>
    </row>
    <row r="147" spans="4:19" x14ac:dyDescent="0.25">
      <c r="D147" t="s">
        <v>270</v>
      </c>
      <c r="J147" t="s">
        <v>2104</v>
      </c>
      <c r="K147" t="s">
        <v>2185</v>
      </c>
      <c r="L147" t="s">
        <v>1745</v>
      </c>
      <c r="M147" t="s">
        <v>2187</v>
      </c>
      <c r="N147" t="s">
        <v>2188</v>
      </c>
      <c r="O147" t="s">
        <v>2186</v>
      </c>
      <c r="P147" t="s">
        <v>2189</v>
      </c>
      <c r="Q147" t="s">
        <v>14</v>
      </c>
      <c r="R147" t="s">
        <v>2107</v>
      </c>
      <c r="S147" s="5" t="str">
        <f t="shared" si="2"/>
        <v>1103045     S     RED HAWK                                  PERRY</v>
      </c>
    </row>
    <row r="148" spans="4:19" x14ac:dyDescent="0.25">
      <c r="D148" t="s">
        <v>1564</v>
      </c>
      <c r="J148" t="s">
        <v>2104</v>
      </c>
      <c r="K148" t="s">
        <v>2190</v>
      </c>
      <c r="L148" t="s">
        <v>1762</v>
      </c>
      <c r="M148" t="s">
        <v>2192</v>
      </c>
      <c r="N148" t="s">
        <v>2149</v>
      </c>
      <c r="O148" t="s">
        <v>2191</v>
      </c>
      <c r="P148" t="s">
        <v>2150</v>
      </c>
      <c r="Q148" t="s">
        <v>14</v>
      </c>
      <c r="R148" t="s">
        <v>2107</v>
      </c>
      <c r="S148" s="5" t="str">
        <f t="shared" si="2"/>
        <v>1103054     U     WILLOW LAKE PORTAL                                  SALINE</v>
      </c>
    </row>
    <row r="149" spans="4:19" x14ac:dyDescent="0.25">
      <c r="D149" t="s">
        <v>475</v>
      </c>
      <c r="J149" t="s">
        <v>2104</v>
      </c>
      <c r="K149" t="s">
        <v>2193</v>
      </c>
      <c r="L149" t="s">
        <v>1762</v>
      </c>
      <c r="M149" t="s">
        <v>2194</v>
      </c>
      <c r="N149" t="s">
        <v>2149</v>
      </c>
      <c r="O149" t="s">
        <v>2161</v>
      </c>
      <c r="P149" t="s">
        <v>2150</v>
      </c>
      <c r="Q149" t="s">
        <v>14</v>
      </c>
      <c r="R149" t="s">
        <v>2107</v>
      </c>
      <c r="S149" s="5" t="str">
        <f t="shared" si="2"/>
        <v>1103057     U     I-1 UNDERGROUND MINE                                  SALINE</v>
      </c>
    </row>
    <row r="150" spans="4:19" x14ac:dyDescent="0.25">
      <c r="D150" t="s">
        <v>271</v>
      </c>
      <c r="J150" t="s">
        <v>2104</v>
      </c>
      <c r="K150" t="s">
        <v>2195</v>
      </c>
      <c r="L150" t="s">
        <v>1762</v>
      </c>
      <c r="M150" t="s">
        <v>1031</v>
      </c>
      <c r="N150" t="s">
        <v>2197</v>
      </c>
      <c r="O150" t="s">
        <v>2196</v>
      </c>
      <c r="P150" t="s">
        <v>2198</v>
      </c>
      <c r="Q150" t="s">
        <v>14</v>
      </c>
      <c r="R150" t="s">
        <v>2107</v>
      </c>
      <c r="S150" s="5" t="str">
        <f t="shared" si="2"/>
        <v>1103058     U     PATTIKI                                  WHITE</v>
      </c>
    </row>
    <row r="151" spans="4:19" x14ac:dyDescent="0.25">
      <c r="D151" t="s">
        <v>272</v>
      </c>
      <c r="J151" t="s">
        <v>2104</v>
      </c>
      <c r="K151" t="s">
        <v>2199</v>
      </c>
      <c r="L151" t="s">
        <v>1762</v>
      </c>
      <c r="M151" t="s">
        <v>2200</v>
      </c>
      <c r="N151" t="s">
        <v>2201</v>
      </c>
      <c r="O151" t="s">
        <v>2139</v>
      </c>
      <c r="P151" t="s">
        <v>2202</v>
      </c>
      <c r="Q151" t="s">
        <v>14</v>
      </c>
      <c r="R151" t="s">
        <v>2107</v>
      </c>
      <c r="S151" s="5" t="str">
        <f t="shared" si="2"/>
        <v>1103060     U     RIOLA COMPLEX VERMILION GROVE                                  VERMILION</v>
      </c>
    </row>
    <row r="152" spans="4:19" x14ac:dyDescent="0.25">
      <c r="D152" t="s">
        <v>273</v>
      </c>
      <c r="J152" t="s">
        <v>2104</v>
      </c>
      <c r="K152" t="s">
        <v>2203</v>
      </c>
      <c r="L152" t="s">
        <v>1745</v>
      </c>
      <c r="M152" t="s">
        <v>2205</v>
      </c>
      <c r="N152" t="s">
        <v>1322</v>
      </c>
      <c r="O152" t="s">
        <v>2204</v>
      </c>
      <c r="P152" t="s">
        <v>2206</v>
      </c>
      <c r="Q152" t="s">
        <v>14</v>
      </c>
      <c r="R152" t="s">
        <v>2107</v>
      </c>
      <c r="S152" s="5" t="str">
        <f t="shared" si="2"/>
        <v>1103064     S     FRIENDSVILLE MINE                                  WABASH</v>
      </c>
    </row>
    <row r="153" spans="4:19" x14ac:dyDescent="0.25">
      <c r="D153" t="s">
        <v>274</v>
      </c>
      <c r="J153" t="s">
        <v>2104</v>
      </c>
      <c r="K153" t="s">
        <v>2207</v>
      </c>
      <c r="L153" t="s">
        <v>1735</v>
      </c>
      <c r="M153" t="s">
        <v>2208</v>
      </c>
      <c r="N153" t="s">
        <v>2149</v>
      </c>
      <c r="O153" t="s">
        <v>2191</v>
      </c>
      <c r="P153" t="s">
        <v>2150</v>
      </c>
      <c r="Q153" t="s">
        <v>14</v>
      </c>
      <c r="R153" t="s">
        <v>2107</v>
      </c>
      <c r="S153" s="5" t="str">
        <f t="shared" si="2"/>
        <v>1103099     P     WILLOW LAKE CENTRAL PREPARATIO                                  SALINE</v>
      </c>
    </row>
    <row r="154" spans="4:19" x14ac:dyDescent="0.25">
      <c r="D154" t="s">
        <v>1596</v>
      </c>
      <c r="J154" t="s">
        <v>2104</v>
      </c>
      <c r="K154" t="s">
        <v>2209</v>
      </c>
      <c r="L154" t="s">
        <v>1745</v>
      </c>
      <c r="M154" t="s">
        <v>2211</v>
      </c>
      <c r="N154" t="s">
        <v>2188</v>
      </c>
      <c r="O154" t="s">
        <v>2210</v>
      </c>
      <c r="P154" t="s">
        <v>2189</v>
      </c>
      <c r="Q154" t="s">
        <v>14</v>
      </c>
      <c r="R154" t="s">
        <v>2107</v>
      </c>
      <c r="S154" s="5" t="str">
        <f t="shared" si="2"/>
        <v>1103119     S     A M NO 3                                  PERRY</v>
      </c>
    </row>
    <row r="155" spans="4:19" x14ac:dyDescent="0.25">
      <c r="D155" t="s">
        <v>275</v>
      </c>
      <c r="J155" t="s">
        <v>2104</v>
      </c>
      <c r="K155" t="s">
        <v>2212</v>
      </c>
      <c r="L155" t="s">
        <v>1745</v>
      </c>
      <c r="M155" t="s">
        <v>2214</v>
      </c>
      <c r="N155" t="s">
        <v>1791</v>
      </c>
      <c r="O155" t="s">
        <v>2213</v>
      </c>
      <c r="P155" t="s">
        <v>2184</v>
      </c>
      <c r="Q155" t="s">
        <v>14</v>
      </c>
      <c r="R155" t="s">
        <v>2107</v>
      </c>
      <c r="S155" s="5" t="str">
        <f t="shared" si="2"/>
        <v>1103121     S     ELKVILLE NO.1 MINE                                  JACKSON</v>
      </c>
    </row>
    <row r="156" spans="4:19" x14ac:dyDescent="0.25">
      <c r="D156" t="s">
        <v>1503</v>
      </c>
      <c r="J156" t="s">
        <v>2104</v>
      </c>
      <c r="K156" t="s">
        <v>2215</v>
      </c>
      <c r="L156" t="s">
        <v>1745</v>
      </c>
      <c r="M156" t="s">
        <v>608</v>
      </c>
      <c r="N156" t="s">
        <v>2188</v>
      </c>
      <c r="O156" t="s">
        <v>2118</v>
      </c>
      <c r="P156" t="s">
        <v>2189</v>
      </c>
      <c r="Q156" t="s">
        <v>14</v>
      </c>
      <c r="R156" t="s">
        <v>2107</v>
      </c>
      <c r="S156" s="5" t="str">
        <f t="shared" si="2"/>
        <v>1103131     S     FIDELITY                                  PERRY</v>
      </c>
    </row>
    <row r="157" spans="4:19" x14ac:dyDescent="0.25">
      <c r="D157" t="s">
        <v>276</v>
      </c>
      <c r="J157" t="s">
        <v>2104</v>
      </c>
      <c r="K157" t="s">
        <v>2216</v>
      </c>
      <c r="L157" t="s">
        <v>1735</v>
      </c>
      <c r="M157" t="s">
        <v>2218</v>
      </c>
      <c r="N157" t="s">
        <v>1791</v>
      </c>
      <c r="O157" t="s">
        <v>2217</v>
      </c>
      <c r="P157" t="s">
        <v>2184</v>
      </c>
      <c r="Q157" t="s">
        <v>14</v>
      </c>
      <c r="R157" t="s">
        <v>2107</v>
      </c>
      <c r="S157" s="5" t="str">
        <f t="shared" si="2"/>
        <v>1103140     P     CORA TERMINAL                                  JACKSON</v>
      </c>
    </row>
    <row r="158" spans="4:19" x14ac:dyDescent="0.25">
      <c r="D158" t="s">
        <v>277</v>
      </c>
      <c r="J158" t="s">
        <v>2104</v>
      </c>
      <c r="K158" t="s">
        <v>2219</v>
      </c>
      <c r="L158" t="s">
        <v>1762</v>
      </c>
      <c r="M158" t="s">
        <v>2221</v>
      </c>
      <c r="N158" t="s">
        <v>2124</v>
      </c>
      <c r="O158" t="s">
        <v>2220</v>
      </c>
      <c r="P158" t="s">
        <v>2125</v>
      </c>
      <c r="Q158" t="s">
        <v>14</v>
      </c>
      <c r="R158" t="s">
        <v>2107</v>
      </c>
      <c r="S158" s="5" t="str">
        <f t="shared" si="2"/>
        <v>1103141     U     MACH #1 MINE                                  WILLIAMSON</v>
      </c>
    </row>
    <row r="159" spans="4:19" x14ac:dyDescent="0.25">
      <c r="D159" t="s">
        <v>278</v>
      </c>
      <c r="J159" t="s">
        <v>2104</v>
      </c>
      <c r="K159" t="s">
        <v>2222</v>
      </c>
      <c r="L159" t="s">
        <v>1745</v>
      </c>
      <c r="M159" t="s">
        <v>1073</v>
      </c>
      <c r="N159" t="s">
        <v>2188</v>
      </c>
      <c r="O159" t="s">
        <v>2186</v>
      </c>
      <c r="P159" t="s">
        <v>2189</v>
      </c>
      <c r="Q159" t="s">
        <v>14</v>
      </c>
      <c r="R159" t="s">
        <v>2107</v>
      </c>
      <c r="S159" s="5" t="str">
        <f t="shared" si="2"/>
        <v>1103143     S     PRAIRIE EAGLE                                  PERRY</v>
      </c>
    </row>
    <row r="160" spans="4:19" x14ac:dyDescent="0.25">
      <c r="D160" t="s">
        <v>487</v>
      </c>
      <c r="J160" t="s">
        <v>2104</v>
      </c>
      <c r="K160" t="s">
        <v>2223</v>
      </c>
      <c r="L160" t="s">
        <v>1762</v>
      </c>
      <c r="M160" t="s">
        <v>2224</v>
      </c>
      <c r="N160" t="s">
        <v>2188</v>
      </c>
      <c r="O160" t="s">
        <v>2186</v>
      </c>
      <c r="P160" t="s">
        <v>2189</v>
      </c>
      <c r="Q160" t="s">
        <v>14</v>
      </c>
      <c r="R160" t="s">
        <v>2107</v>
      </c>
      <c r="S160" s="5" t="str">
        <f t="shared" si="2"/>
        <v>1103147     U     PRAIRIE EAGLE - UNDERGROUND                                  PERRY</v>
      </c>
    </row>
    <row r="161" spans="4:19" x14ac:dyDescent="0.25">
      <c r="D161" t="s">
        <v>279</v>
      </c>
      <c r="J161" t="s">
        <v>2104</v>
      </c>
      <c r="K161" t="s">
        <v>2225</v>
      </c>
      <c r="L161" t="s">
        <v>1745</v>
      </c>
      <c r="M161" t="s">
        <v>2227</v>
      </c>
      <c r="N161" t="s">
        <v>2105</v>
      </c>
      <c r="O161" t="s">
        <v>2226</v>
      </c>
      <c r="P161" t="s">
        <v>2106</v>
      </c>
      <c r="Q161" t="s">
        <v>14</v>
      </c>
      <c r="R161" t="s">
        <v>2107</v>
      </c>
      <c r="S161" s="5" t="str">
        <f t="shared" si="2"/>
        <v>1103148     S     MINE #11                                  CHRISTIAN</v>
      </c>
    </row>
    <row r="162" spans="4:19" x14ac:dyDescent="0.25">
      <c r="D162" t="s">
        <v>280</v>
      </c>
      <c r="J162" t="s">
        <v>2104</v>
      </c>
      <c r="K162" t="s">
        <v>2228</v>
      </c>
      <c r="L162" t="s">
        <v>1762</v>
      </c>
      <c r="M162" t="s">
        <v>2229</v>
      </c>
      <c r="N162" t="s">
        <v>2149</v>
      </c>
      <c r="O162" t="s">
        <v>2139</v>
      </c>
      <c r="P162" t="s">
        <v>2150</v>
      </c>
      <c r="Q162" t="s">
        <v>14</v>
      </c>
      <c r="R162" t="s">
        <v>2107</v>
      </c>
      <c r="S162" s="5" t="str">
        <f t="shared" si="2"/>
        <v>1103156     U     WILDCAT HILLS MINE-UNDERGROUND                                  SALINE</v>
      </c>
    </row>
    <row r="163" spans="4:19" x14ac:dyDescent="0.25">
      <c r="D163" t="s">
        <v>281</v>
      </c>
      <c r="J163" t="s">
        <v>2104</v>
      </c>
      <c r="K163" t="s">
        <v>2230</v>
      </c>
      <c r="L163" t="s">
        <v>1762</v>
      </c>
      <c r="M163" t="s">
        <v>2231</v>
      </c>
      <c r="N163" t="s">
        <v>1862</v>
      </c>
      <c r="O163" t="s">
        <v>1475</v>
      </c>
      <c r="P163" t="s">
        <v>2116</v>
      </c>
      <c r="Q163" t="s">
        <v>14</v>
      </c>
      <c r="R163" t="s">
        <v>2107</v>
      </c>
      <c r="S163" s="5" t="str">
        <f t="shared" si="2"/>
        <v>1103157     U     SUGAR CAMP 1                                  FRANKLIN</v>
      </c>
    </row>
    <row r="164" spans="4:19" x14ac:dyDescent="0.25">
      <c r="D164" t="s">
        <v>282</v>
      </c>
      <c r="J164" t="s">
        <v>2104</v>
      </c>
      <c r="K164" t="s">
        <v>2232</v>
      </c>
      <c r="L164" t="s">
        <v>1762</v>
      </c>
      <c r="M164" t="s">
        <v>2233</v>
      </c>
      <c r="N164" t="s">
        <v>1791</v>
      </c>
      <c r="O164" t="s">
        <v>2186</v>
      </c>
      <c r="P164" t="s">
        <v>2184</v>
      </c>
      <c r="Q164" t="s">
        <v>14</v>
      </c>
      <c r="R164" t="s">
        <v>2107</v>
      </c>
      <c r="S164" s="5" t="str">
        <f t="shared" si="2"/>
        <v>1103162     U     ROYAL FALCON MINE                                  JACKSON</v>
      </c>
    </row>
    <row r="165" spans="4:19" x14ac:dyDescent="0.25">
      <c r="D165" t="s">
        <v>283</v>
      </c>
      <c r="J165" t="s">
        <v>2104</v>
      </c>
      <c r="K165" t="s">
        <v>2234</v>
      </c>
      <c r="L165" t="s">
        <v>1745</v>
      </c>
      <c r="M165" t="s">
        <v>2236</v>
      </c>
      <c r="N165" t="s">
        <v>2178</v>
      </c>
      <c r="O165" t="s">
        <v>2235</v>
      </c>
      <c r="P165" t="s">
        <v>1761</v>
      </c>
      <c r="Q165" t="s">
        <v>14</v>
      </c>
      <c r="R165" t="s">
        <v>2107</v>
      </c>
      <c r="S165" s="5" t="str">
        <f t="shared" si="2"/>
        <v>1103166     S     NORTH CANTON MINE                                  FULTON</v>
      </c>
    </row>
    <row r="166" spans="4:19" x14ac:dyDescent="0.25">
      <c r="D166" t="s">
        <v>284</v>
      </c>
      <c r="J166" t="s">
        <v>2104</v>
      </c>
      <c r="K166" t="s">
        <v>2237</v>
      </c>
      <c r="L166" t="s">
        <v>1762</v>
      </c>
      <c r="M166" t="s">
        <v>2239</v>
      </c>
      <c r="N166" t="s">
        <v>2240</v>
      </c>
      <c r="O166" t="s">
        <v>2238</v>
      </c>
      <c r="P166" t="s">
        <v>2241</v>
      </c>
      <c r="Q166" t="s">
        <v>14</v>
      </c>
      <c r="R166" t="s">
        <v>2107</v>
      </c>
      <c r="S166" s="5" t="str">
        <f t="shared" si="2"/>
        <v>1103182     U     DEER RUN MINE                                  MONTGOMERY</v>
      </c>
    </row>
    <row r="167" spans="4:19" x14ac:dyDescent="0.25">
      <c r="D167" t="s">
        <v>285</v>
      </c>
      <c r="J167" t="s">
        <v>2104</v>
      </c>
      <c r="K167" t="s">
        <v>2242</v>
      </c>
      <c r="L167" t="s">
        <v>1762</v>
      </c>
      <c r="M167" t="s">
        <v>2244</v>
      </c>
      <c r="N167" t="s">
        <v>1862</v>
      </c>
      <c r="O167" t="s">
        <v>2243</v>
      </c>
      <c r="P167" t="s">
        <v>2116</v>
      </c>
      <c r="Q167" t="s">
        <v>14</v>
      </c>
      <c r="R167" t="s">
        <v>2107</v>
      </c>
      <c r="S167" s="5" t="str">
        <f t="shared" si="2"/>
        <v>1103189     U     MC#1 Mine                                  FRANKLIN</v>
      </c>
    </row>
    <row r="168" spans="4:19" x14ac:dyDescent="0.25">
      <c r="D168" t="s">
        <v>286</v>
      </c>
      <c r="J168" t="s">
        <v>2104</v>
      </c>
      <c r="K168" t="s">
        <v>2245</v>
      </c>
      <c r="L168" t="s">
        <v>1762</v>
      </c>
      <c r="M168" t="s">
        <v>2247</v>
      </c>
      <c r="N168" t="s">
        <v>2248</v>
      </c>
      <c r="O168" t="s">
        <v>2246</v>
      </c>
      <c r="P168" t="s">
        <v>2249</v>
      </c>
      <c r="Q168" t="s">
        <v>18</v>
      </c>
      <c r="R168" t="s">
        <v>2107</v>
      </c>
      <c r="S168" s="5" t="str">
        <f t="shared" si="2"/>
        <v>1103193     U     LIVELY GROVE MINE                                  WASHINGTON</v>
      </c>
    </row>
    <row r="169" spans="4:19" x14ac:dyDescent="0.25">
      <c r="D169" t="s">
        <v>287</v>
      </c>
      <c r="J169" t="s">
        <v>2104</v>
      </c>
      <c r="K169" t="s">
        <v>2245</v>
      </c>
      <c r="L169" t="s">
        <v>1762</v>
      </c>
      <c r="M169" t="s">
        <v>2247</v>
      </c>
      <c r="N169" t="s">
        <v>2248</v>
      </c>
      <c r="O169" t="s">
        <v>2246</v>
      </c>
      <c r="P169" t="s">
        <v>2249</v>
      </c>
      <c r="Q169" t="s">
        <v>14</v>
      </c>
      <c r="R169" t="s">
        <v>2107</v>
      </c>
      <c r="S169" s="5" t="str">
        <f t="shared" si="2"/>
        <v>1103193     U     LIVELY GROVE MINE                                  WASHINGTON</v>
      </c>
    </row>
    <row r="170" spans="4:19" x14ac:dyDescent="0.25">
      <c r="D170" t="s">
        <v>288</v>
      </c>
      <c r="J170" t="s">
        <v>2104</v>
      </c>
      <c r="K170" t="s">
        <v>2250</v>
      </c>
      <c r="L170" t="s">
        <v>1745</v>
      </c>
      <c r="M170" t="s">
        <v>2252</v>
      </c>
      <c r="N170" t="s">
        <v>1862</v>
      </c>
      <c r="O170" t="s">
        <v>2251</v>
      </c>
      <c r="P170" t="s">
        <v>2116</v>
      </c>
      <c r="Q170" t="s">
        <v>14</v>
      </c>
      <c r="R170" t="s">
        <v>2107</v>
      </c>
      <c r="S170" s="5" t="str">
        <f t="shared" si="2"/>
        <v>1103196     S     AKIN MINE                                  FRANKLIN</v>
      </c>
    </row>
    <row r="171" spans="4:19" x14ac:dyDescent="0.25">
      <c r="D171" t="s">
        <v>1567</v>
      </c>
      <c r="J171" t="s">
        <v>2104</v>
      </c>
      <c r="K171" t="s">
        <v>2253</v>
      </c>
      <c r="L171" t="s">
        <v>1762</v>
      </c>
      <c r="M171" t="s">
        <v>2255</v>
      </c>
      <c r="N171" t="s">
        <v>688</v>
      </c>
      <c r="O171" t="s">
        <v>2254</v>
      </c>
      <c r="P171" t="s">
        <v>2256</v>
      </c>
      <c r="Q171" t="s">
        <v>14</v>
      </c>
      <c r="R171" t="s">
        <v>2107</v>
      </c>
      <c r="S171" s="5" t="str">
        <f t="shared" si="2"/>
        <v>1103203     U     WHITE OAK MINE NO. 1                                  HAMILTON</v>
      </c>
    </row>
    <row r="172" spans="4:19" x14ac:dyDescent="0.25">
      <c r="D172" t="s">
        <v>289</v>
      </c>
      <c r="J172" t="s">
        <v>2104</v>
      </c>
      <c r="K172" t="s">
        <v>2257</v>
      </c>
      <c r="L172" t="s">
        <v>1762</v>
      </c>
      <c r="M172" t="s">
        <v>2258</v>
      </c>
      <c r="N172" t="s">
        <v>2188</v>
      </c>
      <c r="O172" t="s">
        <v>2182</v>
      </c>
      <c r="P172" t="s">
        <v>2189</v>
      </c>
      <c r="Q172" t="s">
        <v>14</v>
      </c>
      <c r="R172" t="s">
        <v>2107</v>
      </c>
      <c r="S172" s="5" t="str">
        <f t="shared" si="2"/>
        <v>1103205     U     PRAIRIE EAGLE SOUTH UNDERGROUN                                  PERRY</v>
      </c>
    </row>
    <row r="173" spans="4:19" x14ac:dyDescent="0.25">
      <c r="D173" t="s">
        <v>290</v>
      </c>
      <c r="J173" t="s">
        <v>2104</v>
      </c>
      <c r="K173" t="s">
        <v>2259</v>
      </c>
      <c r="L173" t="s">
        <v>1745</v>
      </c>
      <c r="M173" t="s">
        <v>2261</v>
      </c>
      <c r="N173" t="s">
        <v>1862</v>
      </c>
      <c r="O173" t="s">
        <v>2260</v>
      </c>
      <c r="P173" t="s">
        <v>2116</v>
      </c>
      <c r="Q173" t="s">
        <v>18</v>
      </c>
      <c r="R173" t="s">
        <v>2107</v>
      </c>
      <c r="S173" s="5" t="str">
        <f t="shared" si="2"/>
        <v>1103207     S     OLD BEN #25                                  FRANKLIN</v>
      </c>
    </row>
    <row r="174" spans="4:19" x14ac:dyDescent="0.25">
      <c r="D174" t="s">
        <v>1488</v>
      </c>
      <c r="J174" t="s">
        <v>2104</v>
      </c>
      <c r="K174" t="s">
        <v>2259</v>
      </c>
      <c r="L174" t="s">
        <v>1745</v>
      </c>
      <c r="M174" t="s">
        <v>2261</v>
      </c>
      <c r="N174" t="s">
        <v>1862</v>
      </c>
      <c r="O174" t="s">
        <v>2260</v>
      </c>
      <c r="P174" t="s">
        <v>2116</v>
      </c>
      <c r="Q174" t="s">
        <v>14</v>
      </c>
      <c r="R174" t="s">
        <v>2107</v>
      </c>
      <c r="S174" s="5" t="str">
        <f t="shared" si="2"/>
        <v>1103207     S     OLD BEN #25                                  FRANKLIN</v>
      </c>
    </row>
    <row r="175" spans="4:19" x14ac:dyDescent="0.25">
      <c r="D175" t="s">
        <v>291</v>
      </c>
      <c r="J175" t="s">
        <v>2104</v>
      </c>
      <c r="K175" t="s">
        <v>2262</v>
      </c>
      <c r="L175" t="s">
        <v>1745</v>
      </c>
      <c r="M175" t="s">
        <v>2264</v>
      </c>
      <c r="N175" t="s">
        <v>2158</v>
      </c>
      <c r="O175" t="s">
        <v>2263</v>
      </c>
      <c r="P175" t="s">
        <v>2159</v>
      </c>
      <c r="Q175" t="s">
        <v>14</v>
      </c>
      <c r="R175" t="s">
        <v>2107</v>
      </c>
      <c r="S175" s="5" t="str">
        <f t="shared" si="2"/>
        <v>1103209     S     NORTH GRINDSTONE MINE                                  MCDONOUGH</v>
      </c>
    </row>
    <row r="176" spans="4:19" x14ac:dyDescent="0.25">
      <c r="D176" t="s">
        <v>292</v>
      </c>
      <c r="J176" t="s">
        <v>2104</v>
      </c>
      <c r="K176" t="s">
        <v>2265</v>
      </c>
      <c r="L176" t="s">
        <v>1745</v>
      </c>
      <c r="M176" t="s">
        <v>2267</v>
      </c>
      <c r="N176" t="s">
        <v>2149</v>
      </c>
      <c r="O176" t="s">
        <v>2266</v>
      </c>
      <c r="P176" t="s">
        <v>2150</v>
      </c>
      <c r="Q176" t="s">
        <v>14</v>
      </c>
      <c r="R176" t="s">
        <v>2107</v>
      </c>
      <c r="S176" s="5" t="str">
        <f t="shared" si="2"/>
        <v>1103212     S     EAGLE RIVER COAL LLC MINE NO 1                                  SALINE</v>
      </c>
    </row>
    <row r="177" spans="4:19" x14ac:dyDescent="0.25">
      <c r="D177" t="s">
        <v>293</v>
      </c>
      <c r="J177" t="s">
        <v>2104</v>
      </c>
      <c r="K177" t="s">
        <v>2268</v>
      </c>
      <c r="L177" t="s">
        <v>1735</v>
      </c>
      <c r="M177" t="s">
        <v>2270</v>
      </c>
      <c r="N177" t="s">
        <v>2240</v>
      </c>
      <c r="O177" t="s">
        <v>2269</v>
      </c>
      <c r="P177" t="s">
        <v>2241</v>
      </c>
      <c r="Q177" t="s">
        <v>14</v>
      </c>
      <c r="R177" t="s">
        <v>2107</v>
      </c>
      <c r="S177" s="5" t="str">
        <f t="shared" si="2"/>
        <v>1103216     P     MAVERICK PLANT                                  MONTGOMERY</v>
      </c>
    </row>
    <row r="178" spans="4:19" x14ac:dyDescent="0.25">
      <c r="D178" t="s">
        <v>1553</v>
      </c>
      <c r="J178" t="s">
        <v>2104</v>
      </c>
      <c r="K178" t="s">
        <v>2271</v>
      </c>
      <c r="L178" t="s">
        <v>1735</v>
      </c>
      <c r="M178" t="s">
        <v>2273</v>
      </c>
      <c r="N178" t="s">
        <v>2141</v>
      </c>
      <c r="O178" t="s">
        <v>2272</v>
      </c>
      <c r="P178" t="s">
        <v>2142</v>
      </c>
      <c r="Q178" t="s">
        <v>14</v>
      </c>
      <c r="R178" t="s">
        <v>2107</v>
      </c>
      <c r="S178" s="5" t="str">
        <f t="shared" si="2"/>
        <v>1103224     P     KELLOGG TERMINAL                                  RANDOLPH</v>
      </c>
    </row>
    <row r="179" spans="4:19" x14ac:dyDescent="0.25">
      <c r="D179" t="s">
        <v>294</v>
      </c>
      <c r="J179" t="s">
        <v>2104</v>
      </c>
      <c r="K179" t="s">
        <v>2274</v>
      </c>
      <c r="L179" t="s">
        <v>1735</v>
      </c>
      <c r="M179" t="s">
        <v>2275</v>
      </c>
      <c r="N179" t="s">
        <v>2133</v>
      </c>
      <c r="O179" t="s">
        <v>2272</v>
      </c>
      <c r="P179" t="s">
        <v>2134</v>
      </c>
      <c r="Q179" t="s">
        <v>14</v>
      </c>
      <c r="R179" t="s">
        <v>2107</v>
      </c>
      <c r="S179" s="5" t="str">
        <f t="shared" si="2"/>
        <v>1103225     P     KINDER MORGAN CAHOKIA TERMINAL                                  ST. CLAIR</v>
      </c>
    </row>
    <row r="180" spans="4:19" x14ac:dyDescent="0.25">
      <c r="D180" t="s">
        <v>295</v>
      </c>
      <c r="J180" t="s">
        <v>2104</v>
      </c>
      <c r="K180" t="s">
        <v>2276</v>
      </c>
      <c r="L180" t="s">
        <v>1745</v>
      </c>
      <c r="M180" t="s">
        <v>2277</v>
      </c>
      <c r="N180" t="s">
        <v>2141</v>
      </c>
      <c r="O180" t="s">
        <v>2186</v>
      </c>
      <c r="P180" t="s">
        <v>2142</v>
      </c>
      <c r="Q180" t="s">
        <v>14</v>
      </c>
      <c r="R180" t="s">
        <v>2107</v>
      </c>
      <c r="S180" s="5" t="str">
        <f t="shared" si="2"/>
        <v>1103226     S     HAWKEYE MINE                                  RANDOLPH</v>
      </c>
    </row>
    <row r="181" spans="4:19" x14ac:dyDescent="0.25">
      <c r="D181" t="s">
        <v>296</v>
      </c>
      <c r="J181" t="s">
        <v>2104</v>
      </c>
      <c r="K181" t="s">
        <v>2278</v>
      </c>
      <c r="L181" t="s">
        <v>1762</v>
      </c>
      <c r="M181" t="s">
        <v>2279</v>
      </c>
      <c r="N181" t="s">
        <v>2149</v>
      </c>
      <c r="O181" t="s">
        <v>2164</v>
      </c>
      <c r="P181" t="s">
        <v>2150</v>
      </c>
      <c r="Q181" t="s">
        <v>14</v>
      </c>
      <c r="R181" t="s">
        <v>2107</v>
      </c>
      <c r="S181" s="5" t="str">
        <f t="shared" si="2"/>
        <v>1103232     U     NEW FUTURE MINE                                  SALINE</v>
      </c>
    </row>
    <row r="182" spans="4:19" x14ac:dyDescent="0.25">
      <c r="D182" t="s">
        <v>1495</v>
      </c>
      <c r="J182" t="s">
        <v>2104</v>
      </c>
      <c r="K182" t="s">
        <v>2280</v>
      </c>
      <c r="L182" t="s">
        <v>1745</v>
      </c>
      <c r="M182" t="s">
        <v>2282</v>
      </c>
      <c r="N182" t="s">
        <v>1733</v>
      </c>
      <c r="O182" t="s">
        <v>2281</v>
      </c>
      <c r="P182" t="s">
        <v>2052</v>
      </c>
      <c r="Q182" t="s">
        <v>14</v>
      </c>
      <c r="R182" t="s">
        <v>2107</v>
      </c>
      <c r="S182" s="5" t="str">
        <f t="shared" si="2"/>
        <v>1103234     S     FRONTIER MINE                                  JEFFERSON</v>
      </c>
    </row>
    <row r="183" spans="4:19" x14ac:dyDescent="0.25">
      <c r="D183" t="s">
        <v>297</v>
      </c>
      <c r="J183" t="s">
        <v>2104</v>
      </c>
      <c r="K183" t="s">
        <v>2283</v>
      </c>
      <c r="L183" t="s">
        <v>1745</v>
      </c>
      <c r="M183" t="s">
        <v>2285</v>
      </c>
      <c r="N183" t="s">
        <v>2188</v>
      </c>
      <c r="O183" t="s">
        <v>2284</v>
      </c>
      <c r="P183" t="s">
        <v>2189</v>
      </c>
      <c r="Q183" t="s">
        <v>14</v>
      </c>
      <c r="R183" t="s">
        <v>2107</v>
      </c>
      <c r="S183" s="5" t="str">
        <f t="shared" si="2"/>
        <v>1103240     S     DUQUOIN CARBON RECOVERY                                  PERRY</v>
      </c>
    </row>
    <row r="184" spans="4:19" x14ac:dyDescent="0.25">
      <c r="D184" t="s">
        <v>298</v>
      </c>
      <c r="J184" t="s">
        <v>2289</v>
      </c>
      <c r="K184" t="s">
        <v>2286</v>
      </c>
      <c r="L184" t="s">
        <v>1735</v>
      </c>
      <c r="M184" t="s">
        <v>2288</v>
      </c>
      <c r="N184" t="s">
        <v>2290</v>
      </c>
      <c r="O184" t="s">
        <v>2287</v>
      </c>
      <c r="P184" t="s">
        <v>1753</v>
      </c>
      <c r="Q184" t="s">
        <v>14</v>
      </c>
      <c r="R184" t="s">
        <v>2291</v>
      </c>
      <c r="S184" s="5" t="str">
        <f t="shared" si="2"/>
        <v>1200330     P     LOG CREEK LOADOUT                                  PIKE</v>
      </c>
    </row>
    <row r="185" spans="4:19" x14ac:dyDescent="0.25">
      <c r="D185" t="s">
        <v>299</v>
      </c>
      <c r="J185" t="s">
        <v>2289</v>
      </c>
      <c r="K185" t="s">
        <v>2292</v>
      </c>
      <c r="L185" t="s">
        <v>1745</v>
      </c>
      <c r="M185" t="s">
        <v>2294</v>
      </c>
      <c r="N185" t="s">
        <v>2290</v>
      </c>
      <c r="O185" t="s">
        <v>2293</v>
      </c>
      <c r="P185" t="s">
        <v>1753</v>
      </c>
      <c r="Q185" t="s">
        <v>14</v>
      </c>
      <c r="R185" t="s">
        <v>2291</v>
      </c>
      <c r="S185" s="5" t="str">
        <f t="shared" si="2"/>
        <v>1201616     S     SOLAR SOURCES #2                                  PIKE</v>
      </c>
    </row>
    <row r="186" spans="4:19" x14ac:dyDescent="0.25">
      <c r="D186" t="s">
        <v>300</v>
      </c>
      <c r="J186" t="s">
        <v>2289</v>
      </c>
      <c r="K186" t="s">
        <v>2295</v>
      </c>
      <c r="L186" t="s">
        <v>1745</v>
      </c>
      <c r="M186" t="s">
        <v>2296</v>
      </c>
      <c r="N186" t="s">
        <v>2297</v>
      </c>
      <c r="O186" t="s">
        <v>2293</v>
      </c>
      <c r="P186" t="s">
        <v>2298</v>
      </c>
      <c r="Q186" t="s">
        <v>14</v>
      </c>
      <c r="R186" t="s">
        <v>2291</v>
      </c>
      <c r="S186" s="5" t="str">
        <f t="shared" si="2"/>
        <v>1201732     S     CRANEY MINE                                  DAVIESS</v>
      </c>
    </row>
    <row r="187" spans="4:19" x14ac:dyDescent="0.25">
      <c r="D187" t="s">
        <v>301</v>
      </c>
      <c r="J187" t="s">
        <v>2289</v>
      </c>
      <c r="K187" t="s">
        <v>2299</v>
      </c>
      <c r="L187" t="s">
        <v>1745</v>
      </c>
      <c r="M187" t="s">
        <v>2300</v>
      </c>
      <c r="N187" t="s">
        <v>2297</v>
      </c>
      <c r="O187" t="s">
        <v>2139</v>
      </c>
      <c r="P187" t="s">
        <v>2298</v>
      </c>
      <c r="Q187" t="s">
        <v>14</v>
      </c>
      <c r="R187" t="s">
        <v>2291</v>
      </c>
      <c r="S187" s="5" t="str">
        <f t="shared" si="2"/>
        <v>1201946     S     VIKING MINE                                  DAVIESS</v>
      </c>
    </row>
    <row r="188" spans="4:19" x14ac:dyDescent="0.25">
      <c r="D188" t="s">
        <v>1582</v>
      </c>
      <c r="J188" t="s">
        <v>2289</v>
      </c>
      <c r="K188" t="s">
        <v>2301</v>
      </c>
      <c r="L188" t="s">
        <v>1735</v>
      </c>
      <c r="M188" t="s">
        <v>2302</v>
      </c>
      <c r="N188" t="s">
        <v>2290</v>
      </c>
      <c r="O188" t="s">
        <v>2293</v>
      </c>
      <c r="P188" t="s">
        <v>1753</v>
      </c>
      <c r="Q188" t="s">
        <v>14</v>
      </c>
      <c r="R188" t="s">
        <v>2291</v>
      </c>
      <c r="S188" s="5" t="str">
        <f t="shared" si="2"/>
        <v>1201978     P     SOLAR SOURCES PREPARATION PLANT                                  PIKE</v>
      </c>
    </row>
    <row r="189" spans="4:19" x14ac:dyDescent="0.25">
      <c r="D189" t="s">
        <v>302</v>
      </c>
      <c r="J189" t="s">
        <v>2289</v>
      </c>
      <c r="K189" t="s">
        <v>2303</v>
      </c>
      <c r="L189" t="s">
        <v>1762</v>
      </c>
      <c r="M189" t="s">
        <v>2304</v>
      </c>
      <c r="N189" t="s">
        <v>2305</v>
      </c>
      <c r="O189" t="s">
        <v>2139</v>
      </c>
      <c r="P189" t="s">
        <v>2306</v>
      </c>
      <c r="Q189" t="s">
        <v>14</v>
      </c>
      <c r="R189" t="s">
        <v>2291</v>
      </c>
      <c r="S189" s="5" t="str">
        <f t="shared" si="2"/>
        <v>1202010     U     AIR QUALITY #1 MINE                                  KNOX</v>
      </c>
    </row>
    <row r="190" spans="4:19" x14ac:dyDescent="0.25">
      <c r="D190" t="s">
        <v>303</v>
      </c>
      <c r="J190" t="s">
        <v>2289</v>
      </c>
      <c r="K190" t="s">
        <v>2307</v>
      </c>
      <c r="L190" t="s">
        <v>1745</v>
      </c>
      <c r="M190" t="s">
        <v>2308</v>
      </c>
      <c r="N190" t="s">
        <v>2305</v>
      </c>
      <c r="O190" t="s">
        <v>2139</v>
      </c>
      <c r="P190" t="s">
        <v>2306</v>
      </c>
      <c r="Q190" t="s">
        <v>14</v>
      </c>
      <c r="R190" t="s">
        <v>2291</v>
      </c>
      <c r="S190" s="5" t="str">
        <f t="shared" si="2"/>
        <v>1202063     S     MILLER CREEK MINE - KNOX PIT                                  KNOX</v>
      </c>
    </row>
    <row r="191" spans="4:19" x14ac:dyDescent="0.25">
      <c r="D191" t="s">
        <v>304</v>
      </c>
      <c r="J191" t="s">
        <v>2289</v>
      </c>
      <c r="K191" t="s">
        <v>2309</v>
      </c>
      <c r="L191" t="s">
        <v>1745</v>
      </c>
      <c r="M191" t="s">
        <v>2310</v>
      </c>
      <c r="N191" t="s">
        <v>2290</v>
      </c>
      <c r="O191" t="s">
        <v>2139</v>
      </c>
      <c r="P191" t="s">
        <v>1753</v>
      </c>
      <c r="Q191" t="s">
        <v>14</v>
      </c>
      <c r="R191" t="s">
        <v>2291</v>
      </c>
      <c r="S191" s="5" t="str">
        <f t="shared" si="2"/>
        <v>1202076     S     COLUMBIA MAINTENANCE SERVICES                                  PIKE</v>
      </c>
    </row>
    <row r="192" spans="4:19" x14ac:dyDescent="0.25">
      <c r="D192" t="s">
        <v>305</v>
      </c>
      <c r="J192" t="s">
        <v>2289</v>
      </c>
      <c r="K192" t="s">
        <v>2311</v>
      </c>
      <c r="L192" t="s">
        <v>1745</v>
      </c>
      <c r="M192" t="s">
        <v>2313</v>
      </c>
      <c r="N192" t="s">
        <v>2314</v>
      </c>
      <c r="O192" t="s">
        <v>2312</v>
      </c>
      <c r="P192" t="s">
        <v>2116</v>
      </c>
      <c r="Q192" t="s">
        <v>14</v>
      </c>
      <c r="R192" t="s">
        <v>2291</v>
      </c>
      <c r="S192" s="5" t="str">
        <f t="shared" si="2"/>
        <v>1202097     S     SWITZ CITY                                  GREENE</v>
      </c>
    </row>
    <row r="193" spans="4:19" x14ac:dyDescent="0.25">
      <c r="D193" t="s">
        <v>306</v>
      </c>
      <c r="J193" t="s">
        <v>2289</v>
      </c>
      <c r="K193" t="s">
        <v>2315</v>
      </c>
      <c r="L193" t="s">
        <v>1745</v>
      </c>
      <c r="M193" t="s">
        <v>2316</v>
      </c>
      <c r="N193" t="s">
        <v>664</v>
      </c>
      <c r="O193" t="s">
        <v>2139</v>
      </c>
      <c r="P193" t="s">
        <v>2071</v>
      </c>
      <c r="Q193" t="s">
        <v>14</v>
      </c>
      <c r="R193" t="s">
        <v>2291</v>
      </c>
      <c r="S193" s="5" t="str">
        <f t="shared" si="2"/>
        <v>1202147     S     FRANCISCO MINE                                  GIBSON</v>
      </c>
    </row>
    <row r="194" spans="4:19" x14ac:dyDescent="0.25">
      <c r="D194" t="s">
        <v>307</v>
      </c>
      <c r="J194" t="s">
        <v>2289</v>
      </c>
      <c r="K194" t="s">
        <v>2317</v>
      </c>
      <c r="L194" t="s">
        <v>1745</v>
      </c>
      <c r="M194" t="s">
        <v>2318</v>
      </c>
      <c r="N194" t="s">
        <v>2290</v>
      </c>
      <c r="O194" t="s">
        <v>2312</v>
      </c>
      <c r="P194" t="s">
        <v>1753</v>
      </c>
      <c r="Q194" t="s">
        <v>14</v>
      </c>
      <c r="R194" t="s">
        <v>2291</v>
      </c>
      <c r="S194" s="5" t="str">
        <f t="shared" si="2"/>
        <v>1202165     S     PATOKA RIVER                                  PIKE</v>
      </c>
    </row>
    <row r="195" spans="4:19" x14ac:dyDescent="0.25">
      <c r="D195" t="s">
        <v>308</v>
      </c>
      <c r="J195" t="s">
        <v>2289</v>
      </c>
      <c r="K195" t="s">
        <v>2319</v>
      </c>
      <c r="L195" t="s">
        <v>1745</v>
      </c>
      <c r="M195" t="s">
        <v>2320</v>
      </c>
      <c r="N195" t="s">
        <v>2305</v>
      </c>
      <c r="O195" t="s">
        <v>2312</v>
      </c>
      <c r="P195" t="s">
        <v>2306</v>
      </c>
      <c r="Q195" t="s">
        <v>14</v>
      </c>
      <c r="R195" t="s">
        <v>2291</v>
      </c>
      <c r="S195" s="5" t="str">
        <f t="shared" si="2"/>
        <v>1202167     S     FREELANDVILLE MINE                                  KNOX</v>
      </c>
    </row>
    <row r="196" spans="4:19" x14ac:dyDescent="0.25">
      <c r="D196" t="s">
        <v>309</v>
      </c>
      <c r="J196" t="s">
        <v>2289</v>
      </c>
      <c r="K196" t="s">
        <v>2321</v>
      </c>
      <c r="L196" t="s">
        <v>1745</v>
      </c>
      <c r="M196" t="s">
        <v>2322</v>
      </c>
      <c r="N196" t="s">
        <v>2323</v>
      </c>
      <c r="O196" t="s">
        <v>2139</v>
      </c>
      <c r="P196" t="s">
        <v>2155</v>
      </c>
      <c r="Q196" t="s">
        <v>14</v>
      </c>
      <c r="R196" t="s">
        <v>2291</v>
      </c>
      <c r="S196" s="5" t="str">
        <f t="shared" si="2"/>
        <v>1202174     S     FARMERSBURG MINE                                  VIGO</v>
      </c>
    </row>
    <row r="197" spans="4:19" x14ac:dyDescent="0.25">
      <c r="D197" t="s">
        <v>310</v>
      </c>
      <c r="J197" t="s">
        <v>2289</v>
      </c>
      <c r="K197" t="s">
        <v>2324</v>
      </c>
      <c r="L197" t="s">
        <v>1745</v>
      </c>
      <c r="M197" t="s">
        <v>121</v>
      </c>
      <c r="N197" t="s">
        <v>2326</v>
      </c>
      <c r="O197" t="s">
        <v>2325</v>
      </c>
      <c r="P197" t="s">
        <v>2327</v>
      </c>
      <c r="Q197" t="s">
        <v>14</v>
      </c>
      <c r="R197" t="s">
        <v>2291</v>
      </c>
      <c r="S197" s="5" t="str">
        <f t="shared" ref="S197:S260" si="3">K197&amp;"     "&amp;L197&amp;"     "&amp;M197&amp;"                                  "&amp;N197</f>
        <v>1202178     S     CYPRESS CREEK MINE                                  WARRICK</v>
      </c>
    </row>
    <row r="198" spans="4:19" x14ac:dyDescent="0.25">
      <c r="D198" t="s">
        <v>311</v>
      </c>
      <c r="J198" t="s">
        <v>2289</v>
      </c>
      <c r="K198" t="s">
        <v>2328</v>
      </c>
      <c r="L198" t="s">
        <v>1745</v>
      </c>
      <c r="M198" t="s">
        <v>2330</v>
      </c>
      <c r="N198" t="s">
        <v>2326</v>
      </c>
      <c r="O198" t="s">
        <v>2329</v>
      </c>
      <c r="P198" t="s">
        <v>2327</v>
      </c>
      <c r="Q198" t="s">
        <v>14</v>
      </c>
      <c r="R198" t="s">
        <v>2291</v>
      </c>
      <c r="S198" s="5" t="str">
        <f t="shared" si="3"/>
        <v>1202182     S     FIVE STAR #1                                  WARRICK</v>
      </c>
    </row>
    <row r="199" spans="4:19" x14ac:dyDescent="0.25">
      <c r="D199" t="s">
        <v>312</v>
      </c>
      <c r="J199" t="s">
        <v>2289</v>
      </c>
      <c r="K199" t="s">
        <v>2331</v>
      </c>
      <c r="L199" t="s">
        <v>1735</v>
      </c>
      <c r="M199" t="s">
        <v>2332</v>
      </c>
      <c r="N199" t="s">
        <v>2305</v>
      </c>
      <c r="O199" t="s">
        <v>2139</v>
      </c>
      <c r="P199" t="s">
        <v>2306</v>
      </c>
      <c r="Q199" t="s">
        <v>14</v>
      </c>
      <c r="R199" t="s">
        <v>2291</v>
      </c>
      <c r="S199" s="5" t="str">
        <f t="shared" si="3"/>
        <v>1202189     P     AIR QUALITY SOUTH WASH PLANT                                  KNOX</v>
      </c>
    </row>
    <row r="200" spans="4:19" x14ac:dyDescent="0.25">
      <c r="D200" t="s">
        <v>435</v>
      </c>
      <c r="J200" t="s">
        <v>2289</v>
      </c>
      <c r="K200" t="s">
        <v>2333</v>
      </c>
      <c r="L200" t="s">
        <v>1745</v>
      </c>
      <c r="M200" t="s">
        <v>2335</v>
      </c>
      <c r="N200" t="s">
        <v>664</v>
      </c>
      <c r="O200" t="s">
        <v>2334</v>
      </c>
      <c r="P200" t="s">
        <v>2071</v>
      </c>
      <c r="Q200" t="s">
        <v>14</v>
      </c>
      <c r="R200" t="s">
        <v>2291</v>
      </c>
      <c r="S200" s="5" t="str">
        <f t="shared" si="3"/>
        <v>1202207     S     SOMERVILLE                                  GIBSON</v>
      </c>
    </row>
    <row r="201" spans="4:19" x14ac:dyDescent="0.25">
      <c r="D201" t="s">
        <v>313</v>
      </c>
      <c r="J201" t="s">
        <v>2289</v>
      </c>
      <c r="K201" t="s">
        <v>2336</v>
      </c>
      <c r="L201" t="s">
        <v>1762</v>
      </c>
      <c r="M201" t="s">
        <v>2338</v>
      </c>
      <c r="N201" t="s">
        <v>664</v>
      </c>
      <c r="O201" t="s">
        <v>2337</v>
      </c>
      <c r="P201" t="s">
        <v>2071</v>
      </c>
      <c r="Q201" t="s">
        <v>14</v>
      </c>
      <c r="R201" t="s">
        <v>2291</v>
      </c>
      <c r="S201" s="5" t="str">
        <f t="shared" si="3"/>
        <v>1202215     U     GIBSON MINE                                  GIBSON</v>
      </c>
    </row>
    <row r="202" spans="4:19" x14ac:dyDescent="0.25">
      <c r="D202" t="s">
        <v>314</v>
      </c>
      <c r="J202" t="s">
        <v>2289</v>
      </c>
      <c r="K202" t="s">
        <v>2339</v>
      </c>
      <c r="L202" t="s">
        <v>1745</v>
      </c>
      <c r="M202" t="s">
        <v>2341</v>
      </c>
      <c r="N202" t="s">
        <v>2323</v>
      </c>
      <c r="O202" t="s">
        <v>2340</v>
      </c>
      <c r="P202" t="s">
        <v>2155</v>
      </c>
      <c r="Q202" t="s">
        <v>14</v>
      </c>
      <c r="R202" t="s">
        <v>2291</v>
      </c>
      <c r="S202" s="5" t="str">
        <f t="shared" si="3"/>
        <v>1202226     S     COLLIE POND CO                                  VIGO</v>
      </c>
    </row>
    <row r="203" spans="4:19" x14ac:dyDescent="0.25">
      <c r="D203" t="s">
        <v>315</v>
      </c>
      <c r="J203" t="s">
        <v>2289</v>
      </c>
      <c r="K203" t="s">
        <v>2342</v>
      </c>
      <c r="L203" t="s">
        <v>1745</v>
      </c>
      <c r="M203" t="s">
        <v>845</v>
      </c>
      <c r="N203" t="s">
        <v>2323</v>
      </c>
      <c r="O203" t="s">
        <v>2293</v>
      </c>
      <c r="P203" t="s">
        <v>2155</v>
      </c>
      <c r="Q203" t="s">
        <v>14</v>
      </c>
      <c r="R203" t="s">
        <v>2291</v>
      </c>
      <c r="S203" s="5" t="str">
        <f t="shared" si="3"/>
        <v>1202234     S     LEWIS MINE                                  VIGO</v>
      </c>
    </row>
    <row r="204" spans="4:19" x14ac:dyDescent="0.25">
      <c r="D204" t="s">
        <v>429</v>
      </c>
      <c r="J204" t="s">
        <v>2289</v>
      </c>
      <c r="K204" t="s">
        <v>2343</v>
      </c>
      <c r="L204" t="s">
        <v>1762</v>
      </c>
      <c r="M204" t="s">
        <v>2345</v>
      </c>
      <c r="N204" t="s">
        <v>2290</v>
      </c>
      <c r="O204" t="s">
        <v>2344</v>
      </c>
      <c r="P204" t="s">
        <v>1753</v>
      </c>
      <c r="Q204" t="s">
        <v>14</v>
      </c>
      <c r="R204" t="s">
        <v>2291</v>
      </c>
      <c r="S204" s="5" t="str">
        <f t="shared" si="3"/>
        <v>1202249     U     PROSPERITY MINE                                  PIKE</v>
      </c>
    </row>
    <row r="205" spans="4:19" x14ac:dyDescent="0.25">
      <c r="D205" t="s">
        <v>316</v>
      </c>
      <c r="J205" t="s">
        <v>2289</v>
      </c>
      <c r="K205" t="s">
        <v>2346</v>
      </c>
      <c r="L205" t="s">
        <v>1745</v>
      </c>
      <c r="M205" t="s">
        <v>2347</v>
      </c>
      <c r="N205" t="s">
        <v>664</v>
      </c>
      <c r="O205" t="s">
        <v>2139</v>
      </c>
      <c r="P205" t="s">
        <v>2071</v>
      </c>
      <c r="Q205" t="s">
        <v>14</v>
      </c>
      <c r="R205" t="s">
        <v>2291</v>
      </c>
      <c r="S205" s="5" t="str">
        <f t="shared" si="3"/>
        <v>1202258     S     SOMERVILLE CENTRAL MINE                                  GIBSON</v>
      </c>
    </row>
    <row r="206" spans="4:19" x14ac:dyDescent="0.25">
      <c r="D206" t="s">
        <v>317</v>
      </c>
      <c r="J206" t="s">
        <v>2289</v>
      </c>
      <c r="K206" t="s">
        <v>2348</v>
      </c>
      <c r="L206" t="s">
        <v>1745</v>
      </c>
      <c r="M206" t="s">
        <v>2350</v>
      </c>
      <c r="N206" t="s">
        <v>2326</v>
      </c>
      <c r="O206" t="s">
        <v>2349</v>
      </c>
      <c r="P206" t="s">
        <v>2327</v>
      </c>
      <c r="Q206" t="s">
        <v>14</v>
      </c>
      <c r="R206" t="s">
        <v>2291</v>
      </c>
      <c r="S206" s="5" t="str">
        <f t="shared" si="3"/>
        <v>1202259     S     RED BRUSH MINE                                  WARRICK</v>
      </c>
    </row>
    <row r="207" spans="4:19" x14ac:dyDescent="0.25">
      <c r="D207" t="s">
        <v>318</v>
      </c>
      <c r="J207" t="s">
        <v>2289</v>
      </c>
      <c r="K207" t="s">
        <v>2351</v>
      </c>
      <c r="L207" t="s">
        <v>1762</v>
      </c>
      <c r="M207" t="s">
        <v>2353</v>
      </c>
      <c r="N207" t="s">
        <v>2323</v>
      </c>
      <c r="O207" t="s">
        <v>2352</v>
      </c>
      <c r="P207" t="s">
        <v>2155</v>
      </c>
      <c r="Q207" t="s">
        <v>14</v>
      </c>
      <c r="R207" t="s">
        <v>2291</v>
      </c>
      <c r="S207" s="5" t="str">
        <f t="shared" si="3"/>
        <v>1202285     U     COAL CREEK MINE                                  VIGO</v>
      </c>
    </row>
    <row r="208" spans="4:19" x14ac:dyDescent="0.25">
      <c r="D208" t="s">
        <v>319</v>
      </c>
      <c r="J208" t="s">
        <v>2289</v>
      </c>
      <c r="K208" t="s">
        <v>2354</v>
      </c>
      <c r="L208" t="s">
        <v>1762</v>
      </c>
      <c r="M208" t="s">
        <v>2355</v>
      </c>
      <c r="N208" t="s">
        <v>664</v>
      </c>
      <c r="O208" t="s">
        <v>2139</v>
      </c>
      <c r="P208" t="s">
        <v>2071</v>
      </c>
      <c r="Q208" t="s">
        <v>14</v>
      </c>
      <c r="R208" t="s">
        <v>2291</v>
      </c>
      <c r="S208" s="5" t="str">
        <f t="shared" si="3"/>
        <v>1202295     U     FRANCISCO MINE - UNDERGROUND P                                  GIBSON</v>
      </c>
    </row>
    <row r="209" spans="4:19" x14ac:dyDescent="0.25">
      <c r="D209" t="s">
        <v>320</v>
      </c>
      <c r="J209" t="s">
        <v>2289</v>
      </c>
      <c r="K209" t="s">
        <v>2356</v>
      </c>
      <c r="L209" t="s">
        <v>1745</v>
      </c>
      <c r="M209" t="s">
        <v>2357</v>
      </c>
      <c r="N209" t="s">
        <v>664</v>
      </c>
      <c r="O209" t="s">
        <v>2334</v>
      </c>
      <c r="P209" t="s">
        <v>2071</v>
      </c>
      <c r="Q209" t="s">
        <v>14</v>
      </c>
      <c r="R209" t="s">
        <v>2291</v>
      </c>
      <c r="S209" s="5" t="str">
        <f t="shared" si="3"/>
        <v>1202296     S     DISCOVERY                                  GIBSON</v>
      </c>
    </row>
    <row r="210" spans="4:19" x14ac:dyDescent="0.25">
      <c r="D210" t="s">
        <v>321</v>
      </c>
      <c r="J210" t="s">
        <v>2289</v>
      </c>
      <c r="K210" t="s">
        <v>2358</v>
      </c>
      <c r="L210" t="s">
        <v>1762</v>
      </c>
      <c r="M210" t="s">
        <v>2360</v>
      </c>
      <c r="N210" t="s">
        <v>2305</v>
      </c>
      <c r="O210" t="s">
        <v>2359</v>
      </c>
      <c r="P210" t="s">
        <v>2306</v>
      </c>
      <c r="Q210" t="s">
        <v>14</v>
      </c>
      <c r="R210" t="s">
        <v>2291</v>
      </c>
      <c r="S210" s="5" t="str">
        <f t="shared" si="3"/>
        <v>1202316     U     FREELANDVILLE UNDERGROUND                                  KNOX</v>
      </c>
    </row>
    <row r="211" spans="4:19" x14ac:dyDescent="0.25">
      <c r="D211" t="s">
        <v>322</v>
      </c>
      <c r="J211" t="s">
        <v>2289</v>
      </c>
      <c r="K211" t="s">
        <v>2361</v>
      </c>
      <c r="L211" t="s">
        <v>1745</v>
      </c>
      <c r="M211" t="s">
        <v>2362</v>
      </c>
      <c r="N211" t="s">
        <v>2290</v>
      </c>
      <c r="O211" t="s">
        <v>2287</v>
      </c>
      <c r="P211" t="s">
        <v>1753</v>
      </c>
      <c r="Q211" t="s">
        <v>14</v>
      </c>
      <c r="R211" t="s">
        <v>2291</v>
      </c>
      <c r="S211" s="5" t="str">
        <f t="shared" si="3"/>
        <v>1202320     S     AUGUSTA MINE                                  PIKE</v>
      </c>
    </row>
    <row r="212" spans="4:19" x14ac:dyDescent="0.25">
      <c r="D212" t="s">
        <v>323</v>
      </c>
      <c r="J212" t="s">
        <v>2289</v>
      </c>
      <c r="K212" t="s">
        <v>2363</v>
      </c>
      <c r="L212" t="s">
        <v>1762</v>
      </c>
      <c r="M212" t="s">
        <v>2365</v>
      </c>
      <c r="N212" t="s">
        <v>664</v>
      </c>
      <c r="O212" t="s">
        <v>2364</v>
      </c>
      <c r="P212" t="s">
        <v>2071</v>
      </c>
      <c r="Q212" t="s">
        <v>14</v>
      </c>
      <c r="R212" t="s">
        <v>2291</v>
      </c>
      <c r="S212" s="5" t="str">
        <f t="shared" si="3"/>
        <v>1202324     U     HAZLETON MINE                                  GIBSON</v>
      </c>
    </row>
    <row r="213" spans="4:19" x14ac:dyDescent="0.25">
      <c r="D213" t="s">
        <v>324</v>
      </c>
      <c r="J213" t="s">
        <v>2289</v>
      </c>
      <c r="K213" t="s">
        <v>2366</v>
      </c>
      <c r="L213" t="s">
        <v>1745</v>
      </c>
      <c r="M213" t="s">
        <v>2367</v>
      </c>
      <c r="N213" t="s">
        <v>2290</v>
      </c>
      <c r="O213" t="s">
        <v>2312</v>
      </c>
      <c r="P213" t="s">
        <v>1753</v>
      </c>
      <c r="Q213" t="s">
        <v>14</v>
      </c>
      <c r="R213" t="s">
        <v>2291</v>
      </c>
      <c r="S213" s="5" t="str">
        <f t="shared" si="3"/>
        <v>1202325     S     HURRICANE CREEK                                  PIKE</v>
      </c>
    </row>
    <row r="214" spans="4:19" x14ac:dyDescent="0.25">
      <c r="D214" t="s">
        <v>325</v>
      </c>
      <c r="J214" t="s">
        <v>2289</v>
      </c>
      <c r="K214" t="s">
        <v>2368</v>
      </c>
      <c r="L214" t="s">
        <v>1745</v>
      </c>
      <c r="M214" t="s">
        <v>2369</v>
      </c>
      <c r="N214" t="s">
        <v>2305</v>
      </c>
      <c r="O214" t="s">
        <v>2312</v>
      </c>
      <c r="P214" t="s">
        <v>2306</v>
      </c>
      <c r="Q214" t="s">
        <v>14</v>
      </c>
      <c r="R214" t="s">
        <v>2291</v>
      </c>
      <c r="S214" s="5" t="str">
        <f t="shared" si="3"/>
        <v>1202339     S     FREELANDVILLE EAST MINE                                  KNOX</v>
      </c>
    </row>
    <row r="215" spans="4:19" x14ac:dyDescent="0.25">
      <c r="D215" t="s">
        <v>1479</v>
      </c>
      <c r="J215" t="s">
        <v>2289</v>
      </c>
      <c r="K215" t="s">
        <v>2370</v>
      </c>
      <c r="L215" t="s">
        <v>1762</v>
      </c>
      <c r="M215" t="s">
        <v>2372</v>
      </c>
      <c r="N215" t="s">
        <v>2373</v>
      </c>
      <c r="O215" t="s">
        <v>2371</v>
      </c>
      <c r="P215" t="s">
        <v>2374</v>
      </c>
      <c r="Q215" t="s">
        <v>14</v>
      </c>
      <c r="R215" t="s">
        <v>2291</v>
      </c>
      <c r="S215" s="5" t="str">
        <f t="shared" si="3"/>
        <v>1202349     U     CARLISLE MINE                                  SULLIVAN</v>
      </c>
    </row>
    <row r="216" spans="4:19" x14ac:dyDescent="0.25">
      <c r="D216" t="s">
        <v>326</v>
      </c>
      <c r="J216" t="s">
        <v>2289</v>
      </c>
      <c r="K216" t="s">
        <v>2375</v>
      </c>
      <c r="L216" t="s">
        <v>1745</v>
      </c>
      <c r="M216" t="s">
        <v>2377</v>
      </c>
      <c r="N216" t="s">
        <v>2378</v>
      </c>
      <c r="O216" t="s">
        <v>2376</v>
      </c>
      <c r="P216" t="s">
        <v>2379</v>
      </c>
      <c r="Q216" t="s">
        <v>14</v>
      </c>
      <c r="R216" t="s">
        <v>2291</v>
      </c>
      <c r="S216" s="5" t="str">
        <f t="shared" si="3"/>
        <v>1202351     S     ADDCAR SYSTEMS 13 HWM SERIAL N                                  CRAWFORD</v>
      </c>
    </row>
    <row r="217" spans="4:19" x14ac:dyDescent="0.25">
      <c r="D217" t="s">
        <v>327</v>
      </c>
      <c r="J217" t="s">
        <v>2289</v>
      </c>
      <c r="K217" t="s">
        <v>2380</v>
      </c>
      <c r="L217" t="s">
        <v>1745</v>
      </c>
      <c r="M217" t="s">
        <v>2381</v>
      </c>
      <c r="N217" t="s">
        <v>2290</v>
      </c>
      <c r="O217" t="s">
        <v>2312</v>
      </c>
      <c r="P217" t="s">
        <v>1753</v>
      </c>
      <c r="Q217" t="s">
        <v>14</v>
      </c>
      <c r="R217" t="s">
        <v>2291</v>
      </c>
      <c r="S217" s="5" t="str">
        <f t="shared" si="3"/>
        <v>1202358     S     SOUTH AUGUSTA                                  PIKE</v>
      </c>
    </row>
    <row r="218" spans="4:19" x14ac:dyDescent="0.25">
      <c r="D218" t="s">
        <v>328</v>
      </c>
      <c r="J218" t="s">
        <v>2289</v>
      </c>
      <c r="K218" t="s">
        <v>2382</v>
      </c>
      <c r="L218" t="s">
        <v>1745</v>
      </c>
      <c r="M218" t="s">
        <v>2384</v>
      </c>
      <c r="N218" t="s">
        <v>2290</v>
      </c>
      <c r="O218" t="s">
        <v>2383</v>
      </c>
      <c r="P218" t="s">
        <v>1753</v>
      </c>
      <c r="Q218" t="s">
        <v>14</v>
      </c>
      <c r="R218" t="s">
        <v>2291</v>
      </c>
      <c r="S218" s="5" t="str">
        <f t="shared" si="3"/>
        <v>1202368     S     CHARTER #1                                  PIKE</v>
      </c>
    </row>
    <row r="219" spans="4:19" x14ac:dyDescent="0.25">
      <c r="D219" t="s">
        <v>329</v>
      </c>
      <c r="J219" t="s">
        <v>2289</v>
      </c>
      <c r="K219" t="s">
        <v>2382</v>
      </c>
      <c r="L219" t="s">
        <v>1745</v>
      </c>
      <c r="M219" t="s">
        <v>2384</v>
      </c>
      <c r="N219" t="s">
        <v>2290</v>
      </c>
      <c r="O219" t="s">
        <v>2383</v>
      </c>
      <c r="P219" t="s">
        <v>1753</v>
      </c>
      <c r="Q219" t="s">
        <v>18</v>
      </c>
      <c r="R219" t="s">
        <v>2291</v>
      </c>
      <c r="S219" s="5" t="str">
        <f t="shared" si="3"/>
        <v>1202368     S     CHARTER #1                                  PIKE</v>
      </c>
    </row>
    <row r="220" spans="4:19" x14ac:dyDescent="0.25">
      <c r="D220" t="s">
        <v>330</v>
      </c>
      <c r="J220" t="s">
        <v>2289</v>
      </c>
      <c r="K220" t="s">
        <v>2385</v>
      </c>
      <c r="L220" t="s">
        <v>1745</v>
      </c>
      <c r="M220" t="s">
        <v>2387</v>
      </c>
      <c r="N220" t="s">
        <v>2297</v>
      </c>
      <c r="O220" t="s">
        <v>2386</v>
      </c>
      <c r="P220" t="s">
        <v>2298</v>
      </c>
      <c r="Q220" t="s">
        <v>14</v>
      </c>
      <c r="R220" t="s">
        <v>2291</v>
      </c>
      <c r="S220" s="5" t="str">
        <f t="shared" si="3"/>
        <v>1202372     S     ANTIOCH MINE                                  DAVIESS</v>
      </c>
    </row>
    <row r="221" spans="4:19" x14ac:dyDescent="0.25">
      <c r="D221" t="s">
        <v>331</v>
      </c>
      <c r="J221" t="s">
        <v>2289</v>
      </c>
      <c r="K221" t="s">
        <v>2388</v>
      </c>
      <c r="L221" t="s">
        <v>1745</v>
      </c>
      <c r="M221" t="s">
        <v>2389</v>
      </c>
      <c r="N221" t="s">
        <v>2390</v>
      </c>
      <c r="O221" t="s">
        <v>2386</v>
      </c>
      <c r="P221" t="s">
        <v>2391</v>
      </c>
      <c r="Q221" t="s">
        <v>14</v>
      </c>
      <c r="R221" t="s">
        <v>2291</v>
      </c>
      <c r="S221" s="5" t="str">
        <f t="shared" si="3"/>
        <v>1202374     S     SHAMROCK MINE                                  DUBOIS</v>
      </c>
    </row>
    <row r="222" spans="4:19" x14ac:dyDescent="0.25">
      <c r="D222" t="s">
        <v>332</v>
      </c>
      <c r="J222" t="s">
        <v>2289</v>
      </c>
      <c r="K222" t="s">
        <v>2392</v>
      </c>
      <c r="L222" t="s">
        <v>1762</v>
      </c>
      <c r="M222" t="s">
        <v>2394</v>
      </c>
      <c r="N222" t="s">
        <v>2290</v>
      </c>
      <c r="O222" t="s">
        <v>2393</v>
      </c>
      <c r="P222" t="s">
        <v>1753</v>
      </c>
      <c r="Q222" t="s">
        <v>14</v>
      </c>
      <c r="R222" t="s">
        <v>2291</v>
      </c>
      <c r="S222" s="5" t="str">
        <f t="shared" si="3"/>
        <v>1202383     U     CHARGER MINE #1                                  PIKE</v>
      </c>
    </row>
    <row r="223" spans="4:19" x14ac:dyDescent="0.25">
      <c r="D223" t="s">
        <v>333</v>
      </c>
      <c r="J223" t="s">
        <v>2289</v>
      </c>
      <c r="K223" t="s">
        <v>2395</v>
      </c>
      <c r="L223" t="s">
        <v>1745</v>
      </c>
      <c r="M223" t="s">
        <v>2397</v>
      </c>
      <c r="N223" t="s">
        <v>664</v>
      </c>
      <c r="O223" t="s">
        <v>2396</v>
      </c>
      <c r="P223" t="s">
        <v>2071</v>
      </c>
      <c r="Q223" t="s">
        <v>14</v>
      </c>
      <c r="R223" t="s">
        <v>2291</v>
      </c>
      <c r="S223" s="5" t="str">
        <f t="shared" si="3"/>
        <v>1202388     S     GIBSON SOUTH                                  GIBSON</v>
      </c>
    </row>
    <row r="224" spans="4:19" x14ac:dyDescent="0.25">
      <c r="D224" t="s">
        <v>334</v>
      </c>
      <c r="J224" t="s">
        <v>2289</v>
      </c>
      <c r="K224" t="s">
        <v>2398</v>
      </c>
      <c r="L224" t="s">
        <v>1762</v>
      </c>
      <c r="M224" t="s">
        <v>2400</v>
      </c>
      <c r="N224" t="s">
        <v>2305</v>
      </c>
      <c r="O224" t="s">
        <v>2399</v>
      </c>
      <c r="P224" t="s">
        <v>2306</v>
      </c>
      <c r="Q224" t="s">
        <v>14</v>
      </c>
      <c r="R224" t="s">
        <v>2291</v>
      </c>
      <c r="S224" s="5" t="str">
        <f t="shared" si="3"/>
        <v>1202394     U     OAKTOWN FUELS MINE NO 1                                  KNOX</v>
      </c>
    </row>
    <row r="225" spans="4:19" x14ac:dyDescent="0.25">
      <c r="D225" t="s">
        <v>335</v>
      </c>
      <c r="J225" t="s">
        <v>2289</v>
      </c>
      <c r="K225" t="s">
        <v>2401</v>
      </c>
      <c r="L225" t="s">
        <v>1745</v>
      </c>
      <c r="M225" t="s">
        <v>2403</v>
      </c>
      <c r="N225" t="s">
        <v>2404</v>
      </c>
      <c r="O225" t="s">
        <v>2402</v>
      </c>
      <c r="P225" t="s">
        <v>2106</v>
      </c>
      <c r="Q225" t="s">
        <v>14</v>
      </c>
      <c r="R225" t="s">
        <v>2291</v>
      </c>
      <c r="S225" s="5" t="str">
        <f t="shared" si="3"/>
        <v>1202397     S     CHINOOK PLANT                                  CLAY</v>
      </c>
    </row>
    <row r="226" spans="4:19" x14ac:dyDescent="0.25">
      <c r="D226" t="s">
        <v>336</v>
      </c>
      <c r="J226" t="s">
        <v>2289</v>
      </c>
      <c r="K226" t="s">
        <v>2405</v>
      </c>
      <c r="L226" t="s">
        <v>1745</v>
      </c>
      <c r="M226" t="s">
        <v>2406</v>
      </c>
      <c r="N226" t="s">
        <v>2326</v>
      </c>
      <c r="O226" t="s">
        <v>2334</v>
      </c>
      <c r="P226" t="s">
        <v>2327</v>
      </c>
      <c r="Q226" t="s">
        <v>14</v>
      </c>
      <c r="R226" t="s">
        <v>2291</v>
      </c>
      <c r="S226" s="5" t="str">
        <f t="shared" si="3"/>
        <v>1202407     S     WEST 61                                  WARRICK</v>
      </c>
    </row>
    <row r="227" spans="4:19" x14ac:dyDescent="0.25">
      <c r="D227" t="s">
        <v>337</v>
      </c>
      <c r="J227" t="s">
        <v>2289</v>
      </c>
      <c r="K227" t="s">
        <v>2407</v>
      </c>
      <c r="L227" t="s">
        <v>1745</v>
      </c>
      <c r="M227" t="s">
        <v>2408</v>
      </c>
      <c r="N227" t="s">
        <v>2290</v>
      </c>
      <c r="O227" t="s">
        <v>2287</v>
      </c>
      <c r="P227" t="s">
        <v>1753</v>
      </c>
      <c r="Q227" t="s">
        <v>14</v>
      </c>
      <c r="R227" t="s">
        <v>2291</v>
      </c>
      <c r="S227" s="5" t="str">
        <f t="shared" si="3"/>
        <v>1202410     S     LOG CREEK SURFACE                                  PIKE</v>
      </c>
    </row>
    <row r="228" spans="4:19" x14ac:dyDescent="0.25">
      <c r="D228" t="s">
        <v>338</v>
      </c>
      <c r="J228" t="s">
        <v>2289</v>
      </c>
      <c r="K228" t="s">
        <v>2409</v>
      </c>
      <c r="L228" t="s">
        <v>1745</v>
      </c>
      <c r="M228" t="s">
        <v>2411</v>
      </c>
      <c r="N228" t="s">
        <v>2326</v>
      </c>
      <c r="O228" t="s">
        <v>2410</v>
      </c>
      <c r="P228" t="s">
        <v>2327</v>
      </c>
      <c r="Q228" t="s">
        <v>14</v>
      </c>
      <c r="R228" t="s">
        <v>2291</v>
      </c>
      <c r="S228" s="5" t="str">
        <f t="shared" si="3"/>
        <v>1202413     S     CHILI PEPPER MINE                                  WARRICK</v>
      </c>
    </row>
    <row r="229" spans="4:19" x14ac:dyDescent="0.25">
      <c r="D229" t="s">
        <v>339</v>
      </c>
      <c r="J229" t="s">
        <v>2289</v>
      </c>
      <c r="K229" t="s">
        <v>2412</v>
      </c>
      <c r="L229" t="s">
        <v>1745</v>
      </c>
      <c r="M229" t="s">
        <v>2413</v>
      </c>
      <c r="N229" t="s">
        <v>2414</v>
      </c>
      <c r="O229" t="s">
        <v>2376</v>
      </c>
      <c r="P229" t="s">
        <v>2415</v>
      </c>
      <c r="Q229" t="s">
        <v>14</v>
      </c>
      <c r="R229" t="s">
        <v>2291</v>
      </c>
      <c r="S229" s="5" t="str">
        <f t="shared" si="3"/>
        <v>1202416     S     ADDCAR SYSTEMS 20 HWM SERIAL N                                  NEWTON</v>
      </c>
    </row>
    <row r="230" spans="4:19" x14ac:dyDescent="0.25">
      <c r="D230" t="s">
        <v>340</v>
      </c>
      <c r="J230" t="s">
        <v>2289</v>
      </c>
      <c r="K230" t="s">
        <v>2416</v>
      </c>
      <c r="L230" t="s">
        <v>1762</v>
      </c>
      <c r="M230" t="s">
        <v>2417</v>
      </c>
      <c r="N230" t="s">
        <v>2305</v>
      </c>
      <c r="O230" t="s">
        <v>2399</v>
      </c>
      <c r="P230" t="s">
        <v>2306</v>
      </c>
      <c r="Q230" t="s">
        <v>14</v>
      </c>
      <c r="R230" t="s">
        <v>2291</v>
      </c>
      <c r="S230" s="5" t="str">
        <f t="shared" si="3"/>
        <v>1202418     U     OAKTOWN FUELS MINE NO 2                                  KNOX</v>
      </c>
    </row>
    <row r="231" spans="4:19" x14ac:dyDescent="0.25">
      <c r="D231" t="s">
        <v>341</v>
      </c>
      <c r="J231" t="s">
        <v>2289</v>
      </c>
      <c r="K231" t="s">
        <v>2418</v>
      </c>
      <c r="L231" t="s">
        <v>1745</v>
      </c>
      <c r="M231" t="s">
        <v>2420</v>
      </c>
      <c r="N231" t="s">
        <v>2373</v>
      </c>
      <c r="O231" t="s">
        <v>2419</v>
      </c>
      <c r="P231" t="s">
        <v>2374</v>
      </c>
      <c r="Q231" t="s">
        <v>14</v>
      </c>
      <c r="R231" t="s">
        <v>2291</v>
      </c>
      <c r="S231" s="5" t="str">
        <f t="shared" si="3"/>
        <v>1202422     S     BEAR RUN MINE                                  SULLIVAN</v>
      </c>
    </row>
    <row r="232" spans="4:19" x14ac:dyDescent="0.25">
      <c r="D232" t="s">
        <v>342</v>
      </c>
      <c r="J232" t="s">
        <v>2289</v>
      </c>
      <c r="K232" t="s">
        <v>2421</v>
      </c>
      <c r="L232" t="s">
        <v>1762</v>
      </c>
      <c r="M232" t="s">
        <v>2422</v>
      </c>
      <c r="N232" t="s">
        <v>2305</v>
      </c>
      <c r="O232" t="s">
        <v>2287</v>
      </c>
      <c r="P232" t="s">
        <v>2306</v>
      </c>
      <c r="Q232" t="s">
        <v>14</v>
      </c>
      <c r="R232" t="s">
        <v>2291</v>
      </c>
      <c r="S232" s="5" t="str">
        <f t="shared" si="3"/>
        <v>1202423     U     FREELANDVILLE WEST UNDERGROUND                                  KNOX</v>
      </c>
    </row>
    <row r="233" spans="4:19" x14ac:dyDescent="0.25">
      <c r="D233" t="s">
        <v>1579</v>
      </c>
      <c r="J233" t="s">
        <v>2289</v>
      </c>
      <c r="K233" t="s">
        <v>2423</v>
      </c>
      <c r="L233" t="s">
        <v>1745</v>
      </c>
      <c r="M233" t="s">
        <v>2425</v>
      </c>
      <c r="N233" t="s">
        <v>2290</v>
      </c>
      <c r="O233" t="s">
        <v>2424</v>
      </c>
      <c r="P233" t="s">
        <v>1753</v>
      </c>
      <c r="Q233" t="s">
        <v>14</v>
      </c>
      <c r="R233" t="s">
        <v>2291</v>
      </c>
      <c r="S233" s="5" t="str">
        <f t="shared" si="3"/>
        <v>1202424     S     BLACKFOOT#5-GRAY#1                                  PIKE</v>
      </c>
    </row>
    <row r="234" spans="4:19" x14ac:dyDescent="0.25">
      <c r="D234" t="s">
        <v>1566</v>
      </c>
      <c r="J234" t="s">
        <v>2289</v>
      </c>
      <c r="K234" t="s">
        <v>2426</v>
      </c>
      <c r="L234" t="s">
        <v>1745</v>
      </c>
      <c r="M234" t="s">
        <v>2428</v>
      </c>
      <c r="N234" t="s">
        <v>2390</v>
      </c>
      <c r="O234" t="s">
        <v>2427</v>
      </c>
      <c r="P234" t="s">
        <v>2391</v>
      </c>
      <c r="Q234" t="s">
        <v>14</v>
      </c>
      <c r="R234" t="s">
        <v>2291</v>
      </c>
      <c r="S234" s="5" t="str">
        <f t="shared" si="3"/>
        <v>1202425     S     HILSMEYER MINE                                  DUBOIS</v>
      </c>
    </row>
    <row r="235" spans="4:19" x14ac:dyDescent="0.25">
      <c r="D235" t="s">
        <v>1534</v>
      </c>
      <c r="J235" t="s">
        <v>2289</v>
      </c>
      <c r="K235" t="s">
        <v>2429</v>
      </c>
      <c r="L235" t="s">
        <v>1762</v>
      </c>
      <c r="M235" t="s">
        <v>2430</v>
      </c>
      <c r="N235" t="s">
        <v>2314</v>
      </c>
      <c r="O235" t="s">
        <v>1500</v>
      </c>
      <c r="P235" t="s">
        <v>2116</v>
      </c>
      <c r="Q235" t="s">
        <v>14</v>
      </c>
      <c r="R235" t="s">
        <v>2291</v>
      </c>
      <c r="S235" s="5" t="str">
        <f t="shared" si="3"/>
        <v>1202431     U     LANDREE MINE                                  GREENE</v>
      </c>
    </row>
    <row r="236" spans="4:19" x14ac:dyDescent="0.25">
      <c r="D236" t="s">
        <v>421</v>
      </c>
      <c r="J236" t="s">
        <v>2289</v>
      </c>
      <c r="K236" t="s">
        <v>2431</v>
      </c>
      <c r="L236" t="s">
        <v>1745</v>
      </c>
      <c r="M236" t="s">
        <v>2432</v>
      </c>
      <c r="N236" t="s">
        <v>2290</v>
      </c>
      <c r="O236" t="s">
        <v>2424</v>
      </c>
      <c r="P236" t="s">
        <v>1753</v>
      </c>
      <c r="Q236" t="s">
        <v>14</v>
      </c>
      <c r="R236" t="s">
        <v>2291</v>
      </c>
      <c r="S236" s="5" t="str">
        <f t="shared" si="3"/>
        <v>1202433     S     HILSMEYER #2                                  PIKE</v>
      </c>
    </row>
    <row r="237" spans="4:19" x14ac:dyDescent="0.25">
      <c r="D237" t="s">
        <v>343</v>
      </c>
      <c r="J237" t="s">
        <v>2289</v>
      </c>
      <c r="K237" t="s">
        <v>2433</v>
      </c>
      <c r="L237" t="s">
        <v>1745</v>
      </c>
      <c r="M237" t="s">
        <v>2435</v>
      </c>
      <c r="N237" t="s">
        <v>2326</v>
      </c>
      <c r="O237" t="s">
        <v>2434</v>
      </c>
      <c r="P237" t="s">
        <v>2327</v>
      </c>
      <c r="Q237" t="s">
        <v>14</v>
      </c>
      <c r="R237" t="s">
        <v>2291</v>
      </c>
      <c r="S237" s="5" t="str">
        <f t="shared" si="3"/>
        <v>1202441     S     WILD BOAR MINE                                  WARRICK</v>
      </c>
    </row>
    <row r="238" spans="4:19" x14ac:dyDescent="0.25">
      <c r="D238" t="s">
        <v>344</v>
      </c>
      <c r="J238" t="s">
        <v>2289</v>
      </c>
      <c r="K238" t="s">
        <v>2436</v>
      </c>
      <c r="L238" t="s">
        <v>1745</v>
      </c>
      <c r="M238" t="s">
        <v>2437</v>
      </c>
      <c r="N238" t="s">
        <v>2326</v>
      </c>
      <c r="O238" t="s">
        <v>2376</v>
      </c>
      <c r="P238" t="s">
        <v>2327</v>
      </c>
      <c r="Q238" t="s">
        <v>14</v>
      </c>
      <c r="R238" t="s">
        <v>2291</v>
      </c>
      <c r="S238" s="5" t="str">
        <f t="shared" si="3"/>
        <v>1202445     S     ADDCAR SYSTEM 40 HWM SERIAL NO                                  WARRICK</v>
      </c>
    </row>
    <row r="239" spans="4:19" x14ac:dyDescent="0.25">
      <c r="D239" t="s">
        <v>345</v>
      </c>
      <c r="J239" t="s">
        <v>2441</v>
      </c>
      <c r="K239" t="s">
        <v>2438</v>
      </c>
      <c r="L239" t="s">
        <v>1745</v>
      </c>
      <c r="M239" t="s">
        <v>2440</v>
      </c>
      <c r="N239" t="s">
        <v>2442</v>
      </c>
      <c r="O239" t="s">
        <v>2439</v>
      </c>
      <c r="P239" t="s">
        <v>2443</v>
      </c>
      <c r="Q239" t="s">
        <v>14</v>
      </c>
      <c r="R239" t="s">
        <v>2444</v>
      </c>
      <c r="S239" s="5" t="str">
        <f t="shared" si="3"/>
        <v>1401626     S     GARLAND MINE                                  BOURBON</v>
      </c>
    </row>
    <row r="240" spans="4:19" x14ac:dyDescent="0.25">
      <c r="D240" t="s">
        <v>346</v>
      </c>
      <c r="J240" t="s">
        <v>2441</v>
      </c>
      <c r="K240" t="s">
        <v>2445</v>
      </c>
      <c r="L240" t="s">
        <v>1745</v>
      </c>
      <c r="M240" t="s">
        <v>2447</v>
      </c>
      <c r="N240" t="s">
        <v>2442</v>
      </c>
      <c r="O240" t="s">
        <v>2446</v>
      </c>
      <c r="P240" t="s">
        <v>2443</v>
      </c>
      <c r="Q240" t="s">
        <v>14</v>
      </c>
      <c r="R240" t="s">
        <v>2444</v>
      </c>
      <c r="S240" s="5" t="str">
        <f t="shared" si="3"/>
        <v>1401703     S     DRYWOOD                                  BOURBON</v>
      </c>
    </row>
    <row r="241" spans="4:19" x14ac:dyDescent="0.25">
      <c r="D241" t="s">
        <v>347</v>
      </c>
      <c r="J241" t="s">
        <v>2451</v>
      </c>
      <c r="K241" t="s">
        <v>2448</v>
      </c>
      <c r="L241" t="s">
        <v>1735</v>
      </c>
      <c r="M241" t="s">
        <v>2450</v>
      </c>
      <c r="N241" t="s">
        <v>2452</v>
      </c>
      <c r="O241" t="s">
        <v>2449</v>
      </c>
      <c r="P241" t="s">
        <v>2256</v>
      </c>
      <c r="Q241" t="s">
        <v>14</v>
      </c>
      <c r="R241" t="s">
        <v>2453</v>
      </c>
      <c r="S241" s="5" t="str">
        <f t="shared" si="3"/>
        <v>1500365     P     KENTUCKY PROCESSING CO                                  ESTILL</v>
      </c>
    </row>
    <row r="242" spans="4:19" x14ac:dyDescent="0.25">
      <c r="D242" t="s">
        <v>348</v>
      </c>
      <c r="J242" t="s">
        <v>2451</v>
      </c>
      <c r="K242" t="s">
        <v>2454</v>
      </c>
      <c r="L242" t="s">
        <v>1762</v>
      </c>
      <c r="M242" t="s">
        <v>2456</v>
      </c>
      <c r="N242" t="s">
        <v>2457</v>
      </c>
      <c r="O242" t="s">
        <v>2455</v>
      </c>
      <c r="P242" t="s">
        <v>2458</v>
      </c>
      <c r="Q242" t="s">
        <v>14</v>
      </c>
      <c r="R242" t="s">
        <v>2453</v>
      </c>
      <c r="S242" s="5" t="str">
        <f t="shared" si="3"/>
        <v>1502002     U     MINE #2                                  HARLAN</v>
      </c>
    </row>
    <row r="243" spans="4:19" x14ac:dyDescent="0.25">
      <c r="D243" t="s">
        <v>349</v>
      </c>
      <c r="J243" t="s">
        <v>2451</v>
      </c>
      <c r="K243" t="s">
        <v>2459</v>
      </c>
      <c r="L243" t="s">
        <v>1745</v>
      </c>
      <c r="M243" t="s">
        <v>2461</v>
      </c>
      <c r="N243" t="s">
        <v>2462</v>
      </c>
      <c r="O243" t="s">
        <v>2460</v>
      </c>
      <c r="P243" t="s">
        <v>2081</v>
      </c>
      <c r="Q243" t="s">
        <v>14</v>
      </c>
      <c r="R243" t="s">
        <v>2453</v>
      </c>
      <c r="S243" s="5" t="str">
        <f t="shared" si="3"/>
        <v>1502013     S     EAST VOLUNTEER                                  HOPKINS</v>
      </c>
    </row>
    <row r="244" spans="4:19" x14ac:dyDescent="0.25">
      <c r="D244" t="s">
        <v>350</v>
      </c>
      <c r="J244" t="s">
        <v>2451</v>
      </c>
      <c r="K244" t="s">
        <v>2463</v>
      </c>
      <c r="L244" t="s">
        <v>1762</v>
      </c>
      <c r="M244" t="s">
        <v>2465</v>
      </c>
      <c r="N244" t="s">
        <v>2466</v>
      </c>
      <c r="O244" t="s">
        <v>2464</v>
      </c>
      <c r="P244" t="s">
        <v>1903</v>
      </c>
      <c r="Q244" t="s">
        <v>14</v>
      </c>
      <c r="R244" t="s">
        <v>2453</v>
      </c>
      <c r="S244" s="5" t="str">
        <f t="shared" si="3"/>
        <v>1502057     U     ADVANTAGE NO 1                                  LETCHER</v>
      </c>
    </row>
    <row r="245" spans="4:19" x14ac:dyDescent="0.25">
      <c r="D245" t="s">
        <v>351</v>
      </c>
      <c r="J245" t="s">
        <v>2451</v>
      </c>
      <c r="K245" t="s">
        <v>2467</v>
      </c>
      <c r="L245" t="s">
        <v>1745</v>
      </c>
      <c r="M245" t="s">
        <v>2469</v>
      </c>
      <c r="N245" t="s">
        <v>2470</v>
      </c>
      <c r="O245" t="s">
        <v>2468</v>
      </c>
      <c r="P245" t="s">
        <v>2471</v>
      </c>
      <c r="Q245" t="s">
        <v>14</v>
      </c>
      <c r="R245" t="s">
        <v>2453</v>
      </c>
      <c r="S245" s="5" t="str">
        <f t="shared" si="3"/>
        <v>1502129     S     HAMILTON 1                                  UNION</v>
      </c>
    </row>
    <row r="246" spans="4:19" x14ac:dyDescent="0.25">
      <c r="D246" t="s">
        <v>352</v>
      </c>
      <c r="J246" t="s">
        <v>2451</v>
      </c>
      <c r="K246" t="s">
        <v>2472</v>
      </c>
      <c r="L246" t="s">
        <v>1762</v>
      </c>
      <c r="M246" t="s">
        <v>2474</v>
      </c>
      <c r="N246" t="s">
        <v>2462</v>
      </c>
      <c r="O246" t="s">
        <v>2473</v>
      </c>
      <c r="P246" t="s">
        <v>2081</v>
      </c>
      <c r="Q246" t="s">
        <v>14</v>
      </c>
      <c r="R246" t="s">
        <v>2453</v>
      </c>
      <c r="S246" s="5" t="str">
        <f t="shared" si="3"/>
        <v>1502132     U     DOTIKI MINE                                  HOPKINS</v>
      </c>
    </row>
    <row r="247" spans="4:19" x14ac:dyDescent="0.25">
      <c r="D247" t="s">
        <v>353</v>
      </c>
      <c r="J247" t="s">
        <v>2451</v>
      </c>
      <c r="K247" t="s">
        <v>2475</v>
      </c>
      <c r="L247" t="s">
        <v>1745</v>
      </c>
      <c r="M247" t="s">
        <v>2477</v>
      </c>
      <c r="N247" t="s">
        <v>2305</v>
      </c>
      <c r="O247" t="s">
        <v>2476</v>
      </c>
      <c r="P247" t="s">
        <v>2478</v>
      </c>
      <c r="Q247" t="s">
        <v>14</v>
      </c>
      <c r="R247" t="s">
        <v>2453</v>
      </c>
      <c r="S247" s="5" t="str">
        <f t="shared" si="3"/>
        <v>1502134     S     CORBIN PREP PLANT                                  KNOX</v>
      </c>
    </row>
    <row r="248" spans="4:19" x14ac:dyDescent="0.25">
      <c r="D248" t="s">
        <v>354</v>
      </c>
      <c r="J248" t="s">
        <v>2451</v>
      </c>
      <c r="K248" t="s">
        <v>2479</v>
      </c>
      <c r="L248" t="s">
        <v>1762</v>
      </c>
      <c r="M248" t="s">
        <v>2481</v>
      </c>
      <c r="N248" t="s">
        <v>2457</v>
      </c>
      <c r="O248" t="s">
        <v>2480</v>
      </c>
      <c r="P248" t="s">
        <v>2458</v>
      </c>
      <c r="Q248" t="s">
        <v>14</v>
      </c>
      <c r="R248" t="s">
        <v>2453</v>
      </c>
      <c r="S248" s="5" t="str">
        <f t="shared" si="3"/>
        <v>1502263     U     DARBY FORK NO 1                                  HARLAN</v>
      </c>
    </row>
    <row r="249" spans="4:19" x14ac:dyDescent="0.25">
      <c r="D249" t="s">
        <v>355</v>
      </c>
      <c r="J249" t="s">
        <v>2451</v>
      </c>
      <c r="K249" t="s">
        <v>2482</v>
      </c>
      <c r="L249" t="s">
        <v>1762</v>
      </c>
      <c r="M249" t="s">
        <v>2484</v>
      </c>
      <c r="N249" t="s">
        <v>2470</v>
      </c>
      <c r="O249" t="s">
        <v>2483</v>
      </c>
      <c r="P249" t="s">
        <v>2471</v>
      </c>
      <c r="Q249" t="s">
        <v>14</v>
      </c>
      <c r="R249" t="s">
        <v>2453</v>
      </c>
      <c r="S249" s="5" t="str">
        <f t="shared" si="3"/>
        <v>1502709     U     HIGHLAND 9 MINE                                  UNION</v>
      </c>
    </row>
    <row r="250" spans="4:19" x14ac:dyDescent="0.25">
      <c r="D250" t="s">
        <v>356</v>
      </c>
      <c r="J250" t="s">
        <v>2451</v>
      </c>
      <c r="K250" t="s">
        <v>2485</v>
      </c>
      <c r="L250" t="s">
        <v>1762</v>
      </c>
      <c r="M250" t="s">
        <v>2487</v>
      </c>
      <c r="N250" t="s">
        <v>2488</v>
      </c>
      <c r="O250" t="s">
        <v>2486</v>
      </c>
      <c r="P250" t="s">
        <v>2489</v>
      </c>
      <c r="Q250" t="s">
        <v>14</v>
      </c>
      <c r="R250" t="s">
        <v>2453</v>
      </c>
      <c r="S250" s="5" t="str">
        <f t="shared" si="3"/>
        <v>1502755     U     RED BIRD COAL #3                                  KNOTT</v>
      </c>
    </row>
    <row r="251" spans="4:19" x14ac:dyDescent="0.25">
      <c r="D251" t="s">
        <v>357</v>
      </c>
      <c r="J251" t="s">
        <v>2451</v>
      </c>
      <c r="K251" t="s">
        <v>2490</v>
      </c>
      <c r="L251" t="s">
        <v>1762</v>
      </c>
      <c r="M251" t="s">
        <v>2492</v>
      </c>
      <c r="N251" t="s">
        <v>2470</v>
      </c>
      <c r="O251" t="s">
        <v>2491</v>
      </c>
      <c r="P251" t="s">
        <v>2471</v>
      </c>
      <c r="Q251" t="s">
        <v>14</v>
      </c>
      <c r="R251" t="s">
        <v>2453</v>
      </c>
      <c r="S251" s="5" t="str">
        <f t="shared" si="3"/>
        <v>1503178     U     RIVER VIEW FACILITIES                                  UNION</v>
      </c>
    </row>
    <row r="252" spans="4:19" x14ac:dyDescent="0.25">
      <c r="D252" t="s">
        <v>358</v>
      </c>
      <c r="J252" t="s">
        <v>2451</v>
      </c>
      <c r="K252" t="s">
        <v>2493</v>
      </c>
      <c r="L252" t="s">
        <v>1745</v>
      </c>
      <c r="M252" t="s">
        <v>2495</v>
      </c>
      <c r="N252" t="s">
        <v>2188</v>
      </c>
      <c r="O252" t="s">
        <v>2494</v>
      </c>
      <c r="P252" t="s">
        <v>2198</v>
      </c>
      <c r="Q252" t="s">
        <v>14</v>
      </c>
      <c r="R252" t="s">
        <v>2453</v>
      </c>
      <c r="S252" s="5" t="str">
        <f t="shared" si="3"/>
        <v>1503627     S     #20 STRIP JOB                                  PERRY</v>
      </c>
    </row>
    <row r="253" spans="4:19" x14ac:dyDescent="0.25">
      <c r="D253" t="s">
        <v>359</v>
      </c>
      <c r="J253" t="s">
        <v>2451</v>
      </c>
      <c r="K253" t="s">
        <v>2496</v>
      </c>
      <c r="L253" t="s">
        <v>1762</v>
      </c>
      <c r="M253" t="s">
        <v>2498</v>
      </c>
      <c r="N253" t="s">
        <v>2499</v>
      </c>
      <c r="O253" t="s">
        <v>2497</v>
      </c>
      <c r="P253" t="s">
        <v>2500</v>
      </c>
      <c r="Q253" t="s">
        <v>14</v>
      </c>
      <c r="R253" t="s">
        <v>2453</v>
      </c>
      <c r="S253" s="5" t="str">
        <f t="shared" si="3"/>
        <v>1504020     U     MINE #1                                  MARTIN</v>
      </c>
    </row>
    <row r="254" spans="4:19" x14ac:dyDescent="0.25">
      <c r="D254" t="s">
        <v>1404</v>
      </c>
      <c r="J254" t="s">
        <v>2451</v>
      </c>
      <c r="K254" t="s">
        <v>2501</v>
      </c>
      <c r="L254" t="s">
        <v>1735</v>
      </c>
      <c r="M254" t="s">
        <v>2502</v>
      </c>
      <c r="N254" t="s">
        <v>2457</v>
      </c>
      <c r="O254" t="s">
        <v>2455</v>
      </c>
      <c r="P254" t="s">
        <v>2458</v>
      </c>
      <c r="Q254" t="s">
        <v>14</v>
      </c>
      <c r="R254" t="s">
        <v>2453</v>
      </c>
      <c r="S254" s="5" t="str">
        <f t="shared" si="3"/>
        <v>1504331     P     PREP PLANT                                  HARLAN</v>
      </c>
    </row>
    <row r="255" spans="4:19" x14ac:dyDescent="0.25">
      <c r="D255" t="s">
        <v>360</v>
      </c>
      <c r="J255" t="s">
        <v>2451</v>
      </c>
      <c r="K255" t="s">
        <v>2503</v>
      </c>
      <c r="L255" t="s">
        <v>1735</v>
      </c>
      <c r="M255" t="s">
        <v>2505</v>
      </c>
      <c r="N255" t="s">
        <v>2404</v>
      </c>
      <c r="O255" t="s">
        <v>2504</v>
      </c>
      <c r="P255" t="s">
        <v>2071</v>
      </c>
      <c r="Q255" t="s">
        <v>14</v>
      </c>
      <c r="R255" t="s">
        <v>2453</v>
      </c>
      <c r="S255" s="5" t="str">
        <f t="shared" si="3"/>
        <v>1504371     P     GRAY FORK                                  CLAY</v>
      </c>
    </row>
    <row r="256" spans="4:19" x14ac:dyDescent="0.25">
      <c r="D256" t="s">
        <v>361</v>
      </c>
      <c r="J256" t="s">
        <v>2451</v>
      </c>
      <c r="K256" t="s">
        <v>2506</v>
      </c>
      <c r="L256" t="s">
        <v>1735</v>
      </c>
      <c r="M256" t="s">
        <v>2508</v>
      </c>
      <c r="N256" t="s">
        <v>2509</v>
      </c>
      <c r="O256" t="s">
        <v>2507</v>
      </c>
      <c r="P256" t="s">
        <v>2510</v>
      </c>
      <c r="Q256" t="s">
        <v>14</v>
      </c>
      <c r="R256" t="s">
        <v>2453</v>
      </c>
      <c r="S256" s="5" t="str">
        <f t="shared" si="3"/>
        <v>1504386     P     PIONEER TIPPLE                                  BELL</v>
      </c>
    </row>
    <row r="257" spans="4:19" x14ac:dyDescent="0.25">
      <c r="D257" t="s">
        <v>362</v>
      </c>
      <c r="J257" t="s">
        <v>2451</v>
      </c>
      <c r="K257" t="s">
        <v>2511</v>
      </c>
      <c r="L257" t="s">
        <v>1735</v>
      </c>
      <c r="M257" t="s">
        <v>2513</v>
      </c>
      <c r="N257" t="s">
        <v>2188</v>
      </c>
      <c r="O257" t="s">
        <v>2512</v>
      </c>
      <c r="P257" t="s">
        <v>2198</v>
      </c>
      <c r="Q257" t="s">
        <v>14</v>
      </c>
      <c r="R257" t="s">
        <v>2453</v>
      </c>
      <c r="S257" s="5" t="str">
        <f t="shared" si="3"/>
        <v>1504442     P     BULAN LOAD OUT                                  PERRY</v>
      </c>
    </row>
    <row r="258" spans="4:19" x14ac:dyDescent="0.25">
      <c r="D258" t="s">
        <v>363</v>
      </c>
      <c r="J258" t="s">
        <v>2451</v>
      </c>
      <c r="K258" t="s">
        <v>2514</v>
      </c>
      <c r="L258" t="s">
        <v>1735</v>
      </c>
      <c r="M258" t="s">
        <v>2502</v>
      </c>
      <c r="N258" t="s">
        <v>2404</v>
      </c>
      <c r="O258" t="s">
        <v>2515</v>
      </c>
      <c r="P258" t="s">
        <v>2071</v>
      </c>
      <c r="Q258" t="s">
        <v>14</v>
      </c>
      <c r="R258" t="s">
        <v>2453</v>
      </c>
      <c r="S258" s="5" t="str">
        <f t="shared" si="3"/>
        <v>1505061     P     PREP PLANT                                  CLAY</v>
      </c>
    </row>
    <row r="259" spans="4:19" x14ac:dyDescent="0.25">
      <c r="D259" t="s">
        <v>364</v>
      </c>
      <c r="J259" t="s">
        <v>2451</v>
      </c>
      <c r="K259" t="s">
        <v>2516</v>
      </c>
      <c r="L259" t="s">
        <v>1735</v>
      </c>
      <c r="M259" t="s">
        <v>2518</v>
      </c>
      <c r="N259" t="s">
        <v>2404</v>
      </c>
      <c r="O259" t="s">
        <v>2517</v>
      </c>
      <c r="P259" t="s">
        <v>2071</v>
      </c>
      <c r="Q259" t="s">
        <v>14</v>
      </c>
      <c r="R259" t="s">
        <v>2453</v>
      </c>
      <c r="S259" s="5" t="str">
        <f t="shared" si="3"/>
        <v>1505102     P     NUMBER 1 TIPPLE                                  CLAY</v>
      </c>
    </row>
    <row r="260" spans="4:19" x14ac:dyDescent="0.25">
      <c r="D260" t="s">
        <v>365</v>
      </c>
      <c r="J260" t="s">
        <v>2451</v>
      </c>
      <c r="K260" t="s">
        <v>2519</v>
      </c>
      <c r="L260" t="s">
        <v>1735</v>
      </c>
      <c r="M260" t="s">
        <v>1856</v>
      </c>
      <c r="N260" t="s">
        <v>2499</v>
      </c>
      <c r="O260" t="s">
        <v>2520</v>
      </c>
      <c r="P260" t="s">
        <v>2500</v>
      </c>
      <c r="Q260" t="s">
        <v>14</v>
      </c>
      <c r="R260" t="s">
        <v>2453</v>
      </c>
      <c r="S260" s="5" t="str">
        <f t="shared" si="3"/>
        <v>1505106     P     PREPARATION PLANT                                  MARTIN</v>
      </c>
    </row>
    <row r="261" spans="4:19" x14ac:dyDescent="0.25">
      <c r="D261" t="s">
        <v>366</v>
      </c>
      <c r="J261" t="s">
        <v>2451</v>
      </c>
      <c r="K261" t="s">
        <v>2521</v>
      </c>
      <c r="L261" t="s">
        <v>1735</v>
      </c>
      <c r="M261" t="s">
        <v>2523</v>
      </c>
      <c r="N261" t="s">
        <v>2188</v>
      </c>
      <c r="O261" t="s">
        <v>2522</v>
      </c>
      <c r="P261" t="s">
        <v>2198</v>
      </c>
      <c r="Q261" t="s">
        <v>14</v>
      </c>
      <c r="R261" t="s">
        <v>2453</v>
      </c>
      <c r="S261" s="5" t="str">
        <f t="shared" ref="S261:S324" si="4">K261&amp;"     "&amp;L261&amp;"     "&amp;M261&amp;"                                  "&amp;N261</f>
        <v>1505151     P     JEFF TIPPLE                                  PERRY</v>
      </c>
    </row>
    <row r="262" spans="4:19" x14ac:dyDescent="0.25">
      <c r="D262" t="s">
        <v>367</v>
      </c>
      <c r="J262" t="s">
        <v>2451</v>
      </c>
      <c r="K262" t="s">
        <v>2524</v>
      </c>
      <c r="L262" t="s">
        <v>1735</v>
      </c>
      <c r="M262" t="s">
        <v>2526</v>
      </c>
      <c r="N262" t="s">
        <v>2527</v>
      </c>
      <c r="O262" t="s">
        <v>2525</v>
      </c>
      <c r="P262" t="s">
        <v>2125</v>
      </c>
      <c r="Q262" t="s">
        <v>14</v>
      </c>
      <c r="R262" t="s">
        <v>2453</v>
      </c>
      <c r="S262" s="5" t="str">
        <f t="shared" si="4"/>
        <v>1505197     P     IKERD COAL COMPANY LLC                                  PULASKI</v>
      </c>
    </row>
    <row r="263" spans="4:19" x14ac:dyDescent="0.25">
      <c r="D263" t="s">
        <v>368</v>
      </c>
      <c r="J263" t="s">
        <v>2451</v>
      </c>
      <c r="K263" t="s">
        <v>2528</v>
      </c>
      <c r="L263" t="s">
        <v>1735</v>
      </c>
      <c r="M263" t="s">
        <v>2530</v>
      </c>
      <c r="N263" t="s">
        <v>2509</v>
      </c>
      <c r="O263" t="s">
        <v>2529</v>
      </c>
      <c r="P263" t="s">
        <v>2510</v>
      </c>
      <c r="Q263" t="s">
        <v>14</v>
      </c>
      <c r="R263" t="s">
        <v>2453</v>
      </c>
      <c r="S263" s="5" t="str">
        <f t="shared" si="4"/>
        <v>1505200     P     ALAMO LOADOUT                                  BELL</v>
      </c>
    </row>
    <row r="264" spans="4:19" x14ac:dyDescent="0.25">
      <c r="D264" t="s">
        <v>369</v>
      </c>
      <c r="J264" t="s">
        <v>2451</v>
      </c>
      <c r="K264" t="s">
        <v>2531</v>
      </c>
      <c r="L264" t="s">
        <v>1745</v>
      </c>
      <c r="M264" t="s">
        <v>2533</v>
      </c>
      <c r="N264" t="s">
        <v>2457</v>
      </c>
      <c r="O264" t="s">
        <v>2532</v>
      </c>
      <c r="P264" t="s">
        <v>2458</v>
      </c>
      <c r="Q264" t="s">
        <v>14</v>
      </c>
      <c r="R264" t="s">
        <v>2453</v>
      </c>
      <c r="S264" s="5" t="str">
        <f t="shared" si="4"/>
        <v>1505215     S     MOORE PROCESSING                                  HARLAN</v>
      </c>
    </row>
    <row r="265" spans="4:19" x14ac:dyDescent="0.25">
      <c r="D265" t="s">
        <v>370</v>
      </c>
      <c r="J265" t="s">
        <v>2451</v>
      </c>
      <c r="K265" t="s">
        <v>2534</v>
      </c>
      <c r="L265" t="s">
        <v>1735</v>
      </c>
      <c r="M265" t="s">
        <v>2535</v>
      </c>
      <c r="N265" t="s">
        <v>2188</v>
      </c>
      <c r="O265" t="s">
        <v>2494</v>
      </c>
      <c r="P265" t="s">
        <v>2198</v>
      </c>
      <c r="Q265" t="s">
        <v>14</v>
      </c>
      <c r="R265" t="s">
        <v>2453</v>
      </c>
      <c r="S265" s="5" t="str">
        <f t="shared" si="4"/>
        <v>1505245     P     HOYT TIPPLE                                  PERRY</v>
      </c>
    </row>
    <row r="266" spans="4:19" x14ac:dyDescent="0.25">
      <c r="D266" t="s">
        <v>1621</v>
      </c>
      <c r="J266" t="s">
        <v>2451</v>
      </c>
      <c r="K266" t="s">
        <v>2536</v>
      </c>
      <c r="L266" t="s">
        <v>1735</v>
      </c>
      <c r="M266" t="s">
        <v>2537</v>
      </c>
      <c r="N266" t="s">
        <v>2188</v>
      </c>
      <c r="O266" t="s">
        <v>2494</v>
      </c>
      <c r="P266" t="s">
        <v>2198</v>
      </c>
      <c r="Q266" t="s">
        <v>14</v>
      </c>
      <c r="R266" t="s">
        <v>2453</v>
      </c>
      <c r="S266" s="5" t="str">
        <f t="shared" si="4"/>
        <v>1505275     P     #1 PREP PLANT                                  PERRY</v>
      </c>
    </row>
    <row r="267" spans="4:19" x14ac:dyDescent="0.25">
      <c r="D267" t="s">
        <v>1525</v>
      </c>
      <c r="J267" t="s">
        <v>2451</v>
      </c>
      <c r="K267" t="s">
        <v>2538</v>
      </c>
      <c r="L267" t="s">
        <v>1735</v>
      </c>
      <c r="M267" t="s">
        <v>2540</v>
      </c>
      <c r="N267" t="s">
        <v>2509</v>
      </c>
      <c r="O267" t="s">
        <v>2539</v>
      </c>
      <c r="P267" t="s">
        <v>2510</v>
      </c>
      <c r="Q267" t="s">
        <v>14</v>
      </c>
      <c r="R267" t="s">
        <v>2453</v>
      </c>
      <c r="S267" s="5" t="str">
        <f t="shared" si="4"/>
        <v>1505358     P     VIALL TIPPLE                                  BELL</v>
      </c>
    </row>
    <row r="268" spans="4:19" x14ac:dyDescent="0.25">
      <c r="D268" t="s">
        <v>371</v>
      </c>
      <c r="J268" t="s">
        <v>2451</v>
      </c>
      <c r="K268" t="s">
        <v>2541</v>
      </c>
      <c r="L268" t="s">
        <v>1735</v>
      </c>
      <c r="M268" t="s">
        <v>2543</v>
      </c>
      <c r="N268" t="s">
        <v>2290</v>
      </c>
      <c r="O268" t="s">
        <v>2542</v>
      </c>
      <c r="P268" t="s">
        <v>2544</v>
      </c>
      <c r="Q268" t="s">
        <v>14</v>
      </c>
      <c r="R268" t="s">
        <v>2453</v>
      </c>
      <c r="S268" s="5" t="str">
        <f t="shared" si="4"/>
        <v>1505375     P     LONG FORK PREPARATION PLANT                                  PIKE</v>
      </c>
    </row>
    <row r="269" spans="4:19" x14ac:dyDescent="0.25">
      <c r="D269" t="s">
        <v>372</v>
      </c>
      <c r="J269" t="s">
        <v>2451</v>
      </c>
      <c r="K269" t="s">
        <v>2545</v>
      </c>
      <c r="L269" t="s">
        <v>1735</v>
      </c>
      <c r="M269" t="s">
        <v>1856</v>
      </c>
      <c r="N269" t="s">
        <v>2188</v>
      </c>
      <c r="O269" t="s">
        <v>2546</v>
      </c>
      <c r="P269" t="s">
        <v>2198</v>
      </c>
      <c r="Q269" t="s">
        <v>14</v>
      </c>
      <c r="R269" t="s">
        <v>2453</v>
      </c>
      <c r="S269" s="5" t="str">
        <f t="shared" si="4"/>
        <v>1505485     P     PREPARATION PLANT                                  PERRY</v>
      </c>
    </row>
    <row r="270" spans="4:19" x14ac:dyDescent="0.25">
      <c r="D270" t="s">
        <v>373</v>
      </c>
      <c r="J270" t="s">
        <v>2451</v>
      </c>
      <c r="K270" t="s">
        <v>2547</v>
      </c>
      <c r="L270" t="s">
        <v>1735</v>
      </c>
      <c r="M270" t="s">
        <v>2549</v>
      </c>
      <c r="N270" t="s">
        <v>2499</v>
      </c>
      <c r="O270" t="s">
        <v>2548</v>
      </c>
      <c r="P270" t="s">
        <v>2500</v>
      </c>
      <c r="Q270" t="s">
        <v>14</v>
      </c>
      <c r="R270" t="s">
        <v>2453</v>
      </c>
      <c r="S270" s="5" t="str">
        <f t="shared" si="4"/>
        <v>1506268     P     PEVLER PLANT                                  MARTIN</v>
      </c>
    </row>
    <row r="271" spans="4:19" x14ac:dyDescent="0.25">
      <c r="D271" t="s">
        <v>374</v>
      </c>
      <c r="J271" t="s">
        <v>2451</v>
      </c>
      <c r="K271" t="s">
        <v>2550</v>
      </c>
      <c r="L271" t="s">
        <v>1745</v>
      </c>
      <c r="M271" t="s">
        <v>2552</v>
      </c>
      <c r="N271" t="s">
        <v>2553</v>
      </c>
      <c r="O271" t="s">
        <v>2551</v>
      </c>
      <c r="P271" t="s">
        <v>1792</v>
      </c>
      <c r="Q271" t="s">
        <v>14</v>
      </c>
      <c r="R271" t="s">
        <v>2453</v>
      </c>
      <c r="S271" s="5" t="str">
        <f t="shared" si="4"/>
        <v>1506275     S     PRICE PLANT                                  FLOYD</v>
      </c>
    </row>
    <row r="272" spans="4:19" x14ac:dyDescent="0.25">
      <c r="D272" t="s">
        <v>375</v>
      </c>
      <c r="J272" t="s">
        <v>2451</v>
      </c>
      <c r="K272" t="s">
        <v>2554</v>
      </c>
      <c r="L272" t="s">
        <v>1735</v>
      </c>
      <c r="M272" t="s">
        <v>2556</v>
      </c>
      <c r="N272" t="s">
        <v>2290</v>
      </c>
      <c r="O272" t="s">
        <v>2555</v>
      </c>
      <c r="P272" t="s">
        <v>2544</v>
      </c>
      <c r="Q272" t="s">
        <v>14</v>
      </c>
      <c r="R272" t="s">
        <v>2453</v>
      </c>
      <c r="S272" s="5" t="str">
        <f t="shared" si="4"/>
        <v>1506375     P     JESSE BRANCH LOADOUT                                  PIKE</v>
      </c>
    </row>
    <row r="273" spans="4:19" x14ac:dyDescent="0.25">
      <c r="D273" t="s">
        <v>376</v>
      </c>
      <c r="J273" t="s">
        <v>2451</v>
      </c>
      <c r="K273" t="s">
        <v>2557</v>
      </c>
      <c r="L273" t="s">
        <v>1735</v>
      </c>
      <c r="M273" t="s">
        <v>2559</v>
      </c>
      <c r="N273" t="s">
        <v>2290</v>
      </c>
      <c r="O273" t="s">
        <v>2558</v>
      </c>
      <c r="P273" t="s">
        <v>2544</v>
      </c>
      <c r="Q273" t="s">
        <v>14</v>
      </c>
      <c r="R273" t="s">
        <v>2453</v>
      </c>
      <c r="S273" s="5" t="str">
        <f t="shared" si="4"/>
        <v>1506733     P     MILLARD PREP PLANT                                  PIKE</v>
      </c>
    </row>
    <row r="274" spans="4:19" x14ac:dyDescent="0.25">
      <c r="D274" t="s">
        <v>377</v>
      </c>
      <c r="J274" t="s">
        <v>2451</v>
      </c>
      <c r="K274" t="s">
        <v>2560</v>
      </c>
      <c r="L274" t="s">
        <v>1735</v>
      </c>
      <c r="M274" t="s">
        <v>2562</v>
      </c>
      <c r="N274" t="s">
        <v>2457</v>
      </c>
      <c r="O274" t="s">
        <v>2561</v>
      </c>
      <c r="P274" t="s">
        <v>2458</v>
      </c>
      <c r="Q274" t="s">
        <v>14</v>
      </c>
      <c r="R274" t="s">
        <v>2453</v>
      </c>
      <c r="S274" s="5" t="str">
        <f t="shared" si="4"/>
        <v>1506750     P     MCCLAIN TIPPLE                                  HARLAN</v>
      </c>
    </row>
    <row r="275" spans="4:19" x14ac:dyDescent="0.25">
      <c r="D275" t="s">
        <v>378</v>
      </c>
      <c r="J275" t="s">
        <v>2451</v>
      </c>
      <c r="K275" t="s">
        <v>2563</v>
      </c>
      <c r="L275" t="s">
        <v>1735</v>
      </c>
      <c r="M275" t="s">
        <v>2565</v>
      </c>
      <c r="N275" t="s">
        <v>2290</v>
      </c>
      <c r="O275" t="s">
        <v>2564</v>
      </c>
      <c r="P275" t="s">
        <v>2544</v>
      </c>
      <c r="Q275" t="s">
        <v>14</v>
      </c>
      <c r="R275" t="s">
        <v>2453</v>
      </c>
      <c r="S275" s="5" t="str">
        <f t="shared" si="4"/>
        <v>1507010     P     POINT ROCK PLANT                                  PIKE</v>
      </c>
    </row>
    <row r="276" spans="4:19" x14ac:dyDescent="0.25">
      <c r="D276" t="s">
        <v>379</v>
      </c>
      <c r="J276" t="s">
        <v>2451</v>
      </c>
      <c r="K276" t="s">
        <v>2566</v>
      </c>
      <c r="L276" t="s">
        <v>1762</v>
      </c>
      <c r="M276" t="s">
        <v>2498</v>
      </c>
      <c r="N276" t="s">
        <v>2290</v>
      </c>
      <c r="O276" t="s">
        <v>2567</v>
      </c>
      <c r="P276" t="s">
        <v>2544</v>
      </c>
      <c r="Q276" t="s">
        <v>14</v>
      </c>
      <c r="R276" t="s">
        <v>2453</v>
      </c>
      <c r="S276" s="5" t="str">
        <f t="shared" si="4"/>
        <v>1507082     U     MINE #1                                  PIKE</v>
      </c>
    </row>
    <row r="277" spans="4:19" x14ac:dyDescent="0.25">
      <c r="D277" t="s">
        <v>380</v>
      </c>
      <c r="J277" t="s">
        <v>2451</v>
      </c>
      <c r="K277" t="s">
        <v>2568</v>
      </c>
      <c r="L277" t="s">
        <v>1762</v>
      </c>
      <c r="M277" t="s">
        <v>2570</v>
      </c>
      <c r="N277" t="s">
        <v>2457</v>
      </c>
      <c r="O277" t="s">
        <v>2569</v>
      </c>
      <c r="P277" t="s">
        <v>2458</v>
      </c>
      <c r="Q277" t="s">
        <v>14</v>
      </c>
      <c r="R277" t="s">
        <v>2453</v>
      </c>
      <c r="S277" s="5" t="str">
        <f t="shared" si="4"/>
        <v>1507201     U     C-2                                  HARLAN</v>
      </c>
    </row>
    <row r="278" spans="4:19" x14ac:dyDescent="0.25">
      <c r="D278" t="s">
        <v>1555</v>
      </c>
      <c r="J278" t="s">
        <v>2451</v>
      </c>
      <c r="K278" t="s">
        <v>2571</v>
      </c>
      <c r="L278" t="s">
        <v>1745</v>
      </c>
      <c r="M278" t="s">
        <v>2573</v>
      </c>
      <c r="N278" t="s">
        <v>2499</v>
      </c>
      <c r="O278" t="s">
        <v>2572</v>
      </c>
      <c r="P278" t="s">
        <v>2500</v>
      </c>
      <c r="Q278" t="s">
        <v>14</v>
      </c>
      <c r="R278" t="s">
        <v>2453</v>
      </c>
      <c r="S278" s="5" t="str">
        <f t="shared" si="4"/>
        <v>1507295     S     JOB-17 WEST                                  MARTIN</v>
      </c>
    </row>
    <row r="279" spans="4:19" x14ac:dyDescent="0.25">
      <c r="D279" t="s">
        <v>381</v>
      </c>
      <c r="J279" t="s">
        <v>2451</v>
      </c>
      <c r="K279" t="s">
        <v>2574</v>
      </c>
      <c r="L279" t="s">
        <v>1735</v>
      </c>
      <c r="M279" t="s">
        <v>2575</v>
      </c>
      <c r="N279" t="s">
        <v>2576</v>
      </c>
      <c r="O279" t="s">
        <v>2575</v>
      </c>
      <c r="P279" t="s">
        <v>1753</v>
      </c>
      <c r="Q279" t="s">
        <v>14</v>
      </c>
      <c r="R279" t="s">
        <v>2453</v>
      </c>
      <c r="S279" s="5" t="str">
        <f t="shared" si="4"/>
        <v>1507305     P     HONEY HOLE LLC                                  LAUREL</v>
      </c>
    </row>
    <row r="280" spans="4:19" x14ac:dyDescent="0.25">
      <c r="D280" t="s">
        <v>382</v>
      </c>
      <c r="J280" t="s">
        <v>2451</v>
      </c>
      <c r="K280" t="s">
        <v>2577</v>
      </c>
      <c r="L280" t="s">
        <v>1762</v>
      </c>
      <c r="M280" t="s">
        <v>2498</v>
      </c>
      <c r="N280" t="s">
        <v>2290</v>
      </c>
      <c r="O280" t="s">
        <v>2578</v>
      </c>
      <c r="P280" t="s">
        <v>2544</v>
      </c>
      <c r="Q280" t="s">
        <v>14</v>
      </c>
      <c r="R280" t="s">
        <v>2453</v>
      </c>
      <c r="S280" s="5" t="str">
        <f t="shared" si="4"/>
        <v>1507475     U     MINE #1                                  PIKE</v>
      </c>
    </row>
    <row r="281" spans="4:19" x14ac:dyDescent="0.25">
      <c r="D281" t="s">
        <v>383</v>
      </c>
      <c r="J281" t="s">
        <v>2451</v>
      </c>
      <c r="K281" t="s">
        <v>2579</v>
      </c>
      <c r="L281" t="s">
        <v>1735</v>
      </c>
      <c r="M281" t="s">
        <v>2581</v>
      </c>
      <c r="N281" t="s">
        <v>2290</v>
      </c>
      <c r="O281" t="s">
        <v>2580</v>
      </c>
      <c r="P281" t="s">
        <v>2544</v>
      </c>
      <c r="Q281" t="s">
        <v>14</v>
      </c>
      <c r="R281" t="s">
        <v>2453</v>
      </c>
      <c r="S281" s="5" t="str">
        <f t="shared" si="4"/>
        <v>1507907     P     PLANT NO 1                                  PIKE</v>
      </c>
    </row>
    <row r="282" spans="4:19" x14ac:dyDescent="0.25">
      <c r="D282" t="s">
        <v>384</v>
      </c>
      <c r="J282" t="s">
        <v>2451</v>
      </c>
      <c r="K282" t="s">
        <v>2582</v>
      </c>
      <c r="L282" t="s">
        <v>1745</v>
      </c>
      <c r="M282" t="s">
        <v>2584</v>
      </c>
      <c r="N282" t="s">
        <v>2585</v>
      </c>
      <c r="O282" t="s">
        <v>2583</v>
      </c>
      <c r="P282" t="s">
        <v>2586</v>
      </c>
      <c r="Q282" t="s">
        <v>14</v>
      </c>
      <c r="R282" t="s">
        <v>2453</v>
      </c>
      <c r="S282" s="5" t="str">
        <f t="shared" si="4"/>
        <v>1508019     S     EMLYN TIPPLE                                  WHITLEY</v>
      </c>
    </row>
    <row r="283" spans="4:19" x14ac:dyDescent="0.25">
      <c r="D283" t="s">
        <v>1493</v>
      </c>
      <c r="J283" t="s">
        <v>2451</v>
      </c>
      <c r="K283" t="s">
        <v>2587</v>
      </c>
      <c r="L283" t="s">
        <v>1762</v>
      </c>
      <c r="M283" t="s">
        <v>2589</v>
      </c>
      <c r="N283" t="s">
        <v>2290</v>
      </c>
      <c r="O283" t="s">
        <v>2588</v>
      </c>
      <c r="P283" t="s">
        <v>2544</v>
      </c>
      <c r="Q283" t="s">
        <v>14</v>
      </c>
      <c r="R283" t="s">
        <v>2453</v>
      </c>
      <c r="S283" s="5" t="str">
        <f t="shared" si="4"/>
        <v>1508079     U     MINE NO 3                                  PIKE</v>
      </c>
    </row>
    <row r="284" spans="4:19" x14ac:dyDescent="0.25">
      <c r="D284" t="s">
        <v>1475</v>
      </c>
      <c r="J284" t="s">
        <v>2451</v>
      </c>
      <c r="K284" t="s">
        <v>2590</v>
      </c>
      <c r="L284" t="s">
        <v>1735</v>
      </c>
      <c r="M284" t="s">
        <v>2592</v>
      </c>
      <c r="N284" t="s">
        <v>2509</v>
      </c>
      <c r="O284" t="s">
        <v>2591</v>
      </c>
      <c r="P284" t="s">
        <v>2510</v>
      </c>
      <c r="Q284" t="s">
        <v>14</v>
      </c>
      <c r="R284" t="s">
        <v>2453</v>
      </c>
      <c r="S284" s="5" t="str">
        <f t="shared" si="4"/>
        <v>1508105     P     HAMILTON TIPPLE                                  BELL</v>
      </c>
    </row>
    <row r="285" spans="4:19" x14ac:dyDescent="0.25">
      <c r="D285" t="s">
        <v>385</v>
      </c>
      <c r="J285" t="s">
        <v>2451</v>
      </c>
      <c r="K285" t="s">
        <v>2593</v>
      </c>
      <c r="L285" t="s">
        <v>1735</v>
      </c>
      <c r="M285" t="s">
        <v>2595</v>
      </c>
      <c r="N285" t="s">
        <v>2596</v>
      </c>
      <c r="O285" t="s">
        <v>2594</v>
      </c>
      <c r="P285" t="s">
        <v>2597</v>
      </c>
      <c r="Q285" t="s">
        <v>14</v>
      </c>
      <c r="R285" t="s">
        <v>2453</v>
      </c>
      <c r="S285" s="5" t="str">
        <f t="shared" si="4"/>
        <v>1508166     P     PLACER PROCESSING PLANT #1                                  BOYD</v>
      </c>
    </row>
    <row r="286" spans="4:19" x14ac:dyDescent="0.25">
      <c r="D286" t="s">
        <v>386</v>
      </c>
      <c r="J286" t="s">
        <v>2451</v>
      </c>
      <c r="K286" t="s">
        <v>2598</v>
      </c>
      <c r="L286" t="s">
        <v>1735</v>
      </c>
      <c r="M286" t="s">
        <v>2599</v>
      </c>
      <c r="N286" t="s">
        <v>2553</v>
      </c>
      <c r="O286" t="s">
        <v>2512</v>
      </c>
      <c r="P286" t="s">
        <v>1792</v>
      </c>
      <c r="Q286" t="s">
        <v>14</v>
      </c>
      <c r="R286" t="s">
        <v>2453</v>
      </c>
      <c r="S286" s="5" t="str">
        <f t="shared" si="4"/>
        <v>1508177     P     ALLEN PREPARATION PLANT (P3)                                  FLOYD</v>
      </c>
    </row>
    <row r="287" spans="4:19" x14ac:dyDescent="0.25">
      <c r="D287" t="s">
        <v>387</v>
      </c>
      <c r="J287" t="s">
        <v>2451</v>
      </c>
      <c r="K287" t="s">
        <v>2600</v>
      </c>
      <c r="L287" t="s">
        <v>1735</v>
      </c>
      <c r="M287" t="s">
        <v>2602</v>
      </c>
      <c r="N287" t="s">
        <v>2603</v>
      </c>
      <c r="O287" t="s">
        <v>2601</v>
      </c>
      <c r="P287" t="s">
        <v>2379</v>
      </c>
      <c r="Q287" t="s">
        <v>14</v>
      </c>
      <c r="R287" t="s">
        <v>2453</v>
      </c>
      <c r="S287" s="5" t="str">
        <f t="shared" si="4"/>
        <v>1508211     P     HAZARD STAR LOADOUT                                  BREATHITT</v>
      </c>
    </row>
    <row r="288" spans="4:19" x14ac:dyDescent="0.25">
      <c r="D288" t="s">
        <v>1491</v>
      </c>
      <c r="J288" t="s">
        <v>2451</v>
      </c>
      <c r="K288" t="s">
        <v>2604</v>
      </c>
      <c r="L288" t="s">
        <v>1762</v>
      </c>
      <c r="M288" t="s">
        <v>2606</v>
      </c>
      <c r="N288" t="s">
        <v>2457</v>
      </c>
      <c r="O288" t="s">
        <v>2605</v>
      </c>
      <c r="P288" t="s">
        <v>2458</v>
      </c>
      <c r="Q288" t="s">
        <v>14</v>
      </c>
      <c r="R288" t="s">
        <v>2453</v>
      </c>
      <c r="S288" s="5" t="str">
        <f t="shared" si="4"/>
        <v>1508414     U     H-1 MINE                                  HARLAN</v>
      </c>
    </row>
    <row r="289" spans="4:19" x14ac:dyDescent="0.25">
      <c r="D289" t="s">
        <v>388</v>
      </c>
      <c r="J289" t="s">
        <v>2451</v>
      </c>
      <c r="K289" t="s">
        <v>2607</v>
      </c>
      <c r="L289" t="s">
        <v>1735</v>
      </c>
      <c r="M289" t="s">
        <v>2608</v>
      </c>
      <c r="N289" t="s">
        <v>2509</v>
      </c>
      <c r="O289" t="s">
        <v>2608</v>
      </c>
      <c r="P289" t="s">
        <v>2510</v>
      </c>
      <c r="Q289" t="s">
        <v>14</v>
      </c>
      <c r="R289" t="s">
        <v>2453</v>
      </c>
      <c r="S289" s="5" t="str">
        <f t="shared" si="4"/>
        <v>1508935     P     FOUR RIVERS COAL INC                                  BELL</v>
      </c>
    </row>
    <row r="290" spans="4:19" x14ac:dyDescent="0.25">
      <c r="D290" t="s">
        <v>389</v>
      </c>
      <c r="J290" t="s">
        <v>2451</v>
      </c>
      <c r="K290" t="s">
        <v>2609</v>
      </c>
      <c r="L290" t="s">
        <v>1762</v>
      </c>
      <c r="M290" t="s">
        <v>2611</v>
      </c>
      <c r="N290" t="s">
        <v>2457</v>
      </c>
      <c r="O290" t="s">
        <v>2610</v>
      </c>
      <c r="P290" t="s">
        <v>2458</v>
      </c>
      <c r="Q290" t="s">
        <v>14</v>
      </c>
      <c r="R290" t="s">
        <v>2453</v>
      </c>
      <c r="S290" s="5" t="str">
        <f t="shared" si="4"/>
        <v>1509351     U     MINE #4                                  HARLAN</v>
      </c>
    </row>
    <row r="291" spans="4:19" x14ac:dyDescent="0.25">
      <c r="D291" t="s">
        <v>448</v>
      </c>
      <c r="J291" t="s">
        <v>2451</v>
      </c>
      <c r="K291" t="s">
        <v>2612</v>
      </c>
      <c r="L291" t="s">
        <v>1735</v>
      </c>
      <c r="M291" t="s">
        <v>2614</v>
      </c>
      <c r="N291" t="s">
        <v>2457</v>
      </c>
      <c r="O291" t="s">
        <v>2613</v>
      </c>
      <c r="P291" t="s">
        <v>2458</v>
      </c>
      <c r="Q291" t="s">
        <v>14</v>
      </c>
      <c r="R291" t="s">
        <v>2453</v>
      </c>
      <c r="S291" s="5" t="str">
        <f t="shared" si="4"/>
        <v>1509444     P     GRAYS KNOB PREP PLANT                                  HARLAN</v>
      </c>
    </row>
    <row r="292" spans="4:19" x14ac:dyDescent="0.25">
      <c r="D292" t="s">
        <v>390</v>
      </c>
      <c r="J292" t="s">
        <v>2451</v>
      </c>
      <c r="K292" t="s">
        <v>2615</v>
      </c>
      <c r="L292" t="s">
        <v>1735</v>
      </c>
      <c r="M292" t="s">
        <v>2502</v>
      </c>
      <c r="N292" t="s">
        <v>2509</v>
      </c>
      <c r="O292" t="s">
        <v>2616</v>
      </c>
      <c r="P292" t="s">
        <v>2510</v>
      </c>
      <c r="Q292" t="s">
        <v>14</v>
      </c>
      <c r="R292" t="s">
        <v>2453</v>
      </c>
      <c r="S292" s="5" t="str">
        <f t="shared" si="4"/>
        <v>1509546     P     PREP PLANT                                  BELL</v>
      </c>
    </row>
    <row r="293" spans="4:19" x14ac:dyDescent="0.25">
      <c r="D293" t="s">
        <v>391</v>
      </c>
      <c r="J293" t="s">
        <v>2451</v>
      </c>
      <c r="K293" t="s">
        <v>2617</v>
      </c>
      <c r="L293" t="s">
        <v>1762</v>
      </c>
      <c r="M293" t="s">
        <v>2619</v>
      </c>
      <c r="N293" t="s">
        <v>2188</v>
      </c>
      <c r="O293" t="s">
        <v>2618</v>
      </c>
      <c r="P293" t="s">
        <v>2198</v>
      </c>
      <c r="Q293" t="s">
        <v>14</v>
      </c>
      <c r="R293" t="s">
        <v>2453</v>
      </c>
      <c r="S293" s="5" t="str">
        <f t="shared" si="4"/>
        <v>1509636     U     #77                                  PERRY</v>
      </c>
    </row>
    <row r="294" spans="4:19" x14ac:dyDescent="0.25">
      <c r="D294" t="s">
        <v>392</v>
      </c>
      <c r="J294" t="s">
        <v>2451</v>
      </c>
      <c r="K294" t="s">
        <v>2620</v>
      </c>
      <c r="L294" t="s">
        <v>1735</v>
      </c>
      <c r="M294" t="s">
        <v>2537</v>
      </c>
      <c r="N294" t="s">
        <v>2290</v>
      </c>
      <c r="O294" t="s">
        <v>2621</v>
      </c>
      <c r="P294" t="s">
        <v>2544</v>
      </c>
      <c r="Q294" t="s">
        <v>14</v>
      </c>
      <c r="R294" t="s">
        <v>2453</v>
      </c>
      <c r="S294" s="5" t="str">
        <f t="shared" si="4"/>
        <v>1509724     P     #1 PREP PLANT                                  PIKE</v>
      </c>
    </row>
    <row r="295" spans="4:19" x14ac:dyDescent="0.25">
      <c r="D295" t="s">
        <v>393</v>
      </c>
      <c r="J295" t="s">
        <v>2451</v>
      </c>
      <c r="K295" t="s">
        <v>2622</v>
      </c>
      <c r="L295" t="s">
        <v>1735</v>
      </c>
      <c r="M295" t="s">
        <v>2624</v>
      </c>
      <c r="N295" t="s">
        <v>2509</v>
      </c>
      <c r="O295" t="s">
        <v>2623</v>
      </c>
      <c r="P295" t="s">
        <v>2510</v>
      </c>
      <c r="Q295" t="s">
        <v>14</v>
      </c>
      <c r="R295" t="s">
        <v>2453</v>
      </c>
      <c r="S295" s="5" t="str">
        <f t="shared" si="4"/>
        <v>1509876     P     TIPPLE #3                                  BELL</v>
      </c>
    </row>
    <row r="296" spans="4:19" x14ac:dyDescent="0.25">
      <c r="D296" t="s">
        <v>35</v>
      </c>
      <c r="J296" t="s">
        <v>2451</v>
      </c>
      <c r="K296" t="s">
        <v>2625</v>
      </c>
      <c r="L296" t="s">
        <v>1735</v>
      </c>
      <c r="M296" t="s">
        <v>2627</v>
      </c>
      <c r="N296" t="s">
        <v>2585</v>
      </c>
      <c r="O296" t="s">
        <v>2626</v>
      </c>
      <c r="P296" t="s">
        <v>2586</v>
      </c>
      <c r="Q296" t="s">
        <v>14</v>
      </c>
      <c r="R296" t="s">
        <v>2453</v>
      </c>
      <c r="S296" s="5" t="str">
        <f t="shared" si="4"/>
        <v>1509938     P     GATLIFF TIPPLE                                  WHITLEY</v>
      </c>
    </row>
    <row r="297" spans="4:19" x14ac:dyDescent="0.25">
      <c r="D297" t="s">
        <v>36</v>
      </c>
      <c r="J297" t="s">
        <v>2451</v>
      </c>
      <c r="K297" t="s">
        <v>2628</v>
      </c>
      <c r="L297" t="s">
        <v>1735</v>
      </c>
      <c r="M297" t="s">
        <v>2630</v>
      </c>
      <c r="N297" t="s">
        <v>2404</v>
      </c>
      <c r="O297" t="s">
        <v>2629</v>
      </c>
      <c r="P297" t="s">
        <v>2071</v>
      </c>
      <c r="Q297" t="s">
        <v>14</v>
      </c>
      <c r="R297" t="s">
        <v>2453</v>
      </c>
      <c r="S297" s="5" t="str">
        <f t="shared" si="4"/>
        <v>1510137     P     SMITH BROTHERS PROCESSING                                  CLAY</v>
      </c>
    </row>
    <row r="298" spans="4:19" x14ac:dyDescent="0.25">
      <c r="D298" t="s">
        <v>37</v>
      </c>
      <c r="J298" t="s">
        <v>2451</v>
      </c>
      <c r="K298" t="s">
        <v>2631</v>
      </c>
      <c r="L298" t="s">
        <v>1735</v>
      </c>
      <c r="M298" t="s">
        <v>2633</v>
      </c>
      <c r="N298" t="s">
        <v>2457</v>
      </c>
      <c r="O298" t="s">
        <v>2632</v>
      </c>
      <c r="P298" t="s">
        <v>2458</v>
      </c>
      <c r="Q298" t="s">
        <v>14</v>
      </c>
      <c r="R298" t="s">
        <v>2453</v>
      </c>
      <c r="S298" s="5" t="str">
        <f t="shared" si="4"/>
        <v>1510198     P     BRENDA FAYE COAL TIPPLE                                  HARLAN</v>
      </c>
    </row>
    <row r="299" spans="4:19" x14ac:dyDescent="0.25">
      <c r="D299" t="s">
        <v>38</v>
      </c>
      <c r="J299" t="s">
        <v>2451</v>
      </c>
      <c r="K299" t="s">
        <v>2634</v>
      </c>
      <c r="L299" t="s">
        <v>1735</v>
      </c>
      <c r="M299" t="s">
        <v>1856</v>
      </c>
      <c r="N299" t="s">
        <v>2509</v>
      </c>
      <c r="O299" t="s">
        <v>2635</v>
      </c>
      <c r="P299" t="s">
        <v>2510</v>
      </c>
      <c r="Q299" t="s">
        <v>14</v>
      </c>
      <c r="R299" t="s">
        <v>2453</v>
      </c>
      <c r="S299" s="5" t="str">
        <f t="shared" si="4"/>
        <v>1510212     P     PREPARATION PLANT                                  BELL</v>
      </c>
    </row>
    <row r="300" spans="4:19" x14ac:dyDescent="0.25">
      <c r="D300" t="s">
        <v>415</v>
      </c>
      <c r="J300" t="s">
        <v>2451</v>
      </c>
      <c r="K300" t="s">
        <v>2636</v>
      </c>
      <c r="L300" t="s">
        <v>1735</v>
      </c>
      <c r="M300" t="s">
        <v>2638</v>
      </c>
      <c r="N300" t="s">
        <v>2553</v>
      </c>
      <c r="O300" t="s">
        <v>2637</v>
      </c>
      <c r="P300" t="s">
        <v>1792</v>
      </c>
      <c r="Q300" t="s">
        <v>14</v>
      </c>
      <c r="R300" t="s">
        <v>2453</v>
      </c>
      <c r="S300" s="5" t="str">
        <f t="shared" si="4"/>
        <v>1510271     P     #1 PLANT                                  FLOYD</v>
      </c>
    </row>
    <row r="301" spans="4:19" x14ac:dyDescent="0.25">
      <c r="D301" t="s">
        <v>39</v>
      </c>
      <c r="J301" t="s">
        <v>2451</v>
      </c>
      <c r="K301" t="s">
        <v>2639</v>
      </c>
      <c r="L301" t="s">
        <v>1745</v>
      </c>
      <c r="M301" t="s">
        <v>2640</v>
      </c>
      <c r="N301" t="s">
        <v>2596</v>
      </c>
      <c r="O301" t="s">
        <v>2640</v>
      </c>
      <c r="P301" t="s">
        <v>2597</v>
      </c>
      <c r="Q301" t="s">
        <v>14</v>
      </c>
      <c r="R301" t="s">
        <v>2453</v>
      </c>
      <c r="S301" s="5" t="str">
        <f t="shared" si="4"/>
        <v>1510358     S     ARCH COAL TERMINAL INC                                  BOYD</v>
      </c>
    </row>
    <row r="302" spans="4:19" x14ac:dyDescent="0.25">
      <c r="D302" t="s">
        <v>40</v>
      </c>
      <c r="J302" t="s">
        <v>2451</v>
      </c>
      <c r="K302" t="s">
        <v>2641</v>
      </c>
      <c r="L302" t="s">
        <v>1735</v>
      </c>
      <c r="M302" t="s">
        <v>2643</v>
      </c>
      <c r="N302" t="s">
        <v>2457</v>
      </c>
      <c r="O302" t="s">
        <v>2642</v>
      </c>
      <c r="P302" t="s">
        <v>2458</v>
      </c>
      <c r="Q302" t="s">
        <v>14</v>
      </c>
      <c r="R302" t="s">
        <v>2453</v>
      </c>
      <c r="S302" s="5" t="str">
        <f t="shared" si="4"/>
        <v>1510391     P     DAYHOIT TIPPLE                                  HARLAN</v>
      </c>
    </row>
    <row r="303" spans="4:19" x14ac:dyDescent="0.25">
      <c r="D303" t="s">
        <v>41</v>
      </c>
      <c r="J303" t="s">
        <v>2451</v>
      </c>
      <c r="K303" t="s">
        <v>2644</v>
      </c>
      <c r="L303" t="s">
        <v>1762</v>
      </c>
      <c r="M303" t="s">
        <v>2646</v>
      </c>
      <c r="N303" t="s">
        <v>2290</v>
      </c>
      <c r="O303" t="s">
        <v>2645</v>
      </c>
      <c r="P303" t="s">
        <v>2544</v>
      </c>
      <c r="Q303" t="s">
        <v>14</v>
      </c>
      <c r="R303" t="s">
        <v>2453</v>
      </c>
      <c r="S303" s="5" t="str">
        <f t="shared" si="4"/>
        <v>1510394     U     NO 3                                  PIKE</v>
      </c>
    </row>
    <row r="304" spans="4:19" x14ac:dyDescent="0.25">
      <c r="D304" t="s">
        <v>42</v>
      </c>
      <c r="J304" t="s">
        <v>2451</v>
      </c>
      <c r="K304" t="s">
        <v>2647</v>
      </c>
      <c r="L304" t="s">
        <v>1735</v>
      </c>
      <c r="M304" t="s">
        <v>2649</v>
      </c>
      <c r="N304" t="s">
        <v>2290</v>
      </c>
      <c r="O304" t="s">
        <v>2648</v>
      </c>
      <c r="P304" t="s">
        <v>2544</v>
      </c>
      <c r="Q304" t="s">
        <v>14</v>
      </c>
      <c r="R304" t="s">
        <v>2453</v>
      </c>
      <c r="S304" s="5" t="str">
        <f t="shared" si="4"/>
        <v>1510445     P     BEVINS BRANCH PREPARATION PLAN                                  PIKE</v>
      </c>
    </row>
    <row r="305" spans="4:19" x14ac:dyDescent="0.25">
      <c r="D305" t="s">
        <v>43</v>
      </c>
      <c r="J305" t="s">
        <v>2451</v>
      </c>
      <c r="K305" t="s">
        <v>2650</v>
      </c>
      <c r="L305" t="s">
        <v>1735</v>
      </c>
      <c r="M305" t="s">
        <v>2651</v>
      </c>
      <c r="N305" t="s">
        <v>2457</v>
      </c>
      <c r="O305" t="s">
        <v>2569</v>
      </c>
      <c r="P305" t="s">
        <v>2458</v>
      </c>
      <c r="Q305" t="s">
        <v>14</v>
      </c>
      <c r="R305" t="s">
        <v>2453</v>
      </c>
      <c r="S305" s="5" t="str">
        <f t="shared" si="4"/>
        <v>1510657     P     TOTZ PREP PLANT                                  HARLAN</v>
      </c>
    </row>
    <row r="306" spans="4:19" x14ac:dyDescent="0.25">
      <c r="D306" t="s">
        <v>1549</v>
      </c>
      <c r="J306" t="s">
        <v>2451</v>
      </c>
      <c r="K306" t="s">
        <v>2652</v>
      </c>
      <c r="L306" t="s">
        <v>1762</v>
      </c>
      <c r="M306" t="s">
        <v>2498</v>
      </c>
      <c r="N306" t="s">
        <v>2290</v>
      </c>
      <c r="O306" t="s">
        <v>2653</v>
      </c>
      <c r="P306" t="s">
        <v>2544</v>
      </c>
      <c r="Q306" t="s">
        <v>14</v>
      </c>
      <c r="R306" t="s">
        <v>2453</v>
      </c>
      <c r="S306" s="5" t="str">
        <f t="shared" si="4"/>
        <v>1510753     U     MINE #1                                  PIKE</v>
      </c>
    </row>
    <row r="307" spans="4:19" x14ac:dyDescent="0.25">
      <c r="D307" t="s">
        <v>1485</v>
      </c>
      <c r="J307" t="s">
        <v>2451</v>
      </c>
      <c r="K307" t="s">
        <v>2654</v>
      </c>
      <c r="L307" t="s">
        <v>1735</v>
      </c>
      <c r="M307" t="s">
        <v>2656</v>
      </c>
      <c r="N307" t="s">
        <v>2657</v>
      </c>
      <c r="O307" t="s">
        <v>2655</v>
      </c>
      <c r="P307" t="s">
        <v>1744</v>
      </c>
      <c r="Q307" t="s">
        <v>14</v>
      </c>
      <c r="R307" t="s">
        <v>2453</v>
      </c>
      <c r="S307" s="5" t="str">
        <f t="shared" si="4"/>
        <v>1510789     P     COLONA SYNFUEL                                  LAWRENCE</v>
      </c>
    </row>
    <row r="308" spans="4:19" x14ac:dyDescent="0.25">
      <c r="D308" t="s">
        <v>1484</v>
      </c>
      <c r="J308" t="s">
        <v>2451</v>
      </c>
      <c r="K308" t="s">
        <v>2658</v>
      </c>
      <c r="L308" t="s">
        <v>1735</v>
      </c>
      <c r="M308" t="s">
        <v>2660</v>
      </c>
      <c r="N308" t="s">
        <v>2603</v>
      </c>
      <c r="O308" t="s">
        <v>2659</v>
      </c>
      <c r="P308" t="s">
        <v>2379</v>
      </c>
      <c r="Q308" t="s">
        <v>14</v>
      </c>
      <c r="R308" t="s">
        <v>2453</v>
      </c>
      <c r="S308" s="5" t="str">
        <f t="shared" si="4"/>
        <v>1510865     P     ELKATAWA LOADING FACILITY                                  BREATHITT</v>
      </c>
    </row>
    <row r="309" spans="4:19" x14ac:dyDescent="0.25">
      <c r="D309" t="s">
        <v>44</v>
      </c>
      <c r="J309" t="s">
        <v>2451</v>
      </c>
      <c r="K309" t="s">
        <v>2661</v>
      </c>
      <c r="L309" t="s">
        <v>1745</v>
      </c>
      <c r="M309" t="s">
        <v>2662</v>
      </c>
      <c r="N309" t="s">
        <v>2499</v>
      </c>
      <c r="O309" t="s">
        <v>2520</v>
      </c>
      <c r="P309" t="s">
        <v>2500</v>
      </c>
      <c r="Q309" t="s">
        <v>14</v>
      </c>
      <c r="R309" t="s">
        <v>2453</v>
      </c>
      <c r="S309" s="5" t="str">
        <f t="shared" si="4"/>
        <v>1511005     S     MTR SURFACE MINE                                  MARTIN</v>
      </c>
    </row>
    <row r="310" spans="4:19" x14ac:dyDescent="0.25">
      <c r="D310" t="s">
        <v>450</v>
      </c>
      <c r="J310" t="s">
        <v>2451</v>
      </c>
      <c r="K310" t="s">
        <v>2663</v>
      </c>
      <c r="L310" t="s">
        <v>1735</v>
      </c>
      <c r="M310" t="s">
        <v>2665</v>
      </c>
      <c r="N310" t="s">
        <v>2470</v>
      </c>
      <c r="O310" t="s">
        <v>2664</v>
      </c>
      <c r="P310" t="s">
        <v>2471</v>
      </c>
      <c r="Q310" t="s">
        <v>14</v>
      </c>
      <c r="R310" t="s">
        <v>2453</v>
      </c>
      <c r="S310" s="5" t="str">
        <f t="shared" si="4"/>
        <v>1511012     P     CAMP 9 PREP PLANT                                  UNION</v>
      </c>
    </row>
    <row r="311" spans="4:19" x14ac:dyDescent="0.25">
      <c r="D311" t="s">
        <v>45</v>
      </c>
      <c r="J311" t="s">
        <v>2451</v>
      </c>
      <c r="K311" t="s">
        <v>2666</v>
      </c>
      <c r="L311" t="s">
        <v>1735</v>
      </c>
      <c r="M311" t="s">
        <v>2668</v>
      </c>
      <c r="N311" t="s">
        <v>2404</v>
      </c>
      <c r="O311" t="s">
        <v>2667</v>
      </c>
      <c r="P311" t="s">
        <v>2071</v>
      </c>
      <c r="Q311" t="s">
        <v>14</v>
      </c>
      <c r="R311" t="s">
        <v>2453</v>
      </c>
      <c r="S311" s="5" t="str">
        <f t="shared" si="4"/>
        <v>1511028     P     MANCHESTER TIPPLE                                  CLAY</v>
      </c>
    </row>
    <row r="312" spans="4:19" x14ac:dyDescent="0.25">
      <c r="D312" t="s">
        <v>1321</v>
      </c>
      <c r="J312" t="s">
        <v>2451</v>
      </c>
      <c r="K312" t="s">
        <v>2669</v>
      </c>
      <c r="L312" t="s">
        <v>1735</v>
      </c>
      <c r="M312" t="s">
        <v>2671</v>
      </c>
      <c r="N312" t="s">
        <v>2509</v>
      </c>
      <c r="O312" t="s">
        <v>2670</v>
      </c>
      <c r="P312" t="s">
        <v>2510</v>
      </c>
      <c r="Q312" t="s">
        <v>14</v>
      </c>
      <c r="R312" t="s">
        <v>2453</v>
      </c>
      <c r="S312" s="5" t="str">
        <f t="shared" si="4"/>
        <v>1511055     P     MIDDLESBORO TIPPLE                                  BELL</v>
      </c>
    </row>
    <row r="313" spans="4:19" x14ac:dyDescent="0.25">
      <c r="D313" t="s">
        <v>46</v>
      </c>
      <c r="J313" t="s">
        <v>2451</v>
      </c>
      <c r="K313" t="s">
        <v>2672</v>
      </c>
      <c r="L313" t="s">
        <v>1735</v>
      </c>
      <c r="M313" t="s">
        <v>2674</v>
      </c>
      <c r="N313" t="s">
        <v>2466</v>
      </c>
      <c r="O313" t="s">
        <v>2673</v>
      </c>
      <c r="P313" t="s">
        <v>1903</v>
      </c>
      <c r="Q313" t="s">
        <v>14</v>
      </c>
      <c r="R313" t="s">
        <v>2453</v>
      </c>
      <c r="S313" s="5" t="str">
        <f t="shared" si="4"/>
        <v>1511121     P     ROXANA PREP PLANT                                  LETCHER</v>
      </c>
    </row>
    <row r="314" spans="4:19" x14ac:dyDescent="0.25">
      <c r="D314" t="s">
        <v>47</v>
      </c>
      <c r="J314" t="s">
        <v>2451</v>
      </c>
      <c r="K314" t="s">
        <v>2675</v>
      </c>
      <c r="L314" t="s">
        <v>1735</v>
      </c>
      <c r="M314" t="s">
        <v>2676</v>
      </c>
      <c r="N314" t="s">
        <v>2290</v>
      </c>
      <c r="O314" t="s">
        <v>2621</v>
      </c>
      <c r="P314" t="s">
        <v>2544</v>
      </c>
      <c r="Q314" t="s">
        <v>14</v>
      </c>
      <c r="R314" t="s">
        <v>2453</v>
      </c>
      <c r="S314" s="5" t="str">
        <f t="shared" si="4"/>
        <v>1511162     P     NEW RIDGE MINING COMPANY                                  PIKE</v>
      </c>
    </row>
    <row r="315" spans="4:19" x14ac:dyDescent="0.25">
      <c r="D315" t="s">
        <v>48</v>
      </c>
      <c r="J315" t="s">
        <v>2451</v>
      </c>
      <c r="K315" t="s">
        <v>2677</v>
      </c>
      <c r="L315" t="s">
        <v>1762</v>
      </c>
      <c r="M315" t="s">
        <v>2679</v>
      </c>
      <c r="N315" t="s">
        <v>2553</v>
      </c>
      <c r="O315" t="s">
        <v>2678</v>
      </c>
      <c r="P315" t="s">
        <v>1792</v>
      </c>
      <c r="Q315" t="s">
        <v>14</v>
      </c>
      <c r="R315" t="s">
        <v>2453</v>
      </c>
      <c r="S315" s="5" t="str">
        <f t="shared" si="4"/>
        <v>1511211     U     NO. 6                                  FLOYD</v>
      </c>
    </row>
    <row r="316" spans="4:19" x14ac:dyDescent="0.25">
      <c r="D316" t="s">
        <v>49</v>
      </c>
      <c r="J316" t="s">
        <v>2451</v>
      </c>
      <c r="K316" t="s">
        <v>2680</v>
      </c>
      <c r="L316" t="s">
        <v>1735</v>
      </c>
      <c r="M316" t="s">
        <v>2681</v>
      </c>
      <c r="N316" t="s">
        <v>2682</v>
      </c>
      <c r="O316" t="s">
        <v>2681</v>
      </c>
      <c r="P316" t="s">
        <v>2683</v>
      </c>
      <c r="Q316" t="s">
        <v>14</v>
      </c>
      <c r="R316" t="s">
        <v>2453</v>
      </c>
      <c r="S316" s="5" t="str">
        <f t="shared" si="4"/>
        <v>1511417     P     ROADSIDE PROCESSING INC                                  MCCREARY</v>
      </c>
    </row>
    <row r="317" spans="4:19" x14ac:dyDescent="0.25">
      <c r="D317" t="s">
        <v>50</v>
      </c>
      <c r="J317" t="s">
        <v>2451</v>
      </c>
      <c r="K317" t="s">
        <v>2684</v>
      </c>
      <c r="L317" t="s">
        <v>1735</v>
      </c>
      <c r="M317" t="s">
        <v>2686</v>
      </c>
      <c r="N317" t="s">
        <v>2290</v>
      </c>
      <c r="O317" t="s">
        <v>2685</v>
      </c>
      <c r="P317" t="s">
        <v>2544</v>
      </c>
      <c r="Q317" t="s">
        <v>14</v>
      </c>
      <c r="R317" t="s">
        <v>2453</v>
      </c>
      <c r="S317" s="5" t="str">
        <f t="shared" si="4"/>
        <v>1511483     P     LDH ENERGY SLONES BRANCH TERMINAL                                  PIKE</v>
      </c>
    </row>
    <row r="318" spans="4:19" x14ac:dyDescent="0.25">
      <c r="D318" t="s">
        <v>51</v>
      </c>
      <c r="J318" t="s">
        <v>2451</v>
      </c>
      <c r="K318" t="s">
        <v>2687</v>
      </c>
      <c r="L318" t="s">
        <v>1735</v>
      </c>
      <c r="M318" t="s">
        <v>2689</v>
      </c>
      <c r="N318" t="s">
        <v>2457</v>
      </c>
      <c r="O318" t="s">
        <v>2688</v>
      </c>
      <c r="P318" t="s">
        <v>2458</v>
      </c>
      <c r="Q318" t="s">
        <v>14</v>
      </c>
      <c r="R318" t="s">
        <v>2453</v>
      </c>
      <c r="S318" s="5" t="str">
        <f t="shared" si="4"/>
        <v>1511506     P     VERDA LOADOUT                                  HARLAN</v>
      </c>
    </row>
    <row r="319" spans="4:19" x14ac:dyDescent="0.25">
      <c r="D319" t="s">
        <v>52</v>
      </c>
      <c r="J319" t="s">
        <v>2451</v>
      </c>
      <c r="K319" t="s">
        <v>2690</v>
      </c>
      <c r="L319" t="s">
        <v>1735</v>
      </c>
      <c r="M319" t="s">
        <v>2502</v>
      </c>
      <c r="N319" t="s">
        <v>2290</v>
      </c>
      <c r="O319" t="s">
        <v>2691</v>
      </c>
      <c r="P319" t="s">
        <v>2544</v>
      </c>
      <c r="Q319" t="s">
        <v>14</v>
      </c>
      <c r="R319" t="s">
        <v>2453</v>
      </c>
      <c r="S319" s="5" t="str">
        <f t="shared" si="4"/>
        <v>1511545     P     PREP PLANT                                  PIKE</v>
      </c>
    </row>
    <row r="320" spans="4:19" x14ac:dyDescent="0.25">
      <c r="D320" t="s">
        <v>53</v>
      </c>
      <c r="J320" t="s">
        <v>2451</v>
      </c>
      <c r="K320" t="s">
        <v>2692</v>
      </c>
      <c r="L320" t="s">
        <v>1735</v>
      </c>
      <c r="M320" t="s">
        <v>2694</v>
      </c>
      <c r="N320" t="s">
        <v>2695</v>
      </c>
      <c r="O320" t="s">
        <v>2693</v>
      </c>
      <c r="P320" t="s">
        <v>2696</v>
      </c>
      <c r="Q320" t="s">
        <v>14</v>
      </c>
      <c r="R320" t="s">
        <v>2453</v>
      </c>
      <c r="S320" s="5" t="str">
        <f t="shared" si="4"/>
        <v>1511564     P     NO 61                                  LESLIE</v>
      </c>
    </row>
    <row r="321" spans="4:19" x14ac:dyDescent="0.25">
      <c r="D321" t="s">
        <v>54</v>
      </c>
      <c r="J321" t="s">
        <v>2451</v>
      </c>
      <c r="K321" t="s">
        <v>2697</v>
      </c>
      <c r="L321" t="s">
        <v>1735</v>
      </c>
      <c r="M321" t="s">
        <v>2699</v>
      </c>
      <c r="N321" t="s">
        <v>2457</v>
      </c>
      <c r="O321" t="s">
        <v>2698</v>
      </c>
      <c r="P321" t="s">
        <v>2458</v>
      </c>
      <c r="Q321" t="s">
        <v>14</v>
      </c>
      <c r="R321" t="s">
        <v>2453</v>
      </c>
      <c r="S321" s="5" t="str">
        <f t="shared" si="4"/>
        <v>1511615     P     F&amp;D TIPPLE                                  HARLAN</v>
      </c>
    </row>
    <row r="322" spans="4:19" x14ac:dyDescent="0.25">
      <c r="D322" t="s">
        <v>55</v>
      </c>
      <c r="J322" t="s">
        <v>2451</v>
      </c>
      <c r="K322" t="s">
        <v>2700</v>
      </c>
      <c r="L322" t="s">
        <v>1735</v>
      </c>
      <c r="M322" t="s">
        <v>2702</v>
      </c>
      <c r="N322" t="s">
        <v>2290</v>
      </c>
      <c r="O322" t="s">
        <v>2701</v>
      </c>
      <c r="P322" t="s">
        <v>2544</v>
      </c>
      <c r="Q322" t="s">
        <v>14</v>
      </c>
      <c r="R322" t="s">
        <v>2453</v>
      </c>
      <c r="S322" s="5" t="str">
        <f t="shared" si="4"/>
        <v>1511654     P     BENT BRANCH PLANT                                  PIKE</v>
      </c>
    </row>
    <row r="323" spans="4:19" x14ac:dyDescent="0.25">
      <c r="D323" t="s">
        <v>56</v>
      </c>
      <c r="J323" t="s">
        <v>2451</v>
      </c>
      <c r="K323" t="s">
        <v>2703</v>
      </c>
      <c r="L323" t="s">
        <v>1762</v>
      </c>
      <c r="M323" t="s">
        <v>2705</v>
      </c>
      <c r="N323" t="s">
        <v>2695</v>
      </c>
      <c r="O323" t="s">
        <v>2704</v>
      </c>
      <c r="P323" t="s">
        <v>2696</v>
      </c>
      <c r="Q323" t="s">
        <v>14</v>
      </c>
      <c r="R323" t="s">
        <v>2453</v>
      </c>
      <c r="S323" s="5" t="str">
        <f t="shared" si="4"/>
        <v>1511835     U     #1                                  LESLIE</v>
      </c>
    </row>
    <row r="324" spans="4:19" x14ac:dyDescent="0.25">
      <c r="D324" t="s">
        <v>57</v>
      </c>
      <c r="J324" t="s">
        <v>2451</v>
      </c>
      <c r="K324" t="s">
        <v>2706</v>
      </c>
      <c r="L324" t="s">
        <v>1735</v>
      </c>
      <c r="M324" t="s">
        <v>2708</v>
      </c>
      <c r="N324" t="s">
        <v>2553</v>
      </c>
      <c r="O324" t="s">
        <v>2707</v>
      </c>
      <c r="P324" t="s">
        <v>1792</v>
      </c>
      <c r="Q324" t="s">
        <v>14</v>
      </c>
      <c r="R324" t="s">
        <v>2453</v>
      </c>
      <c r="S324" s="5" t="str">
        <f t="shared" si="4"/>
        <v>1511870     P     BEVERLY ANN PREPARATION PLANT                                  FLOYD</v>
      </c>
    </row>
    <row r="325" spans="4:19" x14ac:dyDescent="0.25">
      <c r="D325" t="s">
        <v>58</v>
      </c>
      <c r="J325" t="s">
        <v>2451</v>
      </c>
      <c r="K325" t="s">
        <v>2709</v>
      </c>
      <c r="L325" t="s">
        <v>1735</v>
      </c>
      <c r="M325" t="s">
        <v>2711</v>
      </c>
      <c r="N325" t="s">
        <v>2457</v>
      </c>
      <c r="O325" t="s">
        <v>2710</v>
      </c>
      <c r="P325" t="s">
        <v>2458</v>
      </c>
      <c r="Q325" t="s">
        <v>14</v>
      </c>
      <c r="R325" t="s">
        <v>2453</v>
      </c>
      <c r="S325" s="5" t="str">
        <f t="shared" ref="S325:S388" si="5">K325&amp;"     "&amp;L325&amp;"     "&amp;M325&amp;"                                  "&amp;N325</f>
        <v>1511906     P     VFC PREPARATION PLANT                                  HARLAN</v>
      </c>
    </row>
    <row r="326" spans="4:19" x14ac:dyDescent="0.25">
      <c r="D326" t="s">
        <v>59</v>
      </c>
      <c r="J326" t="s">
        <v>2451</v>
      </c>
      <c r="K326" t="s">
        <v>2712</v>
      </c>
      <c r="L326" t="s">
        <v>1745</v>
      </c>
      <c r="M326" t="s">
        <v>2713</v>
      </c>
      <c r="N326" t="s">
        <v>2714</v>
      </c>
      <c r="O326" t="s">
        <v>2460</v>
      </c>
      <c r="P326" t="s">
        <v>2715</v>
      </c>
      <c r="Q326" t="s">
        <v>14</v>
      </c>
      <c r="R326" t="s">
        <v>2453</v>
      </c>
      <c r="S326" s="5" t="str">
        <f t="shared" si="5"/>
        <v>1511935     S     SMITH MINE                                  WEBSTER</v>
      </c>
    </row>
    <row r="327" spans="4:19" x14ac:dyDescent="0.25">
      <c r="D327" t="s">
        <v>60</v>
      </c>
      <c r="J327" t="s">
        <v>2451</v>
      </c>
      <c r="K327" t="s">
        <v>2716</v>
      </c>
      <c r="L327" t="s">
        <v>1735</v>
      </c>
      <c r="M327" t="s">
        <v>2718</v>
      </c>
      <c r="N327" t="s">
        <v>2603</v>
      </c>
      <c r="O327" t="s">
        <v>2717</v>
      </c>
      <c r="P327" t="s">
        <v>2379</v>
      </c>
      <c r="Q327" t="s">
        <v>14</v>
      </c>
      <c r="R327" t="s">
        <v>2453</v>
      </c>
      <c r="S327" s="5" t="str">
        <f t="shared" si="5"/>
        <v>1511991     P     FLINT RIDGE PREP PLANT                                  BREATHITT</v>
      </c>
    </row>
    <row r="328" spans="4:19" x14ac:dyDescent="0.25">
      <c r="D328" t="s">
        <v>61</v>
      </c>
      <c r="J328" t="s">
        <v>2451</v>
      </c>
      <c r="K328" t="s">
        <v>2719</v>
      </c>
      <c r="L328" t="s">
        <v>1735</v>
      </c>
      <c r="M328" t="s">
        <v>2720</v>
      </c>
      <c r="N328" t="s">
        <v>2404</v>
      </c>
      <c r="O328" t="s">
        <v>2529</v>
      </c>
      <c r="P328" t="s">
        <v>2071</v>
      </c>
      <c r="Q328" t="s">
        <v>14</v>
      </c>
      <c r="R328" t="s">
        <v>2453</v>
      </c>
      <c r="S328" s="5" t="str">
        <f t="shared" si="5"/>
        <v>1512047     P     RED BIRD PREP PLANT                                  CLAY</v>
      </c>
    </row>
    <row r="329" spans="4:19" x14ac:dyDescent="0.25">
      <c r="D329" t="s">
        <v>62</v>
      </c>
      <c r="J329" t="s">
        <v>2451</v>
      </c>
      <c r="K329" t="s">
        <v>2721</v>
      </c>
      <c r="L329" t="s">
        <v>1762</v>
      </c>
      <c r="M329" t="s">
        <v>2723</v>
      </c>
      <c r="N329" t="s">
        <v>2457</v>
      </c>
      <c r="O329" t="s">
        <v>2722</v>
      </c>
      <c r="P329" t="s">
        <v>2458</v>
      </c>
      <c r="Q329" t="s">
        <v>14</v>
      </c>
      <c r="R329" t="s">
        <v>2453</v>
      </c>
      <c r="S329" s="5" t="str">
        <f t="shared" si="5"/>
        <v>1512057     U     CREECH NO. 1                                  HARLAN</v>
      </c>
    </row>
    <row r="330" spans="4:19" x14ac:dyDescent="0.25">
      <c r="D330" t="s">
        <v>63</v>
      </c>
      <c r="J330" t="s">
        <v>2451</v>
      </c>
      <c r="K330" t="s">
        <v>2724</v>
      </c>
      <c r="L330" t="s">
        <v>1735</v>
      </c>
      <c r="M330" t="s">
        <v>2725</v>
      </c>
      <c r="N330" t="s">
        <v>2509</v>
      </c>
      <c r="O330" t="s">
        <v>2507</v>
      </c>
      <c r="P330" t="s">
        <v>2510</v>
      </c>
      <c r="Q330" t="s">
        <v>14</v>
      </c>
      <c r="R330" t="s">
        <v>2453</v>
      </c>
      <c r="S330" s="5" t="str">
        <f t="shared" si="5"/>
        <v>1512124     P     TIPPLE NO. 4                                  BELL</v>
      </c>
    </row>
    <row r="331" spans="4:19" x14ac:dyDescent="0.25">
      <c r="D331" t="s">
        <v>64</v>
      </c>
      <c r="J331" t="s">
        <v>2451</v>
      </c>
      <c r="K331" t="s">
        <v>2726</v>
      </c>
      <c r="L331" t="s">
        <v>1745</v>
      </c>
      <c r="M331" t="s">
        <v>2728</v>
      </c>
      <c r="N331" t="s">
        <v>2553</v>
      </c>
      <c r="O331" t="s">
        <v>2727</v>
      </c>
      <c r="P331" t="s">
        <v>1792</v>
      </c>
      <c r="Q331" t="s">
        <v>14</v>
      </c>
      <c r="R331" t="s">
        <v>2453</v>
      </c>
      <c r="S331" s="5" t="str">
        <f t="shared" si="5"/>
        <v>1512170     S     NO 1 DREDGE                                  FLOYD</v>
      </c>
    </row>
    <row r="332" spans="4:19" x14ac:dyDescent="0.25">
      <c r="D332" t="s">
        <v>481</v>
      </c>
      <c r="J332" t="s">
        <v>2451</v>
      </c>
      <c r="K332" t="s">
        <v>2729</v>
      </c>
      <c r="L332" t="s">
        <v>1735</v>
      </c>
      <c r="M332" t="s">
        <v>2731</v>
      </c>
      <c r="N332" t="s">
        <v>2596</v>
      </c>
      <c r="O332" t="s">
        <v>2730</v>
      </c>
      <c r="P332" t="s">
        <v>2597</v>
      </c>
      <c r="Q332" t="s">
        <v>14</v>
      </c>
      <c r="R332" t="s">
        <v>2453</v>
      </c>
      <c r="S332" s="5" t="str">
        <f t="shared" si="5"/>
        <v>1512199     P     RIVERWAY TERMINALS                                  BOYD</v>
      </c>
    </row>
    <row r="333" spans="4:19" x14ac:dyDescent="0.25">
      <c r="D333" t="s">
        <v>65</v>
      </c>
      <c r="J333" t="s">
        <v>2451</v>
      </c>
      <c r="K333" t="s">
        <v>2732</v>
      </c>
      <c r="L333" t="s">
        <v>1735</v>
      </c>
      <c r="M333" t="s">
        <v>2733</v>
      </c>
      <c r="N333" t="s">
        <v>2457</v>
      </c>
      <c r="O333" t="s">
        <v>2569</v>
      </c>
      <c r="P333" t="s">
        <v>2458</v>
      </c>
      <c r="Q333" t="s">
        <v>14</v>
      </c>
      <c r="R333" t="s">
        <v>2453</v>
      </c>
      <c r="S333" s="5" t="str">
        <f t="shared" si="5"/>
        <v>1512399     P     N R G                                  HARLAN</v>
      </c>
    </row>
    <row r="334" spans="4:19" x14ac:dyDescent="0.25">
      <c r="D334" t="s">
        <v>66</v>
      </c>
      <c r="J334" t="s">
        <v>2451</v>
      </c>
      <c r="K334" t="s">
        <v>2734</v>
      </c>
      <c r="L334" t="s">
        <v>1735</v>
      </c>
      <c r="M334" t="s">
        <v>2736</v>
      </c>
      <c r="N334" t="s">
        <v>2682</v>
      </c>
      <c r="O334" t="s">
        <v>2735</v>
      </c>
      <c r="P334" t="s">
        <v>2683</v>
      </c>
      <c r="Q334" t="s">
        <v>14</v>
      </c>
      <c r="R334" t="s">
        <v>2453</v>
      </c>
      <c r="S334" s="5" t="str">
        <f t="shared" si="5"/>
        <v>1512421     P     JUSTUS PREPARATION PLANT                                  MCCREARY</v>
      </c>
    </row>
    <row r="335" spans="4:19" x14ac:dyDescent="0.25">
      <c r="D335" t="s">
        <v>67</v>
      </c>
      <c r="J335" t="s">
        <v>2451</v>
      </c>
      <c r="K335" t="s">
        <v>2737</v>
      </c>
      <c r="L335" t="s">
        <v>1735</v>
      </c>
      <c r="M335" t="s">
        <v>2739</v>
      </c>
      <c r="N335" t="s">
        <v>2457</v>
      </c>
      <c r="O335" t="s">
        <v>2738</v>
      </c>
      <c r="P335" t="s">
        <v>2458</v>
      </c>
      <c r="Q335" t="s">
        <v>14</v>
      </c>
      <c r="R335" t="s">
        <v>2453</v>
      </c>
      <c r="S335" s="5" t="str">
        <f t="shared" si="5"/>
        <v>1512428     P     SEQUOIA PREPARATION FACILITY                                  HARLAN</v>
      </c>
    </row>
    <row r="336" spans="4:19" x14ac:dyDescent="0.25">
      <c r="D336" t="s">
        <v>68</v>
      </c>
      <c r="J336" t="s">
        <v>2451</v>
      </c>
      <c r="K336" t="s">
        <v>2740</v>
      </c>
      <c r="L336" t="s">
        <v>1762</v>
      </c>
      <c r="M336" t="s">
        <v>2741</v>
      </c>
      <c r="N336" t="s">
        <v>2509</v>
      </c>
      <c r="O336" t="s">
        <v>2616</v>
      </c>
      <c r="P336" t="s">
        <v>2510</v>
      </c>
      <c r="Q336" t="s">
        <v>14</v>
      </c>
      <c r="R336" t="s">
        <v>2453</v>
      </c>
      <c r="S336" s="5" t="str">
        <f t="shared" si="5"/>
        <v>1512564     U     STRAIGHT CREEK #1 MINE                                  BELL</v>
      </c>
    </row>
    <row r="337" spans="4:19" x14ac:dyDescent="0.25">
      <c r="D337" t="s">
        <v>69</v>
      </c>
      <c r="J337" t="s">
        <v>2451</v>
      </c>
      <c r="K337" t="s">
        <v>2742</v>
      </c>
      <c r="L337" t="s">
        <v>1735</v>
      </c>
      <c r="M337" t="s">
        <v>2743</v>
      </c>
      <c r="N337" t="s">
        <v>2457</v>
      </c>
      <c r="O337" t="s">
        <v>2569</v>
      </c>
      <c r="P337" t="s">
        <v>2458</v>
      </c>
      <c r="Q337" t="s">
        <v>14</v>
      </c>
      <c r="R337" t="s">
        <v>2453</v>
      </c>
      <c r="S337" s="5" t="str">
        <f t="shared" si="5"/>
        <v>1512602     P     HIGHSPLINT PREPARATION PLANT                                  HARLAN</v>
      </c>
    </row>
    <row r="338" spans="4:19" x14ac:dyDescent="0.25">
      <c r="D338" t="s">
        <v>70</v>
      </c>
      <c r="J338" t="s">
        <v>2451</v>
      </c>
      <c r="K338" t="s">
        <v>2744</v>
      </c>
      <c r="L338" t="s">
        <v>1735</v>
      </c>
      <c r="M338" t="s">
        <v>2745</v>
      </c>
      <c r="N338" t="s">
        <v>2457</v>
      </c>
      <c r="O338" t="s">
        <v>2704</v>
      </c>
      <c r="P338" t="s">
        <v>2458</v>
      </c>
      <c r="Q338" t="s">
        <v>14</v>
      </c>
      <c r="R338" t="s">
        <v>2453</v>
      </c>
      <c r="S338" s="5" t="str">
        <f t="shared" si="5"/>
        <v>1512603     P     CLOVER LOADOUT                                  HARLAN</v>
      </c>
    </row>
    <row r="339" spans="4:19" x14ac:dyDescent="0.25">
      <c r="D339" t="s">
        <v>71</v>
      </c>
      <c r="J339" t="s">
        <v>2451</v>
      </c>
      <c r="K339" t="s">
        <v>2746</v>
      </c>
      <c r="L339" t="s">
        <v>1735</v>
      </c>
      <c r="M339" t="s">
        <v>2748</v>
      </c>
      <c r="N339" t="s">
        <v>2305</v>
      </c>
      <c r="O339" t="s">
        <v>2747</v>
      </c>
      <c r="P339" t="s">
        <v>2478</v>
      </c>
      <c r="Q339" t="s">
        <v>14</v>
      </c>
      <c r="R339" t="s">
        <v>2453</v>
      </c>
      <c r="S339" s="5" t="str">
        <f t="shared" si="5"/>
        <v>1512628     P     NORTH AMERICAN GEM PROCESSING                                  KNOX</v>
      </c>
    </row>
    <row r="340" spans="4:19" x14ac:dyDescent="0.25">
      <c r="D340" t="s">
        <v>1605</v>
      </c>
      <c r="J340" t="s">
        <v>2451</v>
      </c>
      <c r="K340" t="s">
        <v>2749</v>
      </c>
      <c r="L340" t="s">
        <v>1735</v>
      </c>
      <c r="M340" t="s">
        <v>2751</v>
      </c>
      <c r="N340" t="s">
        <v>2509</v>
      </c>
      <c r="O340" t="s">
        <v>2750</v>
      </c>
      <c r="P340" t="s">
        <v>2510</v>
      </c>
      <c r="Q340" t="s">
        <v>14</v>
      </c>
      <c r="R340" t="s">
        <v>2453</v>
      </c>
      <c r="S340" s="5" t="str">
        <f t="shared" si="5"/>
        <v>1512682     P     CROCKETT                                  BELL</v>
      </c>
    </row>
    <row r="341" spans="4:19" x14ac:dyDescent="0.25">
      <c r="D341" t="s">
        <v>72</v>
      </c>
      <c r="J341" t="s">
        <v>2451</v>
      </c>
      <c r="K341" t="s">
        <v>2752</v>
      </c>
      <c r="L341" t="s">
        <v>1762</v>
      </c>
      <c r="M341" t="s">
        <v>2498</v>
      </c>
      <c r="N341" t="s">
        <v>2457</v>
      </c>
      <c r="O341" t="s">
        <v>2753</v>
      </c>
      <c r="P341" t="s">
        <v>2458</v>
      </c>
      <c r="Q341" t="s">
        <v>14</v>
      </c>
      <c r="R341" t="s">
        <v>2453</v>
      </c>
      <c r="S341" s="5" t="str">
        <f t="shared" si="5"/>
        <v>1512741     U     MINE #1                                  HARLAN</v>
      </c>
    </row>
    <row r="342" spans="4:19" x14ac:dyDescent="0.25">
      <c r="D342" t="s">
        <v>73</v>
      </c>
      <c r="J342" t="s">
        <v>2451</v>
      </c>
      <c r="K342" t="s">
        <v>2754</v>
      </c>
      <c r="L342" t="s">
        <v>1762</v>
      </c>
      <c r="M342" t="s">
        <v>2756</v>
      </c>
      <c r="N342" t="s">
        <v>2695</v>
      </c>
      <c r="O342" t="s">
        <v>2755</v>
      </c>
      <c r="P342" t="s">
        <v>2696</v>
      </c>
      <c r="Q342" t="s">
        <v>14</v>
      </c>
      <c r="R342" t="s">
        <v>2453</v>
      </c>
      <c r="S342" s="5" t="str">
        <f t="shared" si="5"/>
        <v>1512753     U     CALVARY NO 81                                  LESLIE</v>
      </c>
    </row>
    <row r="343" spans="4:19" x14ac:dyDescent="0.25">
      <c r="D343" t="s">
        <v>74</v>
      </c>
      <c r="J343" t="s">
        <v>2451</v>
      </c>
      <c r="K343" t="s">
        <v>2757</v>
      </c>
      <c r="L343" t="s">
        <v>1735</v>
      </c>
      <c r="M343" t="s">
        <v>2758</v>
      </c>
      <c r="N343" t="s">
        <v>2290</v>
      </c>
      <c r="O343" t="s">
        <v>2564</v>
      </c>
      <c r="P343" t="s">
        <v>2544</v>
      </c>
      <c r="Q343" t="s">
        <v>14</v>
      </c>
      <c r="R343" t="s">
        <v>2453</v>
      </c>
      <c r="S343" s="5" t="str">
        <f t="shared" si="5"/>
        <v>1512896     P     JAMBOREE LOADOUT                                  PIKE</v>
      </c>
    </row>
    <row r="344" spans="4:19" x14ac:dyDescent="0.25">
      <c r="D344" t="s">
        <v>75</v>
      </c>
      <c r="J344" t="s">
        <v>2451</v>
      </c>
      <c r="K344" t="s">
        <v>2759</v>
      </c>
      <c r="L344" t="s">
        <v>1762</v>
      </c>
      <c r="M344" t="s">
        <v>2761</v>
      </c>
      <c r="N344" t="s">
        <v>2553</v>
      </c>
      <c r="O344" t="s">
        <v>2760</v>
      </c>
      <c r="P344" t="s">
        <v>1792</v>
      </c>
      <c r="Q344" t="s">
        <v>14</v>
      </c>
      <c r="R344" t="s">
        <v>2453</v>
      </c>
      <c r="S344" s="5" t="str">
        <f t="shared" si="5"/>
        <v>1512908     U     NO 1                                  FLOYD</v>
      </c>
    </row>
    <row r="345" spans="4:19" x14ac:dyDescent="0.25">
      <c r="D345" t="s">
        <v>76</v>
      </c>
      <c r="J345" t="s">
        <v>2451</v>
      </c>
      <c r="K345" t="s">
        <v>2762</v>
      </c>
      <c r="L345" t="s">
        <v>1735</v>
      </c>
      <c r="M345" t="s">
        <v>2763</v>
      </c>
      <c r="N345" t="s">
        <v>2466</v>
      </c>
      <c r="O345" t="s">
        <v>2464</v>
      </c>
      <c r="P345" t="s">
        <v>1903</v>
      </c>
      <c r="Q345" t="s">
        <v>14</v>
      </c>
      <c r="R345" t="s">
        <v>2453</v>
      </c>
      <c r="S345" s="5" t="str">
        <f t="shared" si="5"/>
        <v>1512914     P     SAPPHIRE PREP PLANT                                  LETCHER</v>
      </c>
    </row>
    <row r="346" spans="4:19" x14ac:dyDescent="0.25">
      <c r="D346" t="s">
        <v>77</v>
      </c>
      <c r="J346" t="s">
        <v>2451</v>
      </c>
      <c r="K346" t="s">
        <v>2764</v>
      </c>
      <c r="L346" t="s">
        <v>1762</v>
      </c>
      <c r="M346" t="s">
        <v>2766</v>
      </c>
      <c r="N346" t="s">
        <v>2553</v>
      </c>
      <c r="O346" t="s">
        <v>2765</v>
      </c>
      <c r="P346" t="s">
        <v>1792</v>
      </c>
      <c r="Q346" t="s">
        <v>14</v>
      </c>
      <c r="R346" t="s">
        <v>2453</v>
      </c>
      <c r="S346" s="5" t="str">
        <f t="shared" si="5"/>
        <v>1513061     U     #5A                                  FLOYD</v>
      </c>
    </row>
    <row r="347" spans="4:19" x14ac:dyDescent="0.25">
      <c r="D347" t="s">
        <v>78</v>
      </c>
      <c r="J347" t="s">
        <v>2451</v>
      </c>
      <c r="K347" t="s">
        <v>2767</v>
      </c>
      <c r="L347" t="s">
        <v>1735</v>
      </c>
      <c r="M347" t="s">
        <v>2769</v>
      </c>
      <c r="N347" t="s">
        <v>2290</v>
      </c>
      <c r="O347" t="s">
        <v>2768</v>
      </c>
      <c r="P347" t="s">
        <v>2544</v>
      </c>
      <c r="Q347" t="s">
        <v>14</v>
      </c>
      <c r="R347" t="s">
        <v>2453</v>
      </c>
      <c r="S347" s="5" t="str">
        <f t="shared" si="5"/>
        <v>1513193     P     PHELPS COAL TIPPLE (T-2)                                  PIKE</v>
      </c>
    </row>
    <row r="348" spans="4:19" x14ac:dyDescent="0.25">
      <c r="D348" t="s">
        <v>79</v>
      </c>
      <c r="J348" t="s">
        <v>2451</v>
      </c>
      <c r="K348" t="s">
        <v>2770</v>
      </c>
      <c r="L348" t="s">
        <v>1735</v>
      </c>
      <c r="M348" t="s">
        <v>2771</v>
      </c>
      <c r="N348" t="s">
        <v>2603</v>
      </c>
      <c r="O348" t="s">
        <v>2601</v>
      </c>
      <c r="P348" t="s">
        <v>2379</v>
      </c>
      <c r="Q348" t="s">
        <v>14</v>
      </c>
      <c r="R348" t="s">
        <v>2453</v>
      </c>
      <c r="S348" s="5" t="str">
        <f t="shared" si="5"/>
        <v>1513254     P     K-2 PREPARATION PLANT                                  BREATHITT</v>
      </c>
    </row>
    <row r="349" spans="4:19" x14ac:dyDescent="0.25">
      <c r="D349" t="s">
        <v>80</v>
      </c>
      <c r="J349" t="s">
        <v>2451</v>
      </c>
      <c r="K349" t="s">
        <v>2772</v>
      </c>
      <c r="L349" t="s">
        <v>1735</v>
      </c>
      <c r="M349" t="s">
        <v>2774</v>
      </c>
      <c r="N349" t="s">
        <v>2553</v>
      </c>
      <c r="O349" t="s">
        <v>2773</v>
      </c>
      <c r="P349" t="s">
        <v>1792</v>
      </c>
      <c r="Q349" t="s">
        <v>14</v>
      </c>
      <c r="R349" t="s">
        <v>2453</v>
      </c>
      <c r="S349" s="5" t="str">
        <f t="shared" si="5"/>
        <v>1513258     P     IVEL PLANT                                  FLOYD</v>
      </c>
    </row>
    <row r="350" spans="4:19" x14ac:dyDescent="0.25">
      <c r="D350" t="s">
        <v>81</v>
      </c>
      <c r="J350" t="s">
        <v>2451</v>
      </c>
      <c r="K350" t="s">
        <v>2775</v>
      </c>
      <c r="L350" t="s">
        <v>1735</v>
      </c>
      <c r="M350" t="s">
        <v>2776</v>
      </c>
      <c r="N350" t="s">
        <v>2290</v>
      </c>
      <c r="O350" t="s">
        <v>2768</v>
      </c>
      <c r="P350" t="s">
        <v>2544</v>
      </c>
      <c r="Q350" t="s">
        <v>14</v>
      </c>
      <c r="R350" t="s">
        <v>2453</v>
      </c>
      <c r="S350" s="5" t="str">
        <f t="shared" si="5"/>
        <v>1513306     P     STONECOAL TIPPLE (T-3)                                  PIKE</v>
      </c>
    </row>
    <row r="351" spans="4:19" x14ac:dyDescent="0.25">
      <c r="D351" t="s">
        <v>82</v>
      </c>
      <c r="J351" t="s">
        <v>2451</v>
      </c>
      <c r="K351" t="s">
        <v>2777</v>
      </c>
      <c r="L351" t="s">
        <v>1735</v>
      </c>
      <c r="M351" t="s">
        <v>2779</v>
      </c>
      <c r="N351" t="s">
        <v>2457</v>
      </c>
      <c r="O351" t="s">
        <v>2778</v>
      </c>
      <c r="P351" t="s">
        <v>2458</v>
      </c>
      <c r="Q351" t="s">
        <v>14</v>
      </c>
      <c r="R351" t="s">
        <v>2453</v>
      </c>
      <c r="S351" s="5" t="str">
        <f t="shared" si="5"/>
        <v>1513331     P     FORESTER CREEK CLEAN COAL WASH                                  HARLAN</v>
      </c>
    </row>
    <row r="352" spans="4:19" x14ac:dyDescent="0.25">
      <c r="D352" t="s">
        <v>83</v>
      </c>
      <c r="J352" t="s">
        <v>2451</v>
      </c>
      <c r="K352" t="s">
        <v>2780</v>
      </c>
      <c r="L352" t="s">
        <v>1745</v>
      </c>
      <c r="M352" t="s">
        <v>2782</v>
      </c>
      <c r="N352" t="s">
        <v>2657</v>
      </c>
      <c r="O352" t="s">
        <v>2781</v>
      </c>
      <c r="P352" t="s">
        <v>1744</v>
      </c>
      <c r="Q352" t="s">
        <v>14</v>
      </c>
      <c r="R352" t="s">
        <v>2453</v>
      </c>
      <c r="S352" s="5" t="str">
        <f t="shared" si="5"/>
        <v>1513418     S     DREDGE #1                                  LAWRENCE</v>
      </c>
    </row>
    <row r="353" spans="4:19" x14ac:dyDescent="0.25">
      <c r="D353" t="s">
        <v>84</v>
      </c>
      <c r="J353" t="s">
        <v>2451</v>
      </c>
      <c r="K353" t="s">
        <v>2783</v>
      </c>
      <c r="L353" t="s">
        <v>1735</v>
      </c>
      <c r="M353" t="s">
        <v>2784</v>
      </c>
      <c r="N353" t="s">
        <v>2188</v>
      </c>
      <c r="O353" t="s">
        <v>2717</v>
      </c>
      <c r="P353" t="s">
        <v>2198</v>
      </c>
      <c r="Q353" t="s">
        <v>14</v>
      </c>
      <c r="R353" t="s">
        <v>2453</v>
      </c>
      <c r="S353" s="5" t="str">
        <f t="shared" si="5"/>
        <v>1513495     P     KENTUCKY RIVER LOADING                                  PERRY</v>
      </c>
    </row>
    <row r="354" spans="4:19" x14ac:dyDescent="0.25">
      <c r="D354" t="s">
        <v>85</v>
      </c>
      <c r="J354" t="s">
        <v>2451</v>
      </c>
      <c r="K354" t="s">
        <v>2785</v>
      </c>
      <c r="L354" t="s">
        <v>1762</v>
      </c>
      <c r="M354" t="s">
        <v>2787</v>
      </c>
      <c r="N354" t="s">
        <v>2457</v>
      </c>
      <c r="O354" t="s">
        <v>2786</v>
      </c>
      <c r="P354" t="s">
        <v>2458</v>
      </c>
      <c r="Q354" t="s">
        <v>14</v>
      </c>
      <c r="R354" t="s">
        <v>2453</v>
      </c>
      <c r="S354" s="5" t="str">
        <f t="shared" si="5"/>
        <v>1513890     U     DARBY #5                                  HARLAN</v>
      </c>
    </row>
    <row r="355" spans="4:19" x14ac:dyDescent="0.25">
      <c r="D355" t="s">
        <v>86</v>
      </c>
      <c r="J355" t="s">
        <v>2451</v>
      </c>
      <c r="K355" t="s">
        <v>2788</v>
      </c>
      <c r="L355" t="s">
        <v>1745</v>
      </c>
      <c r="M355" t="s">
        <v>2789</v>
      </c>
      <c r="N355" t="s">
        <v>2188</v>
      </c>
      <c r="O355" t="s">
        <v>2512</v>
      </c>
      <c r="P355" t="s">
        <v>2198</v>
      </c>
      <c r="Q355" t="s">
        <v>14</v>
      </c>
      <c r="R355" t="s">
        <v>2453</v>
      </c>
      <c r="S355" s="5" t="str">
        <f t="shared" si="5"/>
        <v>1513936     S     FRASURE CREEK MINE NO 6                                  PERRY</v>
      </c>
    </row>
    <row r="356" spans="4:19" x14ac:dyDescent="0.25">
      <c r="D356" t="s">
        <v>87</v>
      </c>
      <c r="J356" t="s">
        <v>2451</v>
      </c>
      <c r="K356" t="s">
        <v>2790</v>
      </c>
      <c r="L356" t="s">
        <v>1762</v>
      </c>
      <c r="M356" t="s">
        <v>2792</v>
      </c>
      <c r="N356" t="s">
        <v>2585</v>
      </c>
      <c r="O356" t="s">
        <v>2791</v>
      </c>
      <c r="P356" t="s">
        <v>2586</v>
      </c>
      <c r="Q356" t="s">
        <v>14</v>
      </c>
      <c r="R356" t="s">
        <v>2453</v>
      </c>
      <c r="S356" s="5" t="str">
        <f t="shared" si="5"/>
        <v>1514178     U     #1 MINE                                  WHITLEY</v>
      </c>
    </row>
    <row r="357" spans="4:19" x14ac:dyDescent="0.25">
      <c r="D357" t="s">
        <v>88</v>
      </c>
      <c r="J357" t="s">
        <v>2451</v>
      </c>
      <c r="K357" t="s">
        <v>2793</v>
      </c>
      <c r="L357" t="s">
        <v>1735</v>
      </c>
      <c r="M357" t="s">
        <v>1856</v>
      </c>
      <c r="N357" t="s">
        <v>2499</v>
      </c>
      <c r="O357" t="s">
        <v>2588</v>
      </c>
      <c r="P357" t="s">
        <v>2500</v>
      </c>
      <c r="Q357" t="s">
        <v>14</v>
      </c>
      <c r="R357" t="s">
        <v>2453</v>
      </c>
      <c r="S357" s="5" t="str">
        <f t="shared" si="5"/>
        <v>1514324     P     PREPARATION PLANT                                  MARTIN</v>
      </c>
    </row>
    <row r="358" spans="4:19" x14ac:dyDescent="0.25">
      <c r="D358" t="s">
        <v>89</v>
      </c>
      <c r="J358" t="s">
        <v>2451</v>
      </c>
      <c r="K358" t="s">
        <v>2794</v>
      </c>
      <c r="L358" t="s">
        <v>1735</v>
      </c>
      <c r="M358" t="s">
        <v>2796</v>
      </c>
      <c r="N358" t="s">
        <v>2462</v>
      </c>
      <c r="O358" t="s">
        <v>2795</v>
      </c>
      <c r="P358" t="s">
        <v>2081</v>
      </c>
      <c r="Q358" t="s">
        <v>14</v>
      </c>
      <c r="R358" t="s">
        <v>2453</v>
      </c>
      <c r="S358" s="5" t="str">
        <f t="shared" si="5"/>
        <v>1514335     P     WARRIOR PREPARATION PLANT                                  HOPKINS</v>
      </c>
    </row>
    <row r="359" spans="4:19" x14ac:dyDescent="0.25">
      <c r="D359" t="s">
        <v>90</v>
      </c>
      <c r="J359" t="s">
        <v>2451</v>
      </c>
      <c r="K359" t="s">
        <v>2797</v>
      </c>
      <c r="L359" t="s">
        <v>1735</v>
      </c>
      <c r="M359" t="s">
        <v>2798</v>
      </c>
      <c r="N359" t="s">
        <v>2290</v>
      </c>
      <c r="O359" t="s">
        <v>2564</v>
      </c>
      <c r="P359" t="s">
        <v>2544</v>
      </c>
      <c r="Q359" t="s">
        <v>14</v>
      </c>
      <c r="R359" t="s">
        <v>2453</v>
      </c>
      <c r="S359" s="5" t="str">
        <f t="shared" si="5"/>
        <v>1514468     P     ROB FORK PROCESSING                                  PIKE</v>
      </c>
    </row>
    <row r="360" spans="4:19" x14ac:dyDescent="0.25">
      <c r="D360" t="s">
        <v>91</v>
      </c>
      <c r="J360" t="s">
        <v>2451</v>
      </c>
      <c r="K360" t="s">
        <v>2799</v>
      </c>
      <c r="L360" t="s">
        <v>1745</v>
      </c>
      <c r="M360" t="s">
        <v>2801</v>
      </c>
      <c r="N360" t="s">
        <v>2457</v>
      </c>
      <c r="O360" t="s">
        <v>2800</v>
      </c>
      <c r="P360" t="s">
        <v>2458</v>
      </c>
      <c r="Q360" t="s">
        <v>14</v>
      </c>
      <c r="R360" t="s">
        <v>2453</v>
      </c>
      <c r="S360" s="5" t="str">
        <f t="shared" si="5"/>
        <v>1514728     S     FORESTERS CREEK STRIP                                  HARLAN</v>
      </c>
    </row>
    <row r="361" spans="4:19" x14ac:dyDescent="0.25">
      <c r="D361" t="s">
        <v>92</v>
      </c>
      <c r="J361" t="s">
        <v>2451</v>
      </c>
      <c r="K361" t="s">
        <v>2802</v>
      </c>
      <c r="L361" t="s">
        <v>1735</v>
      </c>
      <c r="M361" t="s">
        <v>2803</v>
      </c>
      <c r="N361" t="s">
        <v>2404</v>
      </c>
      <c r="O361" t="s">
        <v>2667</v>
      </c>
      <c r="P361" t="s">
        <v>2071</v>
      </c>
      <c r="Q361" t="s">
        <v>14</v>
      </c>
      <c r="R361" t="s">
        <v>2453</v>
      </c>
      <c r="S361" s="5" t="str">
        <f t="shared" si="5"/>
        <v>1515153     P     MANCHESTER PREP PLANT                                  CLAY</v>
      </c>
    </row>
    <row r="362" spans="4:19" x14ac:dyDescent="0.25">
      <c r="D362" t="s">
        <v>93</v>
      </c>
      <c r="J362" t="s">
        <v>2451</v>
      </c>
      <c r="K362" t="s">
        <v>2804</v>
      </c>
      <c r="L362" t="s">
        <v>1762</v>
      </c>
      <c r="M362" t="s">
        <v>2806</v>
      </c>
      <c r="N362" t="s">
        <v>2290</v>
      </c>
      <c r="O362" t="s">
        <v>2805</v>
      </c>
      <c r="P362" t="s">
        <v>2544</v>
      </c>
      <c r="Q362" t="s">
        <v>14</v>
      </c>
      <c r="R362" t="s">
        <v>2453</v>
      </c>
      <c r="S362" s="5" t="str">
        <f t="shared" si="5"/>
        <v>1515215     U     #3                                  PIKE</v>
      </c>
    </row>
    <row r="363" spans="4:19" x14ac:dyDescent="0.25">
      <c r="D363" t="s">
        <v>94</v>
      </c>
      <c r="J363" t="s">
        <v>2451</v>
      </c>
      <c r="K363" t="s">
        <v>2807</v>
      </c>
      <c r="L363" t="s">
        <v>1745</v>
      </c>
      <c r="M363" t="s">
        <v>2808</v>
      </c>
      <c r="N363" t="s">
        <v>2188</v>
      </c>
      <c r="O363" t="s">
        <v>2717</v>
      </c>
      <c r="P363" t="s">
        <v>2198</v>
      </c>
      <c r="Q363" t="s">
        <v>14</v>
      </c>
      <c r="R363" t="s">
        <v>2453</v>
      </c>
      <c r="S363" s="5" t="str">
        <f t="shared" si="5"/>
        <v>1515506     S     MIDDLE FORK SURFACE                                  PERRY</v>
      </c>
    </row>
    <row r="364" spans="4:19" x14ac:dyDescent="0.25">
      <c r="D364" t="s">
        <v>1597</v>
      </c>
      <c r="J364" t="s">
        <v>2451</v>
      </c>
      <c r="K364" t="s">
        <v>2809</v>
      </c>
      <c r="L364" t="s">
        <v>1745</v>
      </c>
      <c r="M364" t="s">
        <v>2811</v>
      </c>
      <c r="N364" t="s">
        <v>2596</v>
      </c>
      <c r="O364" t="s">
        <v>2810</v>
      </c>
      <c r="P364" t="s">
        <v>2597</v>
      </c>
      <c r="Q364" t="s">
        <v>14</v>
      </c>
      <c r="R364" t="s">
        <v>2453</v>
      </c>
      <c r="S364" s="5" t="str">
        <f t="shared" si="5"/>
        <v>1515609     S     NO. 1                                  BOYD</v>
      </c>
    </row>
    <row r="365" spans="4:19" x14ac:dyDescent="0.25">
      <c r="D365" t="s">
        <v>95</v>
      </c>
      <c r="J365" t="s">
        <v>2451</v>
      </c>
      <c r="K365" t="s">
        <v>2812</v>
      </c>
      <c r="L365" t="s">
        <v>1762</v>
      </c>
      <c r="M365" t="s">
        <v>2814</v>
      </c>
      <c r="N365" t="s">
        <v>2553</v>
      </c>
      <c r="O365" t="s">
        <v>2813</v>
      </c>
      <c r="P365" t="s">
        <v>1792</v>
      </c>
      <c r="Q365" t="s">
        <v>14</v>
      </c>
      <c r="R365" t="s">
        <v>2453</v>
      </c>
      <c r="S365" s="5" t="str">
        <f t="shared" si="5"/>
        <v>1515658     U     # 3                                  FLOYD</v>
      </c>
    </row>
    <row r="366" spans="4:19" x14ac:dyDescent="0.25">
      <c r="D366" t="s">
        <v>96</v>
      </c>
      <c r="J366" t="s">
        <v>2451</v>
      </c>
      <c r="K366" t="s">
        <v>2815</v>
      </c>
      <c r="L366" t="s">
        <v>1735</v>
      </c>
      <c r="M366" t="s">
        <v>2817</v>
      </c>
      <c r="N366" t="s">
        <v>2695</v>
      </c>
      <c r="O366" t="s">
        <v>2816</v>
      </c>
      <c r="P366" t="s">
        <v>2696</v>
      </c>
      <c r="Q366" t="s">
        <v>14</v>
      </c>
      <c r="R366" t="s">
        <v>2453</v>
      </c>
      <c r="S366" s="5" t="str">
        <f t="shared" si="5"/>
        <v>1515682     P     PINE MOUNTAIN PREP PLANT                                  LESLIE</v>
      </c>
    </row>
    <row r="367" spans="4:19" x14ac:dyDescent="0.25">
      <c r="D367" t="s">
        <v>97</v>
      </c>
      <c r="J367" t="s">
        <v>2451</v>
      </c>
      <c r="K367" t="s">
        <v>2818</v>
      </c>
      <c r="L367" t="s">
        <v>1735</v>
      </c>
      <c r="M367" t="s">
        <v>2502</v>
      </c>
      <c r="N367" t="s">
        <v>2457</v>
      </c>
      <c r="O367" t="s">
        <v>2819</v>
      </c>
      <c r="P367" t="s">
        <v>2458</v>
      </c>
      <c r="Q367" t="s">
        <v>14</v>
      </c>
      <c r="R367" t="s">
        <v>2453</v>
      </c>
      <c r="S367" s="5" t="str">
        <f t="shared" si="5"/>
        <v>1515772     P     PREP PLANT                                  HARLAN</v>
      </c>
    </row>
    <row r="368" spans="4:19" x14ac:dyDescent="0.25">
      <c r="D368" t="s">
        <v>1510</v>
      </c>
      <c r="J368" t="s">
        <v>2451</v>
      </c>
      <c r="K368" t="s">
        <v>2820</v>
      </c>
      <c r="L368" t="s">
        <v>1745</v>
      </c>
      <c r="M368" t="s">
        <v>1851</v>
      </c>
      <c r="N368" t="s">
        <v>2657</v>
      </c>
      <c r="O368" t="s">
        <v>2821</v>
      </c>
      <c r="P368" t="s">
        <v>1744</v>
      </c>
      <c r="Q368" t="s">
        <v>14</v>
      </c>
      <c r="R368" t="s">
        <v>2453</v>
      </c>
      <c r="S368" s="5" t="str">
        <f t="shared" si="5"/>
        <v>1515851     S     MINE NO 1                                  LAWRENCE</v>
      </c>
    </row>
    <row r="369" spans="4:19" x14ac:dyDescent="0.25">
      <c r="D369" t="s">
        <v>1511</v>
      </c>
      <c r="J369" t="s">
        <v>2451</v>
      </c>
      <c r="K369" t="s">
        <v>2822</v>
      </c>
      <c r="L369" t="s">
        <v>1735</v>
      </c>
      <c r="M369" t="s">
        <v>2824</v>
      </c>
      <c r="N369" t="s">
        <v>2404</v>
      </c>
      <c r="O369" t="s">
        <v>2823</v>
      </c>
      <c r="P369" t="s">
        <v>2071</v>
      </c>
      <c r="Q369" t="s">
        <v>14</v>
      </c>
      <c r="R369" t="s">
        <v>2453</v>
      </c>
      <c r="S369" s="5" t="str">
        <f t="shared" si="5"/>
        <v>1515868     P     NEW TRUCKERS COAL MARKET, NO.                                  CLAY</v>
      </c>
    </row>
    <row r="370" spans="4:19" x14ac:dyDescent="0.25">
      <c r="D370" t="s">
        <v>98</v>
      </c>
      <c r="J370" t="s">
        <v>2451</v>
      </c>
      <c r="K370" t="s">
        <v>2825</v>
      </c>
      <c r="L370" t="s">
        <v>1735</v>
      </c>
      <c r="M370" t="s">
        <v>2827</v>
      </c>
      <c r="N370" t="s">
        <v>2457</v>
      </c>
      <c r="O370" t="s">
        <v>2826</v>
      </c>
      <c r="P370" t="s">
        <v>2458</v>
      </c>
      <c r="Q370" t="s">
        <v>14</v>
      </c>
      <c r="R370" t="s">
        <v>2453</v>
      </c>
      <c r="S370" s="5" t="str">
        <f t="shared" si="5"/>
        <v>1515888     P     TIPPLE                                  HARLAN</v>
      </c>
    </row>
    <row r="371" spans="4:19" x14ac:dyDescent="0.25">
      <c r="D371" t="s">
        <v>99</v>
      </c>
      <c r="J371" t="s">
        <v>2451</v>
      </c>
      <c r="K371" t="s">
        <v>2828</v>
      </c>
      <c r="L371" t="s">
        <v>1762</v>
      </c>
      <c r="M371" t="s">
        <v>2830</v>
      </c>
      <c r="N371" t="s">
        <v>2457</v>
      </c>
      <c r="O371" t="s">
        <v>2829</v>
      </c>
      <c r="P371" t="s">
        <v>2458</v>
      </c>
      <c r="Q371" t="s">
        <v>14</v>
      </c>
      <c r="R371" t="s">
        <v>2453</v>
      </c>
      <c r="S371" s="5" t="str">
        <f t="shared" si="5"/>
        <v>1515944     U     # 7 MINE                                  HARLAN</v>
      </c>
    </row>
    <row r="372" spans="4:19" x14ac:dyDescent="0.25">
      <c r="D372" t="s">
        <v>100</v>
      </c>
      <c r="J372" t="s">
        <v>2451</v>
      </c>
      <c r="K372" t="s">
        <v>2831</v>
      </c>
      <c r="L372" t="s">
        <v>1735</v>
      </c>
      <c r="M372" t="s">
        <v>2833</v>
      </c>
      <c r="N372" t="s">
        <v>2553</v>
      </c>
      <c r="O372" t="s">
        <v>2832</v>
      </c>
      <c r="P372" t="s">
        <v>1792</v>
      </c>
      <c r="Q372" t="s">
        <v>14</v>
      </c>
      <c r="R372" t="s">
        <v>2453</v>
      </c>
      <c r="S372" s="5" t="str">
        <f t="shared" si="5"/>
        <v>1515978     P     MARTIN PLANT                                  FLOYD</v>
      </c>
    </row>
    <row r="373" spans="4:19" x14ac:dyDescent="0.25">
      <c r="D373" t="s">
        <v>101</v>
      </c>
      <c r="J373" t="s">
        <v>2451</v>
      </c>
      <c r="K373" t="s">
        <v>2834</v>
      </c>
      <c r="L373" t="s">
        <v>1735</v>
      </c>
      <c r="M373" t="s">
        <v>2836</v>
      </c>
      <c r="N373" t="s">
        <v>2837</v>
      </c>
      <c r="O373" t="s">
        <v>2835</v>
      </c>
      <c r="P373" t="s">
        <v>2838</v>
      </c>
      <c r="Q373" t="s">
        <v>14</v>
      </c>
      <c r="R373" t="s">
        <v>2453</v>
      </c>
      <c r="S373" s="5" t="str">
        <f t="shared" si="5"/>
        <v>1515983     P     ST. HELENS TIPPLE                                  LEE</v>
      </c>
    </row>
    <row r="374" spans="4:19" x14ac:dyDescent="0.25">
      <c r="D374" t="s">
        <v>102</v>
      </c>
      <c r="J374" t="s">
        <v>2451</v>
      </c>
      <c r="K374" t="s">
        <v>2839</v>
      </c>
      <c r="L374" t="s">
        <v>1762</v>
      </c>
      <c r="M374" t="s">
        <v>2611</v>
      </c>
      <c r="N374" t="s">
        <v>2457</v>
      </c>
      <c r="O374" t="s">
        <v>2840</v>
      </c>
      <c r="P374" t="s">
        <v>2458</v>
      </c>
      <c r="Q374" t="s">
        <v>14</v>
      </c>
      <c r="R374" t="s">
        <v>2453</v>
      </c>
      <c r="S374" s="5" t="str">
        <f t="shared" si="5"/>
        <v>1516011     U     MINE #4                                  HARLAN</v>
      </c>
    </row>
    <row r="375" spans="4:19" x14ac:dyDescent="0.25">
      <c r="D375" t="s">
        <v>472</v>
      </c>
      <c r="J375" t="s">
        <v>2451</v>
      </c>
      <c r="K375" t="s">
        <v>2841</v>
      </c>
      <c r="L375" t="s">
        <v>1735</v>
      </c>
      <c r="M375" t="s">
        <v>2843</v>
      </c>
      <c r="N375" t="s">
        <v>2457</v>
      </c>
      <c r="O375" t="s">
        <v>2842</v>
      </c>
      <c r="P375" t="s">
        <v>2458</v>
      </c>
      <c r="Q375" t="s">
        <v>14</v>
      </c>
      <c r="R375" t="s">
        <v>2453</v>
      </c>
      <c r="S375" s="5" t="str">
        <f t="shared" si="5"/>
        <v>1516054     P     NO 1 PLANT                                  HARLAN</v>
      </c>
    </row>
    <row r="376" spans="4:19" x14ac:dyDescent="0.25">
      <c r="D376" t="s">
        <v>103</v>
      </c>
      <c r="J376" t="s">
        <v>2451</v>
      </c>
      <c r="K376" t="s">
        <v>2844</v>
      </c>
      <c r="L376" t="s">
        <v>1735</v>
      </c>
      <c r="M376" t="s">
        <v>2846</v>
      </c>
      <c r="N376" t="s">
        <v>2695</v>
      </c>
      <c r="O376" t="s">
        <v>2845</v>
      </c>
      <c r="P376" t="s">
        <v>2696</v>
      </c>
      <c r="Q376" t="s">
        <v>14</v>
      </c>
      <c r="R376" t="s">
        <v>2453</v>
      </c>
      <c r="S376" s="5" t="str">
        <f t="shared" si="5"/>
        <v>1516098     P     BEECH FORK COAL PREP FACILITY                                  LESLIE</v>
      </c>
    </row>
    <row r="377" spans="4:19" x14ac:dyDescent="0.25">
      <c r="D377" t="s">
        <v>104</v>
      </c>
      <c r="J377" t="s">
        <v>2451</v>
      </c>
      <c r="K377" t="s">
        <v>2847</v>
      </c>
      <c r="L377" t="s">
        <v>1735</v>
      </c>
      <c r="M377" t="s">
        <v>2849</v>
      </c>
      <c r="N377" t="s">
        <v>2188</v>
      </c>
      <c r="O377" t="s">
        <v>2848</v>
      </c>
      <c r="P377" t="s">
        <v>2198</v>
      </c>
      <c r="Q377" t="s">
        <v>14</v>
      </c>
      <c r="R377" t="s">
        <v>2453</v>
      </c>
      <c r="S377" s="5" t="str">
        <f t="shared" si="5"/>
        <v>1516105     P     CHARLENE LOADOUT                                  PERRY</v>
      </c>
    </row>
    <row r="378" spans="4:19" x14ac:dyDescent="0.25">
      <c r="D378" t="s">
        <v>105</v>
      </c>
      <c r="J378" t="s">
        <v>2451</v>
      </c>
      <c r="K378" t="s">
        <v>2850</v>
      </c>
      <c r="L378" t="s">
        <v>1745</v>
      </c>
      <c r="M378" t="s">
        <v>2852</v>
      </c>
      <c r="N378" t="s">
        <v>2853</v>
      </c>
      <c r="O378" t="s">
        <v>2851</v>
      </c>
      <c r="P378" t="s">
        <v>2854</v>
      </c>
      <c r="Q378" t="s">
        <v>14</v>
      </c>
      <c r="R378" t="s">
        <v>2453</v>
      </c>
      <c r="S378" s="5" t="str">
        <f t="shared" si="5"/>
        <v>1516231     S     PATRIOT SURFACE                                  HENDERSON</v>
      </c>
    </row>
    <row r="379" spans="4:19" x14ac:dyDescent="0.25">
      <c r="D379" t="s">
        <v>1541</v>
      </c>
      <c r="J379" t="s">
        <v>2451</v>
      </c>
      <c r="K379" t="s">
        <v>2855</v>
      </c>
      <c r="L379" t="s">
        <v>1745</v>
      </c>
      <c r="M379" t="s">
        <v>2857</v>
      </c>
      <c r="N379" t="s">
        <v>2290</v>
      </c>
      <c r="O379" t="s">
        <v>2856</v>
      </c>
      <c r="P379" t="s">
        <v>2544</v>
      </c>
      <c r="Q379" t="s">
        <v>14</v>
      </c>
      <c r="R379" t="s">
        <v>2453</v>
      </c>
      <c r="S379" s="5" t="str">
        <f t="shared" si="5"/>
        <v>1516290     S     SANDLICK LOADOUT                                  PIKE</v>
      </c>
    </row>
    <row r="380" spans="4:19" x14ac:dyDescent="0.25">
      <c r="D380" t="s">
        <v>106</v>
      </c>
      <c r="J380" t="s">
        <v>2451</v>
      </c>
      <c r="K380" t="s">
        <v>2858</v>
      </c>
      <c r="L380" t="s">
        <v>1762</v>
      </c>
      <c r="M380" t="s">
        <v>2859</v>
      </c>
      <c r="N380" t="s">
        <v>2457</v>
      </c>
      <c r="O380" t="s">
        <v>2455</v>
      </c>
      <c r="P380" t="s">
        <v>2458</v>
      </c>
      <c r="Q380" t="s">
        <v>14</v>
      </c>
      <c r="R380" t="s">
        <v>2453</v>
      </c>
      <c r="S380" s="5" t="str">
        <f t="shared" si="5"/>
        <v>1516318     U     MINE #6                                  HARLAN</v>
      </c>
    </row>
    <row r="381" spans="4:19" x14ac:dyDescent="0.25">
      <c r="D381" t="s">
        <v>107</v>
      </c>
      <c r="J381" t="s">
        <v>2451</v>
      </c>
      <c r="K381" t="s">
        <v>2860</v>
      </c>
      <c r="L381" t="s">
        <v>1762</v>
      </c>
      <c r="M381" t="s">
        <v>2861</v>
      </c>
      <c r="N381" t="s">
        <v>2695</v>
      </c>
      <c r="O381" t="s">
        <v>2618</v>
      </c>
      <c r="P381" t="s">
        <v>2696</v>
      </c>
      <c r="Q381" t="s">
        <v>14</v>
      </c>
      <c r="R381" t="s">
        <v>2453</v>
      </c>
      <c r="S381" s="5" t="str">
        <f t="shared" si="5"/>
        <v>1516349     U     CALVARY NO. 80                                  LESLIE</v>
      </c>
    </row>
    <row r="382" spans="4:19" x14ac:dyDescent="0.25">
      <c r="D382" t="s">
        <v>1594</v>
      </c>
      <c r="J382" t="s">
        <v>2451</v>
      </c>
      <c r="K382" t="s">
        <v>2862</v>
      </c>
      <c r="L382" t="s">
        <v>1735</v>
      </c>
      <c r="M382" t="s">
        <v>2864</v>
      </c>
      <c r="N382" t="s">
        <v>2188</v>
      </c>
      <c r="O382" t="s">
        <v>2863</v>
      </c>
      <c r="P382" t="s">
        <v>2198</v>
      </c>
      <c r="Q382" t="s">
        <v>14</v>
      </c>
      <c r="R382" t="s">
        <v>2453</v>
      </c>
      <c r="S382" s="5" t="str">
        <f t="shared" si="5"/>
        <v>1516353     P     #64                                  PERRY</v>
      </c>
    </row>
    <row r="383" spans="4:19" x14ac:dyDescent="0.25">
      <c r="D383" t="s">
        <v>108</v>
      </c>
      <c r="J383" t="s">
        <v>2451</v>
      </c>
      <c r="K383" t="s">
        <v>2865</v>
      </c>
      <c r="L383" t="s">
        <v>1762</v>
      </c>
      <c r="M383" t="s">
        <v>2867</v>
      </c>
      <c r="N383" t="s">
        <v>2457</v>
      </c>
      <c r="O383" t="s">
        <v>2866</v>
      </c>
      <c r="P383" t="s">
        <v>2458</v>
      </c>
      <c r="Q383" t="s">
        <v>14</v>
      </c>
      <c r="R383" t="s">
        <v>2453</v>
      </c>
      <c r="S383" s="5" t="str">
        <f t="shared" si="5"/>
        <v>1516457     U     K-4 MINE                                  HARLAN</v>
      </c>
    </row>
    <row r="384" spans="4:19" x14ac:dyDescent="0.25">
      <c r="D384" t="s">
        <v>1463</v>
      </c>
      <c r="J384" t="s">
        <v>2451</v>
      </c>
      <c r="K384" t="s">
        <v>2868</v>
      </c>
      <c r="L384" t="s">
        <v>1762</v>
      </c>
      <c r="M384" t="s">
        <v>2870</v>
      </c>
      <c r="N384" t="s">
        <v>2457</v>
      </c>
      <c r="O384" t="s">
        <v>2869</v>
      </c>
      <c r="P384" t="s">
        <v>2458</v>
      </c>
      <c r="Q384" t="s">
        <v>14</v>
      </c>
      <c r="R384" t="s">
        <v>2453</v>
      </c>
      <c r="S384" s="5" t="str">
        <f t="shared" si="5"/>
        <v>1516458     U     MINE NO 8B                                  HARLAN</v>
      </c>
    </row>
    <row r="385" spans="4:19" x14ac:dyDescent="0.25">
      <c r="D385" t="s">
        <v>109</v>
      </c>
      <c r="J385" t="s">
        <v>2451</v>
      </c>
      <c r="K385" t="s">
        <v>2871</v>
      </c>
      <c r="L385" t="s">
        <v>1745</v>
      </c>
      <c r="M385" t="s">
        <v>2873</v>
      </c>
      <c r="N385" t="s">
        <v>2290</v>
      </c>
      <c r="O385" t="s">
        <v>2872</v>
      </c>
      <c r="P385" t="s">
        <v>2544</v>
      </c>
      <c r="Q385" t="s">
        <v>14</v>
      </c>
      <c r="R385" t="s">
        <v>2453</v>
      </c>
      <c r="S385" s="5" t="str">
        <f t="shared" si="5"/>
        <v>1516470     S     BURKE BRANCH TIPPLE                                  PIKE</v>
      </c>
    </row>
    <row r="386" spans="4:19" x14ac:dyDescent="0.25">
      <c r="D386" t="s">
        <v>110</v>
      </c>
      <c r="J386" t="s">
        <v>2451</v>
      </c>
      <c r="K386" t="s">
        <v>2874</v>
      </c>
      <c r="L386" t="s">
        <v>1762</v>
      </c>
      <c r="M386" t="s">
        <v>2876</v>
      </c>
      <c r="N386" t="s">
        <v>2188</v>
      </c>
      <c r="O386" t="s">
        <v>2875</v>
      </c>
      <c r="P386" t="s">
        <v>2198</v>
      </c>
      <c r="Q386" t="s">
        <v>14</v>
      </c>
      <c r="R386" t="s">
        <v>2453</v>
      </c>
      <c r="S386" s="5" t="str">
        <f t="shared" si="5"/>
        <v>1516478     U     DELPHIA MINE                                  PERRY</v>
      </c>
    </row>
    <row r="387" spans="4:19" x14ac:dyDescent="0.25">
      <c r="D387" t="s">
        <v>111</v>
      </c>
      <c r="J387" t="s">
        <v>2451</v>
      </c>
      <c r="K387" t="s">
        <v>2877</v>
      </c>
      <c r="L387" t="s">
        <v>1762</v>
      </c>
      <c r="M387" t="s">
        <v>2879</v>
      </c>
      <c r="N387" t="s">
        <v>2290</v>
      </c>
      <c r="O387" t="s">
        <v>2878</v>
      </c>
      <c r="P387" t="s">
        <v>2544</v>
      </c>
      <c r="Q387" t="s">
        <v>14</v>
      </c>
      <c r="R387" t="s">
        <v>2453</v>
      </c>
      <c r="S387" s="5" t="str">
        <f t="shared" si="5"/>
        <v>1516487     U     MINE NO. 1                                  PIKE</v>
      </c>
    </row>
    <row r="388" spans="4:19" x14ac:dyDescent="0.25">
      <c r="D388" t="s">
        <v>112</v>
      </c>
      <c r="J388" t="s">
        <v>2451</v>
      </c>
      <c r="K388" t="s">
        <v>2880</v>
      </c>
      <c r="L388" t="s">
        <v>1745</v>
      </c>
      <c r="M388" t="s">
        <v>2882</v>
      </c>
      <c r="N388" t="s">
        <v>2509</v>
      </c>
      <c r="O388" t="s">
        <v>2881</v>
      </c>
      <c r="P388" t="s">
        <v>2510</v>
      </c>
      <c r="Q388" t="s">
        <v>14</v>
      </c>
      <c r="R388" t="s">
        <v>2453</v>
      </c>
      <c r="S388" s="5" t="str">
        <f t="shared" si="5"/>
        <v>1516516     S     #2 SURFACE                                  BELL</v>
      </c>
    </row>
    <row r="389" spans="4:19" x14ac:dyDescent="0.25">
      <c r="D389" t="s">
        <v>113</v>
      </c>
      <c r="J389" t="s">
        <v>2451</v>
      </c>
      <c r="K389" t="s">
        <v>2883</v>
      </c>
      <c r="L389" t="s">
        <v>1735</v>
      </c>
      <c r="M389" t="s">
        <v>2884</v>
      </c>
      <c r="N389" t="s">
        <v>2188</v>
      </c>
      <c r="O389" t="s">
        <v>2618</v>
      </c>
      <c r="P389" t="s">
        <v>2198</v>
      </c>
      <c r="Q389" t="s">
        <v>14</v>
      </c>
      <c r="R389" t="s">
        <v>2453</v>
      </c>
      <c r="S389" s="5" t="str">
        <f t="shared" ref="S389:S452" si="6">K389&amp;"     "&amp;L389&amp;"     "&amp;M389&amp;"                                  "&amp;N389</f>
        <v>1516520     P     76  PLANT                                  PERRY</v>
      </c>
    </row>
    <row r="390" spans="4:19" x14ac:dyDescent="0.25">
      <c r="D390" t="s">
        <v>114</v>
      </c>
      <c r="J390" t="s">
        <v>2451</v>
      </c>
      <c r="K390" t="s">
        <v>2885</v>
      </c>
      <c r="L390" t="s">
        <v>1735</v>
      </c>
      <c r="M390" t="s">
        <v>2887</v>
      </c>
      <c r="N390" t="s">
        <v>2488</v>
      </c>
      <c r="O390" t="s">
        <v>2886</v>
      </c>
      <c r="P390" t="s">
        <v>2489</v>
      </c>
      <c r="Q390" t="s">
        <v>14</v>
      </c>
      <c r="R390" t="s">
        <v>2453</v>
      </c>
      <c r="S390" s="5" t="str">
        <f t="shared" si="6"/>
        <v>1516567     P     SUPREME ENERGY PREP PLANT                                  KNOTT</v>
      </c>
    </row>
    <row r="391" spans="4:19" x14ac:dyDescent="0.25">
      <c r="D391" t="s">
        <v>115</v>
      </c>
      <c r="J391" t="s">
        <v>2451</v>
      </c>
      <c r="K391" t="s">
        <v>2888</v>
      </c>
      <c r="L391" t="s">
        <v>1735</v>
      </c>
      <c r="M391" t="s">
        <v>2890</v>
      </c>
      <c r="N391" t="s">
        <v>2466</v>
      </c>
      <c r="O391" t="s">
        <v>2889</v>
      </c>
      <c r="P391" t="s">
        <v>1903</v>
      </c>
      <c r="Q391" t="s">
        <v>14</v>
      </c>
      <c r="R391" t="s">
        <v>2453</v>
      </c>
      <c r="S391" s="5" t="str">
        <f t="shared" si="6"/>
        <v>1516577     P     MILL CREEK PREP PLANT                                  LETCHER</v>
      </c>
    </row>
    <row r="392" spans="4:19" x14ac:dyDescent="0.25">
      <c r="D392" t="s">
        <v>116</v>
      </c>
      <c r="J392" t="s">
        <v>2451</v>
      </c>
      <c r="K392" t="s">
        <v>2891</v>
      </c>
      <c r="L392" t="s">
        <v>1745</v>
      </c>
      <c r="M392" t="s">
        <v>2893</v>
      </c>
      <c r="N392" t="s">
        <v>2188</v>
      </c>
      <c r="O392" t="s">
        <v>2892</v>
      </c>
      <c r="P392" t="s">
        <v>2198</v>
      </c>
      <c r="Q392" t="s">
        <v>14</v>
      </c>
      <c r="R392" t="s">
        <v>2453</v>
      </c>
      <c r="S392" s="5" t="str">
        <f t="shared" si="6"/>
        <v>1516580     S     AUGER MINE NO 6                                  PERRY</v>
      </c>
    </row>
    <row r="393" spans="4:19" x14ac:dyDescent="0.25">
      <c r="D393" t="s">
        <v>1581</v>
      </c>
      <c r="J393" t="s">
        <v>2451</v>
      </c>
      <c r="K393" t="s">
        <v>2894</v>
      </c>
      <c r="L393" t="s">
        <v>1762</v>
      </c>
      <c r="M393" t="s">
        <v>2896</v>
      </c>
      <c r="N393" t="s">
        <v>2290</v>
      </c>
      <c r="O393" t="s">
        <v>2895</v>
      </c>
      <c r="P393" t="s">
        <v>2544</v>
      </c>
      <c r="Q393" t="s">
        <v>14</v>
      </c>
      <c r="R393" t="s">
        <v>2453</v>
      </c>
      <c r="S393" s="5" t="str">
        <f t="shared" si="6"/>
        <v>1516583     U     SAM #14                                  PIKE</v>
      </c>
    </row>
    <row r="394" spans="4:19" x14ac:dyDescent="0.25">
      <c r="D394" t="s">
        <v>117</v>
      </c>
      <c r="J394" t="s">
        <v>2451</v>
      </c>
      <c r="K394" t="s">
        <v>2897</v>
      </c>
      <c r="L394" t="s">
        <v>1762</v>
      </c>
      <c r="M394" t="s">
        <v>2899</v>
      </c>
      <c r="N394" t="s">
        <v>2499</v>
      </c>
      <c r="O394" t="s">
        <v>2898</v>
      </c>
      <c r="P394" t="s">
        <v>2500</v>
      </c>
      <c r="Q394" t="s">
        <v>14</v>
      </c>
      <c r="R394" t="s">
        <v>2453</v>
      </c>
      <c r="S394" s="5" t="str">
        <f t="shared" si="6"/>
        <v>1516663     U     NO. 22                                  MARTIN</v>
      </c>
    </row>
    <row r="395" spans="4:19" x14ac:dyDescent="0.25">
      <c r="D395" t="s">
        <v>118</v>
      </c>
      <c r="J395" t="s">
        <v>2451</v>
      </c>
      <c r="K395" t="s">
        <v>2900</v>
      </c>
      <c r="L395" t="s">
        <v>1762</v>
      </c>
      <c r="M395" t="s">
        <v>2902</v>
      </c>
      <c r="N395" t="s">
        <v>2457</v>
      </c>
      <c r="O395" t="s">
        <v>2901</v>
      </c>
      <c r="P395" t="s">
        <v>2458</v>
      </c>
      <c r="Q395" t="s">
        <v>14</v>
      </c>
      <c r="R395" t="s">
        <v>2453</v>
      </c>
      <c r="S395" s="5" t="str">
        <f t="shared" si="6"/>
        <v>1516697     U     OXFORD #6                                  HARLAN</v>
      </c>
    </row>
    <row r="396" spans="4:19" x14ac:dyDescent="0.25">
      <c r="D396" t="s">
        <v>119</v>
      </c>
      <c r="J396" t="s">
        <v>2451</v>
      </c>
      <c r="K396" t="s">
        <v>2903</v>
      </c>
      <c r="L396" t="s">
        <v>1735</v>
      </c>
      <c r="M396" t="s">
        <v>2905</v>
      </c>
      <c r="N396" t="s">
        <v>2290</v>
      </c>
      <c r="O396" t="s">
        <v>2904</v>
      </c>
      <c r="P396" t="s">
        <v>2544</v>
      </c>
      <c r="Q396" t="s">
        <v>14</v>
      </c>
      <c r="R396" t="s">
        <v>2453</v>
      </c>
      <c r="S396" s="5" t="str">
        <f t="shared" si="6"/>
        <v>1516734     P     CLINTWOOD ELKHORN II                                  PIKE</v>
      </c>
    </row>
    <row r="397" spans="4:19" x14ac:dyDescent="0.25">
      <c r="D397" t="s">
        <v>120</v>
      </c>
      <c r="J397" t="s">
        <v>2451</v>
      </c>
      <c r="K397" t="s">
        <v>2906</v>
      </c>
      <c r="L397" t="s">
        <v>1735</v>
      </c>
      <c r="M397" t="s">
        <v>2907</v>
      </c>
      <c r="N397" t="s">
        <v>2596</v>
      </c>
      <c r="O397" t="s">
        <v>2655</v>
      </c>
      <c r="P397" t="s">
        <v>2597</v>
      </c>
      <c r="Q397" t="s">
        <v>14</v>
      </c>
      <c r="R397" t="s">
        <v>2453</v>
      </c>
      <c r="S397" s="5" t="str">
        <f t="shared" si="6"/>
        <v>1516749     P     KENTUCKY COAL TERMINAL                                  BOYD</v>
      </c>
    </row>
    <row r="398" spans="4:19" x14ac:dyDescent="0.25">
      <c r="D398" t="s">
        <v>121</v>
      </c>
      <c r="J398" t="s">
        <v>2451</v>
      </c>
      <c r="K398" t="s">
        <v>2908</v>
      </c>
      <c r="L398" t="s">
        <v>1762</v>
      </c>
      <c r="M398" t="s">
        <v>2910</v>
      </c>
      <c r="N398" t="s">
        <v>2457</v>
      </c>
      <c r="O398" t="s">
        <v>2909</v>
      </c>
      <c r="P398" t="s">
        <v>2458</v>
      </c>
      <c r="Q398" t="s">
        <v>14</v>
      </c>
      <c r="R398" t="s">
        <v>2453</v>
      </c>
      <c r="S398" s="5" t="str">
        <f t="shared" si="6"/>
        <v>1516773     U     NO. 1 MINE                                  HARLAN</v>
      </c>
    </row>
    <row r="399" spans="4:19" x14ac:dyDescent="0.25">
      <c r="D399" t="s">
        <v>122</v>
      </c>
      <c r="J399" t="s">
        <v>2451</v>
      </c>
      <c r="K399" t="s">
        <v>2911</v>
      </c>
      <c r="L399" t="s">
        <v>1762</v>
      </c>
      <c r="M399" t="s">
        <v>2913</v>
      </c>
      <c r="N399" t="s">
        <v>2457</v>
      </c>
      <c r="O399" t="s">
        <v>2912</v>
      </c>
      <c r="P399" t="s">
        <v>2458</v>
      </c>
      <c r="Q399" t="s">
        <v>14</v>
      </c>
      <c r="R399" t="s">
        <v>2453</v>
      </c>
      <c r="S399" s="5" t="str">
        <f t="shared" si="6"/>
        <v>1516792     U     DARBY NO. 1 MINE                                  HARLAN</v>
      </c>
    </row>
    <row r="400" spans="4:19" x14ac:dyDescent="0.25">
      <c r="D400" t="s">
        <v>123</v>
      </c>
      <c r="J400" t="s">
        <v>2451</v>
      </c>
      <c r="K400" t="s">
        <v>2914</v>
      </c>
      <c r="L400" t="s">
        <v>1762</v>
      </c>
      <c r="M400" t="s">
        <v>2705</v>
      </c>
      <c r="N400" t="s">
        <v>2553</v>
      </c>
      <c r="O400" t="s">
        <v>2915</v>
      </c>
      <c r="P400" t="s">
        <v>1792</v>
      </c>
      <c r="Q400" t="s">
        <v>14</v>
      </c>
      <c r="R400" t="s">
        <v>2453</v>
      </c>
      <c r="S400" s="5" t="str">
        <f t="shared" si="6"/>
        <v>1516801     U     #1                                  FLOYD</v>
      </c>
    </row>
    <row r="401" spans="4:19" x14ac:dyDescent="0.25">
      <c r="D401" t="s">
        <v>124</v>
      </c>
      <c r="J401" t="s">
        <v>2451</v>
      </c>
      <c r="K401" t="s">
        <v>2916</v>
      </c>
      <c r="L401" t="s">
        <v>1745</v>
      </c>
      <c r="M401" t="s">
        <v>2917</v>
      </c>
      <c r="N401" t="s">
        <v>2466</v>
      </c>
      <c r="O401" t="s">
        <v>2464</v>
      </c>
      <c r="P401" t="s">
        <v>1903</v>
      </c>
      <c r="Q401" t="s">
        <v>14</v>
      </c>
      <c r="R401" t="s">
        <v>2453</v>
      </c>
      <c r="S401" s="5" t="str">
        <f t="shared" si="6"/>
        <v>1516812     S     BUCK CREEK NO. 1                                  LETCHER</v>
      </c>
    </row>
    <row r="402" spans="4:19" x14ac:dyDescent="0.25">
      <c r="D402" t="s">
        <v>125</v>
      </c>
      <c r="J402" t="s">
        <v>2451</v>
      </c>
      <c r="K402" t="s">
        <v>2918</v>
      </c>
      <c r="L402" t="s">
        <v>1735</v>
      </c>
      <c r="M402" t="s">
        <v>2919</v>
      </c>
      <c r="N402" t="s">
        <v>2488</v>
      </c>
      <c r="O402" t="s">
        <v>2673</v>
      </c>
      <c r="P402" t="s">
        <v>2489</v>
      </c>
      <c r="Q402" t="s">
        <v>14</v>
      </c>
      <c r="R402" t="s">
        <v>2453</v>
      </c>
      <c r="S402" s="5" t="str">
        <f t="shared" si="6"/>
        <v>1516858     P     PIONEER PREPARATION PLANT                                  KNOTT</v>
      </c>
    </row>
    <row r="403" spans="4:19" x14ac:dyDescent="0.25">
      <c r="D403" t="s">
        <v>1571</v>
      </c>
      <c r="J403" t="s">
        <v>2451</v>
      </c>
      <c r="K403" t="s">
        <v>2920</v>
      </c>
      <c r="L403" t="s">
        <v>1762</v>
      </c>
      <c r="M403" t="s">
        <v>2922</v>
      </c>
      <c r="N403" t="s">
        <v>2457</v>
      </c>
      <c r="O403" t="s">
        <v>2921</v>
      </c>
      <c r="P403" t="s">
        <v>2458</v>
      </c>
      <c r="Q403" t="s">
        <v>14</v>
      </c>
      <c r="R403" t="s">
        <v>2453</v>
      </c>
      <c r="S403" s="5" t="str">
        <f t="shared" si="6"/>
        <v>1516864     U     # 1 MINE                                  HARLAN</v>
      </c>
    </row>
    <row r="404" spans="4:19" x14ac:dyDescent="0.25">
      <c r="D404" t="s">
        <v>126</v>
      </c>
      <c r="J404" t="s">
        <v>2451</v>
      </c>
      <c r="K404" t="s">
        <v>2923</v>
      </c>
      <c r="L404" t="s">
        <v>1745</v>
      </c>
      <c r="M404" t="s">
        <v>2924</v>
      </c>
      <c r="N404" t="s">
        <v>2188</v>
      </c>
      <c r="O404" t="s">
        <v>2494</v>
      </c>
      <c r="P404" t="s">
        <v>2198</v>
      </c>
      <c r="Q404" t="s">
        <v>14</v>
      </c>
      <c r="R404" t="s">
        <v>2453</v>
      </c>
      <c r="S404" s="5" t="str">
        <f t="shared" si="6"/>
        <v>1516883     S     COMBS BRANCH JOB                                  PERRY</v>
      </c>
    </row>
    <row r="405" spans="4:19" x14ac:dyDescent="0.25">
      <c r="D405" t="s">
        <v>1471</v>
      </c>
      <c r="J405" t="s">
        <v>2451</v>
      </c>
      <c r="K405" t="s">
        <v>2925</v>
      </c>
      <c r="L405" t="s">
        <v>1745</v>
      </c>
      <c r="M405" t="s">
        <v>2927</v>
      </c>
      <c r="N405" t="s">
        <v>2457</v>
      </c>
      <c r="O405" t="s">
        <v>2926</v>
      </c>
      <c r="P405" t="s">
        <v>2458</v>
      </c>
      <c r="Q405" t="s">
        <v>14</v>
      </c>
      <c r="R405" t="s">
        <v>2453</v>
      </c>
      <c r="S405" s="5" t="str">
        <f t="shared" si="6"/>
        <v>1516890     S     STRIP NO 1                                  HARLAN</v>
      </c>
    </row>
    <row r="406" spans="4:19" x14ac:dyDescent="0.25">
      <c r="D406" t="s">
        <v>1497</v>
      </c>
      <c r="J406" t="s">
        <v>2451</v>
      </c>
      <c r="K406" t="s">
        <v>2928</v>
      </c>
      <c r="L406" t="s">
        <v>1762</v>
      </c>
      <c r="M406" t="s">
        <v>2930</v>
      </c>
      <c r="N406" t="s">
        <v>2466</v>
      </c>
      <c r="O406" t="s">
        <v>2929</v>
      </c>
      <c r="P406" t="s">
        <v>1903</v>
      </c>
      <c r="Q406" t="s">
        <v>14</v>
      </c>
      <c r="R406" t="s">
        <v>2453</v>
      </c>
      <c r="S406" s="5" t="str">
        <f t="shared" si="6"/>
        <v>1516898     U     NO 10                                  LETCHER</v>
      </c>
    </row>
    <row r="407" spans="4:19" x14ac:dyDescent="0.25">
      <c r="D407" t="s">
        <v>127</v>
      </c>
      <c r="J407" t="s">
        <v>2451</v>
      </c>
      <c r="K407" t="s">
        <v>2931</v>
      </c>
      <c r="L407" t="s">
        <v>1745</v>
      </c>
      <c r="M407" t="s">
        <v>2933</v>
      </c>
      <c r="N407" t="s">
        <v>2509</v>
      </c>
      <c r="O407" t="s">
        <v>2932</v>
      </c>
      <c r="P407" t="s">
        <v>2510</v>
      </c>
      <c r="Q407" t="s">
        <v>14</v>
      </c>
      <c r="R407" t="s">
        <v>2453</v>
      </c>
      <c r="S407" s="5" t="str">
        <f t="shared" si="6"/>
        <v>1516911     S     NO 2 SURFACE                                  BELL</v>
      </c>
    </row>
    <row r="408" spans="4:19" x14ac:dyDescent="0.25">
      <c r="D408" t="s">
        <v>1556</v>
      </c>
      <c r="J408" t="s">
        <v>2451</v>
      </c>
      <c r="K408" t="s">
        <v>2934</v>
      </c>
      <c r="L408" t="s">
        <v>1745</v>
      </c>
      <c r="M408" t="s">
        <v>2935</v>
      </c>
      <c r="N408" t="s">
        <v>2457</v>
      </c>
      <c r="O408" t="s">
        <v>2892</v>
      </c>
      <c r="P408" t="s">
        <v>2458</v>
      </c>
      <c r="Q408" t="s">
        <v>14</v>
      </c>
      <c r="R408" t="s">
        <v>2453</v>
      </c>
      <c r="S408" s="5" t="str">
        <f t="shared" si="6"/>
        <v>1516919     S     AUGER MINE #9A &amp; 9B                                  HARLAN</v>
      </c>
    </row>
    <row r="409" spans="4:19" x14ac:dyDescent="0.25">
      <c r="D409" t="s">
        <v>128</v>
      </c>
      <c r="J409" t="s">
        <v>2451</v>
      </c>
      <c r="K409" t="s">
        <v>2936</v>
      </c>
      <c r="L409" t="s">
        <v>1735</v>
      </c>
      <c r="M409" t="s">
        <v>2937</v>
      </c>
      <c r="N409" t="s">
        <v>2290</v>
      </c>
      <c r="O409" t="s">
        <v>2648</v>
      </c>
      <c r="P409" t="s">
        <v>2544</v>
      </c>
      <c r="Q409" t="s">
        <v>14</v>
      </c>
      <c r="R409" t="s">
        <v>2453</v>
      </c>
      <c r="S409" s="5" t="str">
        <f t="shared" si="6"/>
        <v>1516958     P     LONGFORK PREPARATION PLANT                                  PIKE</v>
      </c>
    </row>
    <row r="410" spans="4:19" x14ac:dyDescent="0.25">
      <c r="D410" t="s">
        <v>129</v>
      </c>
      <c r="J410" t="s">
        <v>2451</v>
      </c>
      <c r="K410" t="s">
        <v>2938</v>
      </c>
      <c r="L410" t="s">
        <v>1745</v>
      </c>
      <c r="M410" t="s">
        <v>2939</v>
      </c>
      <c r="N410" t="s">
        <v>2457</v>
      </c>
      <c r="O410" t="s">
        <v>2786</v>
      </c>
      <c r="P410" t="s">
        <v>2458</v>
      </c>
      <c r="Q410" t="s">
        <v>14</v>
      </c>
      <c r="R410" t="s">
        <v>2453</v>
      </c>
      <c r="S410" s="5" t="str">
        <f t="shared" si="6"/>
        <v>1517009     S     REFUSE STRIP &amp; AUGER                                  HARLAN</v>
      </c>
    </row>
    <row r="411" spans="4:19" x14ac:dyDescent="0.25">
      <c r="D411" t="s">
        <v>130</v>
      </c>
      <c r="J411" t="s">
        <v>2451</v>
      </c>
      <c r="K411" t="s">
        <v>2940</v>
      </c>
      <c r="L411" t="s">
        <v>1745</v>
      </c>
      <c r="M411" t="s">
        <v>2942</v>
      </c>
      <c r="N411" t="s">
        <v>2509</v>
      </c>
      <c r="O411" t="s">
        <v>2941</v>
      </c>
      <c r="P411" t="s">
        <v>2510</v>
      </c>
      <c r="Q411" t="s">
        <v>14</v>
      </c>
      <c r="R411" t="s">
        <v>2453</v>
      </c>
      <c r="S411" s="5" t="str">
        <f t="shared" si="6"/>
        <v>1517011     S     LITTLE ROCK MINING INC                                  BELL</v>
      </c>
    </row>
    <row r="412" spans="4:19" x14ac:dyDescent="0.25">
      <c r="D412" t="s">
        <v>131</v>
      </c>
      <c r="J412" t="s">
        <v>2451</v>
      </c>
      <c r="K412" t="s">
        <v>2943</v>
      </c>
      <c r="L412" t="s">
        <v>1735</v>
      </c>
      <c r="M412" t="s">
        <v>2944</v>
      </c>
      <c r="N412" t="s">
        <v>2488</v>
      </c>
      <c r="O412" t="s">
        <v>2601</v>
      </c>
      <c r="P412" t="s">
        <v>2489</v>
      </c>
      <c r="Q412" t="s">
        <v>14</v>
      </c>
      <c r="R412" t="s">
        <v>2453</v>
      </c>
      <c r="S412" s="5" t="str">
        <f t="shared" si="6"/>
        <v>1517021     P     JONES FORK PREP PLANT                                  KNOTT</v>
      </c>
    </row>
    <row r="413" spans="4:19" x14ac:dyDescent="0.25">
      <c r="D413" t="s">
        <v>132</v>
      </c>
      <c r="J413" t="s">
        <v>2451</v>
      </c>
      <c r="K413" t="s">
        <v>2945</v>
      </c>
      <c r="L413" t="s">
        <v>1762</v>
      </c>
      <c r="M413" t="s">
        <v>2947</v>
      </c>
      <c r="N413" t="s">
        <v>2714</v>
      </c>
      <c r="O413" t="s">
        <v>2946</v>
      </c>
      <c r="P413" t="s">
        <v>2715</v>
      </c>
      <c r="Q413" t="s">
        <v>14</v>
      </c>
      <c r="R413" t="s">
        <v>2453</v>
      </c>
      <c r="S413" s="5" t="str">
        <f t="shared" si="6"/>
        <v>1517044     U     VISION #9                                  WEBSTER</v>
      </c>
    </row>
    <row r="414" spans="4:19" x14ac:dyDescent="0.25">
      <c r="D414" t="s">
        <v>133</v>
      </c>
      <c r="J414" t="s">
        <v>2451</v>
      </c>
      <c r="K414" t="s">
        <v>2948</v>
      </c>
      <c r="L414" t="s">
        <v>1735</v>
      </c>
      <c r="M414" t="s">
        <v>2950</v>
      </c>
      <c r="N414" t="s">
        <v>2951</v>
      </c>
      <c r="O414" t="s">
        <v>2949</v>
      </c>
      <c r="P414" t="s">
        <v>2952</v>
      </c>
      <c r="Q414" t="s">
        <v>14</v>
      </c>
      <c r="R414" t="s">
        <v>2453</v>
      </c>
      <c r="S414" s="5" t="str">
        <f t="shared" si="6"/>
        <v>1517059     P     PREP PLANT # 1                                  JOHNSON</v>
      </c>
    </row>
    <row r="415" spans="4:19" x14ac:dyDescent="0.25">
      <c r="D415" t="s">
        <v>1505</v>
      </c>
      <c r="J415" t="s">
        <v>2451</v>
      </c>
      <c r="K415" t="s">
        <v>2953</v>
      </c>
      <c r="L415" t="s">
        <v>1745</v>
      </c>
      <c r="M415" t="s">
        <v>2955</v>
      </c>
      <c r="N415" t="s">
        <v>2290</v>
      </c>
      <c r="O415" t="s">
        <v>2954</v>
      </c>
      <c r="P415" t="s">
        <v>2544</v>
      </c>
      <c r="Q415" t="s">
        <v>14</v>
      </c>
      <c r="R415" t="s">
        <v>2453</v>
      </c>
      <c r="S415" s="5" t="str">
        <f t="shared" si="6"/>
        <v>1517064     S     ISLAND CREEK #1                                  PIKE</v>
      </c>
    </row>
    <row r="416" spans="4:19" x14ac:dyDescent="0.25">
      <c r="D416" t="s">
        <v>446</v>
      </c>
      <c r="J416" t="s">
        <v>2451</v>
      </c>
      <c r="K416" t="s">
        <v>2956</v>
      </c>
      <c r="L416" t="s">
        <v>1762</v>
      </c>
      <c r="M416" t="s">
        <v>2957</v>
      </c>
      <c r="N416" t="s">
        <v>2457</v>
      </c>
      <c r="O416" t="s">
        <v>2455</v>
      </c>
      <c r="P416" t="s">
        <v>2458</v>
      </c>
      <c r="Q416" t="s">
        <v>14</v>
      </c>
      <c r="R416" t="s">
        <v>2453</v>
      </c>
      <c r="S416" s="5" t="str">
        <f t="shared" si="6"/>
        <v>1517077     U     RB #5                                  HARLAN</v>
      </c>
    </row>
    <row r="417" spans="4:19" x14ac:dyDescent="0.25">
      <c r="D417" t="s">
        <v>134</v>
      </c>
      <c r="J417" t="s">
        <v>2451</v>
      </c>
      <c r="K417" t="s">
        <v>2958</v>
      </c>
      <c r="L417" t="s">
        <v>1762</v>
      </c>
      <c r="M417" t="s">
        <v>2498</v>
      </c>
      <c r="N417" t="s">
        <v>2457</v>
      </c>
      <c r="O417" t="s">
        <v>2959</v>
      </c>
      <c r="P417" t="s">
        <v>2458</v>
      </c>
      <c r="Q417" t="s">
        <v>14</v>
      </c>
      <c r="R417" t="s">
        <v>2453</v>
      </c>
      <c r="S417" s="5" t="str">
        <f t="shared" si="6"/>
        <v>1517141     U     MINE #1                                  HARLAN</v>
      </c>
    </row>
    <row r="418" spans="4:19" x14ac:dyDescent="0.25">
      <c r="D418" t="s">
        <v>135</v>
      </c>
      <c r="J418" t="s">
        <v>2451</v>
      </c>
      <c r="K418" t="s">
        <v>2960</v>
      </c>
      <c r="L418" t="s">
        <v>1762</v>
      </c>
      <c r="M418" t="s">
        <v>1851</v>
      </c>
      <c r="N418" t="s">
        <v>2457</v>
      </c>
      <c r="O418" t="s">
        <v>2961</v>
      </c>
      <c r="P418" t="s">
        <v>2458</v>
      </c>
      <c r="Q418" t="s">
        <v>14</v>
      </c>
      <c r="R418" t="s">
        <v>2453</v>
      </c>
      <c r="S418" s="5" t="str">
        <f t="shared" si="6"/>
        <v>1517165     U     MINE NO 1                                  HARLAN</v>
      </c>
    </row>
    <row r="419" spans="4:19" x14ac:dyDescent="0.25">
      <c r="D419" t="s">
        <v>136</v>
      </c>
      <c r="J419" t="s">
        <v>2451</v>
      </c>
      <c r="K419" t="s">
        <v>2962</v>
      </c>
      <c r="L419" t="s">
        <v>1762</v>
      </c>
      <c r="M419" t="s">
        <v>2964</v>
      </c>
      <c r="N419" t="s">
        <v>2462</v>
      </c>
      <c r="O419" t="s">
        <v>2963</v>
      </c>
      <c r="P419" t="s">
        <v>2081</v>
      </c>
      <c r="Q419" t="s">
        <v>14</v>
      </c>
      <c r="R419" t="s">
        <v>2453</v>
      </c>
      <c r="S419" s="5" t="str">
        <f t="shared" si="6"/>
        <v>1517216     U     CARDINAL                                  HOPKINS</v>
      </c>
    </row>
    <row r="420" spans="4:19" x14ac:dyDescent="0.25">
      <c r="D420" t="s">
        <v>137</v>
      </c>
      <c r="J420" t="s">
        <v>2451</v>
      </c>
      <c r="K420" t="s">
        <v>2965</v>
      </c>
      <c r="L420" t="s">
        <v>1745</v>
      </c>
      <c r="M420" t="s">
        <v>2967</v>
      </c>
      <c r="N420" t="s">
        <v>2553</v>
      </c>
      <c r="O420" t="s">
        <v>2966</v>
      </c>
      <c r="P420" t="s">
        <v>1792</v>
      </c>
      <c r="Q420" t="s">
        <v>14</v>
      </c>
      <c r="R420" t="s">
        <v>2453</v>
      </c>
      <c r="S420" s="5" t="str">
        <f t="shared" si="6"/>
        <v>1517228     S     #2                                  FLOYD</v>
      </c>
    </row>
    <row r="421" spans="4:19" x14ac:dyDescent="0.25">
      <c r="D421" t="s">
        <v>138</v>
      </c>
      <c r="J421" t="s">
        <v>2451</v>
      </c>
      <c r="K421" t="s">
        <v>2968</v>
      </c>
      <c r="L421" t="s">
        <v>1762</v>
      </c>
      <c r="M421" t="s">
        <v>2970</v>
      </c>
      <c r="N421" t="s">
        <v>2462</v>
      </c>
      <c r="O421" t="s">
        <v>2969</v>
      </c>
      <c r="P421" t="s">
        <v>2081</v>
      </c>
      <c r="Q421" t="s">
        <v>14</v>
      </c>
      <c r="R421" t="s">
        <v>2453</v>
      </c>
      <c r="S421" s="5" t="str">
        <f t="shared" si="6"/>
        <v>1517232     U     RICHLAND NO 9                                  HOPKINS</v>
      </c>
    </row>
    <row r="422" spans="4:19" x14ac:dyDescent="0.25">
      <c r="D422" t="s">
        <v>139</v>
      </c>
      <c r="J422" t="s">
        <v>2451</v>
      </c>
      <c r="K422" t="s">
        <v>2971</v>
      </c>
      <c r="L422" t="s">
        <v>1762</v>
      </c>
      <c r="M422" t="s">
        <v>2972</v>
      </c>
      <c r="N422" t="s">
        <v>2457</v>
      </c>
      <c r="O422" t="s">
        <v>2480</v>
      </c>
      <c r="P422" t="s">
        <v>2458</v>
      </c>
      <c r="Q422" t="s">
        <v>14</v>
      </c>
      <c r="R422" t="s">
        <v>2453</v>
      </c>
      <c r="S422" s="5" t="str">
        <f t="shared" si="6"/>
        <v>1517234     U     HUFF CREEK NO 1                                  HARLAN</v>
      </c>
    </row>
    <row r="423" spans="4:19" x14ac:dyDescent="0.25">
      <c r="D423" t="s">
        <v>471</v>
      </c>
      <c r="J423" t="s">
        <v>2451</v>
      </c>
      <c r="K423" t="s">
        <v>2973</v>
      </c>
      <c r="L423" t="s">
        <v>1762</v>
      </c>
      <c r="M423" t="s">
        <v>2975</v>
      </c>
      <c r="N423" t="s">
        <v>2290</v>
      </c>
      <c r="O423" t="s">
        <v>2974</v>
      </c>
      <c r="P423" t="s">
        <v>2544</v>
      </c>
      <c r="Q423" t="s">
        <v>14</v>
      </c>
      <c r="R423" t="s">
        <v>2453</v>
      </c>
      <c r="S423" s="5" t="str">
        <f t="shared" si="6"/>
        <v>1517266     U     #10                                  PIKE</v>
      </c>
    </row>
    <row r="424" spans="4:19" x14ac:dyDescent="0.25">
      <c r="D424" t="s">
        <v>140</v>
      </c>
      <c r="J424" t="s">
        <v>2451</v>
      </c>
      <c r="K424" t="s">
        <v>2976</v>
      </c>
      <c r="L424" t="s">
        <v>1745</v>
      </c>
      <c r="M424" t="s">
        <v>2977</v>
      </c>
      <c r="N424" t="s">
        <v>2596</v>
      </c>
      <c r="O424" t="s">
        <v>2977</v>
      </c>
      <c r="P424" t="s">
        <v>2597</v>
      </c>
      <c r="Q424" t="s">
        <v>14</v>
      </c>
      <c r="R424" t="s">
        <v>2453</v>
      </c>
      <c r="S424" s="5" t="str">
        <f t="shared" si="6"/>
        <v>1517278     S     RIVEREAGLE CORPORATION                                  BOYD</v>
      </c>
    </row>
    <row r="425" spans="4:19" x14ac:dyDescent="0.25">
      <c r="D425" t="s">
        <v>141</v>
      </c>
      <c r="J425" t="s">
        <v>2451</v>
      </c>
      <c r="K425" t="s">
        <v>2978</v>
      </c>
      <c r="L425" t="s">
        <v>1745</v>
      </c>
      <c r="M425" t="s">
        <v>2761</v>
      </c>
      <c r="N425" t="s">
        <v>2290</v>
      </c>
      <c r="O425" t="s">
        <v>2979</v>
      </c>
      <c r="P425" t="s">
        <v>2544</v>
      </c>
      <c r="Q425" t="s">
        <v>14</v>
      </c>
      <c r="R425" t="s">
        <v>2453</v>
      </c>
      <c r="S425" s="5" t="str">
        <f t="shared" si="6"/>
        <v>1517280     S     NO 1                                  PIKE</v>
      </c>
    </row>
    <row r="426" spans="4:19" x14ac:dyDescent="0.25">
      <c r="D426" t="s">
        <v>1514</v>
      </c>
      <c r="J426" t="s">
        <v>2451</v>
      </c>
      <c r="K426" t="s">
        <v>2980</v>
      </c>
      <c r="L426" t="s">
        <v>1745</v>
      </c>
      <c r="M426" t="s">
        <v>2981</v>
      </c>
      <c r="N426" t="s">
        <v>2290</v>
      </c>
      <c r="O426" t="s">
        <v>2572</v>
      </c>
      <c r="P426" t="s">
        <v>2544</v>
      </c>
      <c r="Q426" t="s">
        <v>14</v>
      </c>
      <c r="R426" t="s">
        <v>2453</v>
      </c>
      <c r="S426" s="5" t="str">
        <f t="shared" si="6"/>
        <v>1517302     S     JOB NO 17                                  PIKE</v>
      </c>
    </row>
    <row r="427" spans="4:19" x14ac:dyDescent="0.25">
      <c r="D427" t="s">
        <v>142</v>
      </c>
      <c r="J427" t="s">
        <v>2451</v>
      </c>
      <c r="K427" t="s">
        <v>2982</v>
      </c>
      <c r="L427" t="s">
        <v>1762</v>
      </c>
      <c r="M427" t="s">
        <v>2984</v>
      </c>
      <c r="N427" t="s">
        <v>2305</v>
      </c>
      <c r="O427" t="s">
        <v>2983</v>
      </c>
      <c r="P427" t="s">
        <v>2478</v>
      </c>
      <c r="Q427" t="s">
        <v>14</v>
      </c>
      <c r="R427" t="s">
        <v>2453</v>
      </c>
      <c r="S427" s="5" t="str">
        <f t="shared" si="6"/>
        <v>1517314     U     #5                                  KNOX</v>
      </c>
    </row>
    <row r="428" spans="4:19" x14ac:dyDescent="0.25">
      <c r="D428" t="s">
        <v>143</v>
      </c>
      <c r="J428" t="s">
        <v>2451</v>
      </c>
      <c r="K428" t="s">
        <v>2985</v>
      </c>
      <c r="L428" t="s">
        <v>1745</v>
      </c>
      <c r="M428" t="s">
        <v>2986</v>
      </c>
      <c r="N428" t="s">
        <v>2290</v>
      </c>
      <c r="O428" t="s">
        <v>2872</v>
      </c>
      <c r="P428" t="s">
        <v>2544</v>
      </c>
      <c r="Q428" t="s">
        <v>14</v>
      </c>
      <c r="R428" t="s">
        <v>2453</v>
      </c>
      <c r="S428" s="5" t="str">
        <f t="shared" si="6"/>
        <v>1517360     S     PE SOUTHERN PIKE CO                                  PIKE</v>
      </c>
    </row>
    <row r="429" spans="4:19" x14ac:dyDescent="0.25">
      <c r="D429" t="s">
        <v>144</v>
      </c>
      <c r="J429" t="s">
        <v>2451</v>
      </c>
      <c r="K429" t="s">
        <v>2987</v>
      </c>
      <c r="L429" t="s">
        <v>1745</v>
      </c>
      <c r="M429" t="s">
        <v>2989</v>
      </c>
      <c r="N429" t="s">
        <v>2457</v>
      </c>
      <c r="O429" t="s">
        <v>2988</v>
      </c>
      <c r="P429" t="s">
        <v>2458</v>
      </c>
      <c r="Q429" t="s">
        <v>14</v>
      </c>
      <c r="R429" t="s">
        <v>2453</v>
      </c>
      <c r="S429" s="5" t="str">
        <f t="shared" si="6"/>
        <v>1517368     S     KAREN UNIT TRAIN                                  HARLAN</v>
      </c>
    </row>
    <row r="430" spans="4:19" x14ac:dyDescent="0.25">
      <c r="D430" t="s">
        <v>145</v>
      </c>
      <c r="J430" t="s">
        <v>2451</v>
      </c>
      <c r="K430" t="s">
        <v>2990</v>
      </c>
      <c r="L430" t="s">
        <v>1762</v>
      </c>
      <c r="M430" t="s">
        <v>2992</v>
      </c>
      <c r="N430" t="s">
        <v>2553</v>
      </c>
      <c r="O430" t="s">
        <v>2991</v>
      </c>
      <c r="P430" t="s">
        <v>1792</v>
      </c>
      <c r="Q430" t="s">
        <v>14</v>
      </c>
      <c r="R430" t="s">
        <v>2453</v>
      </c>
      <c r="S430" s="5" t="str">
        <f t="shared" si="6"/>
        <v>1517391     U     SPUD MINE                                  FLOYD</v>
      </c>
    </row>
    <row r="431" spans="4:19" x14ac:dyDescent="0.25">
      <c r="D431" t="s">
        <v>394</v>
      </c>
      <c r="J431" t="s">
        <v>2451</v>
      </c>
      <c r="K431" t="s">
        <v>2993</v>
      </c>
      <c r="L431" t="s">
        <v>1735</v>
      </c>
      <c r="M431" t="s">
        <v>2995</v>
      </c>
      <c r="N431" t="s">
        <v>2462</v>
      </c>
      <c r="O431" t="s">
        <v>2994</v>
      </c>
      <c r="P431" t="s">
        <v>2081</v>
      </c>
      <c r="Q431" t="s">
        <v>14</v>
      </c>
      <c r="R431" t="s">
        <v>2453</v>
      </c>
      <c r="S431" s="5" t="str">
        <f t="shared" si="6"/>
        <v>1517403     P     PLEASANT VIEW WASHER PLANT                                  HOPKINS</v>
      </c>
    </row>
    <row r="432" spans="4:19" x14ac:dyDescent="0.25">
      <c r="D432" t="s">
        <v>395</v>
      </c>
      <c r="J432" t="s">
        <v>2451</v>
      </c>
      <c r="K432" t="s">
        <v>2996</v>
      </c>
      <c r="L432" t="s">
        <v>1762</v>
      </c>
      <c r="M432" t="s">
        <v>2997</v>
      </c>
      <c r="N432" t="s">
        <v>2188</v>
      </c>
      <c r="O432" t="s">
        <v>2618</v>
      </c>
      <c r="P432" t="s">
        <v>2198</v>
      </c>
      <c r="Q432" t="s">
        <v>14</v>
      </c>
      <c r="R432" t="s">
        <v>2453</v>
      </c>
      <c r="S432" s="5" t="str">
        <f t="shared" si="6"/>
        <v>1517478     U     #75                                  PERRY</v>
      </c>
    </row>
    <row r="433" spans="4:19" x14ac:dyDescent="0.25">
      <c r="D433" t="s">
        <v>396</v>
      </c>
      <c r="J433" t="s">
        <v>2451</v>
      </c>
      <c r="K433" t="s">
        <v>2998</v>
      </c>
      <c r="L433" t="s">
        <v>1762</v>
      </c>
      <c r="M433" t="s">
        <v>3000</v>
      </c>
      <c r="N433" t="s">
        <v>2466</v>
      </c>
      <c r="O433" t="s">
        <v>2999</v>
      </c>
      <c r="P433" t="s">
        <v>1903</v>
      </c>
      <c r="Q433" t="s">
        <v>14</v>
      </c>
      <c r="R433" t="s">
        <v>2453</v>
      </c>
      <c r="S433" s="5" t="str">
        <f t="shared" si="6"/>
        <v>1517481     U     HARDSHELL TIPPLES MINE #1                                  LETCHER</v>
      </c>
    </row>
    <row r="434" spans="4:19" x14ac:dyDescent="0.25">
      <c r="D434" t="s">
        <v>397</v>
      </c>
      <c r="J434" t="s">
        <v>2451</v>
      </c>
      <c r="K434" t="s">
        <v>3001</v>
      </c>
      <c r="L434" t="s">
        <v>1762</v>
      </c>
      <c r="M434" t="s">
        <v>3002</v>
      </c>
      <c r="N434" t="s">
        <v>2188</v>
      </c>
      <c r="O434" t="s">
        <v>2863</v>
      </c>
      <c r="P434" t="s">
        <v>2198</v>
      </c>
      <c r="Q434" t="s">
        <v>14</v>
      </c>
      <c r="R434" t="s">
        <v>2453</v>
      </c>
      <c r="S434" s="5" t="str">
        <f t="shared" si="6"/>
        <v>1517497     U     #68                                  PERRY</v>
      </c>
    </row>
    <row r="435" spans="4:19" x14ac:dyDescent="0.25">
      <c r="D435" t="s">
        <v>398</v>
      </c>
      <c r="J435" t="s">
        <v>2451</v>
      </c>
      <c r="K435" t="s">
        <v>3003</v>
      </c>
      <c r="L435" t="s">
        <v>1762</v>
      </c>
      <c r="M435" t="s">
        <v>3005</v>
      </c>
      <c r="N435" t="s">
        <v>2853</v>
      </c>
      <c r="O435" t="s">
        <v>3004</v>
      </c>
      <c r="P435" t="s">
        <v>2854</v>
      </c>
      <c r="Q435" t="s">
        <v>14</v>
      </c>
      <c r="R435" t="s">
        <v>2453</v>
      </c>
      <c r="S435" s="5" t="str">
        <f t="shared" si="6"/>
        <v>1517587     U     FREEDOM                                  HENDERSON</v>
      </c>
    </row>
    <row r="436" spans="4:19" x14ac:dyDescent="0.25">
      <c r="D436" t="s">
        <v>1578</v>
      </c>
      <c r="J436" t="s">
        <v>2451</v>
      </c>
      <c r="K436" t="s">
        <v>3006</v>
      </c>
      <c r="L436" t="s">
        <v>1762</v>
      </c>
      <c r="M436" t="s">
        <v>2646</v>
      </c>
      <c r="N436" t="s">
        <v>2488</v>
      </c>
      <c r="O436" t="s">
        <v>3007</v>
      </c>
      <c r="P436" t="s">
        <v>2489</v>
      </c>
      <c r="Q436" t="s">
        <v>14</v>
      </c>
      <c r="R436" t="s">
        <v>2453</v>
      </c>
      <c r="S436" s="5" t="str">
        <f t="shared" si="6"/>
        <v>1517610     U     NO 3                                  KNOTT</v>
      </c>
    </row>
    <row r="437" spans="4:19" x14ac:dyDescent="0.25">
      <c r="D437" t="s">
        <v>399</v>
      </c>
      <c r="J437" t="s">
        <v>2451</v>
      </c>
      <c r="K437" t="s">
        <v>3008</v>
      </c>
      <c r="L437" t="s">
        <v>1745</v>
      </c>
      <c r="M437" t="s">
        <v>3010</v>
      </c>
      <c r="N437" t="s">
        <v>2404</v>
      </c>
      <c r="O437" t="s">
        <v>3009</v>
      </c>
      <c r="P437" t="s">
        <v>2071</v>
      </c>
      <c r="Q437" t="s">
        <v>14</v>
      </c>
      <c r="R437" t="s">
        <v>2453</v>
      </c>
      <c r="S437" s="5" t="str">
        <f t="shared" si="6"/>
        <v>1517611     S     # 1 STRIP MINE                                  CLAY</v>
      </c>
    </row>
    <row r="438" spans="4:19" x14ac:dyDescent="0.25">
      <c r="D438" t="s">
        <v>400</v>
      </c>
      <c r="J438" t="s">
        <v>2451</v>
      </c>
      <c r="K438" t="s">
        <v>3011</v>
      </c>
      <c r="L438" t="s">
        <v>1745</v>
      </c>
      <c r="M438" t="s">
        <v>3012</v>
      </c>
      <c r="N438" t="s">
        <v>2951</v>
      </c>
      <c r="O438" t="s">
        <v>2892</v>
      </c>
      <c r="P438" t="s">
        <v>2952</v>
      </c>
      <c r="Q438" t="s">
        <v>14</v>
      </c>
      <c r="R438" t="s">
        <v>2453</v>
      </c>
      <c r="S438" s="5" t="str">
        <f t="shared" si="6"/>
        <v>1517627     S     AUGER MINE NO 17                                  JOHNSON</v>
      </c>
    </row>
    <row r="439" spans="4:19" x14ac:dyDescent="0.25">
      <c r="D439" t="s">
        <v>401</v>
      </c>
      <c r="J439" t="s">
        <v>2451</v>
      </c>
      <c r="K439" t="s">
        <v>3013</v>
      </c>
      <c r="L439" t="s">
        <v>1745</v>
      </c>
      <c r="M439" t="s">
        <v>2611</v>
      </c>
      <c r="N439" t="s">
        <v>2509</v>
      </c>
      <c r="O439" t="s">
        <v>3014</v>
      </c>
      <c r="P439" t="s">
        <v>2510</v>
      </c>
      <c r="Q439" t="s">
        <v>14</v>
      </c>
      <c r="R439" t="s">
        <v>2453</v>
      </c>
      <c r="S439" s="5" t="str">
        <f t="shared" si="6"/>
        <v>1517638     S     MINE #4                                  BELL</v>
      </c>
    </row>
    <row r="440" spans="4:19" x14ac:dyDescent="0.25">
      <c r="D440" t="s">
        <v>402</v>
      </c>
      <c r="J440" t="s">
        <v>2451</v>
      </c>
      <c r="K440" t="s">
        <v>3015</v>
      </c>
      <c r="L440" t="s">
        <v>1745</v>
      </c>
      <c r="M440" t="s">
        <v>3017</v>
      </c>
      <c r="N440" t="s">
        <v>2457</v>
      </c>
      <c r="O440" t="s">
        <v>3016</v>
      </c>
      <c r="P440" t="s">
        <v>2458</v>
      </c>
      <c r="Q440" t="s">
        <v>14</v>
      </c>
      <c r="R440" t="s">
        <v>2453</v>
      </c>
      <c r="S440" s="5" t="str">
        <f t="shared" si="6"/>
        <v>1517650     S     FORESTERS CREEK TIPPLE                                  HARLAN</v>
      </c>
    </row>
    <row r="441" spans="4:19" x14ac:dyDescent="0.25">
      <c r="D441" t="s">
        <v>403</v>
      </c>
      <c r="J441" t="s">
        <v>2451</v>
      </c>
      <c r="K441" t="s">
        <v>3018</v>
      </c>
      <c r="L441" t="s">
        <v>1762</v>
      </c>
      <c r="M441" t="s">
        <v>2498</v>
      </c>
      <c r="N441" t="s">
        <v>2290</v>
      </c>
      <c r="O441" t="s">
        <v>3019</v>
      </c>
      <c r="P441" t="s">
        <v>2544</v>
      </c>
      <c r="Q441" t="s">
        <v>14</v>
      </c>
      <c r="R441" t="s">
        <v>2453</v>
      </c>
      <c r="S441" s="5" t="str">
        <f t="shared" si="6"/>
        <v>1517651     U     MINE #1                                  PIKE</v>
      </c>
    </row>
    <row r="442" spans="4:19" x14ac:dyDescent="0.25">
      <c r="D442" t="s">
        <v>404</v>
      </c>
      <c r="J442" t="s">
        <v>2451</v>
      </c>
      <c r="K442" t="s">
        <v>3020</v>
      </c>
      <c r="L442" t="s">
        <v>1745</v>
      </c>
      <c r="M442" t="s">
        <v>3022</v>
      </c>
      <c r="N442" t="s">
        <v>2509</v>
      </c>
      <c r="O442" t="s">
        <v>3021</v>
      </c>
      <c r="P442" t="s">
        <v>2510</v>
      </c>
      <c r="Q442" t="s">
        <v>14</v>
      </c>
      <c r="R442" t="s">
        <v>2453</v>
      </c>
      <c r="S442" s="5" t="str">
        <f t="shared" si="6"/>
        <v>1517655     S     BERNTHALER                                  BELL</v>
      </c>
    </row>
    <row r="443" spans="4:19" x14ac:dyDescent="0.25">
      <c r="D443" t="s">
        <v>405</v>
      </c>
      <c r="J443" t="s">
        <v>2451</v>
      </c>
      <c r="K443" t="s">
        <v>3023</v>
      </c>
      <c r="L443" t="s">
        <v>1745</v>
      </c>
      <c r="M443" t="s">
        <v>3024</v>
      </c>
      <c r="N443" t="s">
        <v>2290</v>
      </c>
      <c r="O443" t="s">
        <v>2564</v>
      </c>
      <c r="P443" t="s">
        <v>2544</v>
      </c>
      <c r="Q443" t="s">
        <v>14</v>
      </c>
      <c r="R443" t="s">
        <v>2453</v>
      </c>
      <c r="S443" s="5" t="str">
        <f t="shared" si="6"/>
        <v>1517659     S     THREE MILE MINE #1                                  PIKE</v>
      </c>
    </row>
    <row r="444" spans="4:19" x14ac:dyDescent="0.25">
      <c r="D444" t="s">
        <v>406</v>
      </c>
      <c r="J444" t="s">
        <v>2451</v>
      </c>
      <c r="K444" t="s">
        <v>3025</v>
      </c>
      <c r="L444" t="s">
        <v>1762</v>
      </c>
      <c r="M444" t="s">
        <v>3026</v>
      </c>
      <c r="N444" t="s">
        <v>2305</v>
      </c>
      <c r="O444" t="s">
        <v>2626</v>
      </c>
      <c r="P444" t="s">
        <v>2478</v>
      </c>
      <c r="Q444" t="s">
        <v>14</v>
      </c>
      <c r="R444" t="s">
        <v>2453</v>
      </c>
      <c r="S444" s="5" t="str">
        <f t="shared" si="6"/>
        <v>1517691     U     MINE #3                                  KNOX</v>
      </c>
    </row>
    <row r="445" spans="4:19" x14ac:dyDescent="0.25">
      <c r="D445" t="s">
        <v>407</v>
      </c>
      <c r="J445" t="s">
        <v>2451</v>
      </c>
      <c r="K445" t="s">
        <v>3027</v>
      </c>
      <c r="L445" t="s">
        <v>1735</v>
      </c>
      <c r="M445" t="s">
        <v>2638</v>
      </c>
      <c r="N445" t="s">
        <v>2488</v>
      </c>
      <c r="O445" t="s">
        <v>3028</v>
      </c>
      <c r="P445" t="s">
        <v>2489</v>
      </c>
      <c r="Q445" t="s">
        <v>14</v>
      </c>
      <c r="R445" t="s">
        <v>2453</v>
      </c>
      <c r="S445" s="5" t="str">
        <f t="shared" si="6"/>
        <v>1517697     P     #1 PLANT                                  KNOTT</v>
      </c>
    </row>
    <row r="446" spans="4:19" x14ac:dyDescent="0.25">
      <c r="D446" t="s">
        <v>408</v>
      </c>
      <c r="J446" t="s">
        <v>2451</v>
      </c>
      <c r="K446" t="s">
        <v>3029</v>
      </c>
      <c r="L446" t="s">
        <v>1762</v>
      </c>
      <c r="M446" t="s">
        <v>2967</v>
      </c>
      <c r="N446" t="s">
        <v>2466</v>
      </c>
      <c r="O446" t="s">
        <v>3030</v>
      </c>
      <c r="P446" t="s">
        <v>1903</v>
      </c>
      <c r="Q446" t="s">
        <v>14</v>
      </c>
      <c r="R446" t="s">
        <v>2453</v>
      </c>
      <c r="S446" s="5" t="str">
        <f t="shared" si="6"/>
        <v>1517720     U     #2                                  LETCHER</v>
      </c>
    </row>
    <row r="447" spans="4:19" x14ac:dyDescent="0.25">
      <c r="D447" t="s">
        <v>409</v>
      </c>
      <c r="J447" t="s">
        <v>2451</v>
      </c>
      <c r="K447" t="s">
        <v>3031</v>
      </c>
      <c r="L447" t="s">
        <v>1735</v>
      </c>
      <c r="M447" t="s">
        <v>3032</v>
      </c>
      <c r="N447" t="s">
        <v>2488</v>
      </c>
      <c r="O447" t="s">
        <v>2886</v>
      </c>
      <c r="P447" t="s">
        <v>2489</v>
      </c>
      <c r="Q447" t="s">
        <v>14</v>
      </c>
      <c r="R447" t="s">
        <v>2453</v>
      </c>
      <c r="S447" s="5" t="str">
        <f t="shared" si="6"/>
        <v>1517724     P     RAVEN PREP PLANT                                  KNOTT</v>
      </c>
    </row>
    <row r="448" spans="4:19" x14ac:dyDescent="0.25">
      <c r="D448" t="s">
        <v>410</v>
      </c>
      <c r="J448" t="s">
        <v>2451</v>
      </c>
      <c r="K448" t="s">
        <v>3033</v>
      </c>
      <c r="L448" t="s">
        <v>1745</v>
      </c>
      <c r="M448" t="s">
        <v>1856</v>
      </c>
      <c r="N448" t="s">
        <v>2290</v>
      </c>
      <c r="O448" t="s">
        <v>3034</v>
      </c>
      <c r="P448" t="s">
        <v>2544</v>
      </c>
      <c r="Q448" t="s">
        <v>14</v>
      </c>
      <c r="R448" t="s">
        <v>2453</v>
      </c>
      <c r="S448" s="5" t="str">
        <f t="shared" si="6"/>
        <v>1517733     S     PREPARATION PLANT                                  PIKE</v>
      </c>
    </row>
    <row r="449" spans="4:19" x14ac:dyDescent="0.25">
      <c r="D449" t="s">
        <v>441</v>
      </c>
      <c r="J449" t="s">
        <v>2451</v>
      </c>
      <c r="K449" t="s">
        <v>3035</v>
      </c>
      <c r="L449" t="s">
        <v>1762</v>
      </c>
      <c r="M449" t="s">
        <v>3037</v>
      </c>
      <c r="N449" t="s">
        <v>3038</v>
      </c>
      <c r="O449" t="s">
        <v>3036</v>
      </c>
      <c r="P449" t="s">
        <v>3039</v>
      </c>
      <c r="Q449" t="s">
        <v>14</v>
      </c>
      <c r="R449" t="s">
        <v>2453</v>
      </c>
      <c r="S449" s="5" t="str">
        <f t="shared" si="6"/>
        <v>1517741     U     PARADISE #9                                  MUHLENBERG</v>
      </c>
    </row>
    <row r="450" spans="4:19" x14ac:dyDescent="0.25">
      <c r="D450" t="s">
        <v>493</v>
      </c>
      <c r="J450" t="s">
        <v>2451</v>
      </c>
      <c r="K450" t="s">
        <v>3040</v>
      </c>
      <c r="L450" t="s">
        <v>1745</v>
      </c>
      <c r="M450" t="s">
        <v>3041</v>
      </c>
      <c r="N450" t="s">
        <v>2695</v>
      </c>
      <c r="O450" t="s">
        <v>2717</v>
      </c>
      <c r="P450" t="s">
        <v>2696</v>
      </c>
      <c r="Q450" t="s">
        <v>14</v>
      </c>
      <c r="R450" t="s">
        <v>2453</v>
      </c>
      <c r="S450" s="5" t="str">
        <f t="shared" si="6"/>
        <v>1517746     S     THUNDER RIDGE MINE                                  LESLIE</v>
      </c>
    </row>
    <row r="451" spans="4:19" x14ac:dyDescent="0.25">
      <c r="D451" t="s">
        <v>494</v>
      </c>
      <c r="J451" t="s">
        <v>2451</v>
      </c>
      <c r="K451" t="s">
        <v>3042</v>
      </c>
      <c r="L451" t="s">
        <v>1745</v>
      </c>
      <c r="M451" t="s">
        <v>3043</v>
      </c>
      <c r="N451" t="s">
        <v>2188</v>
      </c>
      <c r="O451" t="s">
        <v>2717</v>
      </c>
      <c r="P451" t="s">
        <v>2198</v>
      </c>
      <c r="Q451" t="s">
        <v>14</v>
      </c>
      <c r="R451" t="s">
        <v>2453</v>
      </c>
      <c r="S451" s="5" t="str">
        <f t="shared" si="6"/>
        <v>1517751     S     COUNTY LINE MINE                                  PERRY</v>
      </c>
    </row>
    <row r="452" spans="4:19" x14ac:dyDescent="0.25">
      <c r="D452" t="s">
        <v>495</v>
      </c>
      <c r="J452" t="s">
        <v>2451</v>
      </c>
      <c r="K452" t="s">
        <v>3044</v>
      </c>
      <c r="L452" t="s">
        <v>1745</v>
      </c>
      <c r="M452" t="s">
        <v>2646</v>
      </c>
      <c r="N452" t="s">
        <v>2290</v>
      </c>
      <c r="O452" t="s">
        <v>2979</v>
      </c>
      <c r="P452" t="s">
        <v>2544</v>
      </c>
      <c r="Q452" t="s">
        <v>14</v>
      </c>
      <c r="R452" t="s">
        <v>2453</v>
      </c>
      <c r="S452" s="5" t="str">
        <f t="shared" si="6"/>
        <v>1517789     S     NO 3                                  PIKE</v>
      </c>
    </row>
    <row r="453" spans="4:19" x14ac:dyDescent="0.25">
      <c r="D453" t="s">
        <v>496</v>
      </c>
      <c r="J453" t="s">
        <v>2451</v>
      </c>
      <c r="K453" t="s">
        <v>3045</v>
      </c>
      <c r="L453" t="s">
        <v>1745</v>
      </c>
      <c r="M453" t="s">
        <v>2967</v>
      </c>
      <c r="N453" t="s">
        <v>2509</v>
      </c>
      <c r="O453" t="s">
        <v>3046</v>
      </c>
      <c r="P453" t="s">
        <v>2510</v>
      </c>
      <c r="Q453" t="s">
        <v>14</v>
      </c>
      <c r="R453" t="s">
        <v>2453</v>
      </c>
      <c r="S453" s="5" t="str">
        <f t="shared" ref="S453:S516" si="7">K453&amp;"     "&amp;L453&amp;"     "&amp;M453&amp;"                                  "&amp;N453</f>
        <v>1517792     S     #2                                  BELL</v>
      </c>
    </row>
    <row r="454" spans="4:19" x14ac:dyDescent="0.25">
      <c r="D454" t="s">
        <v>497</v>
      </c>
      <c r="J454" t="s">
        <v>2451</v>
      </c>
      <c r="K454" t="s">
        <v>3047</v>
      </c>
      <c r="L454" t="s">
        <v>1745</v>
      </c>
      <c r="M454" t="s">
        <v>3048</v>
      </c>
      <c r="N454" t="s">
        <v>2290</v>
      </c>
      <c r="O454" t="s">
        <v>2659</v>
      </c>
      <c r="P454" t="s">
        <v>2544</v>
      </c>
      <c r="Q454" t="s">
        <v>14</v>
      </c>
      <c r="R454" t="s">
        <v>2453</v>
      </c>
      <c r="S454" s="5" t="str">
        <f t="shared" si="7"/>
        <v>1517799     S     S-4 NETLEY BRANCH                                  PIKE</v>
      </c>
    </row>
    <row r="455" spans="4:19" x14ac:dyDescent="0.25">
      <c r="D455" t="s">
        <v>498</v>
      </c>
      <c r="J455" t="s">
        <v>2451</v>
      </c>
      <c r="K455" t="s">
        <v>3049</v>
      </c>
      <c r="L455" t="s">
        <v>1745</v>
      </c>
      <c r="M455" t="s">
        <v>3050</v>
      </c>
      <c r="N455" t="s">
        <v>2188</v>
      </c>
      <c r="O455" t="s">
        <v>2572</v>
      </c>
      <c r="P455" t="s">
        <v>2198</v>
      </c>
      <c r="Q455" t="s">
        <v>14</v>
      </c>
      <c r="R455" t="s">
        <v>2453</v>
      </c>
      <c r="S455" s="5" t="str">
        <f t="shared" si="7"/>
        <v>1517820     S     WILEY MILLER IMPOUNDMENT/HOLLY                                  PERRY</v>
      </c>
    </row>
    <row r="456" spans="4:19" x14ac:dyDescent="0.25">
      <c r="D456" t="s">
        <v>420</v>
      </c>
      <c r="J456" t="s">
        <v>2451</v>
      </c>
      <c r="K456" t="s">
        <v>3051</v>
      </c>
      <c r="L456" t="s">
        <v>1745</v>
      </c>
      <c r="M456" t="s">
        <v>3053</v>
      </c>
      <c r="N456" t="s">
        <v>2457</v>
      </c>
      <c r="O456" t="s">
        <v>3052</v>
      </c>
      <c r="P456" t="s">
        <v>2458</v>
      </c>
      <c r="Q456" t="s">
        <v>14</v>
      </c>
      <c r="R456" t="s">
        <v>2453</v>
      </c>
      <c r="S456" s="5" t="str">
        <f t="shared" si="7"/>
        <v>1517821     S     MILL BRANCH                                  HARLAN</v>
      </c>
    </row>
    <row r="457" spans="4:19" x14ac:dyDescent="0.25">
      <c r="D457" t="s">
        <v>499</v>
      </c>
      <c r="J457" t="s">
        <v>2451</v>
      </c>
      <c r="K457" t="s">
        <v>3054</v>
      </c>
      <c r="L457" t="s">
        <v>1735</v>
      </c>
      <c r="M457" t="s">
        <v>3055</v>
      </c>
      <c r="N457" t="s">
        <v>2488</v>
      </c>
      <c r="O457" t="s">
        <v>2512</v>
      </c>
      <c r="P457" t="s">
        <v>2489</v>
      </c>
      <c r="Q457" t="s">
        <v>14</v>
      </c>
      <c r="R457" t="s">
        <v>2453</v>
      </c>
      <c r="S457" s="5" t="str">
        <f t="shared" si="7"/>
        <v>1517828     P     PREP PLANT/WASHER                                  KNOTT</v>
      </c>
    </row>
    <row r="458" spans="4:19" x14ac:dyDescent="0.25">
      <c r="D458" t="s">
        <v>500</v>
      </c>
      <c r="J458" t="s">
        <v>2451</v>
      </c>
      <c r="K458" t="s">
        <v>3056</v>
      </c>
      <c r="L458" t="s">
        <v>1745</v>
      </c>
      <c r="M458" t="s">
        <v>3057</v>
      </c>
      <c r="N458" t="s">
        <v>3058</v>
      </c>
      <c r="O458" t="s">
        <v>2512</v>
      </c>
      <c r="P458" t="s">
        <v>2374</v>
      </c>
      <c r="Q458" t="s">
        <v>14</v>
      </c>
      <c r="R458" t="s">
        <v>2453</v>
      </c>
      <c r="S458" s="5" t="str">
        <f t="shared" si="7"/>
        <v>1517834     S     F-9 PRATER BRANCH                                  MAGOFFIN</v>
      </c>
    </row>
    <row r="459" spans="4:19" x14ac:dyDescent="0.25">
      <c r="D459" t="s">
        <v>501</v>
      </c>
      <c r="J459" t="s">
        <v>2451</v>
      </c>
      <c r="K459" t="s">
        <v>3059</v>
      </c>
      <c r="L459" t="s">
        <v>1735</v>
      </c>
      <c r="M459" t="s">
        <v>3060</v>
      </c>
      <c r="N459" t="s">
        <v>2290</v>
      </c>
      <c r="O459" t="s">
        <v>2979</v>
      </c>
      <c r="P459" t="s">
        <v>2544</v>
      </c>
      <c r="Q459" t="s">
        <v>14</v>
      </c>
      <c r="R459" t="s">
        <v>2453</v>
      </c>
      <c r="S459" s="5" t="str">
        <f t="shared" si="7"/>
        <v>1517837     P     APEX NO 2                                  PIKE</v>
      </c>
    </row>
    <row r="460" spans="4:19" x14ac:dyDescent="0.25">
      <c r="D460" t="s">
        <v>502</v>
      </c>
      <c r="J460" t="s">
        <v>2451</v>
      </c>
      <c r="K460" t="s">
        <v>3061</v>
      </c>
      <c r="L460" t="s">
        <v>1745</v>
      </c>
      <c r="M460" t="s">
        <v>3063</v>
      </c>
      <c r="N460" t="s">
        <v>2509</v>
      </c>
      <c r="O460" t="s">
        <v>3062</v>
      </c>
      <c r="P460" t="s">
        <v>2510</v>
      </c>
      <c r="Q460" t="s">
        <v>14</v>
      </c>
      <c r="R460" t="s">
        <v>2453</v>
      </c>
      <c r="S460" s="5" t="str">
        <f t="shared" si="7"/>
        <v>1517871     S     GHM #40                                  BELL</v>
      </c>
    </row>
    <row r="461" spans="4:19" x14ac:dyDescent="0.25">
      <c r="D461" t="s">
        <v>503</v>
      </c>
      <c r="J461" t="s">
        <v>2451</v>
      </c>
      <c r="K461" t="s">
        <v>3064</v>
      </c>
      <c r="L461" t="s">
        <v>1735</v>
      </c>
      <c r="M461" t="s">
        <v>3065</v>
      </c>
      <c r="N461" t="s">
        <v>2457</v>
      </c>
      <c r="O461" t="s">
        <v>2591</v>
      </c>
      <c r="P461" t="s">
        <v>2458</v>
      </c>
      <c r="Q461" t="s">
        <v>14</v>
      </c>
      <c r="R461" t="s">
        <v>2453</v>
      </c>
      <c r="S461" s="5" t="str">
        <f t="shared" si="7"/>
        <v>1517880     P     BROOKSIDE LOADOUT                                  HARLAN</v>
      </c>
    </row>
    <row r="462" spans="4:19" x14ac:dyDescent="0.25">
      <c r="D462" t="s">
        <v>504</v>
      </c>
      <c r="J462" t="s">
        <v>2451</v>
      </c>
      <c r="K462" t="s">
        <v>3066</v>
      </c>
      <c r="L462" t="s">
        <v>1762</v>
      </c>
      <c r="M462" t="s">
        <v>3067</v>
      </c>
      <c r="N462" t="s">
        <v>2488</v>
      </c>
      <c r="O462" t="s">
        <v>2601</v>
      </c>
      <c r="P462" t="s">
        <v>2489</v>
      </c>
      <c r="Q462" t="s">
        <v>14</v>
      </c>
      <c r="R462" t="s">
        <v>2453</v>
      </c>
      <c r="S462" s="5" t="str">
        <f t="shared" si="7"/>
        <v>1517894     U     E3RF                                  KNOTT</v>
      </c>
    </row>
    <row r="463" spans="4:19" x14ac:dyDescent="0.25">
      <c r="D463" t="s">
        <v>505</v>
      </c>
      <c r="J463" t="s">
        <v>2451</v>
      </c>
      <c r="K463" t="s">
        <v>3068</v>
      </c>
      <c r="L463" t="s">
        <v>1762</v>
      </c>
      <c r="M463" t="s">
        <v>2498</v>
      </c>
      <c r="N463" t="s">
        <v>2290</v>
      </c>
      <c r="O463" t="s">
        <v>3069</v>
      </c>
      <c r="P463" t="s">
        <v>2544</v>
      </c>
      <c r="Q463" t="s">
        <v>14</v>
      </c>
      <c r="R463" t="s">
        <v>2453</v>
      </c>
      <c r="S463" s="5" t="str">
        <f t="shared" si="7"/>
        <v>1517898     U     MINE #1                                  PIKE</v>
      </c>
    </row>
    <row r="464" spans="4:19" x14ac:dyDescent="0.25">
      <c r="D464" t="s">
        <v>506</v>
      </c>
      <c r="J464" t="s">
        <v>2451</v>
      </c>
      <c r="K464" t="s">
        <v>3070</v>
      </c>
      <c r="L464" t="s">
        <v>1735</v>
      </c>
      <c r="M464" t="s">
        <v>3071</v>
      </c>
      <c r="N464" t="s">
        <v>2509</v>
      </c>
      <c r="O464" t="s">
        <v>2539</v>
      </c>
      <c r="P464" t="s">
        <v>2510</v>
      </c>
      <c r="Q464" t="s">
        <v>14</v>
      </c>
      <c r="R464" t="s">
        <v>2453</v>
      </c>
      <c r="S464" s="5" t="str">
        <f t="shared" si="7"/>
        <v>1517901     P     M B BRITTAIN PREP PLANT                                  BELL</v>
      </c>
    </row>
    <row r="465" spans="4:19" x14ac:dyDescent="0.25">
      <c r="D465" t="s">
        <v>507</v>
      </c>
      <c r="J465" t="s">
        <v>2451</v>
      </c>
      <c r="K465" t="s">
        <v>3072</v>
      </c>
      <c r="L465" t="s">
        <v>1762</v>
      </c>
      <c r="M465" t="s">
        <v>3074</v>
      </c>
      <c r="N465" t="s">
        <v>2457</v>
      </c>
      <c r="O465" t="s">
        <v>3073</v>
      </c>
      <c r="P465" t="s">
        <v>2458</v>
      </c>
      <c r="Q465" t="s">
        <v>14</v>
      </c>
      <c r="R465" t="s">
        <v>2453</v>
      </c>
      <c r="S465" s="5" t="str">
        <f t="shared" si="7"/>
        <v>1517903     U     MINE NO.17                                  HARLAN</v>
      </c>
    </row>
    <row r="466" spans="4:19" x14ac:dyDescent="0.25">
      <c r="D466" t="s">
        <v>492</v>
      </c>
      <c r="J466" t="s">
        <v>2451</v>
      </c>
      <c r="K466" t="s">
        <v>3075</v>
      </c>
      <c r="L466" t="s">
        <v>1762</v>
      </c>
      <c r="M466" t="s">
        <v>3077</v>
      </c>
      <c r="N466" t="s">
        <v>2290</v>
      </c>
      <c r="O466" t="s">
        <v>3076</v>
      </c>
      <c r="P466" t="s">
        <v>2544</v>
      </c>
      <c r="Q466" t="s">
        <v>14</v>
      </c>
      <c r="R466" t="s">
        <v>2453</v>
      </c>
      <c r="S466" s="5" t="str">
        <f t="shared" si="7"/>
        <v>1517917     U     NO 2                                  PIKE</v>
      </c>
    </row>
    <row r="467" spans="4:19" x14ac:dyDescent="0.25">
      <c r="D467" t="s">
        <v>1516</v>
      </c>
      <c r="J467" t="s">
        <v>2451</v>
      </c>
      <c r="K467" t="s">
        <v>3078</v>
      </c>
      <c r="L467" t="s">
        <v>1745</v>
      </c>
      <c r="M467" t="s">
        <v>3079</v>
      </c>
      <c r="N467" t="s">
        <v>2290</v>
      </c>
      <c r="O467" t="s">
        <v>2979</v>
      </c>
      <c r="P467" t="s">
        <v>2544</v>
      </c>
      <c r="Q467" t="s">
        <v>14</v>
      </c>
      <c r="R467" t="s">
        <v>2453</v>
      </c>
      <c r="S467" s="5" t="str">
        <f t="shared" si="7"/>
        <v>1517920     S     APEX NO 1                                  PIKE</v>
      </c>
    </row>
    <row r="468" spans="4:19" x14ac:dyDescent="0.25">
      <c r="D468" t="s">
        <v>1531</v>
      </c>
      <c r="J468" t="s">
        <v>2451</v>
      </c>
      <c r="K468" t="s">
        <v>3080</v>
      </c>
      <c r="L468" t="s">
        <v>1745</v>
      </c>
      <c r="M468" t="s">
        <v>2705</v>
      </c>
      <c r="N468" t="s">
        <v>2553</v>
      </c>
      <c r="O468" t="s">
        <v>3081</v>
      </c>
      <c r="P468" t="s">
        <v>1792</v>
      </c>
      <c r="Q468" t="s">
        <v>14</v>
      </c>
      <c r="R468" t="s">
        <v>2453</v>
      </c>
      <c r="S468" s="5" t="str">
        <f t="shared" si="7"/>
        <v>1517924     S     #1                                  FLOYD</v>
      </c>
    </row>
    <row r="469" spans="4:19" x14ac:dyDescent="0.25">
      <c r="D469" t="s">
        <v>508</v>
      </c>
      <c r="J469" t="s">
        <v>2451</v>
      </c>
      <c r="K469" t="s">
        <v>3082</v>
      </c>
      <c r="L469" t="s">
        <v>1762</v>
      </c>
      <c r="M469" t="s">
        <v>3083</v>
      </c>
      <c r="N469" t="s">
        <v>2457</v>
      </c>
      <c r="O469" t="s">
        <v>2786</v>
      </c>
      <c r="P469" t="s">
        <v>2458</v>
      </c>
      <c r="Q469" t="s">
        <v>14</v>
      </c>
      <c r="R469" t="s">
        <v>2453</v>
      </c>
      <c r="S469" s="5" t="str">
        <f t="shared" si="7"/>
        <v>1517925     U     CREECH #3                                  HARLAN</v>
      </c>
    </row>
    <row r="470" spans="4:19" x14ac:dyDescent="0.25">
      <c r="D470" t="s">
        <v>509</v>
      </c>
      <c r="J470" t="s">
        <v>2451</v>
      </c>
      <c r="K470" t="s">
        <v>3084</v>
      </c>
      <c r="L470" t="s">
        <v>1762</v>
      </c>
      <c r="M470" t="s">
        <v>3086</v>
      </c>
      <c r="N470" t="s">
        <v>2290</v>
      </c>
      <c r="O470" t="s">
        <v>3085</v>
      </c>
      <c r="P470" t="s">
        <v>2544</v>
      </c>
      <c r="Q470" t="s">
        <v>14</v>
      </c>
      <c r="R470" t="s">
        <v>2453</v>
      </c>
      <c r="S470" s="5" t="str">
        <f t="shared" si="7"/>
        <v>1517935     U     TRANSPORT MINE                                  PIKE</v>
      </c>
    </row>
    <row r="471" spans="4:19" x14ac:dyDescent="0.25">
      <c r="D471" t="s">
        <v>510</v>
      </c>
      <c r="J471" t="s">
        <v>2451</v>
      </c>
      <c r="K471" t="s">
        <v>3087</v>
      </c>
      <c r="L471" t="s">
        <v>1745</v>
      </c>
      <c r="M471" t="s">
        <v>3077</v>
      </c>
      <c r="N471" t="s">
        <v>2290</v>
      </c>
      <c r="O471" t="s">
        <v>2979</v>
      </c>
      <c r="P471" t="s">
        <v>2544</v>
      </c>
      <c r="Q471" t="s">
        <v>14</v>
      </c>
      <c r="R471" t="s">
        <v>2453</v>
      </c>
      <c r="S471" s="5" t="str">
        <f t="shared" si="7"/>
        <v>1517941     S     NO 2                                  PIKE</v>
      </c>
    </row>
    <row r="472" spans="4:19" x14ac:dyDescent="0.25">
      <c r="D472" t="s">
        <v>511</v>
      </c>
      <c r="J472" t="s">
        <v>2451</v>
      </c>
      <c r="K472" t="s">
        <v>3088</v>
      </c>
      <c r="L472" t="s">
        <v>1735</v>
      </c>
      <c r="M472" t="s">
        <v>3089</v>
      </c>
      <c r="N472" t="s">
        <v>2499</v>
      </c>
      <c r="O472" t="s">
        <v>2949</v>
      </c>
      <c r="P472" t="s">
        <v>2500</v>
      </c>
      <c r="Q472" t="s">
        <v>14</v>
      </c>
      <c r="R472" t="s">
        <v>2453</v>
      </c>
      <c r="S472" s="5" t="str">
        <f t="shared" si="7"/>
        <v>1517954     P     PREP PLANT #2                                  MARTIN</v>
      </c>
    </row>
    <row r="473" spans="4:19" x14ac:dyDescent="0.25">
      <c r="D473" t="s">
        <v>512</v>
      </c>
      <c r="J473" t="s">
        <v>2451</v>
      </c>
      <c r="K473" t="s">
        <v>3090</v>
      </c>
      <c r="L473" t="s">
        <v>1745</v>
      </c>
      <c r="M473" t="s">
        <v>3091</v>
      </c>
      <c r="N473" t="s">
        <v>2290</v>
      </c>
      <c r="O473" t="s">
        <v>2856</v>
      </c>
      <c r="P473" t="s">
        <v>2544</v>
      </c>
      <c r="Q473" t="s">
        <v>14</v>
      </c>
      <c r="R473" t="s">
        <v>2453</v>
      </c>
      <c r="S473" s="5" t="str">
        <f t="shared" si="7"/>
        <v>1517960     S     BLACKBERRY CREEK MINE                                  PIKE</v>
      </c>
    </row>
    <row r="474" spans="4:19" x14ac:dyDescent="0.25">
      <c r="D474" t="s">
        <v>513</v>
      </c>
      <c r="J474" t="s">
        <v>2451</v>
      </c>
      <c r="K474" t="s">
        <v>3092</v>
      </c>
      <c r="L474" t="s">
        <v>1762</v>
      </c>
      <c r="M474" t="s">
        <v>3094</v>
      </c>
      <c r="N474" t="s">
        <v>2290</v>
      </c>
      <c r="O474" t="s">
        <v>3093</v>
      </c>
      <c r="P474" t="s">
        <v>2544</v>
      </c>
      <c r="Q474" t="s">
        <v>14</v>
      </c>
      <c r="R474" t="s">
        <v>2453</v>
      </c>
      <c r="S474" s="5" t="str">
        <f t="shared" si="7"/>
        <v>1517964     U     NO 4                                  PIKE</v>
      </c>
    </row>
    <row r="475" spans="4:19" x14ac:dyDescent="0.25">
      <c r="D475" t="s">
        <v>514</v>
      </c>
      <c r="J475" t="s">
        <v>2451</v>
      </c>
      <c r="K475" t="s">
        <v>3095</v>
      </c>
      <c r="L475" t="s">
        <v>1745</v>
      </c>
      <c r="M475" t="s">
        <v>3096</v>
      </c>
      <c r="N475" t="s">
        <v>2466</v>
      </c>
      <c r="O475" t="s">
        <v>2768</v>
      </c>
      <c r="P475" t="s">
        <v>1903</v>
      </c>
      <c r="Q475" t="s">
        <v>14</v>
      </c>
      <c r="R475" t="s">
        <v>2453</v>
      </c>
      <c r="S475" s="5" t="str">
        <f t="shared" si="7"/>
        <v>1517965     S     S-6 LITTLE CREEK                                  LETCHER</v>
      </c>
    </row>
    <row r="476" spans="4:19" x14ac:dyDescent="0.25">
      <c r="D476" t="s">
        <v>515</v>
      </c>
      <c r="J476" t="s">
        <v>2451</v>
      </c>
      <c r="K476" t="s">
        <v>3097</v>
      </c>
      <c r="L476" t="s">
        <v>1735</v>
      </c>
      <c r="M476" t="s">
        <v>3098</v>
      </c>
      <c r="N476" t="s">
        <v>2457</v>
      </c>
      <c r="O476" t="s">
        <v>2480</v>
      </c>
      <c r="P476" t="s">
        <v>2458</v>
      </c>
      <c r="Q476" t="s">
        <v>14</v>
      </c>
      <c r="R476" t="s">
        <v>2453</v>
      </c>
      <c r="S476" s="5" t="str">
        <f t="shared" si="7"/>
        <v>1517971     P     DAYS CREEK STOCKPILE                                  HARLAN</v>
      </c>
    </row>
    <row r="477" spans="4:19" x14ac:dyDescent="0.25">
      <c r="D477" t="s">
        <v>516</v>
      </c>
      <c r="J477" t="s">
        <v>2451</v>
      </c>
      <c r="K477" t="s">
        <v>3099</v>
      </c>
      <c r="L477" t="s">
        <v>1762</v>
      </c>
      <c r="M477" t="s">
        <v>3101</v>
      </c>
      <c r="N477" t="s">
        <v>2290</v>
      </c>
      <c r="O477" t="s">
        <v>3100</v>
      </c>
      <c r="P477" t="s">
        <v>2544</v>
      </c>
      <c r="Q477" t="s">
        <v>14</v>
      </c>
      <c r="R477" t="s">
        <v>2453</v>
      </c>
      <c r="S477" s="5" t="str">
        <f t="shared" si="7"/>
        <v>1517979     U     MINE NO. 8                                  PIKE</v>
      </c>
    </row>
    <row r="478" spans="4:19" x14ac:dyDescent="0.25">
      <c r="D478" t="s">
        <v>517</v>
      </c>
      <c r="J478" t="s">
        <v>2451</v>
      </c>
      <c r="K478" t="s">
        <v>3102</v>
      </c>
      <c r="L478" t="s">
        <v>1762</v>
      </c>
      <c r="M478" t="s">
        <v>3104</v>
      </c>
      <c r="N478" t="s">
        <v>2290</v>
      </c>
      <c r="O478" t="s">
        <v>3103</v>
      </c>
      <c r="P478" t="s">
        <v>2544</v>
      </c>
      <c r="Q478" t="s">
        <v>14</v>
      </c>
      <c r="R478" t="s">
        <v>2453</v>
      </c>
      <c r="S478" s="5" t="str">
        <f t="shared" si="7"/>
        <v>1517982     U     NO 7                                  PIKE</v>
      </c>
    </row>
    <row r="479" spans="4:19" x14ac:dyDescent="0.25">
      <c r="D479" t="s">
        <v>518</v>
      </c>
      <c r="J479" t="s">
        <v>2451</v>
      </c>
      <c r="K479" t="s">
        <v>3105</v>
      </c>
      <c r="L479" t="s">
        <v>1762</v>
      </c>
      <c r="M479" t="s">
        <v>3106</v>
      </c>
      <c r="N479" t="s">
        <v>2466</v>
      </c>
      <c r="O479" t="s">
        <v>2974</v>
      </c>
      <c r="P479" t="s">
        <v>1903</v>
      </c>
      <c r="Q479" t="s">
        <v>14</v>
      </c>
      <c r="R479" t="s">
        <v>2453</v>
      </c>
      <c r="S479" s="5" t="str">
        <f t="shared" si="7"/>
        <v>1517993     U     #7                                  LETCHER</v>
      </c>
    </row>
    <row r="480" spans="4:19" x14ac:dyDescent="0.25">
      <c r="D480" t="s">
        <v>519</v>
      </c>
      <c r="J480" t="s">
        <v>2451</v>
      </c>
      <c r="K480" t="s">
        <v>3107</v>
      </c>
      <c r="L480" t="s">
        <v>1762</v>
      </c>
      <c r="M480" t="s">
        <v>3109</v>
      </c>
      <c r="N480" t="s">
        <v>2290</v>
      </c>
      <c r="O480" t="s">
        <v>3108</v>
      </c>
      <c r="P480" t="s">
        <v>2544</v>
      </c>
      <c r="Q480" t="s">
        <v>14</v>
      </c>
      <c r="R480" t="s">
        <v>2453</v>
      </c>
      <c r="S480" s="5" t="str">
        <f t="shared" si="7"/>
        <v>1518001     U     NO. 4                                  PIKE</v>
      </c>
    </row>
    <row r="481" spans="4:19" x14ac:dyDescent="0.25">
      <c r="D481" t="s">
        <v>520</v>
      </c>
      <c r="J481" t="s">
        <v>2451</v>
      </c>
      <c r="K481" t="s">
        <v>3110</v>
      </c>
      <c r="L481" t="s">
        <v>1745</v>
      </c>
      <c r="M481" t="s">
        <v>3112</v>
      </c>
      <c r="N481" t="s">
        <v>2509</v>
      </c>
      <c r="O481" t="s">
        <v>3111</v>
      </c>
      <c r="P481" t="s">
        <v>2510</v>
      </c>
      <c r="Q481" t="s">
        <v>14</v>
      </c>
      <c r="R481" t="s">
        <v>2453</v>
      </c>
      <c r="S481" s="5" t="str">
        <f t="shared" si="7"/>
        <v>1518007     S     MILL CREEK                                  BELL</v>
      </c>
    </row>
    <row r="482" spans="4:19" x14ac:dyDescent="0.25">
      <c r="D482" t="s">
        <v>1595</v>
      </c>
      <c r="J482" t="s">
        <v>2451</v>
      </c>
      <c r="K482" t="s">
        <v>3113</v>
      </c>
      <c r="L482" t="s">
        <v>1745</v>
      </c>
      <c r="M482" t="s">
        <v>3114</v>
      </c>
      <c r="N482" t="s">
        <v>2290</v>
      </c>
      <c r="O482" t="s">
        <v>2601</v>
      </c>
      <c r="P482" t="s">
        <v>2544</v>
      </c>
      <c r="Q482" t="s">
        <v>14</v>
      </c>
      <c r="R482" t="s">
        <v>2453</v>
      </c>
      <c r="S482" s="5" t="str">
        <f t="shared" si="7"/>
        <v>1518015     S     BENT MTN                                  PIKE</v>
      </c>
    </row>
    <row r="483" spans="4:19" x14ac:dyDescent="0.25">
      <c r="D483" t="s">
        <v>521</v>
      </c>
      <c r="J483" t="s">
        <v>2451</v>
      </c>
      <c r="K483" t="s">
        <v>3115</v>
      </c>
      <c r="L483" t="s">
        <v>1745</v>
      </c>
      <c r="M483" t="s">
        <v>3116</v>
      </c>
      <c r="N483" t="s">
        <v>2290</v>
      </c>
      <c r="O483" t="s">
        <v>2572</v>
      </c>
      <c r="P483" t="s">
        <v>2544</v>
      </c>
      <c r="Q483" t="s">
        <v>14</v>
      </c>
      <c r="R483" t="s">
        <v>2453</v>
      </c>
      <c r="S483" s="5" t="str">
        <f t="shared" si="7"/>
        <v>1518025     S     SCOTT'S BRANCH                                  PIKE</v>
      </c>
    </row>
    <row r="484" spans="4:19" x14ac:dyDescent="0.25">
      <c r="D484" t="s">
        <v>522</v>
      </c>
      <c r="J484" t="s">
        <v>2451</v>
      </c>
      <c r="K484" t="s">
        <v>3117</v>
      </c>
      <c r="L484" t="s">
        <v>1745</v>
      </c>
      <c r="M484" t="s">
        <v>3077</v>
      </c>
      <c r="N484" t="s">
        <v>2290</v>
      </c>
      <c r="O484" t="s">
        <v>3118</v>
      </c>
      <c r="P484" t="s">
        <v>2544</v>
      </c>
      <c r="Q484" t="s">
        <v>14</v>
      </c>
      <c r="R484" t="s">
        <v>2453</v>
      </c>
      <c r="S484" s="5" t="str">
        <f t="shared" si="7"/>
        <v>1518029     S     NO 2                                  PIKE</v>
      </c>
    </row>
    <row r="485" spans="4:19" x14ac:dyDescent="0.25">
      <c r="D485" t="s">
        <v>523</v>
      </c>
      <c r="J485" t="s">
        <v>2451</v>
      </c>
      <c r="K485" t="s">
        <v>3119</v>
      </c>
      <c r="L485" t="s">
        <v>1745</v>
      </c>
      <c r="M485" t="s">
        <v>2679</v>
      </c>
      <c r="N485" t="s">
        <v>2290</v>
      </c>
      <c r="O485" t="s">
        <v>2979</v>
      </c>
      <c r="P485" t="s">
        <v>2544</v>
      </c>
      <c r="Q485" t="s">
        <v>14</v>
      </c>
      <c r="R485" t="s">
        <v>2453</v>
      </c>
      <c r="S485" s="5" t="str">
        <f t="shared" si="7"/>
        <v>1518040     S     NO. 6                                  PIKE</v>
      </c>
    </row>
    <row r="486" spans="4:19" x14ac:dyDescent="0.25">
      <c r="D486" t="s">
        <v>524</v>
      </c>
      <c r="J486" t="s">
        <v>2451</v>
      </c>
      <c r="K486" t="s">
        <v>3120</v>
      </c>
      <c r="L486" t="s">
        <v>1745</v>
      </c>
      <c r="M486" t="s">
        <v>3121</v>
      </c>
      <c r="N486" t="s">
        <v>2188</v>
      </c>
      <c r="O486" t="s">
        <v>2717</v>
      </c>
      <c r="P486" t="s">
        <v>2198</v>
      </c>
      <c r="Q486" t="s">
        <v>14</v>
      </c>
      <c r="R486" t="s">
        <v>2453</v>
      </c>
      <c r="S486" s="5" t="str">
        <f t="shared" si="7"/>
        <v>1518048     S     ROWDY GAP MINE                                  PERRY</v>
      </c>
    </row>
    <row r="487" spans="4:19" x14ac:dyDescent="0.25">
      <c r="D487" t="s">
        <v>525</v>
      </c>
      <c r="J487" t="s">
        <v>2451</v>
      </c>
      <c r="K487" t="s">
        <v>3122</v>
      </c>
      <c r="L487" t="s">
        <v>1762</v>
      </c>
      <c r="M487" t="s">
        <v>35</v>
      </c>
      <c r="N487" t="s">
        <v>2509</v>
      </c>
      <c r="O487" t="s">
        <v>2635</v>
      </c>
      <c r="P487" t="s">
        <v>2510</v>
      </c>
      <c r="Q487" t="s">
        <v>14</v>
      </c>
      <c r="R487" t="s">
        <v>2453</v>
      </c>
      <c r="S487" s="5" t="str">
        <f t="shared" si="7"/>
        <v>1518058     U     COAL CREEK                                  BELL</v>
      </c>
    </row>
    <row r="488" spans="4:19" x14ac:dyDescent="0.25">
      <c r="D488" t="s">
        <v>526</v>
      </c>
      <c r="J488" t="s">
        <v>2451</v>
      </c>
      <c r="K488" t="s">
        <v>3123</v>
      </c>
      <c r="L488" t="s">
        <v>1745</v>
      </c>
      <c r="M488" t="s">
        <v>3124</v>
      </c>
      <c r="N488" t="s">
        <v>2457</v>
      </c>
      <c r="O488" t="s">
        <v>2710</v>
      </c>
      <c r="P488" t="s">
        <v>2458</v>
      </c>
      <c r="Q488" t="s">
        <v>14</v>
      </c>
      <c r="R488" t="s">
        <v>2453</v>
      </c>
      <c r="S488" s="5" t="str">
        <f t="shared" si="7"/>
        <v>1518093     S     VFC - DARTY GAP                                  HARLAN</v>
      </c>
    </row>
    <row r="489" spans="4:19" x14ac:dyDescent="0.25">
      <c r="D489" t="s">
        <v>527</v>
      </c>
      <c r="J489" t="s">
        <v>2451</v>
      </c>
      <c r="K489" t="s">
        <v>3125</v>
      </c>
      <c r="L489" t="s">
        <v>1745</v>
      </c>
      <c r="M489" t="s">
        <v>3126</v>
      </c>
      <c r="N489" t="s">
        <v>2290</v>
      </c>
      <c r="O489" t="s">
        <v>2564</v>
      </c>
      <c r="P489" t="s">
        <v>2544</v>
      </c>
      <c r="Q489" t="s">
        <v>14</v>
      </c>
      <c r="R489" t="s">
        <v>2453</v>
      </c>
      <c r="S489" s="5" t="str">
        <f t="shared" si="7"/>
        <v>1518100     S     MARION BRANCH                                  PIKE</v>
      </c>
    </row>
    <row r="490" spans="4:19" x14ac:dyDescent="0.25">
      <c r="D490" t="s">
        <v>528</v>
      </c>
      <c r="J490" t="s">
        <v>2451</v>
      </c>
      <c r="K490" t="s">
        <v>3127</v>
      </c>
      <c r="L490" t="s">
        <v>1735</v>
      </c>
      <c r="M490" t="s">
        <v>3129</v>
      </c>
      <c r="N490" t="s">
        <v>2462</v>
      </c>
      <c r="O490" t="s">
        <v>3128</v>
      </c>
      <c r="P490" t="s">
        <v>2081</v>
      </c>
      <c r="Q490" t="s">
        <v>14</v>
      </c>
      <c r="R490" t="s">
        <v>2453</v>
      </c>
      <c r="S490" s="5" t="str">
        <f t="shared" si="7"/>
        <v>1518110     P     CAN DO PLANT                                  HOPKINS</v>
      </c>
    </row>
    <row r="491" spans="4:19" x14ac:dyDescent="0.25">
      <c r="D491" t="s">
        <v>529</v>
      </c>
      <c r="J491" t="s">
        <v>2451</v>
      </c>
      <c r="K491" t="s">
        <v>3130</v>
      </c>
      <c r="L491" t="s">
        <v>1762</v>
      </c>
      <c r="M491" t="s">
        <v>3132</v>
      </c>
      <c r="N491" t="s">
        <v>2188</v>
      </c>
      <c r="O491" t="s">
        <v>3131</v>
      </c>
      <c r="P491" t="s">
        <v>2198</v>
      </c>
      <c r="Q491" t="s">
        <v>14</v>
      </c>
      <c r="R491" t="s">
        <v>2453</v>
      </c>
      <c r="S491" s="5" t="str">
        <f t="shared" si="7"/>
        <v>1518112     U     MINE # 2                                  PERRY</v>
      </c>
    </row>
    <row r="492" spans="4:19" x14ac:dyDescent="0.25">
      <c r="D492" t="s">
        <v>530</v>
      </c>
      <c r="J492" t="s">
        <v>2451</v>
      </c>
      <c r="K492" t="s">
        <v>3133</v>
      </c>
      <c r="L492" t="s">
        <v>1745</v>
      </c>
      <c r="M492" t="s">
        <v>3135</v>
      </c>
      <c r="N492" t="s">
        <v>3038</v>
      </c>
      <c r="O492" t="s">
        <v>3134</v>
      </c>
      <c r="P492" t="s">
        <v>3039</v>
      </c>
      <c r="Q492" t="s">
        <v>14</v>
      </c>
      <c r="R492" t="s">
        <v>2453</v>
      </c>
      <c r="S492" s="5" t="str">
        <f t="shared" si="7"/>
        <v>1518134     S     HALLS CREEK MINE                                  MUHLENBERG</v>
      </c>
    </row>
    <row r="493" spans="4:19" x14ac:dyDescent="0.25">
      <c r="D493" t="s">
        <v>531</v>
      </c>
      <c r="J493" t="s">
        <v>2451</v>
      </c>
      <c r="K493" t="s">
        <v>3136</v>
      </c>
      <c r="L493" t="s">
        <v>1745</v>
      </c>
      <c r="M493" t="s">
        <v>3138</v>
      </c>
      <c r="N493" t="s">
        <v>2457</v>
      </c>
      <c r="O493" t="s">
        <v>3137</v>
      </c>
      <c r="P493" t="s">
        <v>2458</v>
      </c>
      <c r="Q493" t="s">
        <v>14</v>
      </c>
      <c r="R493" t="s">
        <v>2453</v>
      </c>
      <c r="S493" s="5" t="str">
        <f t="shared" si="7"/>
        <v>1518145     S     CM&amp;E #3                                  HARLAN</v>
      </c>
    </row>
    <row r="494" spans="4:19" x14ac:dyDescent="0.25">
      <c r="D494" t="s">
        <v>532</v>
      </c>
      <c r="J494" t="s">
        <v>2451</v>
      </c>
      <c r="K494" t="s">
        <v>3139</v>
      </c>
      <c r="L494" t="s">
        <v>1762</v>
      </c>
      <c r="M494" t="s">
        <v>3077</v>
      </c>
      <c r="N494" t="s">
        <v>2466</v>
      </c>
      <c r="O494" t="s">
        <v>3140</v>
      </c>
      <c r="P494" t="s">
        <v>1903</v>
      </c>
      <c r="Q494" t="s">
        <v>14</v>
      </c>
      <c r="R494" t="s">
        <v>2453</v>
      </c>
      <c r="S494" s="5" t="str">
        <f t="shared" si="7"/>
        <v>1518161     U     NO 2                                  LETCHER</v>
      </c>
    </row>
    <row r="495" spans="4:19" x14ac:dyDescent="0.25">
      <c r="D495" t="s">
        <v>533</v>
      </c>
      <c r="J495" t="s">
        <v>2451</v>
      </c>
      <c r="K495" t="s">
        <v>3141</v>
      </c>
      <c r="L495" t="s">
        <v>1762</v>
      </c>
      <c r="M495" t="s">
        <v>3143</v>
      </c>
      <c r="N495" t="s">
        <v>2951</v>
      </c>
      <c r="O495" t="s">
        <v>3142</v>
      </c>
      <c r="P495" t="s">
        <v>2952</v>
      </c>
      <c r="Q495" t="s">
        <v>14</v>
      </c>
      <c r="R495" t="s">
        <v>2453</v>
      </c>
      <c r="S495" s="5" t="str">
        <f t="shared" si="7"/>
        <v>1518172     U     KHP MINING INC. # 3                                  JOHNSON</v>
      </c>
    </row>
    <row r="496" spans="4:19" x14ac:dyDescent="0.25">
      <c r="D496" t="s">
        <v>1229</v>
      </c>
      <c r="J496" t="s">
        <v>2451</v>
      </c>
      <c r="K496" t="s">
        <v>3144</v>
      </c>
      <c r="L496" t="s">
        <v>1762</v>
      </c>
      <c r="M496" t="s">
        <v>3146</v>
      </c>
      <c r="N496" t="s">
        <v>2290</v>
      </c>
      <c r="O496" t="s">
        <v>3145</v>
      </c>
      <c r="P496" t="s">
        <v>2544</v>
      </c>
      <c r="Q496" t="s">
        <v>14</v>
      </c>
      <c r="R496" t="s">
        <v>2453</v>
      </c>
      <c r="S496" s="5" t="str">
        <f t="shared" si="7"/>
        <v>1518177     U     RESOURCE ENERGY                                  PIKE</v>
      </c>
    </row>
    <row r="497" spans="4:19" x14ac:dyDescent="0.25">
      <c r="D497" t="s">
        <v>534</v>
      </c>
      <c r="J497" t="s">
        <v>2451</v>
      </c>
      <c r="K497" t="s">
        <v>3147</v>
      </c>
      <c r="L497" t="s">
        <v>1745</v>
      </c>
      <c r="M497" t="s">
        <v>3148</v>
      </c>
      <c r="N497" t="s">
        <v>2188</v>
      </c>
      <c r="O497" t="s">
        <v>2717</v>
      </c>
      <c r="P497" t="s">
        <v>2198</v>
      </c>
      <c r="Q497" t="s">
        <v>14</v>
      </c>
      <c r="R497" t="s">
        <v>2453</v>
      </c>
      <c r="S497" s="5" t="str">
        <f t="shared" si="7"/>
        <v>1518181     S     VICCO MINE                                  PERRY</v>
      </c>
    </row>
    <row r="498" spans="4:19" x14ac:dyDescent="0.25">
      <c r="D498" t="s">
        <v>535</v>
      </c>
      <c r="J498" t="s">
        <v>2451</v>
      </c>
      <c r="K498" t="s">
        <v>3149</v>
      </c>
      <c r="L498" t="s">
        <v>1762</v>
      </c>
      <c r="M498" t="s">
        <v>3150</v>
      </c>
      <c r="N498" t="s">
        <v>2457</v>
      </c>
      <c r="O498" t="s">
        <v>2819</v>
      </c>
      <c r="P498" t="s">
        <v>2458</v>
      </c>
      <c r="Q498" t="s">
        <v>14</v>
      </c>
      <c r="R498" t="s">
        <v>2453</v>
      </c>
      <c r="S498" s="5" t="str">
        <f t="shared" si="7"/>
        <v>1518182     U     D &amp; C MINING  CORP,                                  HARLAN</v>
      </c>
    </row>
    <row r="499" spans="4:19" x14ac:dyDescent="0.25">
      <c r="D499" t="s">
        <v>536</v>
      </c>
      <c r="J499" t="s">
        <v>2451</v>
      </c>
      <c r="K499" t="s">
        <v>3151</v>
      </c>
      <c r="L499" t="s">
        <v>1745</v>
      </c>
      <c r="M499" t="s">
        <v>3153</v>
      </c>
      <c r="N499" t="s">
        <v>2576</v>
      </c>
      <c r="O499" t="s">
        <v>3152</v>
      </c>
      <c r="P499" t="s">
        <v>1753</v>
      </c>
      <c r="Q499" t="s">
        <v>14</v>
      </c>
      <c r="R499" t="s">
        <v>2453</v>
      </c>
      <c r="S499" s="5" t="str">
        <f t="shared" si="7"/>
        <v>1518190     S     LAUREL COUNTY AUGERS                                  LAUREL</v>
      </c>
    </row>
    <row r="500" spans="4:19" x14ac:dyDescent="0.25">
      <c r="D500" t="s">
        <v>489</v>
      </c>
      <c r="J500" t="s">
        <v>2451</v>
      </c>
      <c r="K500" t="s">
        <v>3154</v>
      </c>
      <c r="L500" t="s">
        <v>1745</v>
      </c>
      <c r="M500" t="s">
        <v>3155</v>
      </c>
      <c r="N500" t="s">
        <v>2466</v>
      </c>
      <c r="O500" t="s">
        <v>3052</v>
      </c>
      <c r="P500" t="s">
        <v>1903</v>
      </c>
      <c r="Q500" t="s">
        <v>14</v>
      </c>
      <c r="R500" t="s">
        <v>2453</v>
      </c>
      <c r="S500" s="5" t="str">
        <f t="shared" si="7"/>
        <v>1518191     S     JOHNSON BRANCH #2                                  LETCHER</v>
      </c>
    </row>
    <row r="501" spans="4:19" x14ac:dyDescent="0.25">
      <c r="D501" t="s">
        <v>537</v>
      </c>
      <c r="J501" t="s">
        <v>2451</v>
      </c>
      <c r="K501" t="s">
        <v>3156</v>
      </c>
      <c r="L501" t="s">
        <v>1762</v>
      </c>
      <c r="M501" t="s">
        <v>3158</v>
      </c>
      <c r="N501" t="s">
        <v>2457</v>
      </c>
      <c r="O501" t="s">
        <v>3157</v>
      </c>
      <c r="P501" t="s">
        <v>2458</v>
      </c>
      <c r="Q501" t="s">
        <v>14</v>
      </c>
      <c r="R501" t="s">
        <v>2453</v>
      </c>
      <c r="S501" s="5" t="str">
        <f t="shared" si="7"/>
        <v>1518196     U     HIGHSPLINT                                  HARLAN</v>
      </c>
    </row>
    <row r="502" spans="4:19" x14ac:dyDescent="0.25">
      <c r="D502" t="s">
        <v>538</v>
      </c>
      <c r="J502" t="s">
        <v>2451</v>
      </c>
      <c r="K502" t="s">
        <v>3159</v>
      </c>
      <c r="L502" t="s">
        <v>1762</v>
      </c>
      <c r="M502" t="s">
        <v>2498</v>
      </c>
      <c r="N502" t="s">
        <v>2457</v>
      </c>
      <c r="O502" t="s">
        <v>3160</v>
      </c>
      <c r="P502" t="s">
        <v>2458</v>
      </c>
      <c r="Q502" t="s">
        <v>14</v>
      </c>
      <c r="R502" t="s">
        <v>2453</v>
      </c>
      <c r="S502" s="5" t="str">
        <f t="shared" si="7"/>
        <v>1518197     U     MINE #1                                  HARLAN</v>
      </c>
    </row>
    <row r="503" spans="4:19" x14ac:dyDescent="0.25">
      <c r="D503" t="s">
        <v>539</v>
      </c>
      <c r="J503" t="s">
        <v>2451</v>
      </c>
      <c r="K503" t="s">
        <v>3161</v>
      </c>
      <c r="L503" t="s">
        <v>1762</v>
      </c>
      <c r="M503" t="s">
        <v>2879</v>
      </c>
      <c r="N503" t="s">
        <v>2457</v>
      </c>
      <c r="O503" t="s">
        <v>2840</v>
      </c>
      <c r="P503" t="s">
        <v>2458</v>
      </c>
      <c r="Q503" t="s">
        <v>14</v>
      </c>
      <c r="R503" t="s">
        <v>2453</v>
      </c>
      <c r="S503" s="5" t="str">
        <f t="shared" si="7"/>
        <v>1518198     U     MINE NO. 1                                  HARLAN</v>
      </c>
    </row>
    <row r="504" spans="4:19" x14ac:dyDescent="0.25">
      <c r="D504" t="s">
        <v>540</v>
      </c>
      <c r="J504" t="s">
        <v>2451</v>
      </c>
      <c r="K504" t="s">
        <v>3162</v>
      </c>
      <c r="L504" t="s">
        <v>1745</v>
      </c>
      <c r="M504" t="s">
        <v>3164</v>
      </c>
      <c r="N504" t="s">
        <v>2466</v>
      </c>
      <c r="O504" t="s">
        <v>3163</v>
      </c>
      <c r="P504" t="s">
        <v>1903</v>
      </c>
      <c r="Q504" t="s">
        <v>14</v>
      </c>
      <c r="R504" t="s">
        <v>2453</v>
      </c>
      <c r="S504" s="5" t="str">
        <f t="shared" si="7"/>
        <v>1518201     S     COTTON COAL #2 MINE                                  LETCHER</v>
      </c>
    </row>
    <row r="505" spans="4:19" x14ac:dyDescent="0.25">
      <c r="D505" t="s">
        <v>541</v>
      </c>
      <c r="J505" t="s">
        <v>2451</v>
      </c>
      <c r="K505" t="s">
        <v>3165</v>
      </c>
      <c r="L505" t="s">
        <v>1745</v>
      </c>
      <c r="M505" t="s">
        <v>3167</v>
      </c>
      <c r="N505" t="s">
        <v>2305</v>
      </c>
      <c r="O505" t="s">
        <v>3166</v>
      </c>
      <c r="P505" t="s">
        <v>2478</v>
      </c>
      <c r="Q505" t="s">
        <v>14</v>
      </c>
      <c r="R505" t="s">
        <v>2453</v>
      </c>
      <c r="S505" s="5" t="str">
        <f t="shared" si="7"/>
        <v>1518221     S     LONDON MOTOR PLEX                                  KNOX</v>
      </c>
    </row>
    <row r="506" spans="4:19" x14ac:dyDescent="0.25">
      <c r="D506" t="s">
        <v>542</v>
      </c>
      <c r="J506" t="s">
        <v>2451</v>
      </c>
      <c r="K506" t="s">
        <v>3168</v>
      </c>
      <c r="L506" t="s">
        <v>1762</v>
      </c>
      <c r="M506" t="s">
        <v>3170</v>
      </c>
      <c r="N506" t="s">
        <v>2466</v>
      </c>
      <c r="O506" t="s">
        <v>3169</v>
      </c>
      <c r="P506" t="s">
        <v>1903</v>
      </c>
      <c r="Q506" t="s">
        <v>14</v>
      </c>
      <c r="R506" t="s">
        <v>2453</v>
      </c>
      <c r="S506" s="5" t="str">
        <f t="shared" si="7"/>
        <v>1518233     U     # 9                                  LETCHER</v>
      </c>
    </row>
    <row r="507" spans="4:19" x14ac:dyDescent="0.25">
      <c r="D507" t="s">
        <v>543</v>
      </c>
      <c r="J507" t="s">
        <v>2451</v>
      </c>
      <c r="K507" t="s">
        <v>3171</v>
      </c>
      <c r="L507" t="s">
        <v>1735</v>
      </c>
      <c r="M507" t="s">
        <v>3173</v>
      </c>
      <c r="N507" t="s">
        <v>3174</v>
      </c>
      <c r="O507" t="s">
        <v>3172</v>
      </c>
      <c r="P507" t="s">
        <v>3175</v>
      </c>
      <c r="Q507" t="s">
        <v>14</v>
      </c>
      <c r="R507" t="s">
        <v>2453</v>
      </c>
      <c r="S507" s="5" t="str">
        <f t="shared" si="7"/>
        <v>1518234     P     GRAND RIVER TERMINAL                                  LIVINGSTON</v>
      </c>
    </row>
    <row r="508" spans="4:19" x14ac:dyDescent="0.25">
      <c r="D508" t="s">
        <v>544</v>
      </c>
      <c r="J508" t="s">
        <v>2451</v>
      </c>
      <c r="K508" t="s">
        <v>3176</v>
      </c>
      <c r="L508" t="s">
        <v>1762</v>
      </c>
      <c r="M508" t="s">
        <v>2498</v>
      </c>
      <c r="N508" t="s">
        <v>2457</v>
      </c>
      <c r="O508" t="s">
        <v>3177</v>
      </c>
      <c r="P508" t="s">
        <v>2458</v>
      </c>
      <c r="Q508" t="s">
        <v>14</v>
      </c>
      <c r="R508" t="s">
        <v>2453</v>
      </c>
      <c r="S508" s="5" t="str">
        <f t="shared" si="7"/>
        <v>1518241     U     MINE #1                                  HARLAN</v>
      </c>
    </row>
    <row r="509" spans="4:19" x14ac:dyDescent="0.25">
      <c r="D509" t="s">
        <v>545</v>
      </c>
      <c r="J509" t="s">
        <v>2451</v>
      </c>
      <c r="K509" t="s">
        <v>3178</v>
      </c>
      <c r="L509" t="s">
        <v>1762</v>
      </c>
      <c r="M509" t="s">
        <v>3180</v>
      </c>
      <c r="N509" t="s">
        <v>2290</v>
      </c>
      <c r="O509" t="s">
        <v>3179</v>
      </c>
      <c r="P509" t="s">
        <v>2544</v>
      </c>
      <c r="Q509" t="s">
        <v>14</v>
      </c>
      <c r="R509" t="s">
        <v>2453</v>
      </c>
      <c r="S509" s="5" t="str">
        <f t="shared" si="7"/>
        <v>1518250     U     MINE #16                                  PIKE</v>
      </c>
    </row>
    <row r="510" spans="4:19" x14ac:dyDescent="0.25">
      <c r="D510" t="s">
        <v>546</v>
      </c>
      <c r="J510" t="s">
        <v>2451</v>
      </c>
      <c r="K510" t="s">
        <v>3181</v>
      </c>
      <c r="L510" t="s">
        <v>1745</v>
      </c>
      <c r="M510" t="s">
        <v>3183</v>
      </c>
      <c r="N510" t="s">
        <v>2509</v>
      </c>
      <c r="O510" t="s">
        <v>3182</v>
      </c>
      <c r="P510" t="s">
        <v>2510</v>
      </c>
      <c r="Q510" t="s">
        <v>14</v>
      </c>
      <c r="R510" t="s">
        <v>2453</v>
      </c>
      <c r="S510" s="5" t="str">
        <f t="shared" si="7"/>
        <v>1518257     S     #1 STRIP MINE                                  BELL</v>
      </c>
    </row>
    <row r="511" spans="4:19" x14ac:dyDescent="0.25">
      <c r="D511" t="s">
        <v>547</v>
      </c>
      <c r="J511" t="s">
        <v>2451</v>
      </c>
      <c r="K511" t="s">
        <v>3184</v>
      </c>
      <c r="L511" t="s">
        <v>1762</v>
      </c>
      <c r="M511" t="s">
        <v>2498</v>
      </c>
      <c r="N511" t="s">
        <v>2457</v>
      </c>
      <c r="O511" t="s">
        <v>3185</v>
      </c>
      <c r="P511" t="s">
        <v>2458</v>
      </c>
      <c r="Q511" t="s">
        <v>14</v>
      </c>
      <c r="R511" t="s">
        <v>2453</v>
      </c>
      <c r="S511" s="5" t="str">
        <f t="shared" si="7"/>
        <v>1518264     U     MINE #1                                  HARLAN</v>
      </c>
    </row>
    <row r="512" spans="4:19" x14ac:dyDescent="0.25">
      <c r="D512" t="s">
        <v>548</v>
      </c>
      <c r="J512" t="s">
        <v>2451</v>
      </c>
      <c r="K512" t="s">
        <v>3186</v>
      </c>
      <c r="L512" t="s">
        <v>1762</v>
      </c>
      <c r="M512" t="s">
        <v>3187</v>
      </c>
      <c r="N512" t="s">
        <v>2457</v>
      </c>
      <c r="O512" t="s">
        <v>2569</v>
      </c>
      <c r="P512" t="s">
        <v>2458</v>
      </c>
      <c r="Q512" t="s">
        <v>14</v>
      </c>
      <c r="R512" t="s">
        <v>2453</v>
      </c>
      <c r="S512" s="5" t="str">
        <f t="shared" si="7"/>
        <v>1518277     U     K-3                                  HARLAN</v>
      </c>
    </row>
    <row r="513" spans="4:19" x14ac:dyDescent="0.25">
      <c r="D513" t="s">
        <v>549</v>
      </c>
      <c r="J513" t="s">
        <v>2451</v>
      </c>
      <c r="K513" t="s">
        <v>3188</v>
      </c>
      <c r="L513" t="s">
        <v>1745</v>
      </c>
      <c r="M513" t="s">
        <v>3189</v>
      </c>
      <c r="N513" t="s">
        <v>2290</v>
      </c>
      <c r="O513" t="s">
        <v>2768</v>
      </c>
      <c r="P513" t="s">
        <v>2544</v>
      </c>
      <c r="Q513" t="s">
        <v>14</v>
      </c>
      <c r="R513" t="s">
        <v>2453</v>
      </c>
      <c r="S513" s="5" t="str">
        <f t="shared" si="7"/>
        <v>1518280     S     R-1 HUNTS BR.                                  PIKE</v>
      </c>
    </row>
    <row r="514" spans="4:19" x14ac:dyDescent="0.25">
      <c r="D514" t="s">
        <v>478</v>
      </c>
      <c r="J514" t="s">
        <v>2451</v>
      </c>
      <c r="K514" t="s">
        <v>3190</v>
      </c>
      <c r="L514" t="s">
        <v>1745</v>
      </c>
      <c r="M514" t="s">
        <v>3191</v>
      </c>
      <c r="N514" t="s">
        <v>2457</v>
      </c>
      <c r="O514" t="s">
        <v>2688</v>
      </c>
      <c r="P514" t="s">
        <v>2458</v>
      </c>
      <c r="Q514" t="s">
        <v>14</v>
      </c>
      <c r="R514" t="s">
        <v>2453</v>
      </c>
      <c r="S514" s="5" t="str">
        <f t="shared" si="7"/>
        <v>1518292     S     WALLINS STRIP                                  HARLAN</v>
      </c>
    </row>
    <row r="515" spans="4:19" x14ac:dyDescent="0.25">
      <c r="D515" t="s">
        <v>550</v>
      </c>
      <c r="J515" t="s">
        <v>2451</v>
      </c>
      <c r="K515" t="s">
        <v>3192</v>
      </c>
      <c r="L515" t="s">
        <v>1762</v>
      </c>
      <c r="M515" t="s">
        <v>3194</v>
      </c>
      <c r="N515" t="s">
        <v>2290</v>
      </c>
      <c r="O515" t="s">
        <v>3193</v>
      </c>
      <c r="P515" t="s">
        <v>2544</v>
      </c>
      <c r="Q515" t="s">
        <v>14</v>
      </c>
      <c r="R515" t="s">
        <v>2453</v>
      </c>
      <c r="S515" s="5" t="str">
        <f t="shared" si="7"/>
        <v>1518316     U     WHITE STAR #1                                  PIKE</v>
      </c>
    </row>
    <row r="516" spans="4:19" x14ac:dyDescent="0.25">
      <c r="D516" t="s">
        <v>551</v>
      </c>
      <c r="J516" t="s">
        <v>2451</v>
      </c>
      <c r="K516" t="s">
        <v>3195</v>
      </c>
      <c r="L516" t="s">
        <v>1745</v>
      </c>
      <c r="M516" t="s">
        <v>3197</v>
      </c>
      <c r="N516" t="s">
        <v>2488</v>
      </c>
      <c r="O516" t="s">
        <v>3196</v>
      </c>
      <c r="P516" t="s">
        <v>2489</v>
      </c>
      <c r="Q516" t="s">
        <v>14</v>
      </c>
      <c r="R516" t="s">
        <v>2453</v>
      </c>
      <c r="S516" s="5" t="str">
        <f t="shared" si="7"/>
        <v>1518317     S     MINE #8                                  KNOTT</v>
      </c>
    </row>
    <row r="517" spans="4:19" x14ac:dyDescent="0.25">
      <c r="D517" t="s">
        <v>552</v>
      </c>
      <c r="J517" t="s">
        <v>2451</v>
      </c>
      <c r="K517" t="s">
        <v>3198</v>
      </c>
      <c r="L517" t="s">
        <v>1745</v>
      </c>
      <c r="M517" t="s">
        <v>3199</v>
      </c>
      <c r="N517" t="s">
        <v>2466</v>
      </c>
      <c r="O517" t="s">
        <v>3052</v>
      </c>
      <c r="P517" t="s">
        <v>1903</v>
      </c>
      <c r="Q517" t="s">
        <v>14</v>
      </c>
      <c r="R517" t="s">
        <v>2453</v>
      </c>
      <c r="S517" s="5" t="str">
        <f t="shared" ref="S517:S580" si="8">K517&amp;"     "&amp;L517&amp;"     "&amp;M517&amp;"                                  "&amp;N517</f>
        <v>1518323     S     DOTY CREEK                                  LETCHER</v>
      </c>
    </row>
    <row r="518" spans="4:19" x14ac:dyDescent="0.25">
      <c r="D518" t="s">
        <v>553</v>
      </c>
      <c r="J518" t="s">
        <v>2451</v>
      </c>
      <c r="K518" t="s">
        <v>3200</v>
      </c>
      <c r="L518" t="s">
        <v>1745</v>
      </c>
      <c r="M518" t="s">
        <v>3094</v>
      </c>
      <c r="N518" t="s">
        <v>2499</v>
      </c>
      <c r="O518" t="s">
        <v>3201</v>
      </c>
      <c r="P518" t="s">
        <v>2500</v>
      </c>
      <c r="Q518" t="s">
        <v>14</v>
      </c>
      <c r="R518" t="s">
        <v>2453</v>
      </c>
      <c r="S518" s="5" t="str">
        <f t="shared" si="8"/>
        <v>1518326     S     NO 4                                  MARTIN</v>
      </c>
    </row>
    <row r="519" spans="4:19" x14ac:dyDescent="0.25">
      <c r="D519" t="s">
        <v>1606</v>
      </c>
      <c r="J519" t="s">
        <v>2451</v>
      </c>
      <c r="K519" t="s">
        <v>3202</v>
      </c>
      <c r="L519" t="s">
        <v>1735</v>
      </c>
      <c r="M519" t="s">
        <v>3203</v>
      </c>
      <c r="N519" t="s">
        <v>2457</v>
      </c>
      <c r="O519" t="s">
        <v>2532</v>
      </c>
      <c r="P519" t="s">
        <v>2458</v>
      </c>
      <c r="Q519" t="s">
        <v>14</v>
      </c>
      <c r="R519" t="s">
        <v>2453</v>
      </c>
      <c r="S519" s="5" t="str">
        <f t="shared" si="8"/>
        <v>1518331     P     COALGOOD CRUSHER/LOADOUT                                  HARLAN</v>
      </c>
    </row>
    <row r="520" spans="4:19" x14ac:dyDescent="0.25">
      <c r="D520" t="s">
        <v>554</v>
      </c>
      <c r="J520" t="s">
        <v>2451</v>
      </c>
      <c r="K520" t="s">
        <v>3204</v>
      </c>
      <c r="L520" t="s">
        <v>1762</v>
      </c>
      <c r="M520" t="s">
        <v>3206</v>
      </c>
      <c r="N520" t="s">
        <v>2470</v>
      </c>
      <c r="O520" t="s">
        <v>3205</v>
      </c>
      <c r="P520" t="s">
        <v>2471</v>
      </c>
      <c r="Q520" t="s">
        <v>14</v>
      </c>
      <c r="R520" t="s">
        <v>2453</v>
      </c>
      <c r="S520" s="5" t="str">
        <f t="shared" si="8"/>
        <v>1518335     U     DODGE HILL MINE #1                                  UNION</v>
      </c>
    </row>
    <row r="521" spans="4:19" x14ac:dyDescent="0.25">
      <c r="D521" t="s">
        <v>555</v>
      </c>
      <c r="J521" t="s">
        <v>2451</v>
      </c>
      <c r="K521" t="s">
        <v>3207</v>
      </c>
      <c r="L521" t="s">
        <v>1762</v>
      </c>
      <c r="M521" t="s">
        <v>3209</v>
      </c>
      <c r="N521" t="s">
        <v>2466</v>
      </c>
      <c r="O521" t="s">
        <v>3208</v>
      </c>
      <c r="P521" t="s">
        <v>1903</v>
      </c>
      <c r="Q521" t="s">
        <v>14</v>
      </c>
      <c r="R521" t="s">
        <v>2453</v>
      </c>
      <c r="S521" s="5" t="str">
        <f t="shared" si="8"/>
        <v>1518340     U     MINE NO 4                                  LETCHER</v>
      </c>
    </row>
    <row r="522" spans="4:19" x14ac:dyDescent="0.25">
      <c r="D522" t="s">
        <v>433</v>
      </c>
      <c r="J522" t="s">
        <v>2451</v>
      </c>
      <c r="K522" t="s">
        <v>3210</v>
      </c>
      <c r="L522" t="s">
        <v>1745</v>
      </c>
      <c r="M522" t="s">
        <v>3211</v>
      </c>
      <c r="N522" t="s">
        <v>2553</v>
      </c>
      <c r="O522" t="s">
        <v>2512</v>
      </c>
      <c r="P522" t="s">
        <v>1792</v>
      </c>
      <c r="Q522" t="s">
        <v>14</v>
      </c>
      <c r="R522" t="s">
        <v>2453</v>
      </c>
      <c r="S522" s="5" t="str">
        <f t="shared" si="8"/>
        <v>1518353     S     FRASURE CREEK MINING LLC F-2                                  FLOYD</v>
      </c>
    </row>
    <row r="523" spans="4:19" x14ac:dyDescent="0.25">
      <c r="D523" t="s">
        <v>556</v>
      </c>
      <c r="J523" t="s">
        <v>2451</v>
      </c>
      <c r="K523" t="s">
        <v>3212</v>
      </c>
      <c r="L523" t="s">
        <v>1745</v>
      </c>
      <c r="M523" t="s">
        <v>3213</v>
      </c>
      <c r="N523" t="s">
        <v>2290</v>
      </c>
      <c r="O523" t="s">
        <v>2601</v>
      </c>
      <c r="P523" t="s">
        <v>2544</v>
      </c>
      <c r="Q523" t="s">
        <v>14</v>
      </c>
      <c r="R523" t="s">
        <v>2453</v>
      </c>
      <c r="S523" s="5" t="str">
        <f t="shared" si="8"/>
        <v>1518363     S     BEVINS BRANCH SURFACE MINE                                  PIKE</v>
      </c>
    </row>
    <row r="524" spans="4:19" x14ac:dyDescent="0.25">
      <c r="D524" t="s">
        <v>557</v>
      </c>
      <c r="J524" t="s">
        <v>2451</v>
      </c>
      <c r="K524" t="s">
        <v>3214</v>
      </c>
      <c r="L524" t="s">
        <v>1745</v>
      </c>
      <c r="M524" t="s">
        <v>3216</v>
      </c>
      <c r="N524" t="s">
        <v>2457</v>
      </c>
      <c r="O524" t="s">
        <v>3215</v>
      </c>
      <c r="P524" t="s">
        <v>2458</v>
      </c>
      <c r="Q524" t="s">
        <v>14</v>
      </c>
      <c r="R524" t="s">
        <v>2453</v>
      </c>
      <c r="S524" s="5" t="str">
        <f t="shared" si="8"/>
        <v>1518365     S     LIGGETT #1                                  HARLAN</v>
      </c>
    </row>
    <row r="525" spans="4:19" x14ac:dyDescent="0.25">
      <c r="D525" t="s">
        <v>558</v>
      </c>
      <c r="J525" t="s">
        <v>2451</v>
      </c>
      <c r="K525" t="s">
        <v>3217</v>
      </c>
      <c r="L525" t="s">
        <v>1762</v>
      </c>
      <c r="M525" t="s">
        <v>3218</v>
      </c>
      <c r="N525" t="s">
        <v>2290</v>
      </c>
      <c r="O525" t="s">
        <v>2564</v>
      </c>
      <c r="P525" t="s">
        <v>2544</v>
      </c>
      <c r="Q525" t="s">
        <v>14</v>
      </c>
      <c r="R525" t="s">
        <v>2453</v>
      </c>
      <c r="S525" s="5" t="str">
        <f t="shared" si="8"/>
        <v>1518368     U     MINE #23                                  PIKE</v>
      </c>
    </row>
    <row r="526" spans="4:19" x14ac:dyDescent="0.25">
      <c r="D526" t="s">
        <v>559</v>
      </c>
      <c r="J526" t="s">
        <v>2451</v>
      </c>
      <c r="K526" t="s">
        <v>3219</v>
      </c>
      <c r="L526" t="s">
        <v>1762</v>
      </c>
      <c r="M526" t="s">
        <v>3221</v>
      </c>
      <c r="N526" t="s">
        <v>2290</v>
      </c>
      <c r="O526" t="s">
        <v>3220</v>
      </c>
      <c r="P526" t="s">
        <v>2544</v>
      </c>
      <c r="Q526" t="s">
        <v>14</v>
      </c>
      <c r="R526" t="s">
        <v>2453</v>
      </c>
      <c r="S526" s="5" t="str">
        <f t="shared" si="8"/>
        <v>1518369     U     INSPIRATION RESOURCES INC #3                                  PIKE</v>
      </c>
    </row>
    <row r="527" spans="4:19" x14ac:dyDescent="0.25">
      <c r="D527" t="s">
        <v>560</v>
      </c>
      <c r="J527" t="s">
        <v>2451</v>
      </c>
      <c r="K527" t="s">
        <v>3222</v>
      </c>
      <c r="L527" t="s">
        <v>1762</v>
      </c>
      <c r="M527" t="s">
        <v>3223</v>
      </c>
      <c r="N527" t="s">
        <v>2695</v>
      </c>
      <c r="O527" t="s">
        <v>2693</v>
      </c>
      <c r="P527" t="s">
        <v>2696</v>
      </c>
      <c r="Q527" t="s">
        <v>14</v>
      </c>
      <c r="R527" t="s">
        <v>2453</v>
      </c>
      <c r="S527" s="5" t="str">
        <f t="shared" si="8"/>
        <v>1518376     U     BEECHFORK MINE                                  LESLIE</v>
      </c>
    </row>
    <row r="528" spans="4:19" x14ac:dyDescent="0.25">
      <c r="D528" t="s">
        <v>561</v>
      </c>
      <c r="J528" t="s">
        <v>2451</v>
      </c>
      <c r="K528" t="s">
        <v>3224</v>
      </c>
      <c r="L528" t="s">
        <v>1745</v>
      </c>
      <c r="M528" t="s">
        <v>3225</v>
      </c>
      <c r="N528" t="s">
        <v>2290</v>
      </c>
      <c r="O528" t="s">
        <v>2621</v>
      </c>
      <c r="P528" t="s">
        <v>2544</v>
      </c>
      <c r="Q528" t="s">
        <v>14</v>
      </c>
      <c r="R528" t="s">
        <v>2453</v>
      </c>
      <c r="S528" s="5" t="str">
        <f t="shared" si="8"/>
        <v>1518378     S     PEGS BRANCH SURFACE MINE                                  PIKE</v>
      </c>
    </row>
    <row r="529" spans="4:19" x14ac:dyDescent="0.25">
      <c r="D529" t="s">
        <v>1476</v>
      </c>
      <c r="J529" t="s">
        <v>2451</v>
      </c>
      <c r="K529" t="s">
        <v>3226</v>
      </c>
      <c r="L529" t="s">
        <v>1745</v>
      </c>
      <c r="M529" t="s">
        <v>3228</v>
      </c>
      <c r="N529" t="s">
        <v>2290</v>
      </c>
      <c r="O529" t="s">
        <v>3227</v>
      </c>
      <c r="P529" t="s">
        <v>2544</v>
      </c>
      <c r="Q529" t="s">
        <v>14</v>
      </c>
      <c r="R529" t="s">
        <v>2453</v>
      </c>
      <c r="S529" s="5" t="str">
        <f t="shared" si="8"/>
        <v>1518380     S     HALFWAY BRANCH SURFACE MINE                                  PIKE</v>
      </c>
    </row>
    <row r="530" spans="4:19" x14ac:dyDescent="0.25">
      <c r="D530" t="s">
        <v>562</v>
      </c>
      <c r="J530" t="s">
        <v>2451</v>
      </c>
      <c r="K530" t="s">
        <v>3229</v>
      </c>
      <c r="L530" t="s">
        <v>1762</v>
      </c>
      <c r="M530" t="s">
        <v>3230</v>
      </c>
      <c r="N530" t="s">
        <v>2290</v>
      </c>
      <c r="O530" t="s">
        <v>2621</v>
      </c>
      <c r="P530" t="s">
        <v>2544</v>
      </c>
      <c r="Q530" t="s">
        <v>14</v>
      </c>
      <c r="R530" t="s">
        <v>2453</v>
      </c>
      <c r="S530" s="5" t="str">
        <f t="shared" si="8"/>
        <v>1518381     U     TAYLOR FORK ENERGY                                  PIKE</v>
      </c>
    </row>
    <row r="531" spans="4:19" x14ac:dyDescent="0.25">
      <c r="D531" t="s">
        <v>563</v>
      </c>
      <c r="J531" t="s">
        <v>2451</v>
      </c>
      <c r="K531" t="s">
        <v>3231</v>
      </c>
      <c r="L531" t="s">
        <v>1745</v>
      </c>
      <c r="M531" t="s">
        <v>2984</v>
      </c>
      <c r="N531" t="s">
        <v>2499</v>
      </c>
      <c r="O531" t="s">
        <v>3201</v>
      </c>
      <c r="P531" t="s">
        <v>2500</v>
      </c>
      <c r="Q531" t="s">
        <v>14</v>
      </c>
      <c r="R531" t="s">
        <v>2453</v>
      </c>
      <c r="S531" s="5" t="str">
        <f t="shared" si="8"/>
        <v>1518384     S     #5                                  MARTIN</v>
      </c>
    </row>
    <row r="532" spans="4:19" x14ac:dyDescent="0.25">
      <c r="D532" t="s">
        <v>564</v>
      </c>
      <c r="J532" t="s">
        <v>2451</v>
      </c>
      <c r="K532" t="s">
        <v>3232</v>
      </c>
      <c r="L532" t="s">
        <v>1762</v>
      </c>
      <c r="M532" t="s">
        <v>3233</v>
      </c>
      <c r="N532" t="s">
        <v>2290</v>
      </c>
      <c r="O532" t="s">
        <v>3227</v>
      </c>
      <c r="P532" t="s">
        <v>2544</v>
      </c>
      <c r="Q532" t="s">
        <v>14</v>
      </c>
      <c r="R532" t="s">
        <v>2453</v>
      </c>
      <c r="S532" s="5" t="str">
        <f t="shared" si="8"/>
        <v>1518390     U     JOHNS CREEK ENERGY                                  PIKE</v>
      </c>
    </row>
    <row r="533" spans="4:19" x14ac:dyDescent="0.25">
      <c r="D533" t="s">
        <v>1543</v>
      </c>
      <c r="J533" t="s">
        <v>2451</v>
      </c>
      <c r="K533" t="s">
        <v>3234</v>
      </c>
      <c r="L533" t="s">
        <v>1762</v>
      </c>
      <c r="M533" t="s">
        <v>3235</v>
      </c>
      <c r="N533" t="s">
        <v>2488</v>
      </c>
      <c r="O533" t="s">
        <v>2886</v>
      </c>
      <c r="P533" t="s">
        <v>2489</v>
      </c>
      <c r="Q533" t="s">
        <v>14</v>
      </c>
      <c r="R533" t="s">
        <v>2453</v>
      </c>
      <c r="S533" s="5" t="str">
        <f t="shared" si="8"/>
        <v>1518393     U     CLEAN ENERGY MINE                                  KNOTT</v>
      </c>
    </row>
    <row r="534" spans="4:19" x14ac:dyDescent="0.25">
      <c r="D534" t="s">
        <v>565</v>
      </c>
      <c r="J534" t="s">
        <v>2451</v>
      </c>
      <c r="K534" t="s">
        <v>3236</v>
      </c>
      <c r="L534" t="s">
        <v>1745</v>
      </c>
      <c r="M534" t="s">
        <v>2498</v>
      </c>
      <c r="N534" t="s">
        <v>2509</v>
      </c>
      <c r="O534" t="s">
        <v>3014</v>
      </c>
      <c r="P534" t="s">
        <v>2510</v>
      </c>
      <c r="Q534" t="s">
        <v>14</v>
      </c>
      <c r="R534" t="s">
        <v>2453</v>
      </c>
      <c r="S534" s="5" t="str">
        <f t="shared" si="8"/>
        <v>1518396     S     MINE #1                                  BELL</v>
      </c>
    </row>
    <row r="535" spans="4:19" x14ac:dyDescent="0.25">
      <c r="D535" t="s">
        <v>566</v>
      </c>
      <c r="J535" t="s">
        <v>2451</v>
      </c>
      <c r="K535" t="s">
        <v>3237</v>
      </c>
      <c r="L535" t="s">
        <v>1745</v>
      </c>
      <c r="M535" t="s">
        <v>3239</v>
      </c>
      <c r="N535" t="s">
        <v>2466</v>
      </c>
      <c r="O535" t="s">
        <v>3238</v>
      </c>
      <c r="P535" t="s">
        <v>1903</v>
      </c>
      <c r="Q535" t="s">
        <v>14</v>
      </c>
      <c r="R535" t="s">
        <v>2453</v>
      </c>
      <c r="S535" s="5" t="str">
        <f t="shared" si="8"/>
        <v>1518401     S     NO. 2                                  LETCHER</v>
      </c>
    </row>
    <row r="536" spans="4:19" x14ac:dyDescent="0.25">
      <c r="D536" t="s">
        <v>1465</v>
      </c>
      <c r="J536" t="s">
        <v>2451</v>
      </c>
      <c r="K536" t="s">
        <v>3240</v>
      </c>
      <c r="L536" t="s">
        <v>1745</v>
      </c>
      <c r="M536" t="s">
        <v>3242</v>
      </c>
      <c r="N536" t="s">
        <v>2404</v>
      </c>
      <c r="O536" t="s">
        <v>3241</v>
      </c>
      <c r="P536" t="s">
        <v>2071</v>
      </c>
      <c r="Q536" t="s">
        <v>14</v>
      </c>
      <c r="R536" t="s">
        <v>2453</v>
      </c>
      <c r="S536" s="5" t="str">
        <f t="shared" si="8"/>
        <v>1518406     S     J &amp; L DRILLING MINE #1                                  CLAY</v>
      </c>
    </row>
    <row r="537" spans="4:19" x14ac:dyDescent="0.25">
      <c r="D537" t="s">
        <v>567</v>
      </c>
      <c r="J537" t="s">
        <v>2451</v>
      </c>
      <c r="K537" t="s">
        <v>3243</v>
      </c>
      <c r="L537" t="s">
        <v>1745</v>
      </c>
      <c r="M537" t="s">
        <v>3245</v>
      </c>
      <c r="N537" t="s">
        <v>2297</v>
      </c>
      <c r="O537" t="s">
        <v>3244</v>
      </c>
      <c r="P537" t="s">
        <v>1863</v>
      </c>
      <c r="Q537" t="s">
        <v>14</v>
      </c>
      <c r="R537" t="s">
        <v>2453</v>
      </c>
      <c r="S537" s="5" t="str">
        <f t="shared" si="8"/>
        <v>1518418     S     JOE'S RUN                                  DAVIESS</v>
      </c>
    </row>
    <row r="538" spans="4:19" x14ac:dyDescent="0.25">
      <c r="D538" t="s">
        <v>568</v>
      </c>
      <c r="J538" t="s">
        <v>2451</v>
      </c>
      <c r="K538" t="s">
        <v>3246</v>
      </c>
      <c r="L538" t="s">
        <v>1762</v>
      </c>
      <c r="M538" t="s">
        <v>3247</v>
      </c>
      <c r="N538" t="s">
        <v>2188</v>
      </c>
      <c r="O538" t="s">
        <v>3131</v>
      </c>
      <c r="P538" t="s">
        <v>2198</v>
      </c>
      <c r="Q538" t="s">
        <v>14</v>
      </c>
      <c r="R538" t="s">
        <v>2453</v>
      </c>
      <c r="S538" s="5" t="str">
        <f t="shared" si="8"/>
        <v>1518419     U     MINE # 1                                  PERRY</v>
      </c>
    </row>
    <row r="539" spans="4:19" x14ac:dyDescent="0.25">
      <c r="D539" t="s">
        <v>569</v>
      </c>
      <c r="J539" t="s">
        <v>2451</v>
      </c>
      <c r="K539" t="s">
        <v>3248</v>
      </c>
      <c r="L539" t="s">
        <v>1745</v>
      </c>
      <c r="M539" t="s">
        <v>3249</v>
      </c>
      <c r="N539" t="s">
        <v>2457</v>
      </c>
      <c r="O539" t="s">
        <v>2532</v>
      </c>
      <c r="P539" t="s">
        <v>2458</v>
      </c>
      <c r="Q539" t="s">
        <v>14</v>
      </c>
      <c r="R539" t="s">
        <v>2453</v>
      </c>
      <c r="S539" s="5" t="str">
        <f t="shared" si="8"/>
        <v>1518423     S     RIGHT FORK SPLINT                                  HARLAN</v>
      </c>
    </row>
    <row r="540" spans="4:19" x14ac:dyDescent="0.25">
      <c r="D540" t="s">
        <v>570</v>
      </c>
      <c r="J540" t="s">
        <v>2451</v>
      </c>
      <c r="K540" t="s">
        <v>3250</v>
      </c>
      <c r="L540" t="s">
        <v>1762</v>
      </c>
      <c r="M540" t="s">
        <v>3251</v>
      </c>
      <c r="N540" t="s">
        <v>2305</v>
      </c>
      <c r="O540" t="s">
        <v>2626</v>
      </c>
      <c r="P540" t="s">
        <v>2478</v>
      </c>
      <c r="Q540" t="s">
        <v>14</v>
      </c>
      <c r="R540" t="s">
        <v>2453</v>
      </c>
      <c r="S540" s="5" t="str">
        <f t="shared" si="8"/>
        <v>1518426     U     MINE #5                                  KNOX</v>
      </c>
    </row>
    <row r="541" spans="4:19" x14ac:dyDescent="0.25">
      <c r="D541" t="s">
        <v>571</v>
      </c>
      <c r="J541" t="s">
        <v>2451</v>
      </c>
      <c r="K541" t="s">
        <v>3252</v>
      </c>
      <c r="L541" t="s">
        <v>1762</v>
      </c>
      <c r="M541" t="s">
        <v>3254</v>
      </c>
      <c r="N541" t="s">
        <v>2290</v>
      </c>
      <c r="O541" t="s">
        <v>3253</v>
      </c>
      <c r="P541" t="s">
        <v>2544</v>
      </c>
      <c r="Q541" t="s">
        <v>14</v>
      </c>
      <c r="R541" t="s">
        <v>2453</v>
      </c>
      <c r="S541" s="5" t="str">
        <f t="shared" si="8"/>
        <v>1518436     U     S. A. M. #10                                  PIKE</v>
      </c>
    </row>
    <row r="542" spans="4:19" x14ac:dyDescent="0.25">
      <c r="D542" t="s">
        <v>572</v>
      </c>
      <c r="J542" t="s">
        <v>2451</v>
      </c>
      <c r="K542" t="s">
        <v>3255</v>
      </c>
      <c r="L542" t="s">
        <v>1745</v>
      </c>
      <c r="M542" t="s">
        <v>3257</v>
      </c>
      <c r="N542" t="s">
        <v>2695</v>
      </c>
      <c r="O542" t="s">
        <v>3256</v>
      </c>
      <c r="P542" t="s">
        <v>2696</v>
      </c>
      <c r="Q542" t="s">
        <v>14</v>
      </c>
      <c r="R542" t="s">
        <v>2453</v>
      </c>
      <c r="S542" s="5" t="str">
        <f t="shared" si="8"/>
        <v>1518438     S     HYD NO 5                                  LESLIE</v>
      </c>
    </row>
    <row r="543" spans="4:19" x14ac:dyDescent="0.25">
      <c r="D543" t="s">
        <v>573</v>
      </c>
      <c r="J543" t="s">
        <v>2451</v>
      </c>
      <c r="K543" t="s">
        <v>3258</v>
      </c>
      <c r="L543" t="s">
        <v>1745</v>
      </c>
      <c r="M543" t="s">
        <v>3259</v>
      </c>
      <c r="N543" t="s">
        <v>2488</v>
      </c>
      <c r="O543" t="s">
        <v>2892</v>
      </c>
      <c r="P543" t="s">
        <v>2489</v>
      </c>
      <c r="Q543" t="s">
        <v>14</v>
      </c>
      <c r="R543" t="s">
        <v>2453</v>
      </c>
      <c r="S543" s="5" t="str">
        <f t="shared" si="8"/>
        <v>1518442     S     AUGER MINE NO 28                                  KNOTT</v>
      </c>
    </row>
    <row r="544" spans="4:19" x14ac:dyDescent="0.25">
      <c r="D544" t="s">
        <v>574</v>
      </c>
      <c r="J544" t="s">
        <v>2451</v>
      </c>
      <c r="K544" t="s">
        <v>3260</v>
      </c>
      <c r="L544" t="s">
        <v>1762</v>
      </c>
      <c r="M544" t="s">
        <v>3262</v>
      </c>
      <c r="N544" t="s">
        <v>2499</v>
      </c>
      <c r="O544" t="s">
        <v>3261</v>
      </c>
      <c r="P544" t="s">
        <v>2500</v>
      </c>
      <c r="Q544" t="s">
        <v>14</v>
      </c>
      <c r="R544" t="s">
        <v>2453</v>
      </c>
      <c r="S544" s="5" t="str">
        <f t="shared" si="8"/>
        <v>1518452     U     WHITE CABIN #7                                  MARTIN</v>
      </c>
    </row>
    <row r="545" spans="4:19" x14ac:dyDescent="0.25">
      <c r="D545" t="s">
        <v>575</v>
      </c>
      <c r="J545" t="s">
        <v>2451</v>
      </c>
      <c r="K545" t="s">
        <v>3263</v>
      </c>
      <c r="L545" t="s">
        <v>1745</v>
      </c>
      <c r="M545" t="s">
        <v>3264</v>
      </c>
      <c r="N545" t="s">
        <v>2188</v>
      </c>
      <c r="O545" t="s">
        <v>2892</v>
      </c>
      <c r="P545" t="s">
        <v>2198</v>
      </c>
      <c r="Q545" t="s">
        <v>14</v>
      </c>
      <c r="R545" t="s">
        <v>2453</v>
      </c>
      <c r="S545" s="5" t="str">
        <f t="shared" si="8"/>
        <v>1518454     S     AUGER MINE NO 29                                  PERRY</v>
      </c>
    </row>
    <row r="546" spans="4:19" x14ac:dyDescent="0.25">
      <c r="D546" t="s">
        <v>576</v>
      </c>
      <c r="J546" t="s">
        <v>2451</v>
      </c>
      <c r="K546" t="s">
        <v>3265</v>
      </c>
      <c r="L546" t="s">
        <v>1745</v>
      </c>
      <c r="M546" t="s">
        <v>3267</v>
      </c>
      <c r="N546" t="s">
        <v>2290</v>
      </c>
      <c r="O546" t="s">
        <v>3266</v>
      </c>
      <c r="P546" t="s">
        <v>2544</v>
      </c>
      <c r="Q546" t="s">
        <v>14</v>
      </c>
      <c r="R546" t="s">
        <v>2453</v>
      </c>
      <c r="S546" s="5" t="str">
        <f t="shared" si="8"/>
        <v>1518461     S     NO 3 MINE                                  PIKE</v>
      </c>
    </row>
    <row r="547" spans="4:19" x14ac:dyDescent="0.25">
      <c r="D547" t="s">
        <v>1529</v>
      </c>
      <c r="J547" t="s">
        <v>2451</v>
      </c>
      <c r="K547" t="s">
        <v>3268</v>
      </c>
      <c r="L547" t="s">
        <v>1762</v>
      </c>
      <c r="M547" t="s">
        <v>3270</v>
      </c>
      <c r="N547" t="s">
        <v>2585</v>
      </c>
      <c r="O547" t="s">
        <v>3269</v>
      </c>
      <c r="P547" t="s">
        <v>2586</v>
      </c>
      <c r="Q547" t="s">
        <v>14</v>
      </c>
      <c r="R547" t="s">
        <v>2453</v>
      </c>
      <c r="S547" s="5" t="str">
        <f t="shared" si="8"/>
        <v>1518466     U     F-M #4                                  WHITLEY</v>
      </c>
    </row>
    <row r="548" spans="4:19" x14ac:dyDescent="0.25">
      <c r="D548" t="s">
        <v>577</v>
      </c>
      <c r="J548" t="s">
        <v>2451</v>
      </c>
      <c r="K548" t="s">
        <v>3271</v>
      </c>
      <c r="L548" t="s">
        <v>1762</v>
      </c>
      <c r="M548" t="s">
        <v>3272</v>
      </c>
      <c r="N548" t="s">
        <v>2466</v>
      </c>
      <c r="O548" t="s">
        <v>2464</v>
      </c>
      <c r="P548" t="s">
        <v>1903</v>
      </c>
      <c r="Q548" t="s">
        <v>14</v>
      </c>
      <c r="R548" t="s">
        <v>2453</v>
      </c>
      <c r="S548" s="5" t="str">
        <f t="shared" si="8"/>
        <v>1518469     U     UZ                                  LETCHER</v>
      </c>
    </row>
    <row r="549" spans="4:19" x14ac:dyDescent="0.25">
      <c r="D549" t="s">
        <v>578</v>
      </c>
      <c r="J549" t="s">
        <v>2451</v>
      </c>
      <c r="K549" t="s">
        <v>3273</v>
      </c>
      <c r="L549" t="s">
        <v>1762</v>
      </c>
      <c r="M549" t="s">
        <v>3275</v>
      </c>
      <c r="N549" t="s">
        <v>2553</v>
      </c>
      <c r="O549" t="s">
        <v>3274</v>
      </c>
      <c r="P549" t="s">
        <v>1792</v>
      </c>
      <c r="Q549" t="s">
        <v>14</v>
      </c>
      <c r="R549" t="s">
        <v>2453</v>
      </c>
      <c r="S549" s="5" t="str">
        <f t="shared" si="8"/>
        <v>1518472     U     DM-2                                  FLOYD</v>
      </c>
    </row>
    <row r="550" spans="4:19" x14ac:dyDescent="0.25">
      <c r="D550" t="s">
        <v>579</v>
      </c>
      <c r="J550" t="s">
        <v>2451</v>
      </c>
      <c r="K550" t="s">
        <v>3276</v>
      </c>
      <c r="L550" t="s">
        <v>1745</v>
      </c>
      <c r="M550" t="s">
        <v>3278</v>
      </c>
      <c r="N550" t="s">
        <v>2466</v>
      </c>
      <c r="O550" t="s">
        <v>3277</v>
      </c>
      <c r="P550" t="s">
        <v>1903</v>
      </c>
      <c r="Q550" t="s">
        <v>14</v>
      </c>
      <c r="R550" t="s">
        <v>2453</v>
      </c>
      <c r="S550" s="5" t="str">
        <f t="shared" si="8"/>
        <v>1518481     S     RAVEN ENERGY                                  LETCHER</v>
      </c>
    </row>
    <row r="551" spans="4:19" x14ac:dyDescent="0.25">
      <c r="D551" t="s">
        <v>580</v>
      </c>
      <c r="J551" t="s">
        <v>2451</v>
      </c>
      <c r="K551" t="s">
        <v>3279</v>
      </c>
      <c r="L551" t="s">
        <v>1745</v>
      </c>
      <c r="M551" t="s">
        <v>2811</v>
      </c>
      <c r="N551" t="s">
        <v>2951</v>
      </c>
      <c r="O551" t="s">
        <v>3280</v>
      </c>
      <c r="P551" t="s">
        <v>2952</v>
      </c>
      <c r="Q551" t="s">
        <v>14</v>
      </c>
      <c r="R551" t="s">
        <v>2453</v>
      </c>
      <c r="S551" s="5" t="str">
        <f t="shared" si="8"/>
        <v>1518487     S     NO. 1                                  JOHNSON</v>
      </c>
    </row>
    <row r="552" spans="4:19" x14ac:dyDescent="0.25">
      <c r="D552" t="s">
        <v>581</v>
      </c>
      <c r="J552" t="s">
        <v>2451</v>
      </c>
      <c r="K552" t="s">
        <v>3281</v>
      </c>
      <c r="L552" t="s">
        <v>1762</v>
      </c>
      <c r="M552" t="s">
        <v>3283</v>
      </c>
      <c r="N552" t="s">
        <v>2457</v>
      </c>
      <c r="O552" t="s">
        <v>3282</v>
      </c>
      <c r="P552" t="s">
        <v>2458</v>
      </c>
      <c r="Q552" t="s">
        <v>14</v>
      </c>
      <c r="R552" t="s">
        <v>2453</v>
      </c>
      <c r="S552" s="5" t="str">
        <f t="shared" si="8"/>
        <v>1518488     U     K-5                                  HARLAN</v>
      </c>
    </row>
    <row r="553" spans="4:19" x14ac:dyDescent="0.25">
      <c r="D553" t="s">
        <v>582</v>
      </c>
      <c r="J553" t="s">
        <v>2451</v>
      </c>
      <c r="K553" t="s">
        <v>3284</v>
      </c>
      <c r="L553" t="s">
        <v>1745</v>
      </c>
      <c r="M553" t="s">
        <v>3285</v>
      </c>
      <c r="N553" t="s">
        <v>2466</v>
      </c>
      <c r="O553" t="s">
        <v>2892</v>
      </c>
      <c r="P553" t="s">
        <v>1903</v>
      </c>
      <c r="Q553" t="s">
        <v>14</v>
      </c>
      <c r="R553" t="s">
        <v>2453</v>
      </c>
      <c r="S553" s="5" t="str">
        <f t="shared" si="8"/>
        <v>1518502     S     AUGER MINE NO 33                                  LETCHER</v>
      </c>
    </row>
    <row r="554" spans="4:19" x14ac:dyDescent="0.25">
      <c r="D554" t="s">
        <v>583</v>
      </c>
      <c r="J554" t="s">
        <v>2451</v>
      </c>
      <c r="K554" t="s">
        <v>3286</v>
      </c>
      <c r="L554" t="s">
        <v>1745</v>
      </c>
      <c r="M554" t="s">
        <v>3287</v>
      </c>
      <c r="N554" t="s">
        <v>2188</v>
      </c>
      <c r="O554" t="s">
        <v>2659</v>
      </c>
      <c r="P554" t="s">
        <v>2198</v>
      </c>
      <c r="Q554" t="s">
        <v>14</v>
      </c>
      <c r="R554" t="s">
        <v>2453</v>
      </c>
      <c r="S554" s="5" t="str">
        <f t="shared" si="8"/>
        <v>1518504     S     S-3 CANDLE RIDGE                                  PERRY</v>
      </c>
    </row>
    <row r="555" spans="4:19" x14ac:dyDescent="0.25">
      <c r="D555" t="s">
        <v>584</v>
      </c>
      <c r="J555" t="s">
        <v>2451</v>
      </c>
      <c r="K555" t="s">
        <v>3288</v>
      </c>
      <c r="L555" t="s">
        <v>1762</v>
      </c>
      <c r="M555" t="s">
        <v>3197</v>
      </c>
      <c r="N555" t="s">
        <v>2488</v>
      </c>
      <c r="O555" t="s">
        <v>2673</v>
      </c>
      <c r="P555" t="s">
        <v>2489</v>
      </c>
      <c r="Q555" t="s">
        <v>14</v>
      </c>
      <c r="R555" t="s">
        <v>2453</v>
      </c>
      <c r="S555" s="5" t="str">
        <f t="shared" si="8"/>
        <v>1518507     U     MINE #8                                  KNOTT</v>
      </c>
    </row>
    <row r="556" spans="4:19" x14ac:dyDescent="0.25">
      <c r="D556" t="s">
        <v>585</v>
      </c>
      <c r="J556" t="s">
        <v>2451</v>
      </c>
      <c r="K556" t="s">
        <v>3289</v>
      </c>
      <c r="L556" t="s">
        <v>1745</v>
      </c>
      <c r="M556" t="s">
        <v>3290</v>
      </c>
      <c r="N556" t="s">
        <v>2466</v>
      </c>
      <c r="O556" t="s">
        <v>3163</v>
      </c>
      <c r="P556" t="s">
        <v>1903</v>
      </c>
      <c r="Q556" t="s">
        <v>14</v>
      </c>
      <c r="R556" t="s">
        <v>2453</v>
      </c>
      <c r="S556" s="5" t="str">
        <f t="shared" si="8"/>
        <v>1518514     S     COTTON COAL CO., INC., #1                                  LETCHER</v>
      </c>
    </row>
    <row r="557" spans="4:19" x14ac:dyDescent="0.25">
      <c r="D557" t="s">
        <v>586</v>
      </c>
      <c r="J557" t="s">
        <v>2451</v>
      </c>
      <c r="K557" t="s">
        <v>3291</v>
      </c>
      <c r="L557" t="s">
        <v>1762</v>
      </c>
      <c r="M557" t="s">
        <v>2761</v>
      </c>
      <c r="N557" t="s">
        <v>2457</v>
      </c>
      <c r="O557" t="s">
        <v>3292</v>
      </c>
      <c r="P557" t="s">
        <v>2458</v>
      </c>
      <c r="Q557" t="s">
        <v>14</v>
      </c>
      <c r="R557" t="s">
        <v>2453</v>
      </c>
      <c r="S557" s="5" t="str">
        <f t="shared" si="8"/>
        <v>1518516     U     NO 1                                  HARLAN</v>
      </c>
    </row>
    <row r="558" spans="4:19" x14ac:dyDescent="0.25">
      <c r="D558" t="s">
        <v>587</v>
      </c>
      <c r="J558" t="s">
        <v>2451</v>
      </c>
      <c r="K558" t="s">
        <v>3293</v>
      </c>
      <c r="L558" t="s">
        <v>1745</v>
      </c>
      <c r="M558" t="s">
        <v>3094</v>
      </c>
      <c r="N558" t="s">
        <v>2290</v>
      </c>
      <c r="O558" t="s">
        <v>2979</v>
      </c>
      <c r="P558" t="s">
        <v>2544</v>
      </c>
      <c r="Q558" t="s">
        <v>14</v>
      </c>
      <c r="R558" t="s">
        <v>2453</v>
      </c>
      <c r="S558" s="5" t="str">
        <f t="shared" si="8"/>
        <v>1518517     S     NO 4                                  PIKE</v>
      </c>
    </row>
    <row r="559" spans="4:19" x14ac:dyDescent="0.25">
      <c r="D559" t="s">
        <v>588</v>
      </c>
      <c r="J559" t="s">
        <v>2451</v>
      </c>
      <c r="K559" t="s">
        <v>3294</v>
      </c>
      <c r="L559" t="s">
        <v>1745</v>
      </c>
      <c r="M559" t="s">
        <v>3296</v>
      </c>
      <c r="N559" t="s">
        <v>2488</v>
      </c>
      <c r="O559" t="s">
        <v>3295</v>
      </c>
      <c r="P559" t="s">
        <v>2489</v>
      </c>
      <c r="Q559" t="s">
        <v>14</v>
      </c>
      <c r="R559" t="s">
        <v>2453</v>
      </c>
      <c r="S559" s="5" t="str">
        <f t="shared" si="8"/>
        <v>1518519     S     CARR CREEK #1                                  KNOTT</v>
      </c>
    </row>
    <row r="560" spans="4:19" x14ac:dyDescent="0.25">
      <c r="D560" t="s">
        <v>589</v>
      </c>
      <c r="J560" t="s">
        <v>2451</v>
      </c>
      <c r="K560" t="s">
        <v>3297</v>
      </c>
      <c r="L560" t="s">
        <v>1745</v>
      </c>
      <c r="M560" t="s">
        <v>3299</v>
      </c>
      <c r="N560" t="s">
        <v>2290</v>
      </c>
      <c r="O560" t="s">
        <v>3298</v>
      </c>
      <c r="P560" t="s">
        <v>2544</v>
      </c>
      <c r="Q560" t="s">
        <v>14</v>
      </c>
      <c r="R560" t="s">
        <v>2453</v>
      </c>
      <c r="S560" s="5" t="str">
        <f t="shared" si="8"/>
        <v>1518520     S     SHEEP FORK SURFACE MINE                                  PIKE</v>
      </c>
    </row>
    <row r="561" spans="4:19" x14ac:dyDescent="0.25">
      <c r="D561" t="s">
        <v>590</v>
      </c>
      <c r="J561" t="s">
        <v>2451</v>
      </c>
      <c r="K561" t="s">
        <v>3300</v>
      </c>
      <c r="L561" t="s">
        <v>1762</v>
      </c>
      <c r="M561" t="s">
        <v>3301</v>
      </c>
      <c r="N561" t="s">
        <v>2488</v>
      </c>
      <c r="O561" t="s">
        <v>2886</v>
      </c>
      <c r="P561" t="s">
        <v>2489</v>
      </c>
      <c r="Q561" t="s">
        <v>14</v>
      </c>
      <c r="R561" t="s">
        <v>2453</v>
      </c>
      <c r="S561" s="5" t="str">
        <f t="shared" si="8"/>
        <v>1518522     U     CLASSIC MINE                                  KNOTT</v>
      </c>
    </row>
    <row r="562" spans="4:19" x14ac:dyDescent="0.25">
      <c r="D562" t="s">
        <v>591</v>
      </c>
      <c r="J562" t="s">
        <v>2451</v>
      </c>
      <c r="K562" t="s">
        <v>3302</v>
      </c>
      <c r="L562" t="s">
        <v>1745</v>
      </c>
      <c r="M562" t="s">
        <v>3304</v>
      </c>
      <c r="N562" t="s">
        <v>2290</v>
      </c>
      <c r="O562" t="s">
        <v>3303</v>
      </c>
      <c r="P562" t="s">
        <v>2544</v>
      </c>
      <c r="Q562" t="s">
        <v>14</v>
      </c>
      <c r="R562" t="s">
        <v>2453</v>
      </c>
      <c r="S562" s="5" t="str">
        <f t="shared" si="8"/>
        <v>1518524     S     TURKEY PEN REFUSE                                  PIKE</v>
      </c>
    </row>
    <row r="563" spans="4:19" x14ac:dyDescent="0.25">
      <c r="D563" t="s">
        <v>592</v>
      </c>
      <c r="J563" t="s">
        <v>2451</v>
      </c>
      <c r="K563" t="s">
        <v>3305</v>
      </c>
      <c r="L563" t="s">
        <v>1745</v>
      </c>
      <c r="M563" t="s">
        <v>3306</v>
      </c>
      <c r="N563" t="s">
        <v>2603</v>
      </c>
      <c r="O563" t="s">
        <v>2601</v>
      </c>
      <c r="P563" t="s">
        <v>2379</v>
      </c>
      <c r="Q563" t="s">
        <v>14</v>
      </c>
      <c r="R563" t="s">
        <v>2453</v>
      </c>
      <c r="S563" s="5" t="str">
        <f t="shared" si="8"/>
        <v>1518525     S     KENTUCKY RIVER SURFACE MINE                                  BREATHITT</v>
      </c>
    </row>
    <row r="564" spans="4:19" x14ac:dyDescent="0.25">
      <c r="D564" t="s">
        <v>593</v>
      </c>
      <c r="J564" t="s">
        <v>2451</v>
      </c>
      <c r="K564" t="s">
        <v>3307</v>
      </c>
      <c r="L564" t="s">
        <v>1745</v>
      </c>
      <c r="M564" t="s">
        <v>3309</v>
      </c>
      <c r="N564" t="s">
        <v>2188</v>
      </c>
      <c r="O564" t="s">
        <v>3308</v>
      </c>
      <c r="P564" t="s">
        <v>2198</v>
      </c>
      <c r="Q564" t="s">
        <v>14</v>
      </c>
      <c r="R564" t="s">
        <v>2453</v>
      </c>
      <c r="S564" s="5" t="str">
        <f t="shared" si="8"/>
        <v>1518526     S     JAKE'S BRANCH JOB                                  PERRY</v>
      </c>
    </row>
    <row r="565" spans="4:19" x14ac:dyDescent="0.25">
      <c r="D565" t="s">
        <v>594</v>
      </c>
      <c r="J565" t="s">
        <v>2451</v>
      </c>
      <c r="K565" t="s">
        <v>3310</v>
      </c>
      <c r="L565" t="s">
        <v>1745</v>
      </c>
      <c r="M565" t="s">
        <v>3312</v>
      </c>
      <c r="N565" t="s">
        <v>2290</v>
      </c>
      <c r="O565" t="s">
        <v>3311</v>
      </c>
      <c r="P565" t="s">
        <v>2544</v>
      </c>
      <c r="Q565" t="s">
        <v>14</v>
      </c>
      <c r="R565" t="s">
        <v>2453</v>
      </c>
      <c r="S565" s="5" t="str">
        <f t="shared" si="8"/>
        <v>1518531     S     STRATTON BRANCH                                  PIKE</v>
      </c>
    </row>
    <row r="566" spans="4:19" x14ac:dyDescent="0.25">
      <c r="D566" t="s">
        <v>595</v>
      </c>
      <c r="J566" t="s">
        <v>2451</v>
      </c>
      <c r="K566" t="s">
        <v>3313</v>
      </c>
      <c r="L566" t="s">
        <v>1745</v>
      </c>
      <c r="M566" t="s">
        <v>3314</v>
      </c>
      <c r="N566" t="s">
        <v>2553</v>
      </c>
      <c r="O566" t="s">
        <v>2892</v>
      </c>
      <c r="P566" t="s">
        <v>1792</v>
      </c>
      <c r="Q566" t="s">
        <v>14</v>
      </c>
      <c r="R566" t="s">
        <v>2453</v>
      </c>
      <c r="S566" s="5" t="str">
        <f t="shared" si="8"/>
        <v>1518538     S     AUGER MINE NO 34                                  FLOYD</v>
      </c>
    </row>
    <row r="567" spans="4:19" x14ac:dyDescent="0.25">
      <c r="D567" t="s">
        <v>596</v>
      </c>
      <c r="J567" t="s">
        <v>2451</v>
      </c>
      <c r="K567" t="s">
        <v>3315</v>
      </c>
      <c r="L567" t="s">
        <v>1745</v>
      </c>
      <c r="M567" t="s">
        <v>3317</v>
      </c>
      <c r="N567" t="s">
        <v>2596</v>
      </c>
      <c r="O567" t="s">
        <v>3316</v>
      </c>
      <c r="P567" t="s">
        <v>2597</v>
      </c>
      <c r="Q567" t="s">
        <v>14</v>
      </c>
      <c r="R567" t="s">
        <v>2453</v>
      </c>
      <c r="S567" s="5" t="str">
        <f t="shared" si="8"/>
        <v>1518542     S     RIVERVIEW TERMINAL                                  BOYD</v>
      </c>
    </row>
    <row r="568" spans="4:19" x14ac:dyDescent="0.25">
      <c r="D568" t="s">
        <v>597</v>
      </c>
      <c r="J568" t="s">
        <v>2451</v>
      </c>
      <c r="K568" t="s">
        <v>3318</v>
      </c>
      <c r="L568" t="s">
        <v>1762</v>
      </c>
      <c r="M568" t="s">
        <v>3320</v>
      </c>
      <c r="N568" t="s">
        <v>2714</v>
      </c>
      <c r="O568" t="s">
        <v>3319</v>
      </c>
      <c r="P568" t="s">
        <v>2715</v>
      </c>
      <c r="Q568" t="s">
        <v>14</v>
      </c>
      <c r="R568" t="s">
        <v>2453</v>
      </c>
      <c r="S568" s="5" t="str">
        <f t="shared" si="8"/>
        <v>1518547     U     ONTON #9 MINE                                  WEBSTER</v>
      </c>
    </row>
    <row r="569" spans="4:19" x14ac:dyDescent="0.25">
      <c r="D569" t="s">
        <v>598</v>
      </c>
      <c r="J569" t="s">
        <v>2451</v>
      </c>
      <c r="K569" t="s">
        <v>3321</v>
      </c>
      <c r="L569" t="s">
        <v>1762</v>
      </c>
      <c r="M569" t="s">
        <v>3323</v>
      </c>
      <c r="N569" t="s">
        <v>3324</v>
      </c>
      <c r="O569" t="s">
        <v>3322</v>
      </c>
      <c r="P569" t="s">
        <v>2202</v>
      </c>
      <c r="Q569" t="s">
        <v>14</v>
      </c>
      <c r="R569" t="s">
        <v>2453</v>
      </c>
      <c r="S569" s="5" t="str">
        <f t="shared" si="8"/>
        <v>1518552     U     BIG RUN MINE                                  OHIO</v>
      </c>
    </row>
    <row r="570" spans="4:19" x14ac:dyDescent="0.25">
      <c r="D570" t="s">
        <v>599</v>
      </c>
      <c r="J570" t="s">
        <v>2451</v>
      </c>
      <c r="K570" t="s">
        <v>3325</v>
      </c>
      <c r="L570" t="s">
        <v>1745</v>
      </c>
      <c r="M570" t="s">
        <v>2811</v>
      </c>
      <c r="N570" t="s">
        <v>2466</v>
      </c>
      <c r="O570" t="s">
        <v>3326</v>
      </c>
      <c r="P570" t="s">
        <v>1903</v>
      </c>
      <c r="Q570" t="s">
        <v>14</v>
      </c>
      <c r="R570" t="s">
        <v>2453</v>
      </c>
      <c r="S570" s="5" t="str">
        <f t="shared" si="8"/>
        <v>1518559     S     NO. 1                                  LETCHER</v>
      </c>
    </row>
    <row r="571" spans="4:19" x14ac:dyDescent="0.25">
      <c r="D571" t="s">
        <v>600</v>
      </c>
      <c r="J571" t="s">
        <v>2451</v>
      </c>
      <c r="K571" t="s">
        <v>3327</v>
      </c>
      <c r="L571" t="s">
        <v>1762</v>
      </c>
      <c r="M571" t="s">
        <v>3328</v>
      </c>
      <c r="N571" t="s">
        <v>2188</v>
      </c>
      <c r="O571" t="s">
        <v>2546</v>
      </c>
      <c r="P571" t="s">
        <v>2198</v>
      </c>
      <c r="Q571" t="s">
        <v>14</v>
      </c>
      <c r="R571" t="s">
        <v>2453</v>
      </c>
      <c r="S571" s="5" t="str">
        <f t="shared" si="8"/>
        <v>1518565     U     E4-1                                  PERRY</v>
      </c>
    </row>
    <row r="572" spans="4:19" x14ac:dyDescent="0.25">
      <c r="D572" t="s">
        <v>601</v>
      </c>
      <c r="J572" t="s">
        <v>2451</v>
      </c>
      <c r="K572" t="s">
        <v>3329</v>
      </c>
      <c r="L572" t="s">
        <v>1745</v>
      </c>
      <c r="M572" t="s">
        <v>3330</v>
      </c>
      <c r="N572" t="s">
        <v>2466</v>
      </c>
      <c r="O572" t="s">
        <v>2892</v>
      </c>
      <c r="P572" t="s">
        <v>1903</v>
      </c>
      <c r="Q572" t="s">
        <v>14</v>
      </c>
      <c r="R572" t="s">
        <v>2453</v>
      </c>
      <c r="S572" s="5" t="str">
        <f t="shared" si="8"/>
        <v>1518566     S     AUGER MINE NO 35                                  LETCHER</v>
      </c>
    </row>
    <row r="573" spans="4:19" x14ac:dyDescent="0.25">
      <c r="D573" t="s">
        <v>602</v>
      </c>
      <c r="J573" t="s">
        <v>2451</v>
      </c>
      <c r="K573" t="s">
        <v>3331</v>
      </c>
      <c r="L573" t="s">
        <v>1762</v>
      </c>
      <c r="M573" t="s">
        <v>3332</v>
      </c>
      <c r="N573" t="s">
        <v>2466</v>
      </c>
      <c r="O573" t="s">
        <v>2889</v>
      </c>
      <c r="P573" t="s">
        <v>1903</v>
      </c>
      <c r="Q573" t="s">
        <v>14</v>
      </c>
      <c r="R573" t="s">
        <v>2453</v>
      </c>
      <c r="S573" s="5" t="str">
        <f t="shared" si="8"/>
        <v>1518569     U     DEANE #1                                  LETCHER</v>
      </c>
    </row>
    <row r="574" spans="4:19" x14ac:dyDescent="0.25">
      <c r="D574" t="s">
        <v>603</v>
      </c>
      <c r="J574" t="s">
        <v>2451</v>
      </c>
      <c r="K574" t="s">
        <v>3333</v>
      </c>
      <c r="L574" t="s">
        <v>1745</v>
      </c>
      <c r="M574" t="s">
        <v>3334</v>
      </c>
      <c r="N574" t="s">
        <v>2290</v>
      </c>
      <c r="O574" t="s">
        <v>2564</v>
      </c>
      <c r="P574" t="s">
        <v>2544</v>
      </c>
      <c r="Q574" t="s">
        <v>14</v>
      </c>
      <c r="R574" t="s">
        <v>2453</v>
      </c>
      <c r="S574" s="5" t="str">
        <f t="shared" si="8"/>
        <v>1518570     S     BEVINS BRANCH #1                                  PIKE</v>
      </c>
    </row>
    <row r="575" spans="4:19" x14ac:dyDescent="0.25">
      <c r="D575" t="s">
        <v>604</v>
      </c>
      <c r="J575" t="s">
        <v>2451</v>
      </c>
      <c r="K575" t="s">
        <v>3335</v>
      </c>
      <c r="L575" t="s">
        <v>1745</v>
      </c>
      <c r="M575" t="s">
        <v>3337</v>
      </c>
      <c r="N575" t="s">
        <v>2553</v>
      </c>
      <c r="O575" t="s">
        <v>3336</v>
      </c>
      <c r="P575" t="s">
        <v>1792</v>
      </c>
      <c r="Q575" t="s">
        <v>14</v>
      </c>
      <c r="R575" t="s">
        <v>2453</v>
      </c>
      <c r="S575" s="5" t="str">
        <f t="shared" si="8"/>
        <v>1518574     S     RAVEN #1                                  FLOYD</v>
      </c>
    </row>
    <row r="576" spans="4:19" x14ac:dyDescent="0.25">
      <c r="D576" t="s">
        <v>605</v>
      </c>
      <c r="J576" t="s">
        <v>2451</v>
      </c>
      <c r="K576" t="s">
        <v>3338</v>
      </c>
      <c r="L576" t="s">
        <v>1762</v>
      </c>
      <c r="M576" t="s">
        <v>2811</v>
      </c>
      <c r="N576" t="s">
        <v>2499</v>
      </c>
      <c r="O576" t="s">
        <v>3339</v>
      </c>
      <c r="P576" t="s">
        <v>2500</v>
      </c>
      <c r="Q576" t="s">
        <v>14</v>
      </c>
      <c r="R576" t="s">
        <v>2453</v>
      </c>
      <c r="S576" s="5" t="str">
        <f t="shared" si="8"/>
        <v>1518575     U     NO. 1                                  MARTIN</v>
      </c>
    </row>
    <row r="577" spans="4:19" x14ac:dyDescent="0.25">
      <c r="D577" t="s">
        <v>606</v>
      </c>
      <c r="J577" t="s">
        <v>2451</v>
      </c>
      <c r="K577" t="s">
        <v>3340</v>
      </c>
      <c r="L577" t="s">
        <v>1745</v>
      </c>
      <c r="M577" t="s">
        <v>3342</v>
      </c>
      <c r="N577" t="s">
        <v>2290</v>
      </c>
      <c r="O577" t="s">
        <v>3341</v>
      </c>
      <c r="P577" t="s">
        <v>2544</v>
      </c>
      <c r="Q577" t="s">
        <v>14</v>
      </c>
      <c r="R577" t="s">
        <v>2453</v>
      </c>
      <c r="S577" s="5" t="str">
        <f t="shared" si="8"/>
        <v>1518580     S     LE 14                                  PIKE</v>
      </c>
    </row>
    <row r="578" spans="4:19" x14ac:dyDescent="0.25">
      <c r="D578" t="s">
        <v>607</v>
      </c>
      <c r="J578" t="s">
        <v>2451</v>
      </c>
      <c r="K578" t="s">
        <v>3343</v>
      </c>
      <c r="L578" t="s">
        <v>1762</v>
      </c>
      <c r="M578" t="s">
        <v>3344</v>
      </c>
      <c r="N578" t="s">
        <v>2488</v>
      </c>
      <c r="O578" t="s">
        <v>2601</v>
      </c>
      <c r="P578" t="s">
        <v>2489</v>
      </c>
      <c r="Q578" t="s">
        <v>14</v>
      </c>
      <c r="R578" t="s">
        <v>2453</v>
      </c>
      <c r="S578" s="5" t="str">
        <f t="shared" si="8"/>
        <v>1518589     U     JONES FORK E-3                                  KNOTT</v>
      </c>
    </row>
    <row r="579" spans="4:19" x14ac:dyDescent="0.25">
      <c r="D579" t="s">
        <v>608</v>
      </c>
      <c r="J579" t="s">
        <v>2451</v>
      </c>
      <c r="K579" t="s">
        <v>3345</v>
      </c>
      <c r="L579" t="s">
        <v>1762</v>
      </c>
      <c r="M579" t="s">
        <v>3346</v>
      </c>
      <c r="N579" t="s">
        <v>2488</v>
      </c>
      <c r="O579" t="s">
        <v>2486</v>
      </c>
      <c r="P579" t="s">
        <v>2489</v>
      </c>
      <c r="Q579" t="s">
        <v>14</v>
      </c>
      <c r="R579" t="s">
        <v>2453</v>
      </c>
      <c r="S579" s="5" t="str">
        <f t="shared" si="8"/>
        <v>1518595     U     RED BIRD COAL #1                                  KNOTT</v>
      </c>
    </row>
    <row r="580" spans="4:19" x14ac:dyDescent="0.25">
      <c r="D580" t="s">
        <v>609</v>
      </c>
      <c r="J580" t="s">
        <v>2451</v>
      </c>
      <c r="K580" t="s">
        <v>3347</v>
      </c>
      <c r="L580" t="s">
        <v>1745</v>
      </c>
      <c r="M580" t="s">
        <v>3348</v>
      </c>
      <c r="N580" t="s">
        <v>2603</v>
      </c>
      <c r="O580" t="s">
        <v>3028</v>
      </c>
      <c r="P580" t="s">
        <v>2379</v>
      </c>
      <c r="Q580" t="s">
        <v>14</v>
      </c>
      <c r="R580" t="s">
        <v>2453</v>
      </c>
      <c r="S580" s="5" t="str">
        <f t="shared" si="8"/>
        <v>1518600     S     RISNER BRANCH #1                                  BREATHITT</v>
      </c>
    </row>
    <row r="581" spans="4:19" x14ac:dyDescent="0.25">
      <c r="D581" t="s">
        <v>610</v>
      </c>
      <c r="J581" t="s">
        <v>2451</v>
      </c>
      <c r="K581" t="s">
        <v>3349</v>
      </c>
      <c r="L581" t="s">
        <v>1745</v>
      </c>
      <c r="M581" t="s">
        <v>3350</v>
      </c>
      <c r="N581" t="s">
        <v>2290</v>
      </c>
      <c r="O581" t="s">
        <v>2512</v>
      </c>
      <c r="P581" t="s">
        <v>2544</v>
      </c>
      <c r="Q581" t="s">
        <v>14</v>
      </c>
      <c r="R581" t="s">
        <v>2453</v>
      </c>
      <c r="S581" s="5" t="str">
        <f t="shared" ref="S581:S644" si="9">K581&amp;"     "&amp;L581&amp;"     "&amp;M581&amp;"                                  "&amp;N581</f>
        <v>1518604     S     F-3 BEAR FORK                                  PIKE</v>
      </c>
    </row>
    <row r="582" spans="4:19" x14ac:dyDescent="0.25">
      <c r="D582" t="s">
        <v>611</v>
      </c>
      <c r="J582" t="s">
        <v>2451</v>
      </c>
      <c r="K582" t="s">
        <v>3351</v>
      </c>
      <c r="L582" t="s">
        <v>1745</v>
      </c>
      <c r="M582" t="s">
        <v>3353</v>
      </c>
      <c r="N582" t="s">
        <v>337</v>
      </c>
      <c r="O582" t="s">
        <v>3352</v>
      </c>
      <c r="P582" t="s">
        <v>3354</v>
      </c>
      <c r="Q582" t="s">
        <v>14</v>
      </c>
      <c r="R582" t="s">
        <v>2453</v>
      </c>
      <c r="S582" s="5" t="str">
        <f t="shared" si="9"/>
        <v>1518608     S     W-1 AUGER                                  CARLISLE</v>
      </c>
    </row>
    <row r="583" spans="4:19" x14ac:dyDescent="0.25">
      <c r="D583" t="s">
        <v>612</v>
      </c>
      <c r="J583" t="s">
        <v>2451</v>
      </c>
      <c r="K583" t="s">
        <v>3355</v>
      </c>
      <c r="L583" t="s">
        <v>1745</v>
      </c>
      <c r="M583" t="s">
        <v>3356</v>
      </c>
      <c r="N583" t="s">
        <v>2188</v>
      </c>
      <c r="O583" t="s">
        <v>2717</v>
      </c>
      <c r="P583" t="s">
        <v>2198</v>
      </c>
      <c r="Q583" t="s">
        <v>14</v>
      </c>
      <c r="R583" t="s">
        <v>2453</v>
      </c>
      <c r="S583" s="5" t="str">
        <f t="shared" si="9"/>
        <v>1518613     S     TIP TOP MINE                                  PERRY</v>
      </c>
    </row>
    <row r="584" spans="4:19" x14ac:dyDescent="0.25">
      <c r="D584" t="s">
        <v>613</v>
      </c>
      <c r="J584" t="s">
        <v>2451</v>
      </c>
      <c r="K584" t="s">
        <v>3357</v>
      </c>
      <c r="L584" t="s">
        <v>1745</v>
      </c>
      <c r="M584" t="s">
        <v>3358</v>
      </c>
      <c r="N584" t="s">
        <v>2603</v>
      </c>
      <c r="O584" t="s">
        <v>2717</v>
      </c>
      <c r="P584" t="s">
        <v>2379</v>
      </c>
      <c r="Q584" t="s">
        <v>14</v>
      </c>
      <c r="R584" t="s">
        <v>2453</v>
      </c>
      <c r="S584" s="5" t="str">
        <f t="shared" si="9"/>
        <v>1518623     S     FLINT RIDGE MINE                                  BREATHITT</v>
      </c>
    </row>
    <row r="585" spans="4:19" x14ac:dyDescent="0.25">
      <c r="D585" t="s">
        <v>614</v>
      </c>
      <c r="J585" t="s">
        <v>2451</v>
      </c>
      <c r="K585" t="s">
        <v>3359</v>
      </c>
      <c r="L585" t="s">
        <v>1762</v>
      </c>
      <c r="M585" t="s">
        <v>3361</v>
      </c>
      <c r="N585" t="s">
        <v>2290</v>
      </c>
      <c r="O585" t="s">
        <v>3360</v>
      </c>
      <c r="P585" t="s">
        <v>2544</v>
      </c>
      <c r="Q585" t="s">
        <v>14</v>
      </c>
      <c r="R585" t="s">
        <v>2453</v>
      </c>
      <c r="S585" s="5" t="str">
        <f t="shared" si="9"/>
        <v>1518626     U     MINE NO. 2                                  PIKE</v>
      </c>
    </row>
    <row r="586" spans="4:19" x14ac:dyDescent="0.25">
      <c r="D586" t="s">
        <v>1496</v>
      </c>
      <c r="J586" t="s">
        <v>2451</v>
      </c>
      <c r="K586" t="s">
        <v>3362</v>
      </c>
      <c r="L586" t="s">
        <v>1762</v>
      </c>
      <c r="M586" t="s">
        <v>3364</v>
      </c>
      <c r="N586" t="s">
        <v>2488</v>
      </c>
      <c r="O586" t="s">
        <v>3363</v>
      </c>
      <c r="P586" t="s">
        <v>2489</v>
      </c>
      <c r="Q586" t="s">
        <v>14</v>
      </c>
      <c r="R586" t="s">
        <v>2453</v>
      </c>
      <c r="S586" s="5" t="str">
        <f t="shared" si="9"/>
        <v>1518629     U     ELKHORN NO 3                                  KNOTT</v>
      </c>
    </row>
    <row r="587" spans="4:19" x14ac:dyDescent="0.25">
      <c r="D587" t="s">
        <v>615</v>
      </c>
      <c r="J587" t="s">
        <v>2451</v>
      </c>
      <c r="K587" t="s">
        <v>3365</v>
      </c>
      <c r="L587" t="s">
        <v>1745</v>
      </c>
      <c r="M587" t="s">
        <v>3367</v>
      </c>
      <c r="N587" t="s">
        <v>880</v>
      </c>
      <c r="O587" t="s">
        <v>3366</v>
      </c>
      <c r="P587" t="s">
        <v>2142</v>
      </c>
      <c r="Q587" t="s">
        <v>14</v>
      </c>
      <c r="R587" t="s">
        <v>2453</v>
      </c>
      <c r="S587" s="5" t="str">
        <f t="shared" si="9"/>
        <v>1518639     S     CALVERT CITY TERMINAL LLC                                  MARSHALL</v>
      </c>
    </row>
    <row r="588" spans="4:19" x14ac:dyDescent="0.25">
      <c r="D588" t="s">
        <v>616</v>
      </c>
      <c r="J588" t="s">
        <v>2451</v>
      </c>
      <c r="K588" t="s">
        <v>3368</v>
      </c>
      <c r="L588" t="s">
        <v>1745</v>
      </c>
      <c r="M588" t="s">
        <v>3370</v>
      </c>
      <c r="N588" t="s">
        <v>2457</v>
      </c>
      <c r="O588" t="s">
        <v>3369</v>
      </c>
      <c r="P588" t="s">
        <v>2458</v>
      </c>
      <c r="Q588" t="s">
        <v>14</v>
      </c>
      <c r="R588" t="s">
        <v>2453</v>
      </c>
      <c r="S588" s="5" t="str">
        <f t="shared" si="9"/>
        <v>1518643     S     HIGHSPLINT STRIP                                  HARLAN</v>
      </c>
    </row>
    <row r="589" spans="4:19" x14ac:dyDescent="0.25">
      <c r="D589" t="s">
        <v>617</v>
      </c>
      <c r="J589" t="s">
        <v>2451</v>
      </c>
      <c r="K589" t="s">
        <v>3371</v>
      </c>
      <c r="L589" t="s">
        <v>1745</v>
      </c>
      <c r="M589" t="s">
        <v>3372</v>
      </c>
      <c r="N589" t="s">
        <v>2188</v>
      </c>
      <c r="O589" t="s">
        <v>2892</v>
      </c>
      <c r="P589" t="s">
        <v>2198</v>
      </c>
      <c r="Q589" t="s">
        <v>14</v>
      </c>
      <c r="R589" t="s">
        <v>2453</v>
      </c>
      <c r="S589" s="5" t="str">
        <f t="shared" si="9"/>
        <v>1518644     S     AUGER MINE NO 36                                  PERRY</v>
      </c>
    </row>
    <row r="590" spans="4:19" x14ac:dyDescent="0.25">
      <c r="D590" t="s">
        <v>618</v>
      </c>
      <c r="J590" t="s">
        <v>2451</v>
      </c>
      <c r="K590" t="s">
        <v>3373</v>
      </c>
      <c r="L590" t="s">
        <v>1762</v>
      </c>
      <c r="M590" t="s">
        <v>3374</v>
      </c>
      <c r="N590" t="s">
        <v>2457</v>
      </c>
      <c r="O590" t="s">
        <v>2480</v>
      </c>
      <c r="P590" t="s">
        <v>2458</v>
      </c>
      <c r="Q590" t="s">
        <v>14</v>
      </c>
      <c r="R590" t="s">
        <v>2453</v>
      </c>
      <c r="S590" s="5" t="str">
        <f t="shared" si="9"/>
        <v>1518647     U     CLOVER FORK NO 1                                  HARLAN</v>
      </c>
    </row>
    <row r="591" spans="4:19" x14ac:dyDescent="0.25">
      <c r="D591" t="s">
        <v>619</v>
      </c>
      <c r="J591" t="s">
        <v>2451</v>
      </c>
      <c r="K591" t="s">
        <v>3375</v>
      </c>
      <c r="L591" t="s">
        <v>1745</v>
      </c>
      <c r="M591" t="s">
        <v>3377</v>
      </c>
      <c r="N591" t="s">
        <v>2457</v>
      </c>
      <c r="O591" t="s">
        <v>3376</v>
      </c>
      <c r="P591" t="s">
        <v>2458</v>
      </c>
      <c r="Q591" t="s">
        <v>14</v>
      </c>
      <c r="R591" t="s">
        <v>2453</v>
      </c>
      <c r="S591" s="5" t="str">
        <f t="shared" si="9"/>
        <v>1518653     S     # 1                                  HARLAN</v>
      </c>
    </row>
    <row r="592" spans="4:19" x14ac:dyDescent="0.25">
      <c r="D592" t="s">
        <v>1346</v>
      </c>
      <c r="J592" t="s">
        <v>2451</v>
      </c>
      <c r="K592" t="s">
        <v>3378</v>
      </c>
      <c r="L592" t="s">
        <v>1762</v>
      </c>
      <c r="M592" t="s">
        <v>2806</v>
      </c>
      <c r="N592" t="s">
        <v>2488</v>
      </c>
      <c r="O592" t="s">
        <v>3379</v>
      </c>
      <c r="P592" t="s">
        <v>2489</v>
      </c>
      <c r="Q592" t="s">
        <v>14</v>
      </c>
      <c r="R592" t="s">
        <v>2453</v>
      </c>
      <c r="S592" s="5" t="str">
        <f t="shared" si="9"/>
        <v>1518659     U     #3                                  KNOTT</v>
      </c>
    </row>
    <row r="593" spans="4:19" x14ac:dyDescent="0.25">
      <c r="D593" t="s">
        <v>484</v>
      </c>
      <c r="J593" t="s">
        <v>2451</v>
      </c>
      <c r="K593" t="s">
        <v>3380</v>
      </c>
      <c r="L593" t="s">
        <v>1745</v>
      </c>
      <c r="M593" t="s">
        <v>3382</v>
      </c>
      <c r="N593" t="s">
        <v>2951</v>
      </c>
      <c r="O593" t="s">
        <v>3381</v>
      </c>
      <c r="P593" t="s">
        <v>2952</v>
      </c>
      <c r="Q593" t="s">
        <v>14</v>
      </c>
      <c r="R593" t="s">
        <v>2453</v>
      </c>
      <c r="S593" s="5" t="str">
        <f t="shared" si="9"/>
        <v>1518661     S     T&amp;W #1                                  JOHNSON</v>
      </c>
    </row>
    <row r="594" spans="4:19" x14ac:dyDescent="0.25">
      <c r="D594" t="s">
        <v>620</v>
      </c>
      <c r="J594" t="s">
        <v>2451</v>
      </c>
      <c r="K594" t="s">
        <v>3383</v>
      </c>
      <c r="L594" t="s">
        <v>1762</v>
      </c>
      <c r="M594" t="s">
        <v>3384</v>
      </c>
      <c r="N594" t="s">
        <v>2188</v>
      </c>
      <c r="O594" t="s">
        <v>2546</v>
      </c>
      <c r="P594" t="s">
        <v>2198</v>
      </c>
      <c r="Q594" t="s">
        <v>14</v>
      </c>
      <c r="R594" t="s">
        <v>2453</v>
      </c>
      <c r="S594" s="5" t="str">
        <f t="shared" si="9"/>
        <v>1518662     U     E3-1                                  PERRY</v>
      </c>
    </row>
    <row r="595" spans="4:19" x14ac:dyDescent="0.25">
      <c r="D595" t="s">
        <v>621</v>
      </c>
      <c r="J595" t="s">
        <v>2451</v>
      </c>
      <c r="K595" t="s">
        <v>3385</v>
      </c>
      <c r="L595" t="s">
        <v>1745</v>
      </c>
      <c r="M595" t="s">
        <v>3387</v>
      </c>
      <c r="N595" t="s">
        <v>2657</v>
      </c>
      <c r="O595" t="s">
        <v>3386</v>
      </c>
      <c r="P595" t="s">
        <v>1744</v>
      </c>
      <c r="Q595" t="s">
        <v>14</v>
      </c>
      <c r="R595" t="s">
        <v>2453</v>
      </c>
      <c r="S595" s="5" t="str">
        <f t="shared" si="9"/>
        <v>1518671     S     TOWN CREEK MINE                                  LAWRENCE</v>
      </c>
    </row>
    <row r="596" spans="4:19" x14ac:dyDescent="0.25">
      <c r="D596" t="s">
        <v>622</v>
      </c>
      <c r="J596" t="s">
        <v>2451</v>
      </c>
      <c r="K596" t="s">
        <v>3388</v>
      </c>
      <c r="L596" t="s">
        <v>1745</v>
      </c>
      <c r="M596" t="s">
        <v>3216</v>
      </c>
      <c r="N596" t="s">
        <v>2457</v>
      </c>
      <c r="O596" t="s">
        <v>3389</v>
      </c>
      <c r="P596" t="s">
        <v>2458</v>
      </c>
      <c r="Q596" t="s">
        <v>14</v>
      </c>
      <c r="R596" t="s">
        <v>2453</v>
      </c>
      <c r="S596" s="5" t="str">
        <f t="shared" si="9"/>
        <v>1518687     S     LIGGETT #1                                  HARLAN</v>
      </c>
    </row>
    <row r="597" spans="4:19" x14ac:dyDescent="0.25">
      <c r="D597" t="s">
        <v>623</v>
      </c>
      <c r="J597" t="s">
        <v>2451</v>
      </c>
      <c r="K597" t="s">
        <v>3390</v>
      </c>
      <c r="L597" t="s">
        <v>1745</v>
      </c>
      <c r="M597" t="s">
        <v>3392</v>
      </c>
      <c r="N597" t="s">
        <v>2657</v>
      </c>
      <c r="O597" t="s">
        <v>3391</v>
      </c>
      <c r="P597" t="s">
        <v>1744</v>
      </c>
      <c r="Q597" t="s">
        <v>14</v>
      </c>
      <c r="R597" t="s">
        <v>2453</v>
      </c>
      <c r="S597" s="5" t="str">
        <f t="shared" si="9"/>
        <v>1518691     S     NO 41 AUGER S/N 41                                  LAWRENCE</v>
      </c>
    </row>
    <row r="598" spans="4:19" x14ac:dyDescent="0.25">
      <c r="D598" t="s">
        <v>624</v>
      </c>
      <c r="J598" t="s">
        <v>2451</v>
      </c>
      <c r="K598" t="s">
        <v>3393</v>
      </c>
      <c r="L598" t="s">
        <v>1745</v>
      </c>
      <c r="M598" t="s">
        <v>3395</v>
      </c>
      <c r="N598" t="s">
        <v>2457</v>
      </c>
      <c r="O598" t="s">
        <v>3394</v>
      </c>
      <c r="P598" t="s">
        <v>2458</v>
      </c>
      <c r="Q598" t="s">
        <v>14</v>
      </c>
      <c r="R598" t="s">
        <v>2453</v>
      </c>
      <c r="S598" s="5" t="str">
        <f t="shared" si="9"/>
        <v>1518698     S     N.A.A.M. NO 10                                  HARLAN</v>
      </c>
    </row>
    <row r="599" spans="4:19" x14ac:dyDescent="0.25">
      <c r="D599" t="s">
        <v>625</v>
      </c>
      <c r="J599" t="s">
        <v>2451</v>
      </c>
      <c r="K599" t="s">
        <v>3396</v>
      </c>
      <c r="L599" t="s">
        <v>1762</v>
      </c>
      <c r="M599" t="s">
        <v>3397</v>
      </c>
      <c r="N599" t="s">
        <v>2488</v>
      </c>
      <c r="O599" t="s">
        <v>2486</v>
      </c>
      <c r="P599" t="s">
        <v>2489</v>
      </c>
      <c r="Q599" t="s">
        <v>14</v>
      </c>
      <c r="R599" t="s">
        <v>2453</v>
      </c>
      <c r="S599" s="5" t="str">
        <f t="shared" si="9"/>
        <v>1518699     U     RED BIRD COAL #2                                  KNOTT</v>
      </c>
    </row>
    <row r="600" spans="4:19" x14ac:dyDescent="0.25">
      <c r="D600" t="s">
        <v>626</v>
      </c>
      <c r="J600" t="s">
        <v>2451</v>
      </c>
      <c r="K600" t="s">
        <v>3398</v>
      </c>
      <c r="L600" t="s">
        <v>1745</v>
      </c>
      <c r="M600" t="s">
        <v>3399</v>
      </c>
      <c r="N600" t="s">
        <v>2488</v>
      </c>
      <c r="O600" t="s">
        <v>2892</v>
      </c>
      <c r="P600" t="s">
        <v>2489</v>
      </c>
      <c r="Q600" t="s">
        <v>14</v>
      </c>
      <c r="R600" t="s">
        <v>2453</v>
      </c>
      <c r="S600" s="5" t="str">
        <f t="shared" si="9"/>
        <v>1518700     S     AUGER MINE NO 37                                  KNOTT</v>
      </c>
    </row>
    <row r="601" spans="4:19" x14ac:dyDescent="0.25">
      <c r="D601" t="s">
        <v>627</v>
      </c>
      <c r="J601" t="s">
        <v>2451</v>
      </c>
      <c r="K601" t="s">
        <v>3400</v>
      </c>
      <c r="L601" t="s">
        <v>1745</v>
      </c>
      <c r="M601" t="s">
        <v>3401</v>
      </c>
      <c r="N601" t="s">
        <v>2951</v>
      </c>
      <c r="O601" t="s">
        <v>3401</v>
      </c>
      <c r="P601" t="s">
        <v>2952</v>
      </c>
      <c r="Q601" t="s">
        <v>14</v>
      </c>
      <c r="R601" t="s">
        <v>2453</v>
      </c>
      <c r="S601" s="5" t="str">
        <f t="shared" si="9"/>
        <v>1518701     S     JOHNSON-FLOYD COAL COMPANY LLC                                  JOHNSON</v>
      </c>
    </row>
    <row r="602" spans="4:19" x14ac:dyDescent="0.25">
      <c r="D602" t="s">
        <v>1618</v>
      </c>
      <c r="J602" t="s">
        <v>2451</v>
      </c>
      <c r="K602" t="s">
        <v>3402</v>
      </c>
      <c r="L602" t="s">
        <v>1762</v>
      </c>
      <c r="M602" t="s">
        <v>3404</v>
      </c>
      <c r="N602" t="s">
        <v>2466</v>
      </c>
      <c r="O602" t="s">
        <v>3403</v>
      </c>
      <c r="P602" t="s">
        <v>1903</v>
      </c>
      <c r="Q602" t="s">
        <v>14</v>
      </c>
      <c r="R602" t="s">
        <v>2453</v>
      </c>
      <c r="S602" s="5" t="str">
        <f t="shared" si="9"/>
        <v>1518705     U     BAND MILL 2                                  LETCHER</v>
      </c>
    </row>
    <row r="603" spans="4:19" x14ac:dyDescent="0.25">
      <c r="D603" t="s">
        <v>628</v>
      </c>
      <c r="J603" t="s">
        <v>2451</v>
      </c>
      <c r="K603" t="s">
        <v>3405</v>
      </c>
      <c r="L603" t="s">
        <v>1762</v>
      </c>
      <c r="M603" t="s">
        <v>3406</v>
      </c>
      <c r="N603" t="s">
        <v>2488</v>
      </c>
      <c r="O603" t="s">
        <v>2886</v>
      </c>
      <c r="P603" t="s">
        <v>2489</v>
      </c>
      <c r="Q603" t="s">
        <v>14</v>
      </c>
      <c r="R603" t="s">
        <v>2453</v>
      </c>
      <c r="S603" s="5" t="str">
        <f t="shared" si="9"/>
        <v>1518710     U     RAVEN MINE #2                                  KNOTT</v>
      </c>
    </row>
    <row r="604" spans="4:19" x14ac:dyDescent="0.25">
      <c r="D604" t="s">
        <v>629</v>
      </c>
      <c r="J604" t="s">
        <v>2451</v>
      </c>
      <c r="K604" t="s">
        <v>3407</v>
      </c>
      <c r="L604" t="s">
        <v>1762</v>
      </c>
      <c r="M604" t="s">
        <v>3377</v>
      </c>
      <c r="N604" t="s">
        <v>2488</v>
      </c>
      <c r="O604" t="s">
        <v>3408</v>
      </c>
      <c r="P604" t="s">
        <v>2489</v>
      </c>
      <c r="Q604" t="s">
        <v>14</v>
      </c>
      <c r="R604" t="s">
        <v>2453</v>
      </c>
      <c r="S604" s="5" t="str">
        <f t="shared" si="9"/>
        <v>1518711     U     # 1                                  KNOTT</v>
      </c>
    </row>
    <row r="605" spans="4:19" x14ac:dyDescent="0.25">
      <c r="D605" t="s">
        <v>630</v>
      </c>
      <c r="J605" t="s">
        <v>2451</v>
      </c>
      <c r="K605" t="s">
        <v>3409</v>
      </c>
      <c r="L605" t="s">
        <v>1745</v>
      </c>
      <c r="M605" t="s">
        <v>3410</v>
      </c>
      <c r="N605" t="s">
        <v>2290</v>
      </c>
      <c r="O605" t="s">
        <v>3118</v>
      </c>
      <c r="P605" t="s">
        <v>2544</v>
      </c>
      <c r="Q605" t="s">
        <v>14</v>
      </c>
      <c r="R605" t="s">
        <v>2453</v>
      </c>
      <c r="S605" s="5" t="str">
        <f t="shared" si="9"/>
        <v>1518713     S     NO 009                                  PIKE</v>
      </c>
    </row>
    <row r="606" spans="4:19" x14ac:dyDescent="0.25">
      <c r="D606" t="s">
        <v>631</v>
      </c>
      <c r="J606" t="s">
        <v>2451</v>
      </c>
      <c r="K606" t="s">
        <v>3411</v>
      </c>
      <c r="L606" t="s">
        <v>1762</v>
      </c>
      <c r="M606" t="s">
        <v>3218</v>
      </c>
      <c r="N606" t="s">
        <v>2290</v>
      </c>
      <c r="O606" t="s">
        <v>2648</v>
      </c>
      <c r="P606" t="s">
        <v>2544</v>
      </c>
      <c r="Q606" t="s">
        <v>14</v>
      </c>
      <c r="R606" t="s">
        <v>2453</v>
      </c>
      <c r="S606" s="5" t="str">
        <f t="shared" si="9"/>
        <v>1518721     U     MINE #23                                  PIKE</v>
      </c>
    </row>
    <row r="607" spans="4:19" x14ac:dyDescent="0.25">
      <c r="D607" t="s">
        <v>1603</v>
      </c>
      <c r="J607" t="s">
        <v>2451</v>
      </c>
      <c r="K607" t="s">
        <v>3412</v>
      </c>
      <c r="L607" t="s">
        <v>1762</v>
      </c>
      <c r="M607" t="s">
        <v>3414</v>
      </c>
      <c r="N607" t="s">
        <v>2457</v>
      </c>
      <c r="O607" t="s">
        <v>3413</v>
      </c>
      <c r="P607" t="s">
        <v>2458</v>
      </c>
      <c r="Q607" t="s">
        <v>14</v>
      </c>
      <c r="R607" t="s">
        <v>2453</v>
      </c>
      <c r="S607" s="5" t="str">
        <f t="shared" si="9"/>
        <v>1518725     U     RB #11                                  HARLAN</v>
      </c>
    </row>
    <row r="608" spans="4:19" x14ac:dyDescent="0.25">
      <c r="D608" t="s">
        <v>632</v>
      </c>
      <c r="J608" t="s">
        <v>2451</v>
      </c>
      <c r="K608" t="s">
        <v>3415</v>
      </c>
      <c r="L608" t="s">
        <v>1745</v>
      </c>
      <c r="M608" t="s">
        <v>1790</v>
      </c>
      <c r="N608" t="s">
        <v>3038</v>
      </c>
      <c r="O608" t="s">
        <v>1012</v>
      </c>
      <c r="P608" t="s">
        <v>3039</v>
      </c>
      <c r="Q608" t="s">
        <v>14</v>
      </c>
      <c r="R608" t="s">
        <v>2453</v>
      </c>
      <c r="S608" s="5" t="str">
        <f t="shared" si="9"/>
        <v>1518728     S     MINE NO 2                                  MUHLENBERG</v>
      </c>
    </row>
    <row r="609" spans="4:19" x14ac:dyDescent="0.25">
      <c r="D609" t="s">
        <v>633</v>
      </c>
      <c r="J609" t="s">
        <v>2451</v>
      </c>
      <c r="K609" t="s">
        <v>3416</v>
      </c>
      <c r="L609" t="s">
        <v>1745</v>
      </c>
      <c r="M609" t="s">
        <v>3418</v>
      </c>
      <c r="N609" t="s">
        <v>2553</v>
      </c>
      <c r="O609" t="s">
        <v>3417</v>
      </c>
      <c r="P609" t="s">
        <v>1792</v>
      </c>
      <c r="Q609" t="s">
        <v>14</v>
      </c>
      <c r="R609" t="s">
        <v>2453</v>
      </c>
      <c r="S609" s="5" t="str">
        <f t="shared" si="9"/>
        <v>1518730     S     M-102                                  FLOYD</v>
      </c>
    </row>
    <row r="610" spans="4:19" x14ac:dyDescent="0.25">
      <c r="D610" t="s">
        <v>634</v>
      </c>
      <c r="J610" t="s">
        <v>2451</v>
      </c>
      <c r="K610" t="s">
        <v>3419</v>
      </c>
      <c r="L610" t="s">
        <v>1762</v>
      </c>
      <c r="M610" t="s">
        <v>3420</v>
      </c>
      <c r="N610" t="s">
        <v>2466</v>
      </c>
      <c r="O610" t="s">
        <v>3208</v>
      </c>
      <c r="P610" t="s">
        <v>1903</v>
      </c>
      <c r="Q610" t="s">
        <v>14</v>
      </c>
      <c r="R610" t="s">
        <v>2453</v>
      </c>
      <c r="S610" s="5" t="str">
        <f t="shared" si="9"/>
        <v>1518732     U     MINE NO 5                                  LETCHER</v>
      </c>
    </row>
    <row r="611" spans="4:19" x14ac:dyDescent="0.25">
      <c r="D611" t="s">
        <v>635</v>
      </c>
      <c r="J611" t="s">
        <v>2451</v>
      </c>
      <c r="K611" t="s">
        <v>3421</v>
      </c>
      <c r="L611" t="s">
        <v>1762</v>
      </c>
      <c r="M611" t="s">
        <v>2498</v>
      </c>
      <c r="N611" t="s">
        <v>2457</v>
      </c>
      <c r="O611" t="s">
        <v>3422</v>
      </c>
      <c r="P611" t="s">
        <v>2458</v>
      </c>
      <c r="Q611" t="s">
        <v>14</v>
      </c>
      <c r="R611" t="s">
        <v>2453</v>
      </c>
      <c r="S611" s="5" t="str">
        <f t="shared" si="9"/>
        <v>1518734     U     MINE #1                                  HARLAN</v>
      </c>
    </row>
    <row r="612" spans="4:19" x14ac:dyDescent="0.25">
      <c r="D612" t="s">
        <v>636</v>
      </c>
      <c r="J612" t="s">
        <v>2451</v>
      </c>
      <c r="K612" t="s">
        <v>3423</v>
      </c>
      <c r="L612" t="s">
        <v>1745</v>
      </c>
      <c r="M612" t="s">
        <v>3425</v>
      </c>
      <c r="N612" t="s">
        <v>2457</v>
      </c>
      <c r="O612" t="s">
        <v>3424</v>
      </c>
      <c r="P612" t="s">
        <v>2458</v>
      </c>
      <c r="Q612" t="s">
        <v>14</v>
      </c>
      <c r="R612" t="s">
        <v>2453</v>
      </c>
      <c r="S612" s="5" t="str">
        <f t="shared" si="9"/>
        <v>1518737     S     NO 29                                  HARLAN</v>
      </c>
    </row>
    <row r="613" spans="4:19" x14ac:dyDescent="0.25">
      <c r="D613" t="s">
        <v>637</v>
      </c>
      <c r="J613" t="s">
        <v>2451</v>
      </c>
      <c r="K613" t="s">
        <v>3426</v>
      </c>
      <c r="L613" t="s">
        <v>1745</v>
      </c>
      <c r="M613" t="s">
        <v>3427</v>
      </c>
      <c r="N613" t="s">
        <v>2188</v>
      </c>
      <c r="O613" t="s">
        <v>3028</v>
      </c>
      <c r="P613" t="s">
        <v>2198</v>
      </c>
      <c r="Q613" t="s">
        <v>14</v>
      </c>
      <c r="R613" t="s">
        <v>2453</v>
      </c>
      <c r="S613" s="5" t="str">
        <f t="shared" si="9"/>
        <v>1518738     S     BUCKEYE STRIP #1                                  PERRY</v>
      </c>
    </row>
    <row r="614" spans="4:19" x14ac:dyDescent="0.25">
      <c r="D614" t="s">
        <v>638</v>
      </c>
      <c r="J614" t="s">
        <v>2451</v>
      </c>
      <c r="K614" t="s">
        <v>3428</v>
      </c>
      <c r="L614" t="s">
        <v>1745</v>
      </c>
      <c r="M614" t="s">
        <v>3430</v>
      </c>
      <c r="N614" t="s">
        <v>2290</v>
      </c>
      <c r="O614" t="s">
        <v>3429</v>
      </c>
      <c r="P614" t="s">
        <v>2544</v>
      </c>
      <c r="Q614" t="s">
        <v>14</v>
      </c>
      <c r="R614" t="s">
        <v>2453</v>
      </c>
      <c r="S614" s="5" t="str">
        <f t="shared" si="9"/>
        <v>1518741     S     NO. 5                                  PIKE</v>
      </c>
    </row>
    <row r="615" spans="4:19" x14ac:dyDescent="0.25">
      <c r="D615" t="s">
        <v>639</v>
      </c>
      <c r="J615" t="s">
        <v>2451</v>
      </c>
      <c r="K615" t="s">
        <v>3431</v>
      </c>
      <c r="L615" t="s">
        <v>1762</v>
      </c>
      <c r="M615" t="s">
        <v>3432</v>
      </c>
      <c r="N615" t="s">
        <v>2488</v>
      </c>
      <c r="O615" t="s">
        <v>2648</v>
      </c>
      <c r="P615" t="s">
        <v>2489</v>
      </c>
      <c r="Q615" t="s">
        <v>14</v>
      </c>
      <c r="R615" t="s">
        <v>2453</v>
      </c>
      <c r="S615" s="5" t="str">
        <f t="shared" si="9"/>
        <v>1518747     U     KC #1                                  KNOTT</v>
      </c>
    </row>
    <row r="616" spans="4:19" x14ac:dyDescent="0.25">
      <c r="D616" t="s">
        <v>426</v>
      </c>
      <c r="J616" t="s">
        <v>2451</v>
      </c>
      <c r="K616" t="s">
        <v>3433</v>
      </c>
      <c r="L616" t="s">
        <v>1745</v>
      </c>
      <c r="M616" t="s">
        <v>3435</v>
      </c>
      <c r="N616" t="s">
        <v>2457</v>
      </c>
      <c r="O616" t="s">
        <v>3434</v>
      </c>
      <c r="P616" t="s">
        <v>2458</v>
      </c>
      <c r="Q616" t="s">
        <v>14</v>
      </c>
      <c r="R616" t="s">
        <v>2453</v>
      </c>
      <c r="S616" s="5" t="str">
        <f t="shared" si="9"/>
        <v>1518758     S     #2-C MINE                                  HARLAN</v>
      </c>
    </row>
    <row r="617" spans="4:19" x14ac:dyDescent="0.25">
      <c r="D617" t="s">
        <v>640</v>
      </c>
      <c r="J617" t="s">
        <v>2451</v>
      </c>
      <c r="K617" t="s">
        <v>3436</v>
      </c>
      <c r="L617" t="s">
        <v>1762</v>
      </c>
      <c r="M617" t="s">
        <v>3438</v>
      </c>
      <c r="N617" t="s">
        <v>2553</v>
      </c>
      <c r="O617" t="s">
        <v>3437</v>
      </c>
      <c r="P617" t="s">
        <v>1792</v>
      </c>
      <c r="Q617" t="s">
        <v>14</v>
      </c>
      <c r="R617" t="s">
        <v>2453</v>
      </c>
      <c r="S617" s="5" t="str">
        <f t="shared" si="9"/>
        <v>1518763     U     SIMPSON BR                                  FLOYD</v>
      </c>
    </row>
    <row r="618" spans="4:19" x14ac:dyDescent="0.25">
      <c r="D618" t="s">
        <v>641</v>
      </c>
      <c r="J618" t="s">
        <v>2451</v>
      </c>
      <c r="K618" t="s">
        <v>3439</v>
      </c>
      <c r="L618" t="s">
        <v>1745</v>
      </c>
      <c r="M618" t="s">
        <v>3441</v>
      </c>
      <c r="N618" t="s">
        <v>2290</v>
      </c>
      <c r="O618" t="s">
        <v>3440</v>
      </c>
      <c r="P618" t="s">
        <v>2544</v>
      </c>
      <c r="Q618" t="s">
        <v>14</v>
      </c>
      <c r="R618" t="s">
        <v>2453</v>
      </c>
      <c r="S618" s="5" t="str">
        <f t="shared" si="9"/>
        <v>1518765     S     SHM-01                                  PIKE</v>
      </c>
    </row>
    <row r="619" spans="4:19" x14ac:dyDescent="0.25">
      <c r="D619" t="s">
        <v>642</v>
      </c>
      <c r="J619" t="s">
        <v>2451</v>
      </c>
      <c r="K619" t="s">
        <v>3442</v>
      </c>
      <c r="L619" t="s">
        <v>1745</v>
      </c>
      <c r="M619" t="s">
        <v>3443</v>
      </c>
      <c r="N619" t="s">
        <v>2188</v>
      </c>
      <c r="O619" t="s">
        <v>3403</v>
      </c>
      <c r="P619" t="s">
        <v>2198</v>
      </c>
      <c r="Q619" t="s">
        <v>14</v>
      </c>
      <c r="R619" t="s">
        <v>2453</v>
      </c>
      <c r="S619" s="5" t="str">
        <f t="shared" si="9"/>
        <v>1518769     S     BLUE RIDGE SURFACE MINE                                  PERRY</v>
      </c>
    </row>
    <row r="620" spans="4:19" x14ac:dyDescent="0.25">
      <c r="D620" t="s">
        <v>643</v>
      </c>
      <c r="J620" t="s">
        <v>2451</v>
      </c>
      <c r="K620" t="s">
        <v>3444</v>
      </c>
      <c r="L620" t="s">
        <v>1762</v>
      </c>
      <c r="M620" t="s">
        <v>3445</v>
      </c>
      <c r="N620" t="s">
        <v>2457</v>
      </c>
      <c r="O620" t="s">
        <v>2561</v>
      </c>
      <c r="P620" t="s">
        <v>2458</v>
      </c>
      <c r="Q620" t="s">
        <v>14</v>
      </c>
      <c r="R620" t="s">
        <v>2453</v>
      </c>
      <c r="S620" s="5" t="str">
        <f t="shared" si="9"/>
        <v>1518771     U     RB #12                                  HARLAN</v>
      </c>
    </row>
    <row r="621" spans="4:19" x14ac:dyDescent="0.25">
      <c r="D621" t="s">
        <v>644</v>
      </c>
      <c r="J621" t="s">
        <v>2451</v>
      </c>
      <c r="K621" t="s">
        <v>3446</v>
      </c>
      <c r="L621" t="s">
        <v>1762</v>
      </c>
      <c r="M621" t="s">
        <v>3447</v>
      </c>
      <c r="N621" t="s">
        <v>2290</v>
      </c>
      <c r="O621" t="s">
        <v>2648</v>
      </c>
      <c r="P621" t="s">
        <v>2544</v>
      </c>
      <c r="Q621" t="s">
        <v>14</v>
      </c>
      <c r="R621" t="s">
        <v>2453</v>
      </c>
      <c r="S621" s="5" t="str">
        <f t="shared" si="9"/>
        <v>1518775     U     MINE #15                                  PIKE</v>
      </c>
    </row>
    <row r="622" spans="4:19" x14ac:dyDescent="0.25">
      <c r="D622" t="s">
        <v>1587</v>
      </c>
      <c r="J622" t="s">
        <v>2451</v>
      </c>
      <c r="K622" t="s">
        <v>3448</v>
      </c>
      <c r="L622" t="s">
        <v>1745</v>
      </c>
      <c r="M622" t="s">
        <v>3449</v>
      </c>
      <c r="N622" t="s">
        <v>2188</v>
      </c>
      <c r="O622" t="s">
        <v>2667</v>
      </c>
      <c r="P622" t="s">
        <v>2198</v>
      </c>
      <c r="Q622" t="s">
        <v>14</v>
      </c>
      <c r="R622" t="s">
        <v>2453</v>
      </c>
      <c r="S622" s="5" t="str">
        <f t="shared" si="9"/>
        <v>1518777     S     HAZARD JOB #6                                  PERRY</v>
      </c>
    </row>
    <row r="623" spans="4:19" x14ac:dyDescent="0.25">
      <c r="D623" t="s">
        <v>645</v>
      </c>
      <c r="J623" t="s">
        <v>2451</v>
      </c>
      <c r="K623" t="s">
        <v>3450</v>
      </c>
      <c r="L623" t="s">
        <v>1745</v>
      </c>
      <c r="M623" t="s">
        <v>3451</v>
      </c>
      <c r="N623" t="s">
        <v>2188</v>
      </c>
      <c r="O623" t="s">
        <v>2667</v>
      </c>
      <c r="P623" t="s">
        <v>2198</v>
      </c>
      <c r="Q623" t="s">
        <v>14</v>
      </c>
      <c r="R623" t="s">
        <v>2453</v>
      </c>
      <c r="S623" s="5" t="str">
        <f t="shared" si="9"/>
        <v>1518781     S     CHAVIES JOB #7                                  PERRY</v>
      </c>
    </row>
    <row r="624" spans="4:19" x14ac:dyDescent="0.25">
      <c r="D624" t="s">
        <v>646</v>
      </c>
      <c r="J624" t="s">
        <v>2451</v>
      </c>
      <c r="K624" t="s">
        <v>3452</v>
      </c>
      <c r="L624" t="s">
        <v>1762</v>
      </c>
      <c r="M624" t="s">
        <v>3453</v>
      </c>
      <c r="N624" t="s">
        <v>2466</v>
      </c>
      <c r="O624" t="s">
        <v>2464</v>
      </c>
      <c r="P624" t="s">
        <v>1903</v>
      </c>
      <c r="Q624" t="s">
        <v>14</v>
      </c>
      <c r="R624" t="s">
        <v>2453</v>
      </c>
      <c r="S624" s="5" t="str">
        <f t="shared" si="9"/>
        <v>1518782     U     SANDLICK II                                  LETCHER</v>
      </c>
    </row>
    <row r="625" spans="4:19" x14ac:dyDescent="0.25">
      <c r="D625" t="s">
        <v>647</v>
      </c>
      <c r="J625" t="s">
        <v>2451</v>
      </c>
      <c r="K625" t="s">
        <v>3454</v>
      </c>
      <c r="L625" t="s">
        <v>1745</v>
      </c>
      <c r="M625" t="s">
        <v>3455</v>
      </c>
      <c r="N625" t="s">
        <v>2290</v>
      </c>
      <c r="O625" t="s">
        <v>2872</v>
      </c>
      <c r="P625" t="s">
        <v>2544</v>
      </c>
      <c r="Q625" t="s">
        <v>14</v>
      </c>
      <c r="R625" t="s">
        <v>2453</v>
      </c>
      <c r="S625" s="5" t="str">
        <f t="shared" si="9"/>
        <v>1518784     S     JOB #45                                  PIKE</v>
      </c>
    </row>
    <row r="626" spans="4:19" x14ac:dyDescent="0.25">
      <c r="D626" t="s">
        <v>648</v>
      </c>
      <c r="J626" t="s">
        <v>2451</v>
      </c>
      <c r="K626" t="s">
        <v>3456</v>
      </c>
      <c r="L626" t="s">
        <v>1745</v>
      </c>
      <c r="M626" t="s">
        <v>2498</v>
      </c>
      <c r="N626" t="s">
        <v>2951</v>
      </c>
      <c r="O626" t="s">
        <v>3457</v>
      </c>
      <c r="P626" t="s">
        <v>2952</v>
      </c>
      <c r="Q626" t="s">
        <v>14</v>
      </c>
      <c r="R626" t="s">
        <v>2453</v>
      </c>
      <c r="S626" s="5" t="str">
        <f t="shared" si="9"/>
        <v>1518785     S     MINE #1                                  JOHNSON</v>
      </c>
    </row>
    <row r="627" spans="4:19" x14ac:dyDescent="0.25">
      <c r="D627" t="s">
        <v>1576</v>
      </c>
      <c r="J627" t="s">
        <v>2451</v>
      </c>
      <c r="K627" t="s">
        <v>3458</v>
      </c>
      <c r="L627" t="s">
        <v>1762</v>
      </c>
      <c r="M627" t="s">
        <v>2705</v>
      </c>
      <c r="N627" t="s">
        <v>2553</v>
      </c>
      <c r="O627" t="s">
        <v>3459</v>
      </c>
      <c r="P627" t="s">
        <v>1792</v>
      </c>
      <c r="Q627" t="s">
        <v>14</v>
      </c>
      <c r="R627" t="s">
        <v>2453</v>
      </c>
      <c r="S627" s="5" t="str">
        <f t="shared" si="9"/>
        <v>1518792     U     #1                                  FLOYD</v>
      </c>
    </row>
    <row r="628" spans="4:19" x14ac:dyDescent="0.25">
      <c r="D628" t="s">
        <v>649</v>
      </c>
      <c r="J628" t="s">
        <v>2451</v>
      </c>
      <c r="K628" t="s">
        <v>3460</v>
      </c>
      <c r="L628" t="s">
        <v>1762</v>
      </c>
      <c r="M628" t="s">
        <v>2806</v>
      </c>
      <c r="N628" t="s">
        <v>2488</v>
      </c>
      <c r="O628" t="s">
        <v>3461</v>
      </c>
      <c r="P628" t="s">
        <v>2489</v>
      </c>
      <c r="Q628" t="s">
        <v>14</v>
      </c>
      <c r="R628" t="s">
        <v>2453</v>
      </c>
      <c r="S628" s="5" t="str">
        <f t="shared" si="9"/>
        <v>1518793     U     #3                                  KNOTT</v>
      </c>
    </row>
    <row r="629" spans="4:19" x14ac:dyDescent="0.25">
      <c r="D629" t="s">
        <v>422</v>
      </c>
      <c r="J629" t="s">
        <v>2451</v>
      </c>
      <c r="K629" t="s">
        <v>3462</v>
      </c>
      <c r="L629" t="s">
        <v>1745</v>
      </c>
      <c r="M629" t="s">
        <v>2705</v>
      </c>
      <c r="N629" t="s">
        <v>2553</v>
      </c>
      <c r="O629" t="s">
        <v>3463</v>
      </c>
      <c r="P629" t="s">
        <v>1792</v>
      </c>
      <c r="Q629" t="s">
        <v>14</v>
      </c>
      <c r="R629" t="s">
        <v>2453</v>
      </c>
      <c r="S629" s="5" t="str">
        <f t="shared" si="9"/>
        <v>1518795     S     #1                                  FLOYD</v>
      </c>
    </row>
    <row r="630" spans="4:19" x14ac:dyDescent="0.25">
      <c r="D630" t="s">
        <v>650</v>
      </c>
      <c r="J630" t="s">
        <v>2451</v>
      </c>
      <c r="K630" t="s">
        <v>3464</v>
      </c>
      <c r="L630" t="s">
        <v>1745</v>
      </c>
      <c r="M630" t="s">
        <v>3466</v>
      </c>
      <c r="N630" t="s">
        <v>2305</v>
      </c>
      <c r="O630" t="s">
        <v>3465</v>
      </c>
      <c r="P630" t="s">
        <v>2478</v>
      </c>
      <c r="Q630" t="s">
        <v>14</v>
      </c>
      <c r="R630" t="s">
        <v>2453</v>
      </c>
      <c r="S630" s="5" t="str">
        <f t="shared" si="9"/>
        <v>1518796     S     010 SALEM 1500 B                                  KNOX</v>
      </c>
    </row>
    <row r="631" spans="4:19" x14ac:dyDescent="0.25">
      <c r="D631" t="s">
        <v>651</v>
      </c>
      <c r="J631" t="s">
        <v>2451</v>
      </c>
      <c r="K631" t="s">
        <v>3467</v>
      </c>
      <c r="L631" t="s">
        <v>1745</v>
      </c>
      <c r="M631" t="s">
        <v>2811</v>
      </c>
      <c r="N631" t="s">
        <v>2305</v>
      </c>
      <c r="O631" t="s">
        <v>3468</v>
      </c>
      <c r="P631" t="s">
        <v>2478</v>
      </c>
      <c r="Q631" t="s">
        <v>14</v>
      </c>
      <c r="R631" t="s">
        <v>2453</v>
      </c>
      <c r="S631" s="5" t="str">
        <f t="shared" si="9"/>
        <v>1518803     S     NO. 1                                  KNOX</v>
      </c>
    </row>
    <row r="632" spans="4:19" x14ac:dyDescent="0.25">
      <c r="D632" t="s">
        <v>464</v>
      </c>
      <c r="J632" t="s">
        <v>2451</v>
      </c>
      <c r="K632" t="s">
        <v>3469</v>
      </c>
      <c r="L632" t="s">
        <v>1745</v>
      </c>
      <c r="M632" t="s">
        <v>3471</v>
      </c>
      <c r="N632" t="s">
        <v>2290</v>
      </c>
      <c r="O632" t="s">
        <v>3470</v>
      </c>
      <c r="P632" t="s">
        <v>2544</v>
      </c>
      <c r="Q632" t="s">
        <v>14</v>
      </c>
      <c r="R632" t="s">
        <v>2453</v>
      </c>
      <c r="S632" s="5" t="str">
        <f t="shared" si="9"/>
        <v>1518809     S     #6                                  PIKE</v>
      </c>
    </row>
    <row r="633" spans="4:19" x14ac:dyDescent="0.25">
      <c r="D633" t="s">
        <v>652</v>
      </c>
      <c r="J633" t="s">
        <v>2451</v>
      </c>
      <c r="K633" t="s">
        <v>3472</v>
      </c>
      <c r="L633" t="s">
        <v>1762</v>
      </c>
      <c r="M633" t="s">
        <v>3474</v>
      </c>
      <c r="N633" t="s">
        <v>2553</v>
      </c>
      <c r="O633" t="s">
        <v>3473</v>
      </c>
      <c r="P633" t="s">
        <v>1792</v>
      </c>
      <c r="Q633" t="s">
        <v>14</v>
      </c>
      <c r="R633" t="s">
        <v>2453</v>
      </c>
      <c r="S633" s="5" t="str">
        <f t="shared" si="9"/>
        <v>1518814     U     SIMPSON BRANCH                                  FLOYD</v>
      </c>
    </row>
    <row r="634" spans="4:19" x14ac:dyDescent="0.25">
      <c r="D634" t="s">
        <v>653</v>
      </c>
      <c r="J634" t="s">
        <v>2451</v>
      </c>
      <c r="K634" t="s">
        <v>3475</v>
      </c>
      <c r="L634" t="s">
        <v>1745</v>
      </c>
      <c r="M634" t="s">
        <v>2705</v>
      </c>
      <c r="N634" t="s">
        <v>2657</v>
      </c>
      <c r="O634" t="s">
        <v>3476</v>
      </c>
      <c r="P634" t="s">
        <v>1744</v>
      </c>
      <c r="Q634" t="s">
        <v>14</v>
      </c>
      <c r="R634" t="s">
        <v>2453</v>
      </c>
      <c r="S634" s="5" t="str">
        <f t="shared" si="9"/>
        <v>1518816     S     #1                                  LAWRENCE</v>
      </c>
    </row>
    <row r="635" spans="4:19" x14ac:dyDescent="0.25">
      <c r="D635" t="s">
        <v>654</v>
      </c>
      <c r="J635" t="s">
        <v>2451</v>
      </c>
      <c r="K635" t="s">
        <v>3477</v>
      </c>
      <c r="L635" t="s">
        <v>1745</v>
      </c>
      <c r="M635" t="s">
        <v>3478</v>
      </c>
      <c r="N635" t="s">
        <v>2553</v>
      </c>
      <c r="O635" t="s">
        <v>3417</v>
      </c>
      <c r="P635" t="s">
        <v>1792</v>
      </c>
      <c r="Q635" t="s">
        <v>14</v>
      </c>
      <c r="R635" t="s">
        <v>2453</v>
      </c>
      <c r="S635" s="5" t="str">
        <f t="shared" si="9"/>
        <v>1518819     S     SHM-35                                  FLOYD</v>
      </c>
    </row>
    <row r="636" spans="4:19" x14ac:dyDescent="0.25">
      <c r="D636" t="s">
        <v>655</v>
      </c>
      <c r="J636" t="s">
        <v>2451</v>
      </c>
      <c r="K636" t="s">
        <v>3479</v>
      </c>
      <c r="L636" t="s">
        <v>1745</v>
      </c>
      <c r="M636" t="s">
        <v>3480</v>
      </c>
      <c r="N636" t="s">
        <v>2290</v>
      </c>
      <c r="O636" t="s">
        <v>2872</v>
      </c>
      <c r="P636" t="s">
        <v>2544</v>
      </c>
      <c r="Q636" t="s">
        <v>14</v>
      </c>
      <c r="R636" t="s">
        <v>2453</v>
      </c>
      <c r="S636" s="5" t="str">
        <f t="shared" si="9"/>
        <v>1518823     S     JOB #42                                  PIKE</v>
      </c>
    </row>
    <row r="637" spans="4:19" x14ac:dyDescent="0.25">
      <c r="D637" t="s">
        <v>656</v>
      </c>
      <c r="J637" t="s">
        <v>2451</v>
      </c>
      <c r="K637" t="s">
        <v>3481</v>
      </c>
      <c r="L637" t="s">
        <v>1762</v>
      </c>
      <c r="M637" t="s">
        <v>2090</v>
      </c>
      <c r="N637" t="s">
        <v>2462</v>
      </c>
      <c r="O637" t="s">
        <v>2460</v>
      </c>
      <c r="P637" t="s">
        <v>2081</v>
      </c>
      <c r="Q637" t="s">
        <v>14</v>
      </c>
      <c r="R637" t="s">
        <v>2453</v>
      </c>
      <c r="S637" s="5" t="str">
        <f t="shared" si="9"/>
        <v>1518826     U     ELK CREEK MINE                                  HOPKINS</v>
      </c>
    </row>
    <row r="638" spans="4:19" x14ac:dyDescent="0.25">
      <c r="D638" t="s">
        <v>657</v>
      </c>
      <c r="J638" t="s">
        <v>2451</v>
      </c>
      <c r="K638" t="s">
        <v>3482</v>
      </c>
      <c r="L638" t="s">
        <v>1745</v>
      </c>
      <c r="M638" t="s">
        <v>3484</v>
      </c>
      <c r="N638" t="s">
        <v>2657</v>
      </c>
      <c r="O638" t="s">
        <v>3483</v>
      </c>
      <c r="P638" t="s">
        <v>1744</v>
      </c>
      <c r="Q638" t="s">
        <v>14</v>
      </c>
      <c r="R638" t="s">
        <v>2453</v>
      </c>
      <c r="S638" s="5" t="str">
        <f t="shared" si="9"/>
        <v>1518829     S     CAM 4                                  LAWRENCE</v>
      </c>
    </row>
    <row r="639" spans="4:19" x14ac:dyDescent="0.25">
      <c r="D639" t="s">
        <v>1590</v>
      </c>
      <c r="J639" t="s">
        <v>2451</v>
      </c>
      <c r="K639" t="s">
        <v>3485</v>
      </c>
      <c r="L639" t="s">
        <v>1745</v>
      </c>
      <c r="M639" t="s">
        <v>3451</v>
      </c>
      <c r="N639" t="s">
        <v>2188</v>
      </c>
      <c r="O639" t="s">
        <v>3486</v>
      </c>
      <c r="P639" t="s">
        <v>2198</v>
      </c>
      <c r="Q639" t="s">
        <v>14</v>
      </c>
      <c r="R639" t="s">
        <v>2453</v>
      </c>
      <c r="S639" s="5" t="str">
        <f t="shared" si="9"/>
        <v>1518837     S     CHAVIES JOB #7                                  PERRY</v>
      </c>
    </row>
    <row r="640" spans="4:19" x14ac:dyDescent="0.25">
      <c r="D640" t="s">
        <v>1554</v>
      </c>
      <c r="J640" t="s">
        <v>2451</v>
      </c>
      <c r="K640" t="s">
        <v>3487</v>
      </c>
      <c r="L640" t="s">
        <v>1762</v>
      </c>
      <c r="M640" t="s">
        <v>3488</v>
      </c>
      <c r="N640" t="s">
        <v>2499</v>
      </c>
      <c r="O640" t="s">
        <v>2588</v>
      </c>
      <c r="P640" t="s">
        <v>2500</v>
      </c>
      <c r="Q640" t="s">
        <v>14</v>
      </c>
      <c r="R640" t="s">
        <v>2453</v>
      </c>
      <c r="S640" s="5" t="str">
        <f t="shared" si="9"/>
        <v>1518839     U     VAN LEAR MINE                                  MARTIN</v>
      </c>
    </row>
    <row r="641" spans="4:19" x14ac:dyDescent="0.25">
      <c r="D641" t="s">
        <v>1498</v>
      </c>
      <c r="J641" t="s">
        <v>2451</v>
      </c>
      <c r="K641" t="s">
        <v>3489</v>
      </c>
      <c r="L641" t="s">
        <v>1762</v>
      </c>
      <c r="M641" t="s">
        <v>3358</v>
      </c>
      <c r="N641" t="s">
        <v>2603</v>
      </c>
      <c r="O641" t="s">
        <v>3490</v>
      </c>
      <c r="P641" t="s">
        <v>2379</v>
      </c>
      <c r="Q641" t="s">
        <v>14</v>
      </c>
      <c r="R641" t="s">
        <v>2453</v>
      </c>
      <c r="S641" s="5" t="str">
        <f t="shared" si="9"/>
        <v>1518850     U     FLINT RIDGE MINE                                  BREATHITT</v>
      </c>
    </row>
    <row r="642" spans="4:19" x14ac:dyDescent="0.25">
      <c r="D642" t="s">
        <v>658</v>
      </c>
      <c r="J642" t="s">
        <v>2451</v>
      </c>
      <c r="K642" t="s">
        <v>3491</v>
      </c>
      <c r="L642" t="s">
        <v>1745</v>
      </c>
      <c r="M642" t="s">
        <v>3493</v>
      </c>
      <c r="N642" t="s">
        <v>2657</v>
      </c>
      <c r="O642" t="s">
        <v>3492</v>
      </c>
      <c r="P642" t="s">
        <v>1744</v>
      </c>
      <c r="Q642" t="s">
        <v>14</v>
      </c>
      <c r="R642" t="s">
        <v>2453</v>
      </c>
      <c r="S642" s="5" t="str">
        <f t="shared" si="9"/>
        <v>1518853     S     SURFACE #1                                  LAWRENCE</v>
      </c>
    </row>
    <row r="643" spans="4:19" x14ac:dyDescent="0.25">
      <c r="D643" t="s">
        <v>1563</v>
      </c>
      <c r="J643" t="s">
        <v>2451</v>
      </c>
      <c r="K643" t="s">
        <v>3494</v>
      </c>
      <c r="L643" t="s">
        <v>1762</v>
      </c>
      <c r="M643" t="s">
        <v>3495</v>
      </c>
      <c r="N643" t="s">
        <v>2457</v>
      </c>
      <c r="O643" t="s">
        <v>3389</v>
      </c>
      <c r="P643" t="s">
        <v>2458</v>
      </c>
      <c r="Q643" t="s">
        <v>14</v>
      </c>
      <c r="R643" t="s">
        <v>2453</v>
      </c>
      <c r="S643" s="5" t="str">
        <f t="shared" si="9"/>
        <v>1518854     U     LIGGETT #3                                  HARLAN</v>
      </c>
    </row>
    <row r="644" spans="4:19" x14ac:dyDescent="0.25">
      <c r="D644" t="s">
        <v>659</v>
      </c>
      <c r="J644" t="s">
        <v>2451</v>
      </c>
      <c r="K644" t="s">
        <v>3496</v>
      </c>
      <c r="L644" t="s">
        <v>1745</v>
      </c>
      <c r="M644" t="s">
        <v>3498</v>
      </c>
      <c r="N644" t="s">
        <v>3499</v>
      </c>
      <c r="O644" t="s">
        <v>3497</v>
      </c>
      <c r="P644" t="s">
        <v>3500</v>
      </c>
      <c r="Q644" t="s">
        <v>14</v>
      </c>
      <c r="R644" t="s">
        <v>2453</v>
      </c>
      <c r="S644" s="5" t="str">
        <f t="shared" si="9"/>
        <v>1518857     S     M &amp; G MINING #1                                  ADAIR</v>
      </c>
    </row>
    <row r="645" spans="4:19" x14ac:dyDescent="0.25">
      <c r="D645" t="s">
        <v>1487</v>
      </c>
      <c r="J645" t="s">
        <v>2451</v>
      </c>
      <c r="K645" t="s">
        <v>3501</v>
      </c>
      <c r="L645" t="s">
        <v>1762</v>
      </c>
      <c r="M645" t="s">
        <v>2456</v>
      </c>
      <c r="N645" t="s">
        <v>2466</v>
      </c>
      <c r="O645" t="s">
        <v>3502</v>
      </c>
      <c r="P645" t="s">
        <v>1903</v>
      </c>
      <c r="Q645" t="s">
        <v>14</v>
      </c>
      <c r="R645" t="s">
        <v>2453</v>
      </c>
      <c r="S645" s="5" t="str">
        <f t="shared" ref="S645:S708" si="10">K645&amp;"     "&amp;L645&amp;"     "&amp;M645&amp;"                                  "&amp;N645</f>
        <v>1518864     U     MINE #2                                  LETCHER</v>
      </c>
    </row>
    <row r="646" spans="4:19" x14ac:dyDescent="0.25">
      <c r="D646" t="s">
        <v>660</v>
      </c>
      <c r="J646" t="s">
        <v>2451</v>
      </c>
      <c r="K646" t="s">
        <v>3503</v>
      </c>
      <c r="L646" t="s">
        <v>1745</v>
      </c>
      <c r="M646" t="s">
        <v>3505</v>
      </c>
      <c r="N646" t="s">
        <v>2553</v>
      </c>
      <c r="O646" t="s">
        <v>3504</v>
      </c>
      <c r="P646" t="s">
        <v>1792</v>
      </c>
      <c r="Q646" t="s">
        <v>14</v>
      </c>
      <c r="R646" t="s">
        <v>2453</v>
      </c>
      <c r="S646" s="5" t="str">
        <f t="shared" si="10"/>
        <v>1518867     S     SUGARLOAF MINE NO. 1                                  FLOYD</v>
      </c>
    </row>
    <row r="647" spans="4:19" x14ac:dyDescent="0.25">
      <c r="D647" t="s">
        <v>661</v>
      </c>
      <c r="J647" t="s">
        <v>2451</v>
      </c>
      <c r="K647" t="s">
        <v>3506</v>
      </c>
      <c r="L647" t="s">
        <v>1762</v>
      </c>
      <c r="M647" t="s">
        <v>2456</v>
      </c>
      <c r="N647" t="s">
        <v>2457</v>
      </c>
      <c r="O647" t="s">
        <v>3507</v>
      </c>
      <c r="P647" t="s">
        <v>2458</v>
      </c>
      <c r="Q647" t="s">
        <v>14</v>
      </c>
      <c r="R647" t="s">
        <v>2453</v>
      </c>
      <c r="S647" s="5" t="str">
        <f t="shared" si="10"/>
        <v>1518869     U     MINE #2                                  HARLAN</v>
      </c>
    </row>
    <row r="648" spans="4:19" x14ac:dyDescent="0.25">
      <c r="D648" t="s">
        <v>662</v>
      </c>
      <c r="J648" t="s">
        <v>2451</v>
      </c>
      <c r="K648" t="s">
        <v>3508</v>
      </c>
      <c r="L648" t="s">
        <v>1762</v>
      </c>
      <c r="M648" t="s">
        <v>1851</v>
      </c>
      <c r="N648" t="s">
        <v>2466</v>
      </c>
      <c r="O648" t="s">
        <v>3509</v>
      </c>
      <c r="P648" t="s">
        <v>1903</v>
      </c>
      <c r="Q648" t="s">
        <v>14</v>
      </c>
      <c r="R648" t="s">
        <v>2453</v>
      </c>
      <c r="S648" s="5" t="str">
        <f t="shared" si="10"/>
        <v>1518870     U     MINE NO 1                                  LETCHER</v>
      </c>
    </row>
    <row r="649" spans="4:19" x14ac:dyDescent="0.25">
      <c r="D649" t="s">
        <v>663</v>
      </c>
      <c r="J649" t="s">
        <v>2451</v>
      </c>
      <c r="K649" t="s">
        <v>3510</v>
      </c>
      <c r="L649" t="s">
        <v>1762</v>
      </c>
      <c r="M649" t="s">
        <v>3512</v>
      </c>
      <c r="N649" t="s">
        <v>2553</v>
      </c>
      <c r="O649" t="s">
        <v>3511</v>
      </c>
      <c r="P649" t="s">
        <v>1792</v>
      </c>
      <c r="Q649" t="s">
        <v>14</v>
      </c>
      <c r="R649" t="s">
        <v>2453</v>
      </c>
      <c r="S649" s="5" t="str">
        <f t="shared" si="10"/>
        <v>1518880     U     REDHAWK #3 MINE                                  FLOYD</v>
      </c>
    </row>
    <row r="650" spans="4:19" x14ac:dyDescent="0.25">
      <c r="D650" t="s">
        <v>664</v>
      </c>
      <c r="J650" t="s">
        <v>2451</v>
      </c>
      <c r="K650" t="s">
        <v>3513</v>
      </c>
      <c r="L650" t="s">
        <v>1762</v>
      </c>
      <c r="M650" t="s">
        <v>3515</v>
      </c>
      <c r="N650" t="s">
        <v>2553</v>
      </c>
      <c r="O650" t="s">
        <v>3514</v>
      </c>
      <c r="P650" t="s">
        <v>1792</v>
      </c>
      <c r="Q650" t="s">
        <v>14</v>
      </c>
      <c r="R650" t="s">
        <v>2453</v>
      </c>
      <c r="S650" s="5" t="str">
        <f t="shared" si="10"/>
        <v>1518881     U     #9                                  FLOYD</v>
      </c>
    </row>
    <row r="651" spans="4:19" x14ac:dyDescent="0.25">
      <c r="D651" t="s">
        <v>665</v>
      </c>
      <c r="J651" t="s">
        <v>2451</v>
      </c>
      <c r="K651" t="s">
        <v>3516</v>
      </c>
      <c r="L651" t="s">
        <v>1762</v>
      </c>
      <c r="M651" t="s">
        <v>3518</v>
      </c>
      <c r="N651" t="s">
        <v>2553</v>
      </c>
      <c r="O651" t="s">
        <v>3517</v>
      </c>
      <c r="P651" t="s">
        <v>1792</v>
      </c>
      <c r="Q651" t="s">
        <v>14</v>
      </c>
      <c r="R651" t="s">
        <v>2453</v>
      </c>
      <c r="S651" s="5" t="str">
        <f t="shared" si="10"/>
        <v>1518884     U     CARBIDE COAL                                  FLOYD</v>
      </c>
    </row>
    <row r="652" spans="4:19" x14ac:dyDescent="0.25">
      <c r="D652" t="s">
        <v>666</v>
      </c>
      <c r="J652" t="s">
        <v>2451</v>
      </c>
      <c r="K652" t="s">
        <v>3519</v>
      </c>
      <c r="L652" t="s">
        <v>1735</v>
      </c>
      <c r="M652" t="s">
        <v>3521</v>
      </c>
      <c r="N652" t="s">
        <v>2553</v>
      </c>
      <c r="O652" t="s">
        <v>3520</v>
      </c>
      <c r="P652" t="s">
        <v>1792</v>
      </c>
      <c r="Q652" t="s">
        <v>14</v>
      </c>
      <c r="R652" t="s">
        <v>2453</v>
      </c>
      <c r="S652" s="5" t="str">
        <f t="shared" si="10"/>
        <v>1518888     P     GOOSE CREEK PLANT                                  FLOYD</v>
      </c>
    </row>
    <row r="653" spans="4:19" x14ac:dyDescent="0.25">
      <c r="D653" t="s">
        <v>667</v>
      </c>
      <c r="J653" t="s">
        <v>2451</v>
      </c>
      <c r="K653" t="s">
        <v>3522</v>
      </c>
      <c r="L653" t="s">
        <v>1745</v>
      </c>
      <c r="M653" t="s">
        <v>3524</v>
      </c>
      <c r="N653" t="s">
        <v>2457</v>
      </c>
      <c r="O653" t="s">
        <v>3523</v>
      </c>
      <c r="P653" t="s">
        <v>2458</v>
      </c>
      <c r="Q653" t="s">
        <v>14</v>
      </c>
      <c r="R653" t="s">
        <v>2453</v>
      </c>
      <c r="S653" s="5" t="str">
        <f t="shared" si="10"/>
        <v>1518889     S     HARLAN STRIP #1                                  HARLAN</v>
      </c>
    </row>
    <row r="654" spans="4:19" x14ac:dyDescent="0.25">
      <c r="D654" t="s">
        <v>424</v>
      </c>
      <c r="J654" t="s">
        <v>2451</v>
      </c>
      <c r="K654" t="s">
        <v>3525</v>
      </c>
      <c r="L654" t="s">
        <v>1745</v>
      </c>
      <c r="M654" t="s">
        <v>3527</v>
      </c>
      <c r="N654" t="s">
        <v>3528</v>
      </c>
      <c r="O654" t="s">
        <v>3526</v>
      </c>
      <c r="P654" t="s">
        <v>2298</v>
      </c>
      <c r="Q654" t="s">
        <v>14</v>
      </c>
      <c r="R654" t="s">
        <v>2453</v>
      </c>
      <c r="S654" s="5" t="str">
        <f t="shared" si="10"/>
        <v>1518890     S     SOUTHEASTERN AUGER NO. 1                                  BRECKINRIDGE</v>
      </c>
    </row>
    <row r="655" spans="4:19" x14ac:dyDescent="0.25">
      <c r="D655" t="s">
        <v>668</v>
      </c>
      <c r="J655" t="s">
        <v>2451</v>
      </c>
      <c r="K655" t="s">
        <v>3529</v>
      </c>
      <c r="L655" t="s">
        <v>1745</v>
      </c>
      <c r="M655" t="s">
        <v>3531</v>
      </c>
      <c r="N655" t="s">
        <v>3532</v>
      </c>
      <c r="O655" t="s">
        <v>3530</v>
      </c>
      <c r="P655" t="s">
        <v>2249</v>
      </c>
      <c r="Q655" t="s">
        <v>14</v>
      </c>
      <c r="R655" t="s">
        <v>2453</v>
      </c>
      <c r="S655" s="5" t="str">
        <f t="shared" si="10"/>
        <v>1518891     S     BUCK CREEK                                  OWSLEY</v>
      </c>
    </row>
    <row r="656" spans="4:19" x14ac:dyDescent="0.25">
      <c r="D656" t="s">
        <v>1470</v>
      </c>
      <c r="J656" t="s">
        <v>2451</v>
      </c>
      <c r="K656" t="s">
        <v>3533</v>
      </c>
      <c r="L656" t="s">
        <v>1745</v>
      </c>
      <c r="M656" t="s">
        <v>3534</v>
      </c>
      <c r="N656" t="s">
        <v>2457</v>
      </c>
      <c r="O656" t="s">
        <v>2778</v>
      </c>
      <c r="P656" t="s">
        <v>2458</v>
      </c>
      <c r="Q656" t="s">
        <v>14</v>
      </c>
      <c r="R656" t="s">
        <v>2453</v>
      </c>
      <c r="S656" s="5" t="str">
        <f t="shared" si="10"/>
        <v>1518893     S     #8 WALLINS CREEK STRIP                                  HARLAN</v>
      </c>
    </row>
    <row r="657" spans="4:19" x14ac:dyDescent="0.25">
      <c r="D657" t="s">
        <v>669</v>
      </c>
      <c r="J657" t="s">
        <v>2451</v>
      </c>
      <c r="K657" t="s">
        <v>3535</v>
      </c>
      <c r="L657" t="s">
        <v>1762</v>
      </c>
      <c r="M657" t="s">
        <v>2811</v>
      </c>
      <c r="N657" t="s">
        <v>2290</v>
      </c>
      <c r="O657" t="s">
        <v>3536</v>
      </c>
      <c r="P657" t="s">
        <v>2544</v>
      </c>
      <c r="Q657" t="s">
        <v>14</v>
      </c>
      <c r="R657" t="s">
        <v>2453</v>
      </c>
      <c r="S657" s="5" t="str">
        <f t="shared" si="10"/>
        <v>1518897     U     NO. 1                                  PIKE</v>
      </c>
    </row>
    <row r="658" spans="4:19" x14ac:dyDescent="0.25">
      <c r="D658" t="s">
        <v>670</v>
      </c>
      <c r="J658" t="s">
        <v>2451</v>
      </c>
      <c r="K658" t="s">
        <v>3537</v>
      </c>
      <c r="L658" t="s">
        <v>1745</v>
      </c>
      <c r="M658" t="s">
        <v>3538</v>
      </c>
      <c r="N658" t="s">
        <v>2509</v>
      </c>
      <c r="O658" t="s">
        <v>2932</v>
      </c>
      <c r="P658" t="s">
        <v>2510</v>
      </c>
      <c r="Q658" t="s">
        <v>14</v>
      </c>
      <c r="R658" t="s">
        <v>2453</v>
      </c>
      <c r="S658" s="5" t="str">
        <f t="shared" si="10"/>
        <v>1518901     S     ROCKHOUSE 1                                  BELL</v>
      </c>
    </row>
    <row r="659" spans="4:19" x14ac:dyDescent="0.25">
      <c r="D659" t="s">
        <v>671</v>
      </c>
      <c r="J659" t="s">
        <v>2451</v>
      </c>
      <c r="K659" t="s">
        <v>3539</v>
      </c>
      <c r="L659" t="s">
        <v>1745</v>
      </c>
      <c r="M659" t="s">
        <v>3540</v>
      </c>
      <c r="N659" t="s">
        <v>2553</v>
      </c>
      <c r="O659" t="s">
        <v>3028</v>
      </c>
      <c r="P659" t="s">
        <v>1792</v>
      </c>
      <c r="Q659" t="s">
        <v>14</v>
      </c>
      <c r="R659" t="s">
        <v>2453</v>
      </c>
      <c r="S659" s="5" t="str">
        <f t="shared" si="10"/>
        <v>1518903     S     JOB 22                                  FLOYD</v>
      </c>
    </row>
    <row r="660" spans="4:19" x14ac:dyDescent="0.25">
      <c r="D660" t="s">
        <v>1584</v>
      </c>
      <c r="J660" t="s">
        <v>2451</v>
      </c>
      <c r="K660" t="s">
        <v>3541</v>
      </c>
      <c r="L660" t="s">
        <v>1745</v>
      </c>
      <c r="M660" t="s">
        <v>3542</v>
      </c>
      <c r="N660" t="s">
        <v>2695</v>
      </c>
      <c r="O660" t="s">
        <v>3542</v>
      </c>
      <c r="P660" t="s">
        <v>2696</v>
      </c>
      <c r="Q660" t="s">
        <v>14</v>
      </c>
      <c r="R660" t="s">
        <v>2453</v>
      </c>
      <c r="S660" s="5" t="str">
        <f t="shared" si="10"/>
        <v>1518910     S     W &amp; F CONTRACT AUGERING INC                                  LESLIE</v>
      </c>
    </row>
    <row r="661" spans="4:19" x14ac:dyDescent="0.25">
      <c r="D661" t="s">
        <v>1540</v>
      </c>
      <c r="J661" t="s">
        <v>2451</v>
      </c>
      <c r="K661" t="s">
        <v>3543</v>
      </c>
      <c r="L661" t="s">
        <v>1762</v>
      </c>
      <c r="M661" t="s">
        <v>3544</v>
      </c>
      <c r="N661" t="s">
        <v>2290</v>
      </c>
      <c r="O661" t="s">
        <v>2564</v>
      </c>
      <c r="P661" t="s">
        <v>2544</v>
      </c>
      <c r="Q661" t="s">
        <v>14</v>
      </c>
      <c r="R661" t="s">
        <v>2453</v>
      </c>
      <c r="S661" s="5" t="str">
        <f t="shared" si="10"/>
        <v>1518911     U     MINE #28                                  PIKE</v>
      </c>
    </row>
    <row r="662" spans="4:19" x14ac:dyDescent="0.25">
      <c r="D662" t="s">
        <v>672</v>
      </c>
      <c r="J662" t="s">
        <v>2451</v>
      </c>
      <c r="K662" t="s">
        <v>3545</v>
      </c>
      <c r="L662" t="s">
        <v>1735</v>
      </c>
      <c r="M662" t="s">
        <v>3546</v>
      </c>
      <c r="N662" t="s">
        <v>3547</v>
      </c>
      <c r="O662" t="s">
        <v>3134</v>
      </c>
      <c r="P662" t="s">
        <v>3548</v>
      </c>
      <c r="Q662" t="s">
        <v>14</v>
      </c>
      <c r="R662" t="s">
        <v>2453</v>
      </c>
      <c r="S662" s="5" t="str">
        <f t="shared" si="10"/>
        <v>1518912     P     ISLAND DOCK                                  MCLEAN</v>
      </c>
    </row>
    <row r="663" spans="4:19" x14ac:dyDescent="0.25">
      <c r="D663" t="s">
        <v>673</v>
      </c>
      <c r="J663" t="s">
        <v>2451</v>
      </c>
      <c r="K663" t="s">
        <v>3549</v>
      </c>
      <c r="L663" t="s">
        <v>1745</v>
      </c>
      <c r="M663" t="s">
        <v>3550</v>
      </c>
      <c r="N663" t="s">
        <v>2509</v>
      </c>
      <c r="O663" t="s">
        <v>2529</v>
      </c>
      <c r="P663" t="s">
        <v>2510</v>
      </c>
      <c r="Q663" t="s">
        <v>14</v>
      </c>
      <c r="R663" t="s">
        <v>2453</v>
      </c>
      <c r="S663" s="5" t="str">
        <f t="shared" si="10"/>
        <v>1518914     S     HIGHWALL MINER #1                                  BELL</v>
      </c>
    </row>
    <row r="664" spans="4:19" x14ac:dyDescent="0.25">
      <c r="D664" t="s">
        <v>674</v>
      </c>
      <c r="J664" t="s">
        <v>2451</v>
      </c>
      <c r="K664" t="s">
        <v>3551</v>
      </c>
      <c r="L664" t="s">
        <v>1745</v>
      </c>
      <c r="M664" t="s">
        <v>3553</v>
      </c>
      <c r="N664" t="s">
        <v>2488</v>
      </c>
      <c r="O664" t="s">
        <v>3552</v>
      </c>
      <c r="P664" t="s">
        <v>2489</v>
      </c>
      <c r="Q664" t="s">
        <v>14</v>
      </c>
      <c r="R664" t="s">
        <v>2453</v>
      </c>
      <c r="S664" s="5" t="str">
        <f t="shared" si="10"/>
        <v>1518917     S     SMITH BRANCH NO. 1                                  KNOTT</v>
      </c>
    </row>
    <row r="665" spans="4:19" x14ac:dyDescent="0.25">
      <c r="D665" t="s">
        <v>447</v>
      </c>
      <c r="J665" t="s">
        <v>2451</v>
      </c>
      <c r="K665" t="s">
        <v>3554</v>
      </c>
      <c r="L665" t="s">
        <v>1745</v>
      </c>
      <c r="M665" t="s">
        <v>3556</v>
      </c>
      <c r="N665" t="s">
        <v>2290</v>
      </c>
      <c r="O665" t="s">
        <v>3555</v>
      </c>
      <c r="P665" t="s">
        <v>2544</v>
      </c>
      <c r="Q665" t="s">
        <v>14</v>
      </c>
      <c r="R665" t="s">
        <v>2453</v>
      </c>
      <c r="S665" s="5" t="str">
        <f t="shared" si="10"/>
        <v>1518920     S     COALTECH MINE #1                                  PIKE</v>
      </c>
    </row>
    <row r="666" spans="4:19" x14ac:dyDescent="0.25">
      <c r="D666" t="s">
        <v>675</v>
      </c>
      <c r="J666" t="s">
        <v>2451</v>
      </c>
      <c r="K666" t="s">
        <v>3557</v>
      </c>
      <c r="L666" t="s">
        <v>1745</v>
      </c>
      <c r="M666" t="s">
        <v>3558</v>
      </c>
      <c r="N666" t="s">
        <v>2457</v>
      </c>
      <c r="O666" t="s">
        <v>2816</v>
      </c>
      <c r="P666" t="s">
        <v>2458</v>
      </c>
      <c r="Q666" t="s">
        <v>14</v>
      </c>
      <c r="R666" t="s">
        <v>2453</v>
      </c>
      <c r="S666" s="5" t="str">
        <f t="shared" si="10"/>
        <v>1518922     S     INFINITY #1                                  HARLAN</v>
      </c>
    </row>
    <row r="667" spans="4:19" x14ac:dyDescent="0.25">
      <c r="D667" t="s">
        <v>676</v>
      </c>
      <c r="J667" t="s">
        <v>2451</v>
      </c>
      <c r="K667" t="s">
        <v>3559</v>
      </c>
      <c r="L667" t="s">
        <v>1745</v>
      </c>
      <c r="M667" t="s">
        <v>3561</v>
      </c>
      <c r="N667" t="s">
        <v>2553</v>
      </c>
      <c r="O667" t="s">
        <v>3560</v>
      </c>
      <c r="P667" t="s">
        <v>1792</v>
      </c>
      <c r="Q667" t="s">
        <v>14</v>
      </c>
      <c r="R667" t="s">
        <v>2453</v>
      </c>
      <c r="S667" s="5" t="str">
        <f t="shared" si="10"/>
        <v>1518923     S     BURTON BEND                                  FLOYD</v>
      </c>
    </row>
    <row r="668" spans="4:19" x14ac:dyDescent="0.25">
      <c r="D668" t="s">
        <v>677</v>
      </c>
      <c r="J668" t="s">
        <v>2451</v>
      </c>
      <c r="K668" t="s">
        <v>3562</v>
      </c>
      <c r="L668" t="s">
        <v>1762</v>
      </c>
      <c r="M668" t="s">
        <v>3563</v>
      </c>
      <c r="N668" t="s">
        <v>2509</v>
      </c>
      <c r="O668" t="s">
        <v>2529</v>
      </c>
      <c r="P668" t="s">
        <v>2510</v>
      </c>
      <c r="Q668" t="s">
        <v>14</v>
      </c>
      <c r="R668" t="s">
        <v>2453</v>
      </c>
      <c r="S668" s="5" t="str">
        <f t="shared" si="10"/>
        <v>1518924     U     BUTCHER BRANCH                                  BELL</v>
      </c>
    </row>
    <row r="669" spans="4:19" x14ac:dyDescent="0.25">
      <c r="D669" t="s">
        <v>678</v>
      </c>
      <c r="J669" t="s">
        <v>2451</v>
      </c>
      <c r="K669" t="s">
        <v>3564</v>
      </c>
      <c r="L669" t="s">
        <v>1745</v>
      </c>
      <c r="M669" t="s">
        <v>3565</v>
      </c>
      <c r="N669" t="s">
        <v>2509</v>
      </c>
      <c r="O669" t="s">
        <v>2529</v>
      </c>
      <c r="P669" t="s">
        <v>2510</v>
      </c>
      <c r="Q669" t="s">
        <v>14</v>
      </c>
      <c r="R669" t="s">
        <v>2453</v>
      </c>
      <c r="S669" s="5" t="str">
        <f t="shared" si="10"/>
        <v>1518925     S     HIGHWALL MINER #2                                  BELL</v>
      </c>
    </row>
    <row r="670" spans="4:19" x14ac:dyDescent="0.25">
      <c r="D670" t="s">
        <v>679</v>
      </c>
      <c r="J670" t="s">
        <v>2451</v>
      </c>
      <c r="K670" t="s">
        <v>3566</v>
      </c>
      <c r="L670" t="s">
        <v>1745</v>
      </c>
      <c r="M670" t="s">
        <v>3104</v>
      </c>
      <c r="N670" t="s">
        <v>2290</v>
      </c>
      <c r="O670" t="s">
        <v>2979</v>
      </c>
      <c r="P670" t="s">
        <v>2544</v>
      </c>
      <c r="Q670" t="s">
        <v>14</v>
      </c>
      <c r="R670" t="s">
        <v>2453</v>
      </c>
      <c r="S670" s="5" t="str">
        <f t="shared" si="10"/>
        <v>1518931     S     NO 7                                  PIKE</v>
      </c>
    </row>
    <row r="671" spans="4:19" x14ac:dyDescent="0.25">
      <c r="D671" t="s">
        <v>680</v>
      </c>
      <c r="J671" t="s">
        <v>2451</v>
      </c>
      <c r="K671" t="s">
        <v>3567</v>
      </c>
      <c r="L671" t="s">
        <v>1745</v>
      </c>
      <c r="M671" t="s">
        <v>3569</v>
      </c>
      <c r="N671" t="s">
        <v>2466</v>
      </c>
      <c r="O671" t="s">
        <v>3568</v>
      </c>
      <c r="P671" t="s">
        <v>1903</v>
      </c>
      <c r="Q671" t="s">
        <v>14</v>
      </c>
      <c r="R671" t="s">
        <v>2453</v>
      </c>
      <c r="S671" s="5" t="str">
        <f t="shared" si="10"/>
        <v>1518934     S     A-3                                  LETCHER</v>
      </c>
    </row>
    <row r="672" spans="4:19" x14ac:dyDescent="0.25">
      <c r="D672" t="s">
        <v>1574</v>
      </c>
      <c r="J672" t="s">
        <v>2451</v>
      </c>
      <c r="K672" t="s">
        <v>3570</v>
      </c>
      <c r="L672" t="s">
        <v>1762</v>
      </c>
      <c r="M672" t="s">
        <v>2811</v>
      </c>
      <c r="N672" t="s">
        <v>2553</v>
      </c>
      <c r="O672" t="s">
        <v>3571</v>
      </c>
      <c r="P672" t="s">
        <v>1792</v>
      </c>
      <c r="Q672" t="s">
        <v>14</v>
      </c>
      <c r="R672" t="s">
        <v>2453</v>
      </c>
      <c r="S672" s="5" t="str">
        <f t="shared" si="10"/>
        <v>1518936     U     NO. 1                                  FLOYD</v>
      </c>
    </row>
    <row r="673" spans="4:19" x14ac:dyDescent="0.25">
      <c r="D673" t="s">
        <v>465</v>
      </c>
      <c r="J673" t="s">
        <v>2451</v>
      </c>
      <c r="K673" t="s">
        <v>3572</v>
      </c>
      <c r="L673" t="s">
        <v>1745</v>
      </c>
      <c r="M673" t="s">
        <v>3574</v>
      </c>
      <c r="N673" t="s">
        <v>2290</v>
      </c>
      <c r="O673" t="s">
        <v>3573</v>
      </c>
      <c r="P673" t="s">
        <v>2544</v>
      </c>
      <c r="Q673" t="s">
        <v>14</v>
      </c>
      <c r="R673" t="s">
        <v>2453</v>
      </c>
      <c r="S673" s="5" t="str">
        <f t="shared" si="10"/>
        <v>1518940     S     FEDS CREEK SURFACE                                  PIKE</v>
      </c>
    </row>
    <row r="674" spans="4:19" x14ac:dyDescent="0.25">
      <c r="D674" t="s">
        <v>681</v>
      </c>
      <c r="J674" t="s">
        <v>2451</v>
      </c>
      <c r="K674" t="s">
        <v>3575</v>
      </c>
      <c r="L674" t="s">
        <v>1762</v>
      </c>
      <c r="M674" t="s">
        <v>3420</v>
      </c>
      <c r="N674" t="s">
        <v>2290</v>
      </c>
      <c r="O674" t="s">
        <v>3576</v>
      </c>
      <c r="P674" t="s">
        <v>2544</v>
      </c>
      <c r="Q674" t="s">
        <v>14</v>
      </c>
      <c r="R674" t="s">
        <v>2453</v>
      </c>
      <c r="S674" s="5" t="str">
        <f t="shared" si="10"/>
        <v>1518943     U     MINE NO 5                                  PIKE</v>
      </c>
    </row>
    <row r="675" spans="4:19" x14ac:dyDescent="0.25">
      <c r="D675" t="s">
        <v>682</v>
      </c>
      <c r="J675" t="s">
        <v>2451</v>
      </c>
      <c r="K675" t="s">
        <v>3577</v>
      </c>
      <c r="L675" t="s">
        <v>1745</v>
      </c>
      <c r="M675" t="s">
        <v>3578</v>
      </c>
      <c r="N675" t="s">
        <v>2290</v>
      </c>
      <c r="O675" t="s">
        <v>2872</v>
      </c>
      <c r="P675" t="s">
        <v>2544</v>
      </c>
      <c r="Q675" t="s">
        <v>14</v>
      </c>
      <c r="R675" t="s">
        <v>2453</v>
      </c>
      <c r="S675" s="5" t="str">
        <f t="shared" si="10"/>
        <v>1518946     S     JOB #49                                  PIKE</v>
      </c>
    </row>
    <row r="676" spans="4:19" x14ac:dyDescent="0.25">
      <c r="D676" t="s">
        <v>683</v>
      </c>
      <c r="J676" t="s">
        <v>2451</v>
      </c>
      <c r="K676" t="s">
        <v>3579</v>
      </c>
      <c r="L676" t="s">
        <v>1745</v>
      </c>
      <c r="M676" t="s">
        <v>3580</v>
      </c>
      <c r="N676" t="s">
        <v>3058</v>
      </c>
      <c r="O676" t="s">
        <v>2601</v>
      </c>
      <c r="P676" t="s">
        <v>2374</v>
      </c>
      <c r="Q676" t="s">
        <v>14</v>
      </c>
      <c r="R676" t="s">
        <v>2453</v>
      </c>
      <c r="S676" s="5" t="str">
        <f t="shared" si="10"/>
        <v>1518947     S     BULL CREEK MINE                                  MAGOFFIN</v>
      </c>
    </row>
    <row r="677" spans="4:19" x14ac:dyDescent="0.25">
      <c r="D677" t="s">
        <v>684</v>
      </c>
      <c r="J677" t="s">
        <v>2451</v>
      </c>
      <c r="K677" t="s">
        <v>3581</v>
      </c>
      <c r="L677" t="s">
        <v>1762</v>
      </c>
      <c r="M677" t="s">
        <v>3582</v>
      </c>
      <c r="N677" t="s">
        <v>2488</v>
      </c>
      <c r="O677" t="s">
        <v>2886</v>
      </c>
      <c r="P677" t="s">
        <v>2489</v>
      </c>
      <c r="Q677" t="s">
        <v>14</v>
      </c>
      <c r="R677" t="s">
        <v>2453</v>
      </c>
      <c r="S677" s="5" t="str">
        <f t="shared" si="10"/>
        <v>1518949     U     RAVEN MINE #1                                  KNOTT</v>
      </c>
    </row>
    <row r="678" spans="4:19" x14ac:dyDescent="0.25">
      <c r="D678" t="s">
        <v>685</v>
      </c>
      <c r="J678" t="s">
        <v>2451</v>
      </c>
      <c r="K678" t="s">
        <v>3583</v>
      </c>
      <c r="L678" t="s">
        <v>1745</v>
      </c>
      <c r="M678" t="s">
        <v>3584</v>
      </c>
      <c r="N678" t="s">
        <v>2290</v>
      </c>
      <c r="O678" t="s">
        <v>2701</v>
      </c>
      <c r="P678" t="s">
        <v>2544</v>
      </c>
      <c r="Q678" t="s">
        <v>14</v>
      </c>
      <c r="R678" t="s">
        <v>2453</v>
      </c>
      <c r="S678" s="5" t="str">
        <f t="shared" si="10"/>
        <v>1518950     S     FRALEY BRANCH SURFACE MINE                                  PIKE</v>
      </c>
    </row>
    <row r="679" spans="4:19" x14ac:dyDescent="0.25">
      <c r="D679" t="s">
        <v>686</v>
      </c>
      <c r="J679" t="s">
        <v>2451</v>
      </c>
      <c r="K679" t="s">
        <v>3585</v>
      </c>
      <c r="L679" t="s">
        <v>1745</v>
      </c>
      <c r="M679" t="s">
        <v>3077</v>
      </c>
      <c r="N679" t="s">
        <v>2290</v>
      </c>
      <c r="O679" t="s">
        <v>3586</v>
      </c>
      <c r="P679" t="s">
        <v>2544</v>
      </c>
      <c r="Q679" t="s">
        <v>14</v>
      </c>
      <c r="R679" t="s">
        <v>2453</v>
      </c>
      <c r="S679" s="5" t="str">
        <f t="shared" si="10"/>
        <v>1518952     S     NO 2                                  PIKE</v>
      </c>
    </row>
    <row r="680" spans="4:19" x14ac:dyDescent="0.25">
      <c r="D680" t="s">
        <v>417</v>
      </c>
      <c r="J680" t="s">
        <v>2451</v>
      </c>
      <c r="K680" t="s">
        <v>3587</v>
      </c>
      <c r="L680" t="s">
        <v>1745</v>
      </c>
      <c r="M680" t="s">
        <v>3589</v>
      </c>
      <c r="N680" t="s">
        <v>2466</v>
      </c>
      <c r="O680" t="s">
        <v>3588</v>
      </c>
      <c r="P680" t="s">
        <v>1903</v>
      </c>
      <c r="Q680" t="s">
        <v>14</v>
      </c>
      <c r="R680" t="s">
        <v>2453</v>
      </c>
      <c r="S680" s="5" t="str">
        <f t="shared" si="10"/>
        <v>1518955     S     FRIDAY BR. 1                                  LETCHER</v>
      </c>
    </row>
    <row r="681" spans="4:19" x14ac:dyDescent="0.25">
      <c r="D681" t="s">
        <v>687</v>
      </c>
      <c r="J681" t="s">
        <v>2451</v>
      </c>
      <c r="K681" t="s">
        <v>3590</v>
      </c>
      <c r="L681" t="s">
        <v>1762</v>
      </c>
      <c r="M681" t="s">
        <v>3591</v>
      </c>
      <c r="N681" t="s">
        <v>2290</v>
      </c>
      <c r="O681" t="s">
        <v>2564</v>
      </c>
      <c r="P681" t="s">
        <v>2544</v>
      </c>
      <c r="Q681" t="s">
        <v>14</v>
      </c>
      <c r="R681" t="s">
        <v>2453</v>
      </c>
      <c r="S681" s="5" t="str">
        <f t="shared" si="10"/>
        <v>1518964     U     MINE #30                                  PIKE</v>
      </c>
    </row>
    <row r="682" spans="4:19" x14ac:dyDescent="0.25">
      <c r="D682" t="s">
        <v>688</v>
      </c>
      <c r="J682" t="s">
        <v>2451</v>
      </c>
      <c r="K682" t="s">
        <v>3592</v>
      </c>
      <c r="L682" t="s">
        <v>1745</v>
      </c>
      <c r="M682" t="s">
        <v>3593</v>
      </c>
      <c r="N682" t="s">
        <v>2188</v>
      </c>
      <c r="O682" t="s">
        <v>2717</v>
      </c>
      <c r="P682" t="s">
        <v>2198</v>
      </c>
      <c r="Q682" t="s">
        <v>14</v>
      </c>
      <c r="R682" t="s">
        <v>2453</v>
      </c>
      <c r="S682" s="5" t="str">
        <f t="shared" si="10"/>
        <v>1518966     S     EAST MAC &amp; NELLIE                                  PERRY</v>
      </c>
    </row>
    <row r="683" spans="4:19" x14ac:dyDescent="0.25">
      <c r="D683" t="s">
        <v>1515</v>
      </c>
      <c r="J683" t="s">
        <v>2451</v>
      </c>
      <c r="K683" t="s">
        <v>3594</v>
      </c>
      <c r="L683" t="s">
        <v>1745</v>
      </c>
      <c r="M683" t="s">
        <v>3596</v>
      </c>
      <c r="N683" t="s">
        <v>925</v>
      </c>
      <c r="O683" t="s">
        <v>3595</v>
      </c>
      <c r="P683" t="s">
        <v>3597</v>
      </c>
      <c r="Q683" t="s">
        <v>14</v>
      </c>
      <c r="R683" t="s">
        <v>2453</v>
      </c>
      <c r="S683" s="5" t="str">
        <f t="shared" si="10"/>
        <v>1518969     S     TARKILN 1                                  MORGAN</v>
      </c>
    </row>
    <row r="684" spans="4:19" x14ac:dyDescent="0.25">
      <c r="D684" t="s">
        <v>689</v>
      </c>
      <c r="J684" t="s">
        <v>2451</v>
      </c>
      <c r="K684" t="s">
        <v>3598</v>
      </c>
      <c r="L684" t="s">
        <v>1762</v>
      </c>
      <c r="M684" t="s">
        <v>3077</v>
      </c>
      <c r="N684" t="s">
        <v>2290</v>
      </c>
      <c r="O684" t="s">
        <v>3599</v>
      </c>
      <c r="P684" t="s">
        <v>2544</v>
      </c>
      <c r="Q684" t="s">
        <v>14</v>
      </c>
      <c r="R684" t="s">
        <v>2453</v>
      </c>
      <c r="S684" s="5" t="str">
        <f t="shared" si="10"/>
        <v>1518973     U     NO 2                                  PIKE</v>
      </c>
    </row>
    <row r="685" spans="4:19" x14ac:dyDescent="0.25">
      <c r="D685" t="s">
        <v>1524</v>
      </c>
      <c r="J685" t="s">
        <v>2451</v>
      </c>
      <c r="K685" t="s">
        <v>3600</v>
      </c>
      <c r="L685" t="s">
        <v>1745</v>
      </c>
      <c r="M685" t="s">
        <v>3601</v>
      </c>
      <c r="N685" t="s">
        <v>2290</v>
      </c>
      <c r="O685" t="s">
        <v>2564</v>
      </c>
      <c r="P685" t="s">
        <v>2544</v>
      </c>
      <c r="Q685" t="s">
        <v>14</v>
      </c>
      <c r="R685" t="s">
        <v>2453</v>
      </c>
      <c r="S685" s="5" t="str">
        <f t="shared" si="10"/>
        <v>1518977     S     ROB FORK CONTOUR                                  PIKE</v>
      </c>
    </row>
    <row r="686" spans="4:19" x14ac:dyDescent="0.25">
      <c r="D686" t="s">
        <v>690</v>
      </c>
      <c r="J686" t="s">
        <v>2451</v>
      </c>
      <c r="K686" t="s">
        <v>3602</v>
      </c>
      <c r="L686" t="s">
        <v>1745</v>
      </c>
      <c r="M686" t="s">
        <v>3603</v>
      </c>
      <c r="N686" t="s">
        <v>2188</v>
      </c>
      <c r="O686" t="s">
        <v>3028</v>
      </c>
      <c r="P686" t="s">
        <v>2198</v>
      </c>
      <c r="Q686" t="s">
        <v>14</v>
      </c>
      <c r="R686" t="s">
        <v>2453</v>
      </c>
      <c r="S686" s="5" t="str">
        <f t="shared" si="10"/>
        <v>1518978     S     BUCKEYE HIGHWALL MINER                                  PERRY</v>
      </c>
    </row>
    <row r="687" spans="4:19" x14ac:dyDescent="0.25">
      <c r="D687" t="s">
        <v>691</v>
      </c>
      <c r="J687" t="s">
        <v>2451</v>
      </c>
      <c r="K687" t="s">
        <v>3604</v>
      </c>
      <c r="L687" t="s">
        <v>1745</v>
      </c>
      <c r="M687" t="s">
        <v>3605</v>
      </c>
      <c r="N687" t="s">
        <v>2553</v>
      </c>
      <c r="O687" t="s">
        <v>3028</v>
      </c>
      <c r="P687" t="s">
        <v>1792</v>
      </c>
      <c r="Q687" t="s">
        <v>14</v>
      </c>
      <c r="R687" t="s">
        <v>2453</v>
      </c>
      <c r="S687" s="5" t="str">
        <f t="shared" si="10"/>
        <v>1518980     S     FRASURE BRANCH                                  FLOYD</v>
      </c>
    </row>
    <row r="688" spans="4:19" x14ac:dyDescent="0.25">
      <c r="D688" t="s">
        <v>692</v>
      </c>
      <c r="J688" t="s">
        <v>2451</v>
      </c>
      <c r="K688" t="s">
        <v>3606</v>
      </c>
      <c r="L688" t="s">
        <v>1745</v>
      </c>
      <c r="M688" t="s">
        <v>3607</v>
      </c>
      <c r="N688" t="s">
        <v>2603</v>
      </c>
      <c r="O688" t="s">
        <v>2835</v>
      </c>
      <c r="P688" t="s">
        <v>2379</v>
      </c>
      <c r="Q688" t="s">
        <v>14</v>
      </c>
      <c r="R688" t="s">
        <v>2453</v>
      </c>
      <c r="S688" s="5" t="str">
        <f t="shared" si="10"/>
        <v>1518982     S     STURGEON FREEMAN FORK                                  BREATHITT</v>
      </c>
    </row>
    <row r="689" spans="4:19" x14ac:dyDescent="0.25">
      <c r="D689" t="s">
        <v>696</v>
      </c>
      <c r="J689" t="s">
        <v>2451</v>
      </c>
      <c r="K689" t="s">
        <v>3608</v>
      </c>
      <c r="L689" t="s">
        <v>1735</v>
      </c>
      <c r="M689" t="s">
        <v>3610</v>
      </c>
      <c r="N689" t="s">
        <v>2499</v>
      </c>
      <c r="O689" t="s">
        <v>3609</v>
      </c>
      <c r="P689" t="s">
        <v>2500</v>
      </c>
      <c r="Q689" t="s">
        <v>14</v>
      </c>
      <c r="R689" t="s">
        <v>2453</v>
      </c>
      <c r="S689" s="5" t="str">
        <f t="shared" si="10"/>
        <v>1518983     P     PLANT #1                                  MARTIN</v>
      </c>
    </row>
    <row r="690" spans="4:19" x14ac:dyDescent="0.25">
      <c r="D690" t="s">
        <v>693</v>
      </c>
      <c r="J690" t="s">
        <v>2451</v>
      </c>
      <c r="K690" t="s">
        <v>3611</v>
      </c>
      <c r="L690" t="s">
        <v>1762</v>
      </c>
      <c r="M690" t="s">
        <v>3613</v>
      </c>
      <c r="N690" t="s">
        <v>2466</v>
      </c>
      <c r="O690" t="s">
        <v>3612</v>
      </c>
      <c r="P690" t="s">
        <v>1903</v>
      </c>
      <c r="Q690" t="s">
        <v>14</v>
      </c>
      <c r="R690" t="s">
        <v>2453</v>
      </c>
      <c r="S690" s="5" t="str">
        <f t="shared" si="10"/>
        <v>1518984     U     MINE NO 9                                  LETCHER</v>
      </c>
    </row>
    <row r="691" spans="4:19" x14ac:dyDescent="0.25">
      <c r="D691" t="s">
        <v>694</v>
      </c>
      <c r="J691" t="s">
        <v>2451</v>
      </c>
      <c r="K691" t="s">
        <v>3614</v>
      </c>
      <c r="L691" t="s">
        <v>1735</v>
      </c>
      <c r="M691" t="s">
        <v>3615</v>
      </c>
      <c r="N691" t="s">
        <v>2509</v>
      </c>
      <c r="O691" t="s">
        <v>3052</v>
      </c>
      <c r="P691" t="s">
        <v>2510</v>
      </c>
      <c r="Q691" t="s">
        <v>14</v>
      </c>
      <c r="R691" t="s">
        <v>2453</v>
      </c>
      <c r="S691" s="5" t="str">
        <f t="shared" si="10"/>
        <v>1518986     P     BALKAN                                  BELL</v>
      </c>
    </row>
    <row r="692" spans="4:19" x14ac:dyDescent="0.25">
      <c r="D692" t="s">
        <v>695</v>
      </c>
      <c r="J692" t="s">
        <v>2451</v>
      </c>
      <c r="K692" t="s">
        <v>3616</v>
      </c>
      <c r="L692" t="s">
        <v>1762</v>
      </c>
      <c r="M692" t="s">
        <v>2498</v>
      </c>
      <c r="N692" t="s">
        <v>2466</v>
      </c>
      <c r="O692" t="s">
        <v>3617</v>
      </c>
      <c r="P692" t="s">
        <v>1903</v>
      </c>
      <c r="Q692" t="s">
        <v>14</v>
      </c>
      <c r="R692" t="s">
        <v>2453</v>
      </c>
      <c r="S692" s="5" t="str">
        <f t="shared" si="10"/>
        <v>1518987     U     MINE #1                                  LETCHER</v>
      </c>
    </row>
    <row r="693" spans="4:19" x14ac:dyDescent="0.25">
      <c r="D693" t="s">
        <v>697</v>
      </c>
      <c r="J693" t="s">
        <v>2451</v>
      </c>
      <c r="K693" t="s">
        <v>3618</v>
      </c>
      <c r="L693" t="s">
        <v>1745</v>
      </c>
      <c r="M693" t="s">
        <v>3620</v>
      </c>
      <c r="N693" t="s">
        <v>2466</v>
      </c>
      <c r="O693" t="s">
        <v>3619</v>
      </c>
      <c r="P693" t="s">
        <v>1903</v>
      </c>
      <c r="Q693" t="s">
        <v>14</v>
      </c>
      <c r="R693" t="s">
        <v>2453</v>
      </c>
      <c r="S693" s="5" t="str">
        <f t="shared" si="10"/>
        <v>1518988     S     RED FOX                                  LETCHER</v>
      </c>
    </row>
    <row r="694" spans="4:19" x14ac:dyDescent="0.25">
      <c r="D694" t="s">
        <v>698</v>
      </c>
      <c r="J694" t="s">
        <v>2451</v>
      </c>
      <c r="K694" t="s">
        <v>3621</v>
      </c>
      <c r="L694" t="s">
        <v>1745</v>
      </c>
      <c r="M694" t="s">
        <v>3623</v>
      </c>
      <c r="N694" t="s">
        <v>2553</v>
      </c>
      <c r="O694" t="s">
        <v>3622</v>
      </c>
      <c r="P694" t="s">
        <v>1792</v>
      </c>
      <c r="Q694" t="s">
        <v>14</v>
      </c>
      <c r="R694" t="s">
        <v>2453</v>
      </c>
      <c r="S694" s="5" t="str">
        <f t="shared" si="10"/>
        <v>1518989     S     SURFACE NO. 2                                  FLOYD</v>
      </c>
    </row>
    <row r="695" spans="4:19" x14ac:dyDescent="0.25">
      <c r="D695" t="s">
        <v>699</v>
      </c>
      <c r="J695" t="s">
        <v>2451</v>
      </c>
      <c r="K695" t="s">
        <v>3624</v>
      </c>
      <c r="L695" t="s">
        <v>1762</v>
      </c>
      <c r="M695" t="s">
        <v>3625</v>
      </c>
      <c r="N695" t="s">
        <v>2603</v>
      </c>
      <c r="O695" t="s">
        <v>2717</v>
      </c>
      <c r="P695" t="s">
        <v>2379</v>
      </c>
      <c r="Q695" t="s">
        <v>14</v>
      </c>
      <c r="R695" t="s">
        <v>2453</v>
      </c>
      <c r="S695" s="5" t="str">
        <f t="shared" si="10"/>
        <v>1518991     U     FLINT RIDGE MINE #2                                  BREATHITT</v>
      </c>
    </row>
    <row r="696" spans="4:19" x14ac:dyDescent="0.25">
      <c r="D696" t="s">
        <v>700</v>
      </c>
      <c r="J696" t="s">
        <v>2451</v>
      </c>
      <c r="K696" t="s">
        <v>3626</v>
      </c>
      <c r="L696" t="s">
        <v>1745</v>
      </c>
      <c r="M696" t="s">
        <v>3628</v>
      </c>
      <c r="N696" t="s">
        <v>2290</v>
      </c>
      <c r="O696" t="s">
        <v>3627</v>
      </c>
      <c r="P696" t="s">
        <v>2544</v>
      </c>
      <c r="Q696" t="s">
        <v>14</v>
      </c>
      <c r="R696" t="s">
        <v>2453</v>
      </c>
      <c r="S696" s="5" t="str">
        <f t="shared" si="10"/>
        <v>1518992     S     BEAR BRANCH                                  PIKE</v>
      </c>
    </row>
    <row r="697" spans="4:19" x14ac:dyDescent="0.25">
      <c r="D697" t="s">
        <v>1558</v>
      </c>
      <c r="J697" t="s">
        <v>2451</v>
      </c>
      <c r="K697" t="s">
        <v>3629</v>
      </c>
      <c r="L697" t="s">
        <v>1745</v>
      </c>
      <c r="M697" t="s">
        <v>3630</v>
      </c>
      <c r="N697" t="s">
        <v>2695</v>
      </c>
      <c r="O697" t="s">
        <v>2591</v>
      </c>
      <c r="P697" t="s">
        <v>2696</v>
      </c>
      <c r="Q697" t="s">
        <v>14</v>
      </c>
      <c r="R697" t="s">
        <v>2453</v>
      </c>
      <c r="S697" s="5" t="str">
        <f t="shared" si="10"/>
        <v>1518996     S     TURKEY BRANCH                                  LESLIE</v>
      </c>
    </row>
    <row r="698" spans="4:19" x14ac:dyDescent="0.25">
      <c r="D698" t="s">
        <v>701</v>
      </c>
      <c r="J698" t="s">
        <v>2451</v>
      </c>
      <c r="K698" t="s">
        <v>3631</v>
      </c>
      <c r="L698" t="s">
        <v>1762</v>
      </c>
      <c r="M698" t="s">
        <v>2761</v>
      </c>
      <c r="N698" t="s">
        <v>2488</v>
      </c>
      <c r="O698" t="s">
        <v>3632</v>
      </c>
      <c r="P698" t="s">
        <v>2489</v>
      </c>
      <c r="Q698" t="s">
        <v>14</v>
      </c>
      <c r="R698" t="s">
        <v>2453</v>
      </c>
      <c r="S698" s="5" t="str">
        <f t="shared" si="10"/>
        <v>1518997     U     NO 1                                  KNOTT</v>
      </c>
    </row>
    <row r="699" spans="4:19" x14ac:dyDescent="0.25">
      <c r="D699" t="s">
        <v>702</v>
      </c>
      <c r="J699" t="s">
        <v>2451</v>
      </c>
      <c r="K699" t="s">
        <v>3633</v>
      </c>
      <c r="L699" t="s">
        <v>1745</v>
      </c>
      <c r="M699" t="s">
        <v>3634</v>
      </c>
      <c r="N699" t="s">
        <v>2553</v>
      </c>
      <c r="O699" t="s">
        <v>1564</v>
      </c>
      <c r="P699" t="s">
        <v>1792</v>
      </c>
      <c r="Q699" t="s">
        <v>14</v>
      </c>
      <c r="R699" t="s">
        <v>2453</v>
      </c>
      <c r="S699" s="5" t="str">
        <f t="shared" si="10"/>
        <v>1518998     S     BLACKHAWK #2 SURFACE MINE                                  FLOYD</v>
      </c>
    </row>
    <row r="700" spans="4:19" x14ac:dyDescent="0.25">
      <c r="D700" t="s">
        <v>703</v>
      </c>
      <c r="J700" t="s">
        <v>2451</v>
      </c>
      <c r="K700" t="s">
        <v>3635</v>
      </c>
      <c r="L700" t="s">
        <v>1745</v>
      </c>
      <c r="M700" t="s">
        <v>3636</v>
      </c>
      <c r="N700" t="s">
        <v>2404</v>
      </c>
      <c r="O700" t="s">
        <v>2529</v>
      </c>
      <c r="P700" t="s">
        <v>2071</v>
      </c>
      <c r="Q700" t="s">
        <v>14</v>
      </c>
      <c r="R700" t="s">
        <v>2453</v>
      </c>
      <c r="S700" s="5" t="str">
        <f t="shared" si="10"/>
        <v>1519004     S     LICK FORK SURFACE                                  CLAY</v>
      </c>
    </row>
    <row r="701" spans="4:19" x14ac:dyDescent="0.25">
      <c r="D701" t="s">
        <v>704</v>
      </c>
      <c r="J701" t="s">
        <v>2451</v>
      </c>
      <c r="K701" t="s">
        <v>3637</v>
      </c>
      <c r="L701" t="s">
        <v>1745</v>
      </c>
      <c r="M701" t="s">
        <v>3639</v>
      </c>
      <c r="N701" t="s">
        <v>2488</v>
      </c>
      <c r="O701" t="s">
        <v>3638</v>
      </c>
      <c r="P701" t="s">
        <v>2489</v>
      </c>
      <c r="Q701" t="s">
        <v>14</v>
      </c>
      <c r="R701" t="s">
        <v>2453</v>
      </c>
      <c r="S701" s="5" t="str">
        <f t="shared" si="10"/>
        <v>1519006     S     JADEN #1                                  KNOTT</v>
      </c>
    </row>
    <row r="702" spans="4:19" x14ac:dyDescent="0.25">
      <c r="D702" t="s">
        <v>705</v>
      </c>
      <c r="J702" t="s">
        <v>2451</v>
      </c>
      <c r="K702" t="s">
        <v>3640</v>
      </c>
      <c r="L702" t="s">
        <v>1745</v>
      </c>
      <c r="M702" t="s">
        <v>3641</v>
      </c>
      <c r="N702" t="s">
        <v>2695</v>
      </c>
      <c r="O702" t="s">
        <v>2667</v>
      </c>
      <c r="P702" t="s">
        <v>2696</v>
      </c>
      <c r="Q702" t="s">
        <v>14</v>
      </c>
      <c r="R702" t="s">
        <v>2453</v>
      </c>
      <c r="S702" s="5" t="str">
        <f t="shared" si="10"/>
        <v>1519008     S     OWLS NEST JOB #8                                  LESLIE</v>
      </c>
    </row>
    <row r="703" spans="4:19" x14ac:dyDescent="0.25">
      <c r="D703" t="s">
        <v>455</v>
      </c>
      <c r="J703" t="s">
        <v>2451</v>
      </c>
      <c r="K703" t="s">
        <v>3642</v>
      </c>
      <c r="L703" t="s">
        <v>1745</v>
      </c>
      <c r="M703" t="s">
        <v>3644</v>
      </c>
      <c r="N703" t="s">
        <v>2404</v>
      </c>
      <c r="O703" t="s">
        <v>3643</v>
      </c>
      <c r="P703" t="s">
        <v>2071</v>
      </c>
      <c r="Q703" t="s">
        <v>14</v>
      </c>
      <c r="R703" t="s">
        <v>2453</v>
      </c>
      <c r="S703" s="5" t="str">
        <f t="shared" si="10"/>
        <v>1519010     S     ORCHARD BRANCH MINE                                  CLAY</v>
      </c>
    </row>
    <row r="704" spans="4:19" x14ac:dyDescent="0.25">
      <c r="D704" t="s">
        <v>706</v>
      </c>
      <c r="J704" t="s">
        <v>2451</v>
      </c>
      <c r="K704" t="s">
        <v>3645</v>
      </c>
      <c r="L704" t="s">
        <v>1735</v>
      </c>
      <c r="M704" t="s">
        <v>3646</v>
      </c>
      <c r="N704" t="s">
        <v>2853</v>
      </c>
      <c r="O704" t="s">
        <v>2851</v>
      </c>
      <c r="P704" t="s">
        <v>2854</v>
      </c>
      <c r="Q704" t="s">
        <v>14</v>
      </c>
      <c r="R704" t="s">
        <v>2453</v>
      </c>
      <c r="S704" s="5" t="str">
        <f t="shared" si="10"/>
        <v>1519011     P     GRAND EAGLE PREP PLANT                                  HENDERSON</v>
      </c>
    </row>
    <row r="705" spans="4:19" x14ac:dyDescent="0.25">
      <c r="D705" t="s">
        <v>1609</v>
      </c>
      <c r="J705" t="s">
        <v>2451</v>
      </c>
      <c r="K705" t="s">
        <v>3647</v>
      </c>
      <c r="L705" t="s">
        <v>1762</v>
      </c>
      <c r="M705" t="s">
        <v>3648</v>
      </c>
      <c r="N705" t="s">
        <v>2188</v>
      </c>
      <c r="O705" t="s">
        <v>2546</v>
      </c>
      <c r="P705" t="s">
        <v>2198</v>
      </c>
      <c r="Q705" t="s">
        <v>14</v>
      </c>
      <c r="R705" t="s">
        <v>2453</v>
      </c>
      <c r="S705" s="5" t="str">
        <f t="shared" si="10"/>
        <v>1519015     U     E4-2                                  PERRY</v>
      </c>
    </row>
    <row r="706" spans="4:19" x14ac:dyDescent="0.25">
      <c r="D706" t="s">
        <v>707</v>
      </c>
      <c r="J706" t="s">
        <v>2451</v>
      </c>
      <c r="K706" t="s">
        <v>3649</v>
      </c>
      <c r="L706" t="s">
        <v>1745</v>
      </c>
      <c r="M706" t="s">
        <v>2761</v>
      </c>
      <c r="N706" t="s">
        <v>2488</v>
      </c>
      <c r="O706" t="s">
        <v>3238</v>
      </c>
      <c r="P706" t="s">
        <v>2489</v>
      </c>
      <c r="Q706" t="s">
        <v>14</v>
      </c>
      <c r="R706" t="s">
        <v>2453</v>
      </c>
      <c r="S706" s="5" t="str">
        <f t="shared" si="10"/>
        <v>1519017     S     NO 1                                  KNOTT</v>
      </c>
    </row>
    <row r="707" spans="4:19" x14ac:dyDescent="0.25">
      <c r="D707" t="s">
        <v>708</v>
      </c>
      <c r="J707" t="s">
        <v>2451</v>
      </c>
      <c r="K707" t="s">
        <v>3650</v>
      </c>
      <c r="L707" t="s">
        <v>1762</v>
      </c>
      <c r="M707" t="s">
        <v>3652</v>
      </c>
      <c r="N707" t="s">
        <v>2305</v>
      </c>
      <c r="O707" t="s">
        <v>3651</v>
      </c>
      <c r="P707" t="s">
        <v>2478</v>
      </c>
      <c r="Q707" t="s">
        <v>14</v>
      </c>
      <c r="R707" t="s">
        <v>2453</v>
      </c>
      <c r="S707" s="5" t="str">
        <f t="shared" si="10"/>
        <v>1519018     U     NO. 3                                  KNOX</v>
      </c>
    </row>
    <row r="708" spans="4:19" x14ac:dyDescent="0.25">
      <c r="D708" t="s">
        <v>709</v>
      </c>
      <c r="J708" t="s">
        <v>2451</v>
      </c>
      <c r="K708" t="s">
        <v>3653</v>
      </c>
      <c r="L708" t="s">
        <v>1745</v>
      </c>
      <c r="M708" t="s">
        <v>2761</v>
      </c>
      <c r="N708" t="s">
        <v>2603</v>
      </c>
      <c r="O708" t="s">
        <v>3654</v>
      </c>
      <c r="P708" t="s">
        <v>2379</v>
      </c>
      <c r="Q708" t="s">
        <v>14</v>
      </c>
      <c r="R708" t="s">
        <v>2453</v>
      </c>
      <c r="S708" s="5" t="str">
        <f t="shared" si="10"/>
        <v>1519019     S     NO 1                                  BREATHITT</v>
      </c>
    </row>
    <row r="709" spans="4:19" x14ac:dyDescent="0.25">
      <c r="D709" t="s">
        <v>710</v>
      </c>
      <c r="J709" t="s">
        <v>2451</v>
      </c>
      <c r="K709" t="s">
        <v>3655</v>
      </c>
      <c r="L709" t="s">
        <v>1745</v>
      </c>
      <c r="M709" t="s">
        <v>2811</v>
      </c>
      <c r="N709" t="s">
        <v>2290</v>
      </c>
      <c r="O709" t="s">
        <v>3656</v>
      </c>
      <c r="P709" t="s">
        <v>2544</v>
      </c>
      <c r="Q709" t="s">
        <v>14</v>
      </c>
      <c r="R709" t="s">
        <v>2453</v>
      </c>
      <c r="S709" s="5" t="str">
        <f t="shared" ref="S709:S772" si="11">K709&amp;"     "&amp;L709&amp;"     "&amp;M709&amp;"                                  "&amp;N709</f>
        <v>1519021     S     NO. 1                                  PIKE</v>
      </c>
    </row>
    <row r="710" spans="4:19" x14ac:dyDescent="0.25">
      <c r="D710" t="s">
        <v>711</v>
      </c>
      <c r="J710" t="s">
        <v>2451</v>
      </c>
      <c r="K710" t="s">
        <v>3657</v>
      </c>
      <c r="L710" t="s">
        <v>1735</v>
      </c>
      <c r="M710" t="s">
        <v>3658</v>
      </c>
      <c r="N710" t="s">
        <v>2404</v>
      </c>
      <c r="O710" t="s">
        <v>3658</v>
      </c>
      <c r="P710" t="s">
        <v>2071</v>
      </c>
      <c r="Q710" t="s">
        <v>14</v>
      </c>
      <c r="R710" t="s">
        <v>2453</v>
      </c>
      <c r="S710" s="5" t="str">
        <f t="shared" si="11"/>
        <v>1519022     P     BIG K PROCESSING                                  CLAY</v>
      </c>
    </row>
    <row r="711" spans="4:19" x14ac:dyDescent="0.25">
      <c r="D711" t="s">
        <v>712</v>
      </c>
      <c r="J711" t="s">
        <v>2451</v>
      </c>
      <c r="K711" t="s">
        <v>3659</v>
      </c>
      <c r="L711" t="s">
        <v>1745</v>
      </c>
      <c r="M711" t="s">
        <v>3661</v>
      </c>
      <c r="N711" t="s">
        <v>2404</v>
      </c>
      <c r="O711" t="s">
        <v>3660</v>
      </c>
      <c r="P711" t="s">
        <v>2071</v>
      </c>
      <c r="Q711" t="s">
        <v>14</v>
      </c>
      <c r="R711" t="s">
        <v>2453</v>
      </c>
      <c r="S711" s="5" t="str">
        <f t="shared" si="11"/>
        <v>1519027     S     FLATWOODS                                  CLAY</v>
      </c>
    </row>
    <row r="712" spans="4:19" x14ac:dyDescent="0.25">
      <c r="D712" t="s">
        <v>470</v>
      </c>
      <c r="J712" t="s">
        <v>2451</v>
      </c>
      <c r="K712" t="s">
        <v>3662</v>
      </c>
      <c r="L712" t="s">
        <v>1735</v>
      </c>
      <c r="M712" t="s">
        <v>3664</v>
      </c>
      <c r="N712" t="s">
        <v>2305</v>
      </c>
      <c r="O712" t="s">
        <v>3663</v>
      </c>
      <c r="P712" t="s">
        <v>2478</v>
      </c>
      <c r="Q712" t="s">
        <v>14</v>
      </c>
      <c r="R712" t="s">
        <v>2453</v>
      </c>
      <c r="S712" s="5" t="str">
        <f t="shared" si="11"/>
        <v>1519034     P     KNOX HARDWOODS MINE #1                                  KNOX</v>
      </c>
    </row>
    <row r="713" spans="4:19" x14ac:dyDescent="0.25">
      <c r="D713" t="s">
        <v>713</v>
      </c>
      <c r="J713" t="s">
        <v>2451</v>
      </c>
      <c r="K713" t="s">
        <v>3665</v>
      </c>
      <c r="L713" t="s">
        <v>1735</v>
      </c>
      <c r="M713" t="s">
        <v>3667</v>
      </c>
      <c r="N713" t="s">
        <v>880</v>
      </c>
      <c r="O713" t="s">
        <v>3666</v>
      </c>
      <c r="P713" t="s">
        <v>2142</v>
      </c>
      <c r="Q713" t="s">
        <v>14</v>
      </c>
      <c r="R713" t="s">
        <v>2453</v>
      </c>
      <c r="S713" s="5" t="str">
        <f t="shared" si="11"/>
        <v>1519035     P     COALTEK CALVERT CITY                                  MARSHALL</v>
      </c>
    </row>
    <row r="714" spans="4:19" x14ac:dyDescent="0.25">
      <c r="D714" t="s">
        <v>714</v>
      </c>
      <c r="J714" t="s">
        <v>2451</v>
      </c>
      <c r="K714" t="s">
        <v>3668</v>
      </c>
      <c r="L714" t="s">
        <v>1745</v>
      </c>
      <c r="M714" t="s">
        <v>3670</v>
      </c>
      <c r="N714" t="s">
        <v>2695</v>
      </c>
      <c r="O714" t="s">
        <v>3669</v>
      </c>
      <c r="P714" t="s">
        <v>2696</v>
      </c>
      <c r="Q714" t="s">
        <v>14</v>
      </c>
      <c r="R714" t="s">
        <v>2453</v>
      </c>
      <c r="S714" s="5" t="str">
        <f t="shared" si="11"/>
        <v>1519036     S     LONG BRANCH ROAD JOB                                  LESLIE</v>
      </c>
    </row>
    <row r="715" spans="4:19" x14ac:dyDescent="0.25">
      <c r="D715" t="s">
        <v>715</v>
      </c>
      <c r="J715" t="s">
        <v>2451</v>
      </c>
      <c r="K715" t="s">
        <v>3671</v>
      </c>
      <c r="L715" t="s">
        <v>1762</v>
      </c>
      <c r="M715" t="s">
        <v>3673</v>
      </c>
      <c r="N715" t="s">
        <v>2290</v>
      </c>
      <c r="O715" t="s">
        <v>3672</v>
      </c>
      <c r="P715" t="s">
        <v>2544</v>
      </c>
      <c r="Q715" t="s">
        <v>14</v>
      </c>
      <c r="R715" t="s">
        <v>2453</v>
      </c>
      <c r="S715" s="5" t="str">
        <f t="shared" si="11"/>
        <v>1519039     U     COAL HOLLOW MINE                                  PIKE</v>
      </c>
    </row>
    <row r="716" spans="4:19" x14ac:dyDescent="0.25">
      <c r="D716" t="s">
        <v>716</v>
      </c>
      <c r="J716" t="s">
        <v>2451</v>
      </c>
      <c r="K716" t="s">
        <v>3674</v>
      </c>
      <c r="L716" t="s">
        <v>1745</v>
      </c>
      <c r="M716" t="s">
        <v>1790</v>
      </c>
      <c r="N716" t="s">
        <v>2488</v>
      </c>
      <c r="O716" t="s">
        <v>2821</v>
      </c>
      <c r="P716" t="s">
        <v>2489</v>
      </c>
      <c r="Q716" t="s">
        <v>14</v>
      </c>
      <c r="R716" t="s">
        <v>2453</v>
      </c>
      <c r="S716" s="5" t="str">
        <f t="shared" si="11"/>
        <v>1519040     S     MINE NO 2                                  KNOTT</v>
      </c>
    </row>
    <row r="717" spans="4:19" x14ac:dyDescent="0.25">
      <c r="D717" t="s">
        <v>717</v>
      </c>
      <c r="J717" t="s">
        <v>2451</v>
      </c>
      <c r="K717" t="s">
        <v>3675</v>
      </c>
      <c r="L717" t="s">
        <v>1745</v>
      </c>
      <c r="M717" t="s">
        <v>3676</v>
      </c>
      <c r="N717" t="s">
        <v>2188</v>
      </c>
      <c r="O717" t="s">
        <v>3504</v>
      </c>
      <c r="P717" t="s">
        <v>2198</v>
      </c>
      <c r="Q717" t="s">
        <v>14</v>
      </c>
      <c r="R717" t="s">
        <v>2453</v>
      </c>
      <c r="S717" s="5" t="str">
        <f t="shared" si="11"/>
        <v>1519047     S     ELM LICK MINE                                  PERRY</v>
      </c>
    </row>
    <row r="718" spans="4:19" x14ac:dyDescent="0.25">
      <c r="D718" t="s">
        <v>718</v>
      </c>
      <c r="J718" t="s">
        <v>2451</v>
      </c>
      <c r="K718" t="s">
        <v>3677</v>
      </c>
      <c r="L718" t="s">
        <v>1762</v>
      </c>
      <c r="M718" t="s">
        <v>3678</v>
      </c>
      <c r="N718" t="s">
        <v>2290</v>
      </c>
      <c r="O718" t="s">
        <v>3179</v>
      </c>
      <c r="P718" t="s">
        <v>2544</v>
      </c>
      <c r="Q718" t="s">
        <v>14</v>
      </c>
      <c r="R718" t="s">
        <v>2453</v>
      </c>
      <c r="S718" s="5" t="str">
        <f t="shared" si="11"/>
        <v>1519048     U     MINE  #15A                                  PIKE</v>
      </c>
    </row>
    <row r="719" spans="4:19" x14ac:dyDescent="0.25">
      <c r="D719" t="s">
        <v>1519</v>
      </c>
      <c r="J719" t="s">
        <v>2451</v>
      </c>
      <c r="K719" t="s">
        <v>3679</v>
      </c>
      <c r="L719" t="s">
        <v>1745</v>
      </c>
      <c r="M719" t="s">
        <v>3681</v>
      </c>
      <c r="N719" t="s">
        <v>2466</v>
      </c>
      <c r="O719" t="s">
        <v>3680</v>
      </c>
      <c r="P719" t="s">
        <v>1903</v>
      </c>
      <c r="Q719" t="s">
        <v>14</v>
      </c>
      <c r="R719" t="s">
        <v>2453</v>
      </c>
      <c r="S719" s="5" t="str">
        <f t="shared" si="11"/>
        <v>1519050     S     MILL BRANCH OPERATION MINE NO                                  LETCHER</v>
      </c>
    </row>
    <row r="720" spans="4:19" x14ac:dyDescent="0.25">
      <c r="D720" t="s">
        <v>719</v>
      </c>
      <c r="J720" t="s">
        <v>2451</v>
      </c>
      <c r="K720" t="s">
        <v>3682</v>
      </c>
      <c r="L720" t="s">
        <v>1762</v>
      </c>
      <c r="M720" t="s">
        <v>3684</v>
      </c>
      <c r="N720" t="s">
        <v>2457</v>
      </c>
      <c r="O720" t="s">
        <v>3683</v>
      </c>
      <c r="P720" t="s">
        <v>2458</v>
      </c>
      <c r="Q720" t="s">
        <v>14</v>
      </c>
      <c r="R720" t="s">
        <v>2453</v>
      </c>
      <c r="S720" s="5" t="str">
        <f t="shared" si="11"/>
        <v>1519051     U     TIMBER TREE #9                                  HARLAN</v>
      </c>
    </row>
    <row r="721" spans="4:19" x14ac:dyDescent="0.25">
      <c r="D721" t="s">
        <v>720</v>
      </c>
      <c r="J721" t="s">
        <v>2451</v>
      </c>
      <c r="K721" t="s">
        <v>3685</v>
      </c>
      <c r="L721" t="s">
        <v>1745</v>
      </c>
      <c r="M721" t="s">
        <v>2498</v>
      </c>
      <c r="N721" t="s">
        <v>2404</v>
      </c>
      <c r="O721" t="s">
        <v>3686</v>
      </c>
      <c r="P721" t="s">
        <v>2071</v>
      </c>
      <c r="Q721" t="s">
        <v>14</v>
      </c>
      <c r="R721" t="s">
        <v>2453</v>
      </c>
      <c r="S721" s="5" t="str">
        <f t="shared" si="11"/>
        <v>1519052     S     MINE #1                                  CLAY</v>
      </c>
    </row>
    <row r="722" spans="4:19" x14ac:dyDescent="0.25">
      <c r="D722" t="s">
        <v>721</v>
      </c>
      <c r="J722" t="s">
        <v>2451</v>
      </c>
      <c r="K722" t="s">
        <v>3687</v>
      </c>
      <c r="L722" t="s">
        <v>1745</v>
      </c>
      <c r="M722" t="s">
        <v>3688</v>
      </c>
      <c r="N722" t="s">
        <v>2188</v>
      </c>
      <c r="O722" t="s">
        <v>3028</v>
      </c>
      <c r="P722" t="s">
        <v>2198</v>
      </c>
      <c r="Q722" t="s">
        <v>14</v>
      </c>
      <c r="R722" t="s">
        <v>2453</v>
      </c>
      <c r="S722" s="5" t="str">
        <f t="shared" si="11"/>
        <v>1519053     S     BEAR BRANCH SURFACE                                  PERRY</v>
      </c>
    </row>
    <row r="723" spans="4:19" x14ac:dyDescent="0.25">
      <c r="D723" t="s">
        <v>1575</v>
      </c>
      <c r="J723" t="s">
        <v>2451</v>
      </c>
      <c r="K723" t="s">
        <v>3689</v>
      </c>
      <c r="L723" t="s">
        <v>1745</v>
      </c>
      <c r="M723" t="s">
        <v>2879</v>
      </c>
      <c r="N723" t="s">
        <v>925</v>
      </c>
      <c r="O723" t="s">
        <v>3690</v>
      </c>
      <c r="P723" t="s">
        <v>3597</v>
      </c>
      <c r="Q723" t="s">
        <v>14</v>
      </c>
      <c r="R723" t="s">
        <v>2453</v>
      </c>
      <c r="S723" s="5" t="str">
        <f t="shared" si="11"/>
        <v>1519056     S     MINE NO. 1                                  MORGAN</v>
      </c>
    </row>
    <row r="724" spans="4:19" x14ac:dyDescent="0.25">
      <c r="D724" t="s">
        <v>722</v>
      </c>
      <c r="J724" t="s">
        <v>2451</v>
      </c>
      <c r="K724" t="s">
        <v>3691</v>
      </c>
      <c r="L724" t="s">
        <v>1762</v>
      </c>
      <c r="M724" t="s">
        <v>2761</v>
      </c>
      <c r="N724" t="s">
        <v>2290</v>
      </c>
      <c r="O724" t="s">
        <v>3692</v>
      </c>
      <c r="P724" t="s">
        <v>2544</v>
      </c>
      <c r="Q724" t="s">
        <v>14</v>
      </c>
      <c r="R724" t="s">
        <v>2453</v>
      </c>
      <c r="S724" s="5" t="str">
        <f t="shared" si="11"/>
        <v>1519057     U     NO 1                                  PIKE</v>
      </c>
    </row>
    <row r="725" spans="4:19" x14ac:dyDescent="0.25">
      <c r="D725" t="s">
        <v>723</v>
      </c>
      <c r="J725" t="s">
        <v>2451</v>
      </c>
      <c r="K725" t="s">
        <v>3693</v>
      </c>
      <c r="L725" t="s">
        <v>1745</v>
      </c>
      <c r="M725" t="s">
        <v>3695</v>
      </c>
      <c r="N725" t="s">
        <v>2466</v>
      </c>
      <c r="O725" t="s">
        <v>3694</v>
      </c>
      <c r="P725" t="s">
        <v>1903</v>
      </c>
      <c r="Q725" t="s">
        <v>14</v>
      </c>
      <c r="R725" t="s">
        <v>2453</v>
      </c>
      <c r="S725" s="5" t="str">
        <f t="shared" si="11"/>
        <v>1519060     S     # 2                                  LETCHER</v>
      </c>
    </row>
    <row r="726" spans="4:19" x14ac:dyDescent="0.25">
      <c r="D726" t="s">
        <v>724</v>
      </c>
      <c r="J726" t="s">
        <v>2451</v>
      </c>
      <c r="K726" t="s">
        <v>3696</v>
      </c>
      <c r="L726" t="s">
        <v>1745</v>
      </c>
      <c r="M726" t="s">
        <v>3698</v>
      </c>
      <c r="N726" t="s">
        <v>1791</v>
      </c>
      <c r="O726" t="s">
        <v>3697</v>
      </c>
      <c r="P726" t="s">
        <v>2159</v>
      </c>
      <c r="Q726" t="s">
        <v>14</v>
      </c>
      <c r="R726" t="s">
        <v>2453</v>
      </c>
      <c r="S726" s="5" t="str">
        <f t="shared" si="11"/>
        <v>1519062     S     JACKSON CO. NO. 4                                  JACKSON</v>
      </c>
    </row>
    <row r="727" spans="4:19" x14ac:dyDescent="0.25">
      <c r="D727" t="s">
        <v>1557</v>
      </c>
      <c r="J727" t="s">
        <v>2451</v>
      </c>
      <c r="K727" t="s">
        <v>3699</v>
      </c>
      <c r="L727" t="s">
        <v>1762</v>
      </c>
      <c r="M727" t="s">
        <v>3701</v>
      </c>
      <c r="N727" t="s">
        <v>2457</v>
      </c>
      <c r="O727" t="s">
        <v>3700</v>
      </c>
      <c r="P727" t="s">
        <v>2458</v>
      </c>
      <c r="Q727" t="s">
        <v>14</v>
      </c>
      <c r="R727" t="s">
        <v>2453</v>
      </c>
      <c r="S727" s="5" t="str">
        <f t="shared" si="11"/>
        <v>1519063     U     PANTHER MINE #4A                                  HARLAN</v>
      </c>
    </row>
    <row r="728" spans="4:19" x14ac:dyDescent="0.25">
      <c r="D728" t="s">
        <v>725</v>
      </c>
      <c r="J728" t="s">
        <v>2451</v>
      </c>
      <c r="K728" t="s">
        <v>3702</v>
      </c>
      <c r="L728" t="s">
        <v>1745</v>
      </c>
      <c r="M728" t="s">
        <v>1811</v>
      </c>
      <c r="N728" t="s">
        <v>2466</v>
      </c>
      <c r="O728" t="s">
        <v>3703</v>
      </c>
      <c r="P728" t="s">
        <v>1903</v>
      </c>
      <c r="Q728" t="s">
        <v>14</v>
      </c>
      <c r="R728" t="s">
        <v>2453</v>
      </c>
      <c r="S728" s="5" t="str">
        <f t="shared" si="11"/>
        <v>1519064     S     SURFACE MINE #1                                  LETCHER</v>
      </c>
    </row>
    <row r="729" spans="4:19" x14ac:dyDescent="0.25">
      <c r="D729" t="s">
        <v>726</v>
      </c>
      <c r="J729" t="s">
        <v>2451</v>
      </c>
      <c r="K729" t="s">
        <v>3704</v>
      </c>
      <c r="L729" t="s">
        <v>1745</v>
      </c>
      <c r="M729" t="s">
        <v>3705</v>
      </c>
      <c r="N729" t="s">
        <v>2188</v>
      </c>
      <c r="O729" t="s">
        <v>2512</v>
      </c>
      <c r="P729" t="s">
        <v>2198</v>
      </c>
      <c r="Q729" t="s">
        <v>14</v>
      </c>
      <c r="R729" t="s">
        <v>2453</v>
      </c>
      <c r="S729" s="5" t="str">
        <f t="shared" si="11"/>
        <v>1519068     S     FRASURE CREEK MINE #8                                  PERRY</v>
      </c>
    </row>
    <row r="730" spans="4:19" x14ac:dyDescent="0.25">
      <c r="D730" t="s">
        <v>1460</v>
      </c>
      <c r="J730" t="s">
        <v>2451</v>
      </c>
      <c r="K730" t="s">
        <v>3706</v>
      </c>
      <c r="L730" t="s">
        <v>1745</v>
      </c>
      <c r="M730" t="s">
        <v>3708</v>
      </c>
      <c r="N730" t="s">
        <v>2457</v>
      </c>
      <c r="O730" t="s">
        <v>3707</v>
      </c>
      <c r="P730" t="s">
        <v>2458</v>
      </c>
      <c r="Q730" t="s">
        <v>14</v>
      </c>
      <c r="R730" t="s">
        <v>2453</v>
      </c>
      <c r="S730" s="5" t="str">
        <f t="shared" si="11"/>
        <v>1519069     S     REX STRIP #1                                  HARLAN</v>
      </c>
    </row>
    <row r="731" spans="4:19" x14ac:dyDescent="0.25">
      <c r="D731" t="s">
        <v>727</v>
      </c>
      <c r="J731" t="s">
        <v>2451</v>
      </c>
      <c r="K731" t="s">
        <v>3709</v>
      </c>
      <c r="L731" t="s">
        <v>1745</v>
      </c>
      <c r="M731" t="s">
        <v>3710</v>
      </c>
      <c r="N731" t="s">
        <v>2499</v>
      </c>
      <c r="O731" t="s">
        <v>2856</v>
      </c>
      <c r="P731" t="s">
        <v>2500</v>
      </c>
      <c r="Q731" t="s">
        <v>14</v>
      </c>
      <c r="R731" t="s">
        <v>2453</v>
      </c>
      <c r="S731" s="5" t="str">
        <f t="shared" si="11"/>
        <v>1519070     S     MOUNT STERLING BRANCH                                  MARTIN</v>
      </c>
    </row>
    <row r="732" spans="4:19" x14ac:dyDescent="0.25">
      <c r="D732" t="s">
        <v>728</v>
      </c>
      <c r="J732" t="s">
        <v>2451</v>
      </c>
      <c r="K732" t="s">
        <v>3711</v>
      </c>
      <c r="L732" t="s">
        <v>1745</v>
      </c>
      <c r="M732" t="s">
        <v>3713</v>
      </c>
      <c r="N732" t="s">
        <v>3038</v>
      </c>
      <c r="O732" t="s">
        <v>3712</v>
      </c>
      <c r="P732" t="s">
        <v>3039</v>
      </c>
      <c r="Q732" t="s">
        <v>14</v>
      </c>
      <c r="R732" t="s">
        <v>2453</v>
      </c>
      <c r="S732" s="5" t="str">
        <f t="shared" si="11"/>
        <v>1519071     S     ROCK CRUSHER FINES PLANT                                  MUHLENBERG</v>
      </c>
    </row>
    <row r="733" spans="4:19" x14ac:dyDescent="0.25">
      <c r="D733" t="s">
        <v>729</v>
      </c>
      <c r="J733" t="s">
        <v>2451</v>
      </c>
      <c r="K733" t="s">
        <v>3714</v>
      </c>
      <c r="L733" t="s">
        <v>1745</v>
      </c>
      <c r="M733" t="s">
        <v>3715</v>
      </c>
      <c r="N733" t="s">
        <v>2553</v>
      </c>
      <c r="O733" t="s">
        <v>1564</v>
      </c>
      <c r="P733" t="s">
        <v>1792</v>
      </c>
      <c r="Q733" t="s">
        <v>14</v>
      </c>
      <c r="R733" t="s">
        <v>2453</v>
      </c>
      <c r="S733" s="5" t="str">
        <f t="shared" si="11"/>
        <v>1519075     S     BLACKHAWK #5 SURFACE MINE                                  FLOYD</v>
      </c>
    </row>
    <row r="734" spans="4:19" x14ac:dyDescent="0.25">
      <c r="D734" t="s">
        <v>1592</v>
      </c>
      <c r="J734" t="s">
        <v>2451</v>
      </c>
      <c r="K734" t="s">
        <v>3716</v>
      </c>
      <c r="L734" t="s">
        <v>1745</v>
      </c>
      <c r="M734" t="s">
        <v>3717</v>
      </c>
      <c r="N734" t="s">
        <v>2509</v>
      </c>
      <c r="O734" t="s">
        <v>2591</v>
      </c>
      <c r="P734" t="s">
        <v>2510</v>
      </c>
      <c r="Q734" t="s">
        <v>14</v>
      </c>
      <c r="R734" t="s">
        <v>2453</v>
      </c>
      <c r="S734" s="5" t="str">
        <f t="shared" si="11"/>
        <v>1519076     S     CHESTNUT FLATS                                  BELL</v>
      </c>
    </row>
    <row r="735" spans="4:19" x14ac:dyDescent="0.25">
      <c r="D735" t="s">
        <v>730</v>
      </c>
      <c r="J735" t="s">
        <v>2451</v>
      </c>
      <c r="K735" t="s">
        <v>3718</v>
      </c>
      <c r="L735" t="s">
        <v>1762</v>
      </c>
      <c r="M735" t="s">
        <v>3720</v>
      </c>
      <c r="N735" t="s">
        <v>2585</v>
      </c>
      <c r="O735" t="s">
        <v>3719</v>
      </c>
      <c r="P735" t="s">
        <v>2586</v>
      </c>
      <c r="Q735" t="s">
        <v>14</v>
      </c>
      <c r="R735" t="s">
        <v>2453</v>
      </c>
      <c r="S735" s="5" t="str">
        <f t="shared" si="11"/>
        <v>1519079     U     COAL STONE BRANCH MINE #1                                  WHITLEY</v>
      </c>
    </row>
    <row r="736" spans="4:19" x14ac:dyDescent="0.25">
      <c r="D736" t="s">
        <v>731</v>
      </c>
      <c r="J736" t="s">
        <v>2451</v>
      </c>
      <c r="K736" t="s">
        <v>3721</v>
      </c>
      <c r="L736" t="s">
        <v>1745</v>
      </c>
      <c r="M736" t="s">
        <v>3722</v>
      </c>
      <c r="N736" t="s">
        <v>2457</v>
      </c>
      <c r="O736" t="s">
        <v>3052</v>
      </c>
      <c r="P736" t="s">
        <v>2458</v>
      </c>
      <c r="Q736" t="s">
        <v>14</v>
      </c>
      <c r="R736" t="s">
        <v>2453</v>
      </c>
      <c r="S736" s="5" t="str">
        <f t="shared" si="11"/>
        <v>1519083     S     LEWIS CREEK                                  HARLAN</v>
      </c>
    </row>
    <row r="737" spans="4:19" x14ac:dyDescent="0.25">
      <c r="D737" t="s">
        <v>732</v>
      </c>
      <c r="J737" t="s">
        <v>2451</v>
      </c>
      <c r="K737" t="s">
        <v>3723</v>
      </c>
      <c r="L737" t="s">
        <v>1745</v>
      </c>
      <c r="M737" t="s">
        <v>3725</v>
      </c>
      <c r="N737" t="s">
        <v>2553</v>
      </c>
      <c r="O737" t="s">
        <v>3724</v>
      </c>
      <c r="P737" t="s">
        <v>1792</v>
      </c>
      <c r="Q737" t="s">
        <v>14</v>
      </c>
      <c r="R737" t="s">
        <v>2453</v>
      </c>
      <c r="S737" s="5" t="str">
        <f t="shared" si="11"/>
        <v>1519085     S     GCAS #1                                  FLOYD</v>
      </c>
    </row>
    <row r="738" spans="4:19" x14ac:dyDescent="0.25">
      <c r="D738" t="s">
        <v>733</v>
      </c>
      <c r="J738" t="s">
        <v>2451</v>
      </c>
      <c r="K738" t="s">
        <v>3726</v>
      </c>
      <c r="L738" t="s">
        <v>1745</v>
      </c>
      <c r="M738" t="s">
        <v>3727</v>
      </c>
      <c r="N738" t="s">
        <v>2488</v>
      </c>
      <c r="O738" t="s">
        <v>3052</v>
      </c>
      <c r="P738" t="s">
        <v>2489</v>
      </c>
      <c r="Q738" t="s">
        <v>14</v>
      </c>
      <c r="R738" t="s">
        <v>2453</v>
      </c>
      <c r="S738" s="5" t="str">
        <f t="shared" si="11"/>
        <v>1519086     S     CARR FORK                                  KNOTT</v>
      </c>
    </row>
    <row r="739" spans="4:19" x14ac:dyDescent="0.25">
      <c r="D739" t="s">
        <v>734</v>
      </c>
      <c r="J739" t="s">
        <v>2451</v>
      </c>
      <c r="K739" t="s">
        <v>3728</v>
      </c>
      <c r="L739" t="s">
        <v>1762</v>
      </c>
      <c r="M739" t="s">
        <v>2806</v>
      </c>
      <c r="N739" t="s">
        <v>2553</v>
      </c>
      <c r="O739" t="s">
        <v>3729</v>
      </c>
      <c r="P739" t="s">
        <v>1792</v>
      </c>
      <c r="Q739" t="s">
        <v>14</v>
      </c>
      <c r="R739" t="s">
        <v>2453</v>
      </c>
      <c r="S739" s="5" t="str">
        <f t="shared" si="11"/>
        <v>1519087     U     #3                                  FLOYD</v>
      </c>
    </row>
    <row r="740" spans="4:19" x14ac:dyDescent="0.25">
      <c r="D740" t="s">
        <v>735</v>
      </c>
      <c r="J740" t="s">
        <v>2451</v>
      </c>
      <c r="K740" t="s">
        <v>3730</v>
      </c>
      <c r="L740" t="s">
        <v>1745</v>
      </c>
      <c r="M740" t="s">
        <v>3732</v>
      </c>
      <c r="N740" t="s">
        <v>2951</v>
      </c>
      <c r="O740" t="s">
        <v>3731</v>
      </c>
      <c r="P740" t="s">
        <v>2952</v>
      </c>
      <c r="Q740" t="s">
        <v>14</v>
      </c>
      <c r="R740" t="s">
        <v>2453</v>
      </c>
      <c r="S740" s="5" t="str">
        <f t="shared" si="11"/>
        <v>1519088     S     SURFACE #3                                  JOHNSON</v>
      </c>
    </row>
    <row r="741" spans="4:19" x14ac:dyDescent="0.25">
      <c r="D741" t="s">
        <v>736</v>
      </c>
      <c r="J741" t="s">
        <v>2451</v>
      </c>
      <c r="K741" t="s">
        <v>3733</v>
      </c>
      <c r="L741" t="s">
        <v>1762</v>
      </c>
      <c r="M741" t="s">
        <v>3735</v>
      </c>
      <c r="N741" t="s">
        <v>2290</v>
      </c>
      <c r="O741" t="s">
        <v>3734</v>
      </c>
      <c r="P741" t="s">
        <v>2544</v>
      </c>
      <c r="Q741" t="s">
        <v>14</v>
      </c>
      <c r="R741" t="s">
        <v>2453</v>
      </c>
      <c r="S741" s="5" t="str">
        <f t="shared" si="11"/>
        <v>1519094     U     CENTER CREEK MINE                                  PIKE</v>
      </c>
    </row>
    <row r="742" spans="4:19" x14ac:dyDescent="0.25">
      <c r="D742" t="s">
        <v>737</v>
      </c>
      <c r="J742" t="s">
        <v>2451</v>
      </c>
      <c r="K742" t="s">
        <v>3736</v>
      </c>
      <c r="L742" t="s">
        <v>1745</v>
      </c>
      <c r="M742" t="s">
        <v>3738</v>
      </c>
      <c r="N742" t="s">
        <v>2466</v>
      </c>
      <c r="O742" t="s">
        <v>3737</v>
      </c>
      <c r="P742" t="s">
        <v>1903</v>
      </c>
      <c r="Q742" t="s">
        <v>14</v>
      </c>
      <c r="R742" t="s">
        <v>2453</v>
      </c>
      <c r="S742" s="5" t="str">
        <f t="shared" si="11"/>
        <v>1519095     S     AUGER NO 1 S/N 116                                  LETCHER</v>
      </c>
    </row>
    <row r="743" spans="4:19" x14ac:dyDescent="0.25">
      <c r="D743" t="s">
        <v>738</v>
      </c>
      <c r="J743" t="s">
        <v>2451</v>
      </c>
      <c r="K743" t="s">
        <v>3739</v>
      </c>
      <c r="L743" t="s">
        <v>1762</v>
      </c>
      <c r="M743" t="s">
        <v>3741</v>
      </c>
      <c r="N743" t="s">
        <v>2290</v>
      </c>
      <c r="O743" t="s">
        <v>3740</v>
      </c>
      <c r="P743" t="s">
        <v>2544</v>
      </c>
      <c r="Q743" t="s">
        <v>14</v>
      </c>
      <c r="R743" t="s">
        <v>2453</v>
      </c>
      <c r="S743" s="5" t="str">
        <f t="shared" si="11"/>
        <v>1519097     U     NO.1                                  PIKE</v>
      </c>
    </row>
    <row r="744" spans="4:19" x14ac:dyDescent="0.25">
      <c r="D744" t="s">
        <v>1482</v>
      </c>
      <c r="J744" t="s">
        <v>2451</v>
      </c>
      <c r="K744" t="s">
        <v>3742</v>
      </c>
      <c r="L744" t="s">
        <v>1745</v>
      </c>
      <c r="M744" t="s">
        <v>3744</v>
      </c>
      <c r="N744" t="s">
        <v>2695</v>
      </c>
      <c r="O744" t="s">
        <v>3743</v>
      </c>
      <c r="P744" t="s">
        <v>2696</v>
      </c>
      <c r="Q744" t="s">
        <v>14</v>
      </c>
      <c r="R744" t="s">
        <v>2453</v>
      </c>
      <c r="S744" s="5" t="str">
        <f t="shared" si="11"/>
        <v>1519098     S     WOLF CREEK SURFACE #3                                  LESLIE</v>
      </c>
    </row>
    <row r="745" spans="4:19" x14ac:dyDescent="0.25">
      <c r="D745" t="s">
        <v>739</v>
      </c>
      <c r="J745" t="s">
        <v>2451</v>
      </c>
      <c r="K745" t="s">
        <v>3745</v>
      </c>
      <c r="L745" t="s">
        <v>1745</v>
      </c>
      <c r="M745" t="s">
        <v>3747</v>
      </c>
      <c r="N745" t="s">
        <v>2466</v>
      </c>
      <c r="O745" t="s">
        <v>3746</v>
      </c>
      <c r="P745" t="s">
        <v>1903</v>
      </c>
      <c r="Q745" t="s">
        <v>14</v>
      </c>
      <c r="R745" t="s">
        <v>2453</v>
      </c>
      <c r="S745" s="5" t="str">
        <f t="shared" si="11"/>
        <v>1519099     S     BEAVER MINING NO 1                                  LETCHER</v>
      </c>
    </row>
    <row r="746" spans="4:19" x14ac:dyDescent="0.25">
      <c r="D746" t="s">
        <v>740</v>
      </c>
      <c r="J746" t="s">
        <v>2451</v>
      </c>
      <c r="K746" t="s">
        <v>3748</v>
      </c>
      <c r="L746" t="s">
        <v>1762</v>
      </c>
      <c r="M746" t="s">
        <v>3749</v>
      </c>
      <c r="N746" t="s">
        <v>2457</v>
      </c>
      <c r="O746" t="s">
        <v>2561</v>
      </c>
      <c r="P746" t="s">
        <v>2458</v>
      </c>
      <c r="Q746" t="s">
        <v>14</v>
      </c>
      <c r="R746" t="s">
        <v>2453</v>
      </c>
      <c r="S746" s="5" t="str">
        <f t="shared" si="11"/>
        <v>1519102     U     P-1                                  HARLAN</v>
      </c>
    </row>
    <row r="747" spans="4:19" x14ac:dyDescent="0.25">
      <c r="D747" t="s">
        <v>741</v>
      </c>
      <c r="J747" t="s">
        <v>2451</v>
      </c>
      <c r="K747" t="s">
        <v>3750</v>
      </c>
      <c r="L747" t="s">
        <v>1745</v>
      </c>
      <c r="M747" t="s">
        <v>3752</v>
      </c>
      <c r="N747" t="s">
        <v>2553</v>
      </c>
      <c r="O747" t="s">
        <v>3751</v>
      </c>
      <c r="P747" t="s">
        <v>1792</v>
      </c>
      <c r="Q747" t="s">
        <v>14</v>
      </c>
      <c r="R747" t="s">
        <v>2453</v>
      </c>
      <c r="S747" s="5" t="str">
        <f t="shared" si="11"/>
        <v>1519107     S     RISNER #1                                  FLOYD</v>
      </c>
    </row>
    <row r="748" spans="4:19" x14ac:dyDescent="0.25">
      <c r="D748" t="s">
        <v>742</v>
      </c>
      <c r="J748" t="s">
        <v>2451</v>
      </c>
      <c r="K748" t="s">
        <v>3753</v>
      </c>
      <c r="L748" t="s">
        <v>1745</v>
      </c>
      <c r="M748" t="s">
        <v>3755</v>
      </c>
      <c r="N748" t="s">
        <v>3058</v>
      </c>
      <c r="O748" t="s">
        <v>3754</v>
      </c>
      <c r="P748" t="s">
        <v>2374</v>
      </c>
      <c r="Q748" t="s">
        <v>14</v>
      </c>
      <c r="R748" t="s">
        <v>2453</v>
      </c>
      <c r="S748" s="5" t="str">
        <f t="shared" si="11"/>
        <v>1519109     S     BEE TREE SURFACE                                  MAGOFFIN</v>
      </c>
    </row>
    <row r="749" spans="4:19" x14ac:dyDescent="0.25">
      <c r="D749" t="s">
        <v>743</v>
      </c>
      <c r="J749" t="s">
        <v>2451</v>
      </c>
      <c r="K749" t="s">
        <v>3756</v>
      </c>
      <c r="L749" t="s">
        <v>1762</v>
      </c>
      <c r="M749" t="s">
        <v>3126</v>
      </c>
      <c r="N749" t="s">
        <v>2695</v>
      </c>
      <c r="O749" t="s">
        <v>2704</v>
      </c>
      <c r="P749" t="s">
        <v>2696</v>
      </c>
      <c r="Q749" t="s">
        <v>14</v>
      </c>
      <c r="R749" t="s">
        <v>2453</v>
      </c>
      <c r="S749" s="5" t="str">
        <f t="shared" si="11"/>
        <v>1519113     U     MARION BRANCH                                  LESLIE</v>
      </c>
    </row>
    <row r="750" spans="4:19" x14ac:dyDescent="0.25">
      <c r="D750" t="s">
        <v>744</v>
      </c>
      <c r="J750" t="s">
        <v>2451</v>
      </c>
      <c r="K750" t="s">
        <v>3757</v>
      </c>
      <c r="L750" t="s">
        <v>1762</v>
      </c>
      <c r="M750" t="s">
        <v>3759</v>
      </c>
      <c r="N750" t="s">
        <v>2457</v>
      </c>
      <c r="O750" t="s">
        <v>3758</v>
      </c>
      <c r="P750" t="s">
        <v>2458</v>
      </c>
      <c r="Q750" t="s">
        <v>14</v>
      </c>
      <c r="R750" t="s">
        <v>2453</v>
      </c>
      <c r="S750" s="5" t="str">
        <f t="shared" si="11"/>
        <v>1519114     U     C-5                                  HARLAN</v>
      </c>
    </row>
    <row r="751" spans="4:19" x14ac:dyDescent="0.25">
      <c r="D751" t="s">
        <v>745</v>
      </c>
      <c r="J751" t="s">
        <v>2451</v>
      </c>
      <c r="K751" t="s">
        <v>3760</v>
      </c>
      <c r="L751" t="s">
        <v>1745</v>
      </c>
      <c r="M751" t="s">
        <v>3762</v>
      </c>
      <c r="N751" t="s">
        <v>2509</v>
      </c>
      <c r="O751" t="s">
        <v>3761</v>
      </c>
      <c r="P751" t="s">
        <v>2510</v>
      </c>
      <c r="Q751" t="s">
        <v>14</v>
      </c>
      <c r="R751" t="s">
        <v>2453</v>
      </c>
      <c r="S751" s="5" t="str">
        <f t="shared" si="11"/>
        <v>1519115     S     POPLAR LICK MINE                                  BELL</v>
      </c>
    </row>
    <row r="752" spans="4:19" x14ac:dyDescent="0.25">
      <c r="D752" t="s">
        <v>746</v>
      </c>
      <c r="J752" t="s">
        <v>2451</v>
      </c>
      <c r="K752" t="s">
        <v>3763</v>
      </c>
      <c r="L752" t="s">
        <v>1762</v>
      </c>
      <c r="M752" t="s">
        <v>3764</v>
      </c>
      <c r="N752" t="s">
        <v>2488</v>
      </c>
      <c r="O752" t="s">
        <v>2673</v>
      </c>
      <c r="P752" t="s">
        <v>2489</v>
      </c>
      <c r="Q752" t="s">
        <v>14</v>
      </c>
      <c r="R752" t="s">
        <v>2453</v>
      </c>
      <c r="S752" s="5" t="str">
        <f t="shared" si="11"/>
        <v>1519116     U     MINE #9A                                  KNOTT</v>
      </c>
    </row>
    <row r="753" spans="4:19" x14ac:dyDescent="0.25">
      <c r="D753" t="s">
        <v>747</v>
      </c>
      <c r="J753" t="s">
        <v>2451</v>
      </c>
      <c r="K753" t="s">
        <v>3765</v>
      </c>
      <c r="L753" t="s">
        <v>1762</v>
      </c>
      <c r="M753" t="s">
        <v>3767</v>
      </c>
      <c r="N753" t="s">
        <v>2457</v>
      </c>
      <c r="O753" t="s">
        <v>3766</v>
      </c>
      <c r="P753" t="s">
        <v>2458</v>
      </c>
      <c r="Q753" t="s">
        <v>14</v>
      </c>
      <c r="R753" t="s">
        <v>2453</v>
      </c>
      <c r="S753" s="5" t="str">
        <f t="shared" si="11"/>
        <v>1519117     U     K-6                                  HARLAN</v>
      </c>
    </row>
    <row r="754" spans="4:19" x14ac:dyDescent="0.25">
      <c r="D754" t="s">
        <v>748</v>
      </c>
      <c r="J754" t="s">
        <v>2451</v>
      </c>
      <c r="K754" t="s">
        <v>3768</v>
      </c>
      <c r="L754" t="s">
        <v>1745</v>
      </c>
      <c r="M754" t="s">
        <v>3770</v>
      </c>
      <c r="N754" t="s">
        <v>2657</v>
      </c>
      <c r="O754" t="s">
        <v>3769</v>
      </c>
      <c r="P754" t="s">
        <v>1744</v>
      </c>
      <c r="Q754" t="s">
        <v>14</v>
      </c>
      <c r="R754" t="s">
        <v>2453</v>
      </c>
      <c r="S754" s="5" t="str">
        <f t="shared" si="11"/>
        <v>1519126     S     MC COAL AUGER SERIAL NO 39                                  LAWRENCE</v>
      </c>
    </row>
    <row r="755" spans="4:19" x14ac:dyDescent="0.25">
      <c r="D755" t="s">
        <v>749</v>
      </c>
      <c r="J755" t="s">
        <v>2451</v>
      </c>
      <c r="K755" t="s">
        <v>3771</v>
      </c>
      <c r="L755" t="s">
        <v>1762</v>
      </c>
      <c r="M755" t="s">
        <v>3773</v>
      </c>
      <c r="N755" t="s">
        <v>2553</v>
      </c>
      <c r="O755" t="s">
        <v>3772</v>
      </c>
      <c r="P755" t="s">
        <v>1792</v>
      </c>
      <c r="Q755" t="s">
        <v>14</v>
      </c>
      <c r="R755" t="s">
        <v>2453</v>
      </c>
      <c r="S755" s="5" t="str">
        <f t="shared" si="11"/>
        <v>1519129     U     NO. 15                                  FLOYD</v>
      </c>
    </row>
    <row r="756" spans="4:19" x14ac:dyDescent="0.25">
      <c r="D756" t="s">
        <v>750</v>
      </c>
      <c r="J756" t="s">
        <v>2451</v>
      </c>
      <c r="K756" t="s">
        <v>3774</v>
      </c>
      <c r="L756" t="s">
        <v>1745</v>
      </c>
      <c r="M756" t="s">
        <v>2498</v>
      </c>
      <c r="N756" t="s">
        <v>3532</v>
      </c>
      <c r="O756" t="s">
        <v>3775</v>
      </c>
      <c r="P756" t="s">
        <v>2249</v>
      </c>
      <c r="Q756" t="s">
        <v>14</v>
      </c>
      <c r="R756" t="s">
        <v>2453</v>
      </c>
      <c r="S756" s="5" t="str">
        <f t="shared" si="11"/>
        <v>1519130     S     MINE #1                                  OWSLEY</v>
      </c>
    </row>
    <row r="757" spans="4:19" x14ac:dyDescent="0.25">
      <c r="D757" t="s">
        <v>751</v>
      </c>
      <c r="J757" t="s">
        <v>2451</v>
      </c>
      <c r="K757" t="s">
        <v>3776</v>
      </c>
      <c r="L757" t="s">
        <v>1762</v>
      </c>
      <c r="M757" t="s">
        <v>3777</v>
      </c>
      <c r="N757" t="s">
        <v>2695</v>
      </c>
      <c r="O757" t="s">
        <v>2704</v>
      </c>
      <c r="P757" t="s">
        <v>2696</v>
      </c>
      <c r="Q757" t="s">
        <v>14</v>
      </c>
      <c r="R757" t="s">
        <v>2453</v>
      </c>
      <c r="S757" s="5" t="str">
        <f t="shared" si="11"/>
        <v>1519132     U     ABNER BRANCH RIDER                                  LESLIE</v>
      </c>
    </row>
    <row r="758" spans="4:19" x14ac:dyDescent="0.25">
      <c r="D758" t="s">
        <v>752</v>
      </c>
      <c r="J758" t="s">
        <v>2451</v>
      </c>
      <c r="K758" t="s">
        <v>3778</v>
      </c>
      <c r="L758" t="s">
        <v>1745</v>
      </c>
      <c r="M758" t="s">
        <v>3780</v>
      </c>
      <c r="N758" t="s">
        <v>2470</v>
      </c>
      <c r="O758" t="s">
        <v>3779</v>
      </c>
      <c r="P758" t="s">
        <v>2471</v>
      </c>
      <c r="Q758" t="s">
        <v>14</v>
      </c>
      <c r="R758" t="s">
        <v>2453</v>
      </c>
      <c r="S758" s="5" t="str">
        <f t="shared" si="11"/>
        <v>1519134     S     RIVER VIEW CARBON RECOVERY                                  UNION</v>
      </c>
    </row>
    <row r="759" spans="4:19" x14ac:dyDescent="0.25">
      <c r="D759" t="s">
        <v>753</v>
      </c>
      <c r="J759" t="s">
        <v>2451</v>
      </c>
      <c r="K759" t="s">
        <v>3781</v>
      </c>
      <c r="L759" t="s">
        <v>1745</v>
      </c>
      <c r="M759" t="s">
        <v>3783</v>
      </c>
      <c r="N759" t="s">
        <v>2290</v>
      </c>
      <c r="O759" t="s">
        <v>3782</v>
      </c>
      <c r="P759" t="s">
        <v>2544</v>
      </c>
      <c r="Q759" t="s">
        <v>14</v>
      </c>
      <c r="R759" t="s">
        <v>2453</v>
      </c>
      <c r="S759" s="5" t="str">
        <f t="shared" si="11"/>
        <v>1519140     S     AUGER NO 1  SN #11                                  PIKE</v>
      </c>
    </row>
    <row r="760" spans="4:19" x14ac:dyDescent="0.25">
      <c r="D760" t="s">
        <v>754</v>
      </c>
      <c r="J760" t="s">
        <v>2451</v>
      </c>
      <c r="K760" t="s">
        <v>3784</v>
      </c>
      <c r="L760" t="s">
        <v>1745</v>
      </c>
      <c r="M760" t="s">
        <v>3786</v>
      </c>
      <c r="N760" t="s">
        <v>2466</v>
      </c>
      <c r="O760" t="s">
        <v>3785</v>
      </c>
      <c r="P760" t="s">
        <v>1903</v>
      </c>
      <c r="Q760" t="s">
        <v>14</v>
      </c>
      <c r="R760" t="s">
        <v>2453</v>
      </c>
      <c r="S760" s="5" t="str">
        <f t="shared" si="11"/>
        <v>1519143     S     CAROUSEL #1                                  LETCHER</v>
      </c>
    </row>
    <row r="761" spans="4:19" x14ac:dyDescent="0.25">
      <c r="D761" t="s">
        <v>755</v>
      </c>
      <c r="J761" t="s">
        <v>2451</v>
      </c>
      <c r="K761" t="s">
        <v>3787</v>
      </c>
      <c r="L761" t="s">
        <v>1745</v>
      </c>
      <c r="M761" t="s">
        <v>3788</v>
      </c>
      <c r="N761" t="s">
        <v>2290</v>
      </c>
      <c r="O761" t="s">
        <v>2979</v>
      </c>
      <c r="P761" t="s">
        <v>2544</v>
      </c>
      <c r="Q761" t="s">
        <v>14</v>
      </c>
      <c r="R761" t="s">
        <v>2453</v>
      </c>
      <c r="S761" s="5" t="str">
        <f t="shared" si="11"/>
        <v>1519145     S     NO 8                                  PIKE</v>
      </c>
    </row>
    <row r="762" spans="4:19" x14ac:dyDescent="0.25">
      <c r="D762" t="s">
        <v>756</v>
      </c>
      <c r="J762" t="s">
        <v>2451</v>
      </c>
      <c r="K762" t="s">
        <v>3789</v>
      </c>
      <c r="L762" t="s">
        <v>1745</v>
      </c>
      <c r="M762" t="s">
        <v>3791</v>
      </c>
      <c r="N762" t="s">
        <v>3058</v>
      </c>
      <c r="O762" t="s">
        <v>3790</v>
      </c>
      <c r="P762" t="s">
        <v>2374</v>
      </c>
      <c r="Q762" t="s">
        <v>14</v>
      </c>
      <c r="R762" t="s">
        <v>2453</v>
      </c>
      <c r="S762" s="5" t="str">
        <f t="shared" si="11"/>
        <v>1519146     S     DIABLO WEST SURFACE                                  MAGOFFIN</v>
      </c>
    </row>
    <row r="763" spans="4:19" x14ac:dyDescent="0.25">
      <c r="D763" t="s">
        <v>757</v>
      </c>
      <c r="J763" t="s">
        <v>2451</v>
      </c>
      <c r="K763" t="s">
        <v>3792</v>
      </c>
      <c r="L763" t="s">
        <v>1762</v>
      </c>
      <c r="M763" t="s">
        <v>3794</v>
      </c>
      <c r="N763" t="s">
        <v>2290</v>
      </c>
      <c r="O763" t="s">
        <v>3793</v>
      </c>
      <c r="P763" t="s">
        <v>2544</v>
      </c>
      <c r="Q763" t="s">
        <v>14</v>
      </c>
      <c r="R763" t="s">
        <v>2453</v>
      </c>
      <c r="S763" s="5" t="str">
        <f t="shared" si="11"/>
        <v>1519153     U     #11                                  PIKE</v>
      </c>
    </row>
    <row r="764" spans="4:19" x14ac:dyDescent="0.25">
      <c r="D764" t="s">
        <v>758</v>
      </c>
      <c r="J764" t="s">
        <v>2451</v>
      </c>
      <c r="K764" t="s">
        <v>3795</v>
      </c>
      <c r="L764" t="s">
        <v>1745</v>
      </c>
      <c r="M764" t="s">
        <v>3797</v>
      </c>
      <c r="N764" t="s">
        <v>2457</v>
      </c>
      <c r="O764" t="s">
        <v>3796</v>
      </c>
      <c r="P764" t="s">
        <v>2458</v>
      </c>
      <c r="Q764" t="s">
        <v>14</v>
      </c>
      <c r="R764" t="s">
        <v>2453</v>
      </c>
      <c r="S764" s="5" t="str">
        <f t="shared" si="11"/>
        <v>1519158     S     HWM 009-001                                  HARLAN</v>
      </c>
    </row>
    <row r="765" spans="4:19" x14ac:dyDescent="0.25">
      <c r="D765" t="s">
        <v>759</v>
      </c>
      <c r="J765" t="s">
        <v>2451</v>
      </c>
      <c r="K765" t="s">
        <v>3798</v>
      </c>
      <c r="L765" t="s">
        <v>1762</v>
      </c>
      <c r="M765" t="s">
        <v>2705</v>
      </c>
      <c r="N765" t="s">
        <v>2488</v>
      </c>
      <c r="O765" t="s">
        <v>3799</v>
      </c>
      <c r="P765" t="s">
        <v>2489</v>
      </c>
      <c r="Q765" t="s">
        <v>14</v>
      </c>
      <c r="R765" t="s">
        <v>2453</v>
      </c>
      <c r="S765" s="5" t="str">
        <f t="shared" si="11"/>
        <v>1519159     U     #1                                  KNOTT</v>
      </c>
    </row>
    <row r="766" spans="4:19" x14ac:dyDescent="0.25">
      <c r="D766" t="s">
        <v>760</v>
      </c>
      <c r="J766" t="s">
        <v>2451</v>
      </c>
      <c r="K766" t="s">
        <v>3800</v>
      </c>
      <c r="L766" t="s">
        <v>1745</v>
      </c>
      <c r="M766" t="s">
        <v>3722</v>
      </c>
      <c r="N766" t="s">
        <v>2695</v>
      </c>
      <c r="O766" t="s">
        <v>3028</v>
      </c>
      <c r="P766" t="s">
        <v>2696</v>
      </c>
      <c r="Q766" t="s">
        <v>14</v>
      </c>
      <c r="R766" t="s">
        <v>2453</v>
      </c>
      <c r="S766" s="5" t="str">
        <f t="shared" si="11"/>
        <v>1519161     S     LEWIS CREEK                                  LESLIE</v>
      </c>
    </row>
    <row r="767" spans="4:19" x14ac:dyDescent="0.25">
      <c r="D767" t="s">
        <v>761</v>
      </c>
      <c r="J767" t="s">
        <v>2451</v>
      </c>
      <c r="K767" t="s">
        <v>3801</v>
      </c>
      <c r="L767" t="s">
        <v>1735</v>
      </c>
      <c r="M767" t="s">
        <v>3802</v>
      </c>
      <c r="N767" t="s">
        <v>3324</v>
      </c>
      <c r="O767" t="s">
        <v>3322</v>
      </c>
      <c r="P767" t="s">
        <v>2202</v>
      </c>
      <c r="Q767" t="s">
        <v>14</v>
      </c>
      <c r="R767" t="s">
        <v>2453</v>
      </c>
      <c r="S767" s="5" t="str">
        <f t="shared" si="11"/>
        <v>1519165     P     MIDWAY COAL HANDLING FACILITY                                  OHIO</v>
      </c>
    </row>
    <row r="768" spans="4:19" x14ac:dyDescent="0.25">
      <c r="D768" t="s">
        <v>762</v>
      </c>
      <c r="J768" t="s">
        <v>2451</v>
      </c>
      <c r="K768" t="s">
        <v>3803</v>
      </c>
      <c r="L768" t="s">
        <v>1745</v>
      </c>
      <c r="M768" t="s">
        <v>2933</v>
      </c>
      <c r="N768" t="s">
        <v>2290</v>
      </c>
      <c r="O768" t="s">
        <v>3804</v>
      </c>
      <c r="P768" t="s">
        <v>2544</v>
      </c>
      <c r="Q768" t="s">
        <v>14</v>
      </c>
      <c r="R768" t="s">
        <v>2453</v>
      </c>
      <c r="S768" s="5" t="str">
        <f t="shared" si="11"/>
        <v>1519167     S     NO 2 SURFACE                                  PIKE</v>
      </c>
    </row>
    <row r="769" spans="4:19" x14ac:dyDescent="0.25">
      <c r="D769" t="s">
        <v>763</v>
      </c>
      <c r="J769" t="s">
        <v>2451</v>
      </c>
      <c r="K769" t="s">
        <v>3805</v>
      </c>
      <c r="L769" t="s">
        <v>1745</v>
      </c>
      <c r="M769" t="s">
        <v>3807</v>
      </c>
      <c r="N769" t="s">
        <v>2603</v>
      </c>
      <c r="O769" t="s">
        <v>3806</v>
      </c>
      <c r="P769" t="s">
        <v>2379</v>
      </c>
      <c r="Q769" t="s">
        <v>14</v>
      </c>
      <c r="R769" t="s">
        <v>2453</v>
      </c>
      <c r="S769" s="5" t="str">
        <f t="shared" si="11"/>
        <v>1519169     S     MULLINS BRANCH PREP PLANT                                  BREATHITT</v>
      </c>
    </row>
    <row r="770" spans="4:19" x14ac:dyDescent="0.25">
      <c r="D770" t="s">
        <v>764</v>
      </c>
      <c r="J770" t="s">
        <v>2451</v>
      </c>
      <c r="K770" t="s">
        <v>3808</v>
      </c>
      <c r="L770" t="s">
        <v>1745</v>
      </c>
      <c r="M770" t="s">
        <v>2705</v>
      </c>
      <c r="N770" t="s">
        <v>2457</v>
      </c>
      <c r="O770" t="s">
        <v>2583</v>
      </c>
      <c r="P770" t="s">
        <v>2458</v>
      </c>
      <c r="Q770" t="s">
        <v>14</v>
      </c>
      <c r="R770" t="s">
        <v>2453</v>
      </c>
      <c r="S770" s="5" t="str">
        <f t="shared" si="11"/>
        <v>1519170     S     #1                                  HARLAN</v>
      </c>
    </row>
    <row r="771" spans="4:19" x14ac:dyDescent="0.25">
      <c r="D771" t="s">
        <v>1468</v>
      </c>
      <c r="J771" t="s">
        <v>2451</v>
      </c>
      <c r="K771" t="s">
        <v>3809</v>
      </c>
      <c r="L771" t="s">
        <v>1745</v>
      </c>
      <c r="M771" t="s">
        <v>3811</v>
      </c>
      <c r="N771" t="s">
        <v>2404</v>
      </c>
      <c r="O771" t="s">
        <v>3810</v>
      </c>
      <c r="P771" t="s">
        <v>2071</v>
      </c>
      <c r="Q771" t="s">
        <v>14</v>
      </c>
      <c r="R771" t="s">
        <v>2453</v>
      </c>
      <c r="S771" s="5" t="str">
        <f t="shared" si="11"/>
        <v>1519176     S     GOSLIN BRANCH #1                                  CLAY</v>
      </c>
    </row>
    <row r="772" spans="4:19" x14ac:dyDescent="0.25">
      <c r="D772" t="s">
        <v>765</v>
      </c>
      <c r="J772" t="s">
        <v>2451</v>
      </c>
      <c r="K772" t="s">
        <v>3812</v>
      </c>
      <c r="L772" t="s">
        <v>1745</v>
      </c>
      <c r="M772" t="s">
        <v>3814</v>
      </c>
      <c r="N772" t="s">
        <v>2657</v>
      </c>
      <c r="O772" t="s">
        <v>3813</v>
      </c>
      <c r="P772" t="s">
        <v>1744</v>
      </c>
      <c r="Q772" t="s">
        <v>14</v>
      </c>
      <c r="R772" t="s">
        <v>2453</v>
      </c>
      <c r="S772" s="5" t="str">
        <f t="shared" si="11"/>
        <v>1519177     S     MINE NO. 3                                  LAWRENCE</v>
      </c>
    </row>
    <row r="773" spans="4:19" x14ac:dyDescent="0.25">
      <c r="D773" t="s">
        <v>766</v>
      </c>
      <c r="J773" t="s">
        <v>2451</v>
      </c>
      <c r="K773" t="s">
        <v>3815</v>
      </c>
      <c r="L773" t="s">
        <v>1745</v>
      </c>
      <c r="M773" t="s">
        <v>3816</v>
      </c>
      <c r="N773" t="s">
        <v>3532</v>
      </c>
      <c r="O773" t="s">
        <v>2835</v>
      </c>
      <c r="P773" t="s">
        <v>2249</v>
      </c>
      <c r="Q773" t="s">
        <v>14</v>
      </c>
      <c r="R773" t="s">
        <v>2453</v>
      </c>
      <c r="S773" s="5" t="str">
        <f t="shared" ref="S773:S836" si="12">K773&amp;"     "&amp;L773&amp;"     "&amp;M773&amp;"                                  "&amp;N773</f>
        <v>1519179     S     STURGEON #4                                  OWSLEY</v>
      </c>
    </row>
    <row r="774" spans="4:19" x14ac:dyDescent="0.25">
      <c r="D774" t="s">
        <v>767</v>
      </c>
      <c r="J774" t="s">
        <v>2451</v>
      </c>
      <c r="K774" t="s">
        <v>3817</v>
      </c>
      <c r="L774" t="s">
        <v>1762</v>
      </c>
      <c r="M774" t="s">
        <v>2761</v>
      </c>
      <c r="N774" t="s">
        <v>2290</v>
      </c>
      <c r="O774" t="s">
        <v>3818</v>
      </c>
      <c r="P774" t="s">
        <v>2544</v>
      </c>
      <c r="Q774" t="s">
        <v>14</v>
      </c>
      <c r="R774" t="s">
        <v>2453</v>
      </c>
      <c r="S774" s="5" t="str">
        <f t="shared" si="12"/>
        <v>1519180     U     NO 1                                  PIKE</v>
      </c>
    </row>
    <row r="775" spans="4:19" x14ac:dyDescent="0.25">
      <c r="D775" t="s">
        <v>768</v>
      </c>
      <c r="J775" t="s">
        <v>2451</v>
      </c>
      <c r="K775" t="s">
        <v>3819</v>
      </c>
      <c r="L775" t="s">
        <v>1745</v>
      </c>
      <c r="M775" t="s">
        <v>3821</v>
      </c>
      <c r="N775" t="s">
        <v>2596</v>
      </c>
      <c r="O775" t="s">
        <v>3820</v>
      </c>
      <c r="P775" t="s">
        <v>2597</v>
      </c>
      <c r="Q775" t="s">
        <v>14</v>
      </c>
      <c r="R775" t="s">
        <v>2453</v>
      </c>
      <c r="S775" s="5" t="str">
        <f t="shared" si="12"/>
        <v>1519181     S     HIGHWALL MINER #59                                  BOYD</v>
      </c>
    </row>
    <row r="776" spans="4:19" x14ac:dyDescent="0.25">
      <c r="D776" t="s">
        <v>769</v>
      </c>
      <c r="J776" t="s">
        <v>2451</v>
      </c>
      <c r="K776" t="s">
        <v>3822</v>
      </c>
      <c r="L776" t="s">
        <v>1745</v>
      </c>
      <c r="M776" t="s">
        <v>3823</v>
      </c>
      <c r="N776" t="s">
        <v>2457</v>
      </c>
      <c r="O776" t="s">
        <v>2819</v>
      </c>
      <c r="P776" t="s">
        <v>2458</v>
      </c>
      <c r="Q776" t="s">
        <v>14</v>
      </c>
      <c r="R776" t="s">
        <v>2453</v>
      </c>
      <c r="S776" s="5" t="str">
        <f t="shared" si="12"/>
        <v>1519183     S     MILL CREEK SURFACE                                  HARLAN</v>
      </c>
    </row>
    <row r="777" spans="4:19" x14ac:dyDescent="0.25">
      <c r="D777" t="s">
        <v>770</v>
      </c>
      <c r="J777" t="s">
        <v>2451</v>
      </c>
      <c r="K777" t="s">
        <v>3824</v>
      </c>
      <c r="L777" t="s">
        <v>1745</v>
      </c>
      <c r="M777" t="s">
        <v>3825</v>
      </c>
      <c r="N777" t="s">
        <v>2457</v>
      </c>
      <c r="O777" t="s">
        <v>3062</v>
      </c>
      <c r="P777" t="s">
        <v>2458</v>
      </c>
      <c r="Q777" t="s">
        <v>14</v>
      </c>
      <c r="R777" t="s">
        <v>2453</v>
      </c>
      <c r="S777" s="5" t="str">
        <f t="shared" si="12"/>
        <v>1519186     S     GHM #44                                  HARLAN</v>
      </c>
    </row>
    <row r="778" spans="4:19" x14ac:dyDescent="0.25">
      <c r="D778" t="s">
        <v>771</v>
      </c>
      <c r="J778" t="s">
        <v>2451</v>
      </c>
      <c r="K778" t="s">
        <v>3826</v>
      </c>
      <c r="L778" t="s">
        <v>1745</v>
      </c>
      <c r="M778" t="s">
        <v>3827</v>
      </c>
      <c r="N778" t="s">
        <v>2290</v>
      </c>
      <c r="O778" t="s">
        <v>3417</v>
      </c>
      <c r="P778" t="s">
        <v>2544</v>
      </c>
      <c r="Q778" t="s">
        <v>14</v>
      </c>
      <c r="R778" t="s">
        <v>2453</v>
      </c>
      <c r="S778" s="5" t="str">
        <f t="shared" si="12"/>
        <v>1519187     S     SHM-10                                  PIKE</v>
      </c>
    </row>
    <row r="779" spans="4:19" x14ac:dyDescent="0.25">
      <c r="D779" t="s">
        <v>772</v>
      </c>
      <c r="J779" t="s">
        <v>2451</v>
      </c>
      <c r="K779" t="s">
        <v>3828</v>
      </c>
      <c r="L779" t="s">
        <v>1762</v>
      </c>
      <c r="M779" t="s">
        <v>2967</v>
      </c>
      <c r="N779" t="s">
        <v>2290</v>
      </c>
      <c r="O779" t="s">
        <v>2805</v>
      </c>
      <c r="P779" t="s">
        <v>2544</v>
      </c>
      <c r="Q779" t="s">
        <v>14</v>
      </c>
      <c r="R779" t="s">
        <v>2453</v>
      </c>
      <c r="S779" s="5" t="str">
        <f t="shared" si="12"/>
        <v>1519188     U     #2                                  PIKE</v>
      </c>
    </row>
    <row r="780" spans="4:19" x14ac:dyDescent="0.25">
      <c r="D780" t="s">
        <v>773</v>
      </c>
      <c r="J780" t="s">
        <v>2451</v>
      </c>
      <c r="K780" t="s">
        <v>3829</v>
      </c>
      <c r="L780" t="s">
        <v>1745</v>
      </c>
      <c r="M780" t="s">
        <v>3831</v>
      </c>
      <c r="N780" t="s">
        <v>2488</v>
      </c>
      <c r="O780" t="s">
        <v>3830</v>
      </c>
      <c r="P780" t="s">
        <v>2489</v>
      </c>
      <c r="Q780" t="s">
        <v>14</v>
      </c>
      <c r="R780" t="s">
        <v>2453</v>
      </c>
      <c r="S780" s="5" t="str">
        <f t="shared" si="12"/>
        <v>1519189     S     BIG BRANCH WEST SURFACE MINE                                  KNOTT</v>
      </c>
    </row>
    <row r="781" spans="4:19" x14ac:dyDescent="0.25">
      <c r="D781" t="s">
        <v>774</v>
      </c>
      <c r="J781" t="s">
        <v>2451</v>
      </c>
      <c r="K781" t="s">
        <v>3832</v>
      </c>
      <c r="L781" t="s">
        <v>1745</v>
      </c>
      <c r="M781" t="s">
        <v>3833</v>
      </c>
      <c r="N781" t="s">
        <v>2188</v>
      </c>
      <c r="O781" t="s">
        <v>2717</v>
      </c>
      <c r="P781" t="s">
        <v>2198</v>
      </c>
      <c r="Q781" t="s">
        <v>14</v>
      </c>
      <c r="R781" t="s">
        <v>2453</v>
      </c>
      <c r="S781" s="5" t="str">
        <f t="shared" si="12"/>
        <v>1519190     S     SAM CAMPBELL MINE                                  PERRY</v>
      </c>
    </row>
    <row r="782" spans="4:19" x14ac:dyDescent="0.25">
      <c r="D782" t="s">
        <v>775</v>
      </c>
      <c r="J782" t="s">
        <v>2451</v>
      </c>
      <c r="K782" t="s">
        <v>3834</v>
      </c>
      <c r="L782" t="s">
        <v>1762</v>
      </c>
      <c r="M782" t="s">
        <v>3835</v>
      </c>
      <c r="N782" t="s">
        <v>2466</v>
      </c>
      <c r="O782" t="s">
        <v>2889</v>
      </c>
      <c r="P782" t="s">
        <v>1903</v>
      </c>
      <c r="Q782" t="s">
        <v>14</v>
      </c>
      <c r="R782" t="s">
        <v>2453</v>
      </c>
      <c r="S782" s="5" t="str">
        <f t="shared" si="12"/>
        <v>1519191     U     LOVE BRANCH                                  LETCHER</v>
      </c>
    </row>
    <row r="783" spans="4:19" x14ac:dyDescent="0.25">
      <c r="D783" t="s">
        <v>832</v>
      </c>
      <c r="J783" t="s">
        <v>2451</v>
      </c>
      <c r="K783" t="s">
        <v>3836</v>
      </c>
      <c r="L783" t="s">
        <v>1762</v>
      </c>
      <c r="M783" t="s">
        <v>3837</v>
      </c>
      <c r="N783" t="s">
        <v>2499</v>
      </c>
      <c r="O783" t="s">
        <v>3261</v>
      </c>
      <c r="P783" t="s">
        <v>2500</v>
      </c>
      <c r="Q783" t="s">
        <v>14</v>
      </c>
      <c r="R783" t="s">
        <v>2453</v>
      </c>
      <c r="S783" s="5" t="str">
        <f t="shared" si="12"/>
        <v>1519193     U     VOYAGER #7                                  MARTIN</v>
      </c>
    </row>
    <row r="784" spans="4:19" x14ac:dyDescent="0.25">
      <c r="D784" t="s">
        <v>1572</v>
      </c>
      <c r="J784" t="s">
        <v>2451</v>
      </c>
      <c r="K784" t="s">
        <v>3838</v>
      </c>
      <c r="L784" t="s">
        <v>1762</v>
      </c>
      <c r="M784" t="s">
        <v>2705</v>
      </c>
      <c r="N784" t="s">
        <v>2290</v>
      </c>
      <c r="O784" t="s">
        <v>3729</v>
      </c>
      <c r="P784" t="s">
        <v>2544</v>
      </c>
      <c r="Q784" t="s">
        <v>14</v>
      </c>
      <c r="R784" t="s">
        <v>2453</v>
      </c>
      <c r="S784" s="5" t="str">
        <f t="shared" si="12"/>
        <v>1519196     U     #1                                  PIKE</v>
      </c>
    </row>
    <row r="785" spans="4:19" x14ac:dyDescent="0.25">
      <c r="D785" t="s">
        <v>776</v>
      </c>
      <c r="J785" t="s">
        <v>2451</v>
      </c>
      <c r="K785" t="s">
        <v>3839</v>
      </c>
      <c r="L785" t="s">
        <v>1745</v>
      </c>
      <c r="M785" t="s">
        <v>3840</v>
      </c>
      <c r="N785" t="s">
        <v>2290</v>
      </c>
      <c r="O785" t="s">
        <v>2659</v>
      </c>
      <c r="P785" t="s">
        <v>2544</v>
      </c>
      <c r="Q785" t="s">
        <v>14</v>
      </c>
      <c r="R785" t="s">
        <v>2453</v>
      </c>
      <c r="S785" s="5" t="str">
        <f t="shared" si="12"/>
        <v>1519199     S     S-4 CALLOWAY NORTH                                  PIKE</v>
      </c>
    </row>
    <row r="786" spans="4:19" x14ac:dyDescent="0.25">
      <c r="D786" t="s">
        <v>483</v>
      </c>
      <c r="J786" t="s">
        <v>2451</v>
      </c>
      <c r="K786" t="s">
        <v>3841</v>
      </c>
      <c r="L786" t="s">
        <v>1745</v>
      </c>
      <c r="M786" t="s">
        <v>2761</v>
      </c>
      <c r="N786" t="s">
        <v>3058</v>
      </c>
      <c r="O786" t="s">
        <v>3842</v>
      </c>
      <c r="P786" t="s">
        <v>2374</v>
      </c>
      <c r="Q786" t="s">
        <v>14</v>
      </c>
      <c r="R786" t="s">
        <v>2453</v>
      </c>
      <c r="S786" s="5" t="str">
        <f t="shared" si="12"/>
        <v>1519200     S     NO 1                                  MAGOFFIN</v>
      </c>
    </row>
    <row r="787" spans="4:19" x14ac:dyDescent="0.25">
      <c r="D787" t="s">
        <v>1539</v>
      </c>
      <c r="J787" t="s">
        <v>2451</v>
      </c>
      <c r="K787" t="s">
        <v>3843</v>
      </c>
      <c r="L787" t="s">
        <v>1745</v>
      </c>
      <c r="M787" t="s">
        <v>3844</v>
      </c>
      <c r="N787" t="s">
        <v>2305</v>
      </c>
      <c r="O787" t="s">
        <v>2591</v>
      </c>
      <c r="P787" t="s">
        <v>2478</v>
      </c>
      <c r="Q787" t="s">
        <v>14</v>
      </c>
      <c r="R787" t="s">
        <v>2453</v>
      </c>
      <c r="S787" s="5" t="str">
        <f t="shared" si="12"/>
        <v>1519201     S     BRUSHY MOUNTAIN                                  KNOX</v>
      </c>
    </row>
    <row r="788" spans="4:19" x14ac:dyDescent="0.25">
      <c r="D788" t="s">
        <v>777</v>
      </c>
      <c r="J788" t="s">
        <v>2451</v>
      </c>
      <c r="K788" t="s">
        <v>3845</v>
      </c>
      <c r="L788" t="s">
        <v>1745</v>
      </c>
      <c r="M788" t="s">
        <v>3847</v>
      </c>
      <c r="N788" t="s">
        <v>3038</v>
      </c>
      <c r="O788" t="s">
        <v>3846</v>
      </c>
      <c r="P788" t="s">
        <v>3039</v>
      </c>
      <c r="Q788" t="s">
        <v>14</v>
      </c>
      <c r="R788" t="s">
        <v>2453</v>
      </c>
      <c r="S788" s="5" t="str">
        <f t="shared" si="12"/>
        <v>1519205     S     MINUTEMAN FINES RECOVERY PLANT                                  MUHLENBERG</v>
      </c>
    </row>
    <row r="789" spans="4:19" x14ac:dyDescent="0.25">
      <c r="D789" t="s">
        <v>459</v>
      </c>
      <c r="J789" t="s">
        <v>2451</v>
      </c>
      <c r="K789" t="s">
        <v>3848</v>
      </c>
      <c r="L789" t="s">
        <v>1762</v>
      </c>
      <c r="M789" t="s">
        <v>3849</v>
      </c>
      <c r="N789" t="s">
        <v>2290</v>
      </c>
      <c r="O789" t="s">
        <v>3612</v>
      </c>
      <c r="P789" t="s">
        <v>2544</v>
      </c>
      <c r="Q789" t="s">
        <v>14</v>
      </c>
      <c r="R789" t="s">
        <v>2453</v>
      </c>
      <c r="S789" s="5" t="str">
        <f t="shared" si="12"/>
        <v>1519208     U     HUBBLE NO 6                                  PIKE</v>
      </c>
    </row>
    <row r="790" spans="4:19" x14ac:dyDescent="0.25">
      <c r="D790" t="s">
        <v>778</v>
      </c>
      <c r="J790" t="s">
        <v>2451</v>
      </c>
      <c r="K790" t="s">
        <v>3850</v>
      </c>
      <c r="L790" t="s">
        <v>1745</v>
      </c>
      <c r="M790" t="s">
        <v>3851</v>
      </c>
      <c r="N790" t="s">
        <v>2457</v>
      </c>
      <c r="O790" t="s">
        <v>2816</v>
      </c>
      <c r="P790" t="s">
        <v>2458</v>
      </c>
      <c r="Q790" t="s">
        <v>14</v>
      </c>
      <c r="R790" t="s">
        <v>2453</v>
      </c>
      <c r="S790" s="5" t="str">
        <f t="shared" si="12"/>
        <v>1519215     S     INFINITY #2                                  HARLAN</v>
      </c>
    </row>
    <row r="791" spans="4:19" x14ac:dyDescent="0.25">
      <c r="D791" t="s">
        <v>779</v>
      </c>
      <c r="J791" t="s">
        <v>2451</v>
      </c>
      <c r="K791" t="s">
        <v>3852</v>
      </c>
      <c r="L791" t="s">
        <v>1745</v>
      </c>
      <c r="M791" t="s">
        <v>3853</v>
      </c>
      <c r="N791" t="s">
        <v>2457</v>
      </c>
      <c r="O791" t="s">
        <v>2816</v>
      </c>
      <c r="P791" t="s">
        <v>2458</v>
      </c>
      <c r="Q791" t="s">
        <v>14</v>
      </c>
      <c r="R791" t="s">
        <v>2453</v>
      </c>
      <c r="S791" s="5" t="str">
        <f t="shared" si="12"/>
        <v>1519216     S     INFINITY #3                                  HARLAN</v>
      </c>
    </row>
    <row r="792" spans="4:19" x14ac:dyDescent="0.25">
      <c r="D792" t="s">
        <v>780</v>
      </c>
      <c r="J792" t="s">
        <v>2451</v>
      </c>
      <c r="K792" t="s">
        <v>3854</v>
      </c>
      <c r="L792" t="s">
        <v>1745</v>
      </c>
      <c r="M792" t="s">
        <v>3856</v>
      </c>
      <c r="N792" t="s">
        <v>3324</v>
      </c>
      <c r="O792" t="s">
        <v>3855</v>
      </c>
      <c r="P792" t="s">
        <v>2202</v>
      </c>
      <c r="Q792" t="s">
        <v>14</v>
      </c>
      <c r="R792" t="s">
        <v>2453</v>
      </c>
      <c r="S792" s="5" t="str">
        <f t="shared" si="12"/>
        <v>1519217     S     MIDWAY MINE                                  OHIO</v>
      </c>
    </row>
    <row r="793" spans="4:19" x14ac:dyDescent="0.25">
      <c r="D793" t="s">
        <v>781</v>
      </c>
      <c r="J793" t="s">
        <v>2451</v>
      </c>
      <c r="K793" t="s">
        <v>3857</v>
      </c>
      <c r="L793" t="s">
        <v>1745</v>
      </c>
      <c r="M793" t="s">
        <v>3859</v>
      </c>
      <c r="N793" t="s">
        <v>3058</v>
      </c>
      <c r="O793" t="s">
        <v>3858</v>
      </c>
      <c r="P793" t="s">
        <v>2374</v>
      </c>
      <c r="Q793" t="s">
        <v>14</v>
      </c>
      <c r="R793" t="s">
        <v>2453</v>
      </c>
      <c r="S793" s="5" t="str">
        <f t="shared" si="12"/>
        <v>1519218     S     GRAPE CREEK NO. 1                                  MAGOFFIN</v>
      </c>
    </row>
    <row r="794" spans="4:19" x14ac:dyDescent="0.25">
      <c r="D794" t="s">
        <v>782</v>
      </c>
      <c r="J794" t="s">
        <v>2451</v>
      </c>
      <c r="K794" t="s">
        <v>3860</v>
      </c>
      <c r="L794" t="s">
        <v>1745</v>
      </c>
      <c r="M794" t="s">
        <v>3861</v>
      </c>
      <c r="N794" t="s">
        <v>3058</v>
      </c>
      <c r="O794" t="s">
        <v>3754</v>
      </c>
      <c r="P794" t="s">
        <v>2374</v>
      </c>
      <c r="Q794" t="s">
        <v>14</v>
      </c>
      <c r="R794" t="s">
        <v>2453</v>
      </c>
      <c r="S794" s="5" t="str">
        <f t="shared" si="12"/>
        <v>1519219     S     TOWN FLATS SURFACE                                  MAGOFFIN</v>
      </c>
    </row>
    <row r="795" spans="4:19" x14ac:dyDescent="0.25">
      <c r="D795" t="s">
        <v>783</v>
      </c>
      <c r="J795" t="s">
        <v>2451</v>
      </c>
      <c r="K795" t="s">
        <v>3862</v>
      </c>
      <c r="L795" t="s">
        <v>1762</v>
      </c>
      <c r="M795" t="s">
        <v>3863</v>
      </c>
      <c r="N795" t="s">
        <v>2290</v>
      </c>
      <c r="O795" t="s">
        <v>2564</v>
      </c>
      <c r="P795" t="s">
        <v>2544</v>
      </c>
      <c r="Q795" t="s">
        <v>14</v>
      </c>
      <c r="R795" t="s">
        <v>2453</v>
      </c>
      <c r="S795" s="5" t="str">
        <f t="shared" si="12"/>
        <v>1519222     U     RF LOWER ELKHORN                                  PIKE</v>
      </c>
    </row>
    <row r="796" spans="4:19" x14ac:dyDescent="0.25">
      <c r="D796" t="s">
        <v>1589</v>
      </c>
      <c r="J796" t="s">
        <v>2451</v>
      </c>
      <c r="K796" t="s">
        <v>3864</v>
      </c>
      <c r="L796" t="s">
        <v>1762</v>
      </c>
      <c r="M796" t="s">
        <v>2967</v>
      </c>
      <c r="N796" t="s">
        <v>2553</v>
      </c>
      <c r="O796" t="s">
        <v>3459</v>
      </c>
      <c r="P796" t="s">
        <v>1792</v>
      </c>
      <c r="Q796" t="s">
        <v>14</v>
      </c>
      <c r="R796" t="s">
        <v>2453</v>
      </c>
      <c r="S796" s="5" t="str">
        <f t="shared" si="12"/>
        <v>1519224     U     #2                                  FLOYD</v>
      </c>
    </row>
    <row r="797" spans="4:19" x14ac:dyDescent="0.25">
      <c r="D797" t="s">
        <v>784</v>
      </c>
      <c r="J797" t="s">
        <v>2451</v>
      </c>
      <c r="K797" t="s">
        <v>3865</v>
      </c>
      <c r="L797" t="s">
        <v>1745</v>
      </c>
      <c r="M797" t="s">
        <v>3866</v>
      </c>
      <c r="N797" t="s">
        <v>2553</v>
      </c>
      <c r="O797" t="s">
        <v>3028</v>
      </c>
      <c r="P797" t="s">
        <v>1792</v>
      </c>
      <c r="Q797" t="s">
        <v>14</v>
      </c>
      <c r="R797" t="s">
        <v>2453</v>
      </c>
      <c r="S797" s="5" t="str">
        <f t="shared" si="12"/>
        <v>1519225     S     HOODS FORK                                  FLOYD</v>
      </c>
    </row>
    <row r="798" spans="4:19" x14ac:dyDescent="0.25">
      <c r="D798" t="s">
        <v>785</v>
      </c>
      <c r="J798" t="s">
        <v>2451</v>
      </c>
      <c r="K798" t="s">
        <v>3867</v>
      </c>
      <c r="L798" t="s">
        <v>1745</v>
      </c>
      <c r="M798" t="s">
        <v>3868</v>
      </c>
      <c r="N798" t="s">
        <v>2951</v>
      </c>
      <c r="O798" t="s">
        <v>3028</v>
      </c>
      <c r="P798" t="s">
        <v>2952</v>
      </c>
      <c r="Q798" t="s">
        <v>14</v>
      </c>
      <c r="R798" t="s">
        <v>2453</v>
      </c>
      <c r="S798" s="5" t="str">
        <f t="shared" si="12"/>
        <v>1519226     S     LONG BRANCH SURFACE                                  JOHNSON</v>
      </c>
    </row>
    <row r="799" spans="4:19" x14ac:dyDescent="0.25">
      <c r="D799" t="s">
        <v>786</v>
      </c>
      <c r="J799" t="s">
        <v>2451</v>
      </c>
      <c r="K799" t="s">
        <v>3869</v>
      </c>
      <c r="L799" t="s">
        <v>1762</v>
      </c>
      <c r="M799" t="s">
        <v>3870</v>
      </c>
      <c r="N799" t="s">
        <v>2466</v>
      </c>
      <c r="O799" t="s">
        <v>3403</v>
      </c>
      <c r="P799" t="s">
        <v>1903</v>
      </c>
      <c r="Q799" t="s">
        <v>14</v>
      </c>
      <c r="R799" t="s">
        <v>2453</v>
      </c>
      <c r="S799" s="5" t="str">
        <f t="shared" si="12"/>
        <v>1519228     U     BLUE RIDGE NO 1                                  LETCHER</v>
      </c>
    </row>
    <row r="800" spans="4:19" x14ac:dyDescent="0.25">
      <c r="D800" t="s">
        <v>1562</v>
      </c>
      <c r="J800" t="s">
        <v>2451</v>
      </c>
      <c r="K800" t="s">
        <v>3871</v>
      </c>
      <c r="L800" t="s">
        <v>1745</v>
      </c>
      <c r="M800" t="s">
        <v>3872</v>
      </c>
      <c r="N800" t="s">
        <v>2499</v>
      </c>
      <c r="O800" t="s">
        <v>2520</v>
      </c>
      <c r="P800" t="s">
        <v>2500</v>
      </c>
      <c r="Q800" t="s">
        <v>14</v>
      </c>
      <c r="R800" t="s">
        <v>2453</v>
      </c>
      <c r="S800" s="5" t="str">
        <f t="shared" si="12"/>
        <v>1519235     S     MTR WOLF CREEK MINE                                  MARTIN</v>
      </c>
    </row>
    <row r="801" spans="4:19" x14ac:dyDescent="0.25">
      <c r="D801" t="s">
        <v>787</v>
      </c>
      <c r="J801" t="s">
        <v>2451</v>
      </c>
      <c r="K801" t="s">
        <v>3873</v>
      </c>
      <c r="L801" t="s">
        <v>1745</v>
      </c>
      <c r="M801" t="s">
        <v>3874</v>
      </c>
      <c r="N801" t="s">
        <v>2188</v>
      </c>
      <c r="O801" t="s">
        <v>2717</v>
      </c>
      <c r="P801" t="s">
        <v>2198</v>
      </c>
      <c r="Q801" t="s">
        <v>14</v>
      </c>
      <c r="R801" t="s">
        <v>2453</v>
      </c>
      <c r="S801" s="5" t="str">
        <f t="shared" si="12"/>
        <v>1519236     S     FIRST CREEK MINE                                  PERRY</v>
      </c>
    </row>
    <row r="802" spans="4:19" x14ac:dyDescent="0.25">
      <c r="D802" t="s">
        <v>788</v>
      </c>
      <c r="J802" t="s">
        <v>2451</v>
      </c>
      <c r="K802" t="s">
        <v>3875</v>
      </c>
      <c r="L802" t="s">
        <v>1745</v>
      </c>
      <c r="M802" t="s">
        <v>3876</v>
      </c>
      <c r="N802" t="s">
        <v>2553</v>
      </c>
      <c r="O802" t="s">
        <v>3028</v>
      </c>
      <c r="P802" t="s">
        <v>1792</v>
      </c>
      <c r="Q802" t="s">
        <v>14</v>
      </c>
      <c r="R802" t="s">
        <v>2453</v>
      </c>
      <c r="S802" s="5" t="str">
        <f t="shared" si="12"/>
        <v>1519238     S     #17 SOUTH                                  FLOYD</v>
      </c>
    </row>
    <row r="803" spans="4:19" x14ac:dyDescent="0.25">
      <c r="D803" t="s">
        <v>789</v>
      </c>
      <c r="J803" t="s">
        <v>2451</v>
      </c>
      <c r="K803" t="s">
        <v>3877</v>
      </c>
      <c r="L803" t="s">
        <v>1762</v>
      </c>
      <c r="M803" t="s">
        <v>3878</v>
      </c>
      <c r="N803" t="s">
        <v>2488</v>
      </c>
      <c r="O803" t="s">
        <v>2886</v>
      </c>
      <c r="P803" t="s">
        <v>2489</v>
      </c>
      <c r="Q803" t="s">
        <v>14</v>
      </c>
      <c r="R803" t="s">
        <v>2453</v>
      </c>
      <c r="S803" s="5" t="str">
        <f t="shared" si="12"/>
        <v>1519240     U     APOLLO MINE                                  KNOTT</v>
      </c>
    </row>
    <row r="804" spans="4:19" x14ac:dyDescent="0.25">
      <c r="D804" t="s">
        <v>790</v>
      </c>
      <c r="J804" t="s">
        <v>2451</v>
      </c>
      <c r="K804" t="s">
        <v>3879</v>
      </c>
      <c r="L804" t="s">
        <v>1762</v>
      </c>
      <c r="M804" t="s">
        <v>3880</v>
      </c>
      <c r="N804" t="s">
        <v>2553</v>
      </c>
      <c r="O804" t="s">
        <v>3511</v>
      </c>
      <c r="P804" t="s">
        <v>1792</v>
      </c>
      <c r="Q804" t="s">
        <v>14</v>
      </c>
      <c r="R804" t="s">
        <v>2453</v>
      </c>
      <c r="S804" s="5" t="str">
        <f t="shared" si="12"/>
        <v>1519242     U     REDHAWK #1                                  FLOYD</v>
      </c>
    </row>
    <row r="805" spans="4:19" x14ac:dyDescent="0.25">
      <c r="D805" t="s">
        <v>1396</v>
      </c>
      <c r="J805" t="s">
        <v>2451</v>
      </c>
      <c r="K805" t="s">
        <v>3881</v>
      </c>
      <c r="L805" t="s">
        <v>1745</v>
      </c>
      <c r="M805" t="s">
        <v>3882</v>
      </c>
      <c r="N805" t="s">
        <v>2951</v>
      </c>
      <c r="O805" t="s">
        <v>3277</v>
      </c>
      <c r="P805" t="s">
        <v>2952</v>
      </c>
      <c r="Q805" t="s">
        <v>14</v>
      </c>
      <c r="R805" t="s">
        <v>2453</v>
      </c>
      <c r="S805" s="5" t="str">
        <f t="shared" si="12"/>
        <v>1519244     S     RED BUSH #1                                  JOHNSON</v>
      </c>
    </row>
    <row r="806" spans="4:19" x14ac:dyDescent="0.25">
      <c r="D806" t="s">
        <v>1593</v>
      </c>
      <c r="J806" t="s">
        <v>2451</v>
      </c>
      <c r="K806" t="s">
        <v>3883</v>
      </c>
      <c r="L806" t="s">
        <v>1762</v>
      </c>
      <c r="M806" t="s">
        <v>3884</v>
      </c>
      <c r="N806" t="s">
        <v>2290</v>
      </c>
      <c r="O806" t="s">
        <v>2701</v>
      </c>
      <c r="P806" t="s">
        <v>2544</v>
      </c>
      <c r="Q806" t="s">
        <v>14</v>
      </c>
      <c r="R806" t="s">
        <v>2453</v>
      </c>
      <c r="S806" s="5" t="str">
        <f t="shared" si="12"/>
        <v>1519247     U     BENT BRANCH ENERGY CO MINE NO                                  PIKE</v>
      </c>
    </row>
    <row r="807" spans="4:19" x14ac:dyDescent="0.25">
      <c r="D807" t="s">
        <v>791</v>
      </c>
      <c r="J807" t="s">
        <v>2451</v>
      </c>
      <c r="K807" t="s">
        <v>3885</v>
      </c>
      <c r="L807" t="s">
        <v>1762</v>
      </c>
      <c r="M807" t="s">
        <v>3886</v>
      </c>
      <c r="N807" t="s">
        <v>2290</v>
      </c>
      <c r="O807" t="s">
        <v>2564</v>
      </c>
      <c r="P807" t="s">
        <v>2544</v>
      </c>
      <c r="Q807" t="s">
        <v>14</v>
      </c>
      <c r="R807" t="s">
        <v>2453</v>
      </c>
      <c r="S807" s="5" t="str">
        <f t="shared" si="12"/>
        <v>1519249     U     DORTON E 3                                  PIKE</v>
      </c>
    </row>
    <row r="808" spans="4:19" x14ac:dyDescent="0.25">
      <c r="D808" t="s">
        <v>792</v>
      </c>
      <c r="J808" t="s">
        <v>2451</v>
      </c>
      <c r="K808" t="s">
        <v>3887</v>
      </c>
      <c r="L808" t="s">
        <v>1762</v>
      </c>
      <c r="M808" t="s">
        <v>3101</v>
      </c>
      <c r="N808" t="s">
        <v>2466</v>
      </c>
      <c r="O808" t="s">
        <v>3888</v>
      </c>
      <c r="P808" t="s">
        <v>1903</v>
      </c>
      <c r="Q808" t="s">
        <v>14</v>
      </c>
      <c r="R808" t="s">
        <v>2453</v>
      </c>
      <c r="S808" s="5" t="str">
        <f t="shared" si="12"/>
        <v>1519252     U     MINE NO. 8                                  LETCHER</v>
      </c>
    </row>
    <row r="809" spans="4:19" x14ac:dyDescent="0.25">
      <c r="D809" t="s">
        <v>1304</v>
      </c>
      <c r="J809" t="s">
        <v>2451</v>
      </c>
      <c r="K809" t="s">
        <v>3889</v>
      </c>
      <c r="L809" t="s">
        <v>1762</v>
      </c>
      <c r="M809" t="s">
        <v>3471</v>
      </c>
      <c r="N809" t="s">
        <v>2553</v>
      </c>
      <c r="O809" t="s">
        <v>3169</v>
      </c>
      <c r="P809" t="s">
        <v>1792</v>
      </c>
      <c r="Q809" t="s">
        <v>14</v>
      </c>
      <c r="R809" t="s">
        <v>2453</v>
      </c>
      <c r="S809" s="5" t="str">
        <f t="shared" si="12"/>
        <v>1519253     U     #6                                  FLOYD</v>
      </c>
    </row>
    <row r="810" spans="4:19" x14ac:dyDescent="0.25">
      <c r="D810" t="s">
        <v>793</v>
      </c>
      <c r="J810" t="s">
        <v>2451</v>
      </c>
      <c r="K810" t="s">
        <v>3890</v>
      </c>
      <c r="L810" t="s">
        <v>1745</v>
      </c>
      <c r="M810" t="s">
        <v>3891</v>
      </c>
      <c r="N810" t="s">
        <v>2188</v>
      </c>
      <c r="O810" t="s">
        <v>3028</v>
      </c>
      <c r="P810" t="s">
        <v>2198</v>
      </c>
      <c r="Q810" t="s">
        <v>14</v>
      </c>
      <c r="R810" t="s">
        <v>2453</v>
      </c>
      <c r="S810" s="5" t="str">
        <f t="shared" si="12"/>
        <v>1519255     S     MONTGOMERY CREEK                                  PERRY</v>
      </c>
    </row>
    <row r="811" spans="4:19" x14ac:dyDescent="0.25">
      <c r="D811" t="s">
        <v>794</v>
      </c>
      <c r="J811" t="s">
        <v>2451</v>
      </c>
      <c r="K811" t="s">
        <v>3892</v>
      </c>
      <c r="L811" t="s">
        <v>1762</v>
      </c>
      <c r="M811" t="s">
        <v>2705</v>
      </c>
      <c r="N811" t="s">
        <v>3058</v>
      </c>
      <c r="O811" t="s">
        <v>3893</v>
      </c>
      <c r="P811" t="s">
        <v>2374</v>
      </c>
      <c r="Q811" t="s">
        <v>14</v>
      </c>
      <c r="R811" t="s">
        <v>2453</v>
      </c>
      <c r="S811" s="5" t="str">
        <f t="shared" si="12"/>
        <v>1519256     U     #1                                  MAGOFFIN</v>
      </c>
    </row>
    <row r="812" spans="4:19" x14ac:dyDescent="0.25">
      <c r="D812" t="s">
        <v>795</v>
      </c>
      <c r="J812" t="s">
        <v>2451</v>
      </c>
      <c r="K812" t="s">
        <v>3894</v>
      </c>
      <c r="L812" t="s">
        <v>1762</v>
      </c>
      <c r="M812" t="s">
        <v>3471</v>
      </c>
      <c r="N812" t="s">
        <v>2466</v>
      </c>
      <c r="O812" t="s">
        <v>3895</v>
      </c>
      <c r="P812" t="s">
        <v>1903</v>
      </c>
      <c r="Q812" t="s">
        <v>14</v>
      </c>
      <c r="R812" t="s">
        <v>2453</v>
      </c>
      <c r="S812" s="5" t="str">
        <f t="shared" si="12"/>
        <v>1519257     U     #6                                  LETCHER</v>
      </c>
    </row>
    <row r="813" spans="4:19" x14ac:dyDescent="0.25">
      <c r="D813" t="s">
        <v>834</v>
      </c>
      <c r="J813" t="s">
        <v>2451</v>
      </c>
      <c r="K813" t="s">
        <v>3896</v>
      </c>
      <c r="L813" t="s">
        <v>1762</v>
      </c>
      <c r="M813" t="s">
        <v>3898</v>
      </c>
      <c r="N813" t="s">
        <v>2457</v>
      </c>
      <c r="O813" t="s">
        <v>3897</v>
      </c>
      <c r="P813" t="s">
        <v>2458</v>
      </c>
      <c r="Q813" t="s">
        <v>14</v>
      </c>
      <c r="R813" t="s">
        <v>2453</v>
      </c>
      <c r="S813" s="5" t="str">
        <f t="shared" si="12"/>
        <v>1519260     U     D-5                                  HARLAN</v>
      </c>
    </row>
    <row r="814" spans="4:19" x14ac:dyDescent="0.25">
      <c r="D814" t="s">
        <v>796</v>
      </c>
      <c r="J814" t="s">
        <v>2451</v>
      </c>
      <c r="K814" t="s">
        <v>3899</v>
      </c>
      <c r="L814" t="s">
        <v>1762</v>
      </c>
      <c r="M814" t="s">
        <v>3901</v>
      </c>
      <c r="N814" t="s">
        <v>2695</v>
      </c>
      <c r="O814" t="s">
        <v>3900</v>
      </c>
      <c r="P814" t="s">
        <v>2696</v>
      </c>
      <c r="Q814" t="s">
        <v>14</v>
      </c>
      <c r="R814" t="s">
        <v>2453</v>
      </c>
      <c r="S814" s="5" t="str">
        <f t="shared" si="12"/>
        <v>1519262     U     #4                                  LESLIE</v>
      </c>
    </row>
    <row r="815" spans="4:19" x14ac:dyDescent="0.25">
      <c r="D815" t="s">
        <v>797</v>
      </c>
      <c r="J815" t="s">
        <v>2451</v>
      </c>
      <c r="K815" t="s">
        <v>3902</v>
      </c>
      <c r="L815" t="s">
        <v>1762</v>
      </c>
      <c r="M815" t="s">
        <v>3420</v>
      </c>
      <c r="N815" t="s">
        <v>2466</v>
      </c>
      <c r="O815" t="s">
        <v>3903</v>
      </c>
      <c r="P815" t="s">
        <v>1903</v>
      </c>
      <c r="Q815" t="s">
        <v>14</v>
      </c>
      <c r="R815" t="s">
        <v>2453</v>
      </c>
      <c r="S815" s="5" t="str">
        <f t="shared" si="12"/>
        <v>1519263     U     MINE NO 5                                  LETCHER</v>
      </c>
    </row>
    <row r="816" spans="4:19" x14ac:dyDescent="0.25">
      <c r="D816" t="s">
        <v>798</v>
      </c>
      <c r="J816" t="s">
        <v>2451</v>
      </c>
      <c r="K816" t="s">
        <v>3904</v>
      </c>
      <c r="L816" t="s">
        <v>1762</v>
      </c>
      <c r="M816" t="s">
        <v>2498</v>
      </c>
      <c r="N816" t="s">
        <v>2714</v>
      </c>
      <c r="O816" t="s">
        <v>3905</v>
      </c>
      <c r="P816" t="s">
        <v>2715</v>
      </c>
      <c r="Q816" t="s">
        <v>14</v>
      </c>
      <c r="R816" t="s">
        <v>2453</v>
      </c>
      <c r="S816" s="5" t="str">
        <f t="shared" si="12"/>
        <v>1519264     U     MINE #1                                  WEBSTER</v>
      </c>
    </row>
    <row r="817" spans="4:19" x14ac:dyDescent="0.25">
      <c r="D817" t="s">
        <v>799</v>
      </c>
      <c r="J817" t="s">
        <v>2451</v>
      </c>
      <c r="K817" t="s">
        <v>3906</v>
      </c>
      <c r="L817" t="s">
        <v>1762</v>
      </c>
      <c r="M817" t="s">
        <v>3907</v>
      </c>
      <c r="N817" t="s">
        <v>2290</v>
      </c>
      <c r="O817" t="s">
        <v>3888</v>
      </c>
      <c r="P817" t="s">
        <v>2544</v>
      </c>
      <c r="Q817" t="s">
        <v>14</v>
      </c>
      <c r="R817" t="s">
        <v>2453</v>
      </c>
      <c r="S817" s="5" t="str">
        <f t="shared" si="12"/>
        <v>1519266     U     HUBBLE NO. 7                                  PIKE</v>
      </c>
    </row>
    <row r="818" spans="4:19" x14ac:dyDescent="0.25">
      <c r="D818" t="s">
        <v>800</v>
      </c>
      <c r="J818" t="s">
        <v>2451</v>
      </c>
      <c r="K818" t="s">
        <v>3908</v>
      </c>
      <c r="L818" t="s">
        <v>1762</v>
      </c>
      <c r="M818" t="s">
        <v>3910</v>
      </c>
      <c r="N818" t="s">
        <v>2290</v>
      </c>
      <c r="O818" t="s">
        <v>3909</v>
      </c>
      <c r="P818" t="s">
        <v>2544</v>
      </c>
      <c r="Q818" t="s">
        <v>14</v>
      </c>
      <c r="R818" t="s">
        <v>2453</v>
      </c>
      <c r="S818" s="5" t="str">
        <f t="shared" si="12"/>
        <v>1519269     U     LONG POLE ENERGY MINE                                  PIKE</v>
      </c>
    </row>
    <row r="819" spans="4:19" x14ac:dyDescent="0.25">
      <c r="D819" t="s">
        <v>801</v>
      </c>
      <c r="J819" t="s">
        <v>2451</v>
      </c>
      <c r="K819" t="s">
        <v>3911</v>
      </c>
      <c r="L819" t="s">
        <v>1762</v>
      </c>
      <c r="M819" t="s">
        <v>3912</v>
      </c>
      <c r="N819" t="s">
        <v>2290</v>
      </c>
      <c r="O819" t="s">
        <v>3909</v>
      </c>
      <c r="P819" t="s">
        <v>2544</v>
      </c>
      <c r="Q819" t="s">
        <v>14</v>
      </c>
      <c r="R819" t="s">
        <v>2453</v>
      </c>
      <c r="S819" s="5" t="str">
        <f t="shared" si="12"/>
        <v>1519270     U     LOVE BRANCH SOUTH                                  PIKE</v>
      </c>
    </row>
    <row r="820" spans="4:19" x14ac:dyDescent="0.25">
      <c r="D820" t="s">
        <v>802</v>
      </c>
      <c r="J820" t="s">
        <v>2451</v>
      </c>
      <c r="K820" t="s">
        <v>3913</v>
      </c>
      <c r="L820" t="s">
        <v>1745</v>
      </c>
      <c r="M820" t="s">
        <v>3915</v>
      </c>
      <c r="N820" t="s">
        <v>2290</v>
      </c>
      <c r="O820" t="s">
        <v>3914</v>
      </c>
      <c r="P820" t="s">
        <v>2544</v>
      </c>
      <c r="Q820" t="s">
        <v>14</v>
      </c>
      <c r="R820" t="s">
        <v>2453</v>
      </c>
      <c r="S820" s="5" t="str">
        <f t="shared" si="12"/>
        <v>1519273     S     BLAIR FACE UP                                  PIKE</v>
      </c>
    </row>
    <row r="821" spans="4:19" x14ac:dyDescent="0.25">
      <c r="D821" t="s">
        <v>803</v>
      </c>
      <c r="J821" t="s">
        <v>2451</v>
      </c>
      <c r="K821" t="s">
        <v>3916</v>
      </c>
      <c r="L821" t="s">
        <v>1735</v>
      </c>
      <c r="M821" t="s">
        <v>3918</v>
      </c>
      <c r="N821" t="s">
        <v>2290</v>
      </c>
      <c r="O821" t="s">
        <v>3917</v>
      </c>
      <c r="P821" t="s">
        <v>2544</v>
      </c>
      <c r="Q821" t="s">
        <v>14</v>
      </c>
      <c r="R821" t="s">
        <v>2453</v>
      </c>
      <c r="S821" s="5" t="str">
        <f t="shared" si="12"/>
        <v>1519275     P     WASHER PLANT                                  PIKE</v>
      </c>
    </row>
    <row r="822" spans="4:19" x14ac:dyDescent="0.25">
      <c r="D822" t="s">
        <v>804</v>
      </c>
      <c r="J822" t="s">
        <v>2451</v>
      </c>
      <c r="K822" t="s">
        <v>3919</v>
      </c>
      <c r="L822" t="s">
        <v>1745</v>
      </c>
      <c r="M822" t="s">
        <v>3920</v>
      </c>
      <c r="N822" t="s">
        <v>2188</v>
      </c>
      <c r="O822" t="s">
        <v>3654</v>
      </c>
      <c r="P822" t="s">
        <v>2198</v>
      </c>
      <c r="Q822" t="s">
        <v>14</v>
      </c>
      <c r="R822" t="s">
        <v>2453</v>
      </c>
      <c r="S822" s="5" t="str">
        <f t="shared" si="12"/>
        <v>1519276     S     DWARF MINE                                  PERRY</v>
      </c>
    </row>
    <row r="823" spans="4:19" x14ac:dyDescent="0.25">
      <c r="D823" t="s">
        <v>805</v>
      </c>
      <c r="J823" t="s">
        <v>2451</v>
      </c>
      <c r="K823" t="s">
        <v>3921</v>
      </c>
      <c r="L823" t="s">
        <v>1745</v>
      </c>
      <c r="M823" t="s">
        <v>2498</v>
      </c>
      <c r="N823" t="s">
        <v>3923</v>
      </c>
      <c r="O823" t="s">
        <v>3922</v>
      </c>
      <c r="P823" t="s">
        <v>3924</v>
      </c>
      <c r="Q823" t="s">
        <v>14</v>
      </c>
      <c r="R823" t="s">
        <v>2453</v>
      </c>
      <c r="S823" s="5" t="str">
        <f t="shared" si="12"/>
        <v>1519277     S     MINE #1                                  WOLFE</v>
      </c>
    </row>
    <row r="824" spans="4:19" x14ac:dyDescent="0.25">
      <c r="D824" t="s">
        <v>806</v>
      </c>
      <c r="J824" t="s">
        <v>2451</v>
      </c>
      <c r="K824" t="s">
        <v>3925</v>
      </c>
      <c r="L824" t="s">
        <v>1762</v>
      </c>
      <c r="M824" t="s">
        <v>3094</v>
      </c>
      <c r="N824" t="s">
        <v>2290</v>
      </c>
      <c r="O824" t="s">
        <v>3926</v>
      </c>
      <c r="P824" t="s">
        <v>2544</v>
      </c>
      <c r="Q824" t="s">
        <v>14</v>
      </c>
      <c r="R824" t="s">
        <v>2453</v>
      </c>
      <c r="S824" s="5" t="str">
        <f t="shared" si="12"/>
        <v>1519280     U     NO 4                                  PIKE</v>
      </c>
    </row>
    <row r="825" spans="4:19" x14ac:dyDescent="0.25">
      <c r="D825" t="s">
        <v>807</v>
      </c>
      <c r="J825" t="s">
        <v>2451</v>
      </c>
      <c r="K825" t="s">
        <v>3927</v>
      </c>
      <c r="L825" t="s">
        <v>1762</v>
      </c>
      <c r="M825" t="s">
        <v>3928</v>
      </c>
      <c r="N825" t="s">
        <v>2188</v>
      </c>
      <c r="O825" t="s">
        <v>3490</v>
      </c>
      <c r="P825" t="s">
        <v>2198</v>
      </c>
      <c r="Q825" t="s">
        <v>14</v>
      </c>
      <c r="R825" t="s">
        <v>2453</v>
      </c>
      <c r="S825" s="5" t="str">
        <f t="shared" si="12"/>
        <v>1519281     U     FIRST CREEK MINE #1                                  PERRY</v>
      </c>
    </row>
    <row r="826" spans="4:19" x14ac:dyDescent="0.25">
      <c r="D826" t="s">
        <v>808</v>
      </c>
      <c r="J826" t="s">
        <v>2451</v>
      </c>
      <c r="K826" t="s">
        <v>3929</v>
      </c>
      <c r="L826" t="s">
        <v>1762</v>
      </c>
      <c r="M826" t="s">
        <v>1790</v>
      </c>
      <c r="N826" t="s">
        <v>2457</v>
      </c>
      <c r="O826" t="s">
        <v>3930</v>
      </c>
      <c r="P826" t="s">
        <v>2458</v>
      </c>
      <c r="Q826" t="s">
        <v>14</v>
      </c>
      <c r="R826" t="s">
        <v>2453</v>
      </c>
      <c r="S826" s="5" t="str">
        <f t="shared" si="12"/>
        <v>1519282     U     MINE NO 2                                  HARLAN</v>
      </c>
    </row>
    <row r="827" spans="4:19" x14ac:dyDescent="0.25">
      <c r="D827" t="s">
        <v>809</v>
      </c>
      <c r="J827" t="s">
        <v>2451</v>
      </c>
      <c r="K827" t="s">
        <v>3931</v>
      </c>
      <c r="L827" t="s">
        <v>1745</v>
      </c>
      <c r="M827" t="s">
        <v>3933</v>
      </c>
      <c r="N827" t="s">
        <v>2951</v>
      </c>
      <c r="O827" t="s">
        <v>3932</v>
      </c>
      <c r="P827" t="s">
        <v>2952</v>
      </c>
      <c r="Q827" t="s">
        <v>14</v>
      </c>
      <c r="R827" t="s">
        <v>2453</v>
      </c>
      <c r="S827" s="5" t="str">
        <f t="shared" si="12"/>
        <v>1519284     S     BURNT CABIN #1                                  JOHNSON</v>
      </c>
    </row>
    <row r="828" spans="4:19" x14ac:dyDescent="0.25">
      <c r="D828" t="s">
        <v>810</v>
      </c>
      <c r="J828" t="s">
        <v>2451</v>
      </c>
      <c r="K828" t="s">
        <v>3934</v>
      </c>
      <c r="L828" t="s">
        <v>1745</v>
      </c>
      <c r="M828" t="s">
        <v>3935</v>
      </c>
      <c r="N828" t="s">
        <v>3058</v>
      </c>
      <c r="O828" t="s">
        <v>2512</v>
      </c>
      <c r="P828" t="s">
        <v>2374</v>
      </c>
      <c r="Q828" t="s">
        <v>14</v>
      </c>
      <c r="R828" t="s">
        <v>2453</v>
      </c>
      <c r="S828" s="5" t="str">
        <f t="shared" si="12"/>
        <v>1519288     S     F-11 CLEAR RIVER RESOURCES                                  MAGOFFIN</v>
      </c>
    </row>
    <row r="829" spans="4:19" x14ac:dyDescent="0.25">
      <c r="D829" t="s">
        <v>811</v>
      </c>
      <c r="J829" t="s">
        <v>2451</v>
      </c>
      <c r="K829" t="s">
        <v>3936</v>
      </c>
      <c r="L829" t="s">
        <v>1745</v>
      </c>
      <c r="M829" t="s">
        <v>3938</v>
      </c>
      <c r="N829" t="s">
        <v>2404</v>
      </c>
      <c r="O829" t="s">
        <v>3937</v>
      </c>
      <c r="P829" t="s">
        <v>2071</v>
      </c>
      <c r="Q829" t="s">
        <v>14</v>
      </c>
      <c r="R829" t="s">
        <v>2453</v>
      </c>
      <c r="S829" s="5" t="str">
        <f t="shared" si="12"/>
        <v>1519289     S     RHINO MINE #1                                  CLAY</v>
      </c>
    </row>
    <row r="830" spans="4:19" x14ac:dyDescent="0.25">
      <c r="D830" t="s">
        <v>812</v>
      </c>
      <c r="J830" t="s">
        <v>2451</v>
      </c>
      <c r="K830" t="s">
        <v>3939</v>
      </c>
      <c r="L830" t="s">
        <v>1762</v>
      </c>
      <c r="M830" t="s">
        <v>3940</v>
      </c>
      <c r="N830" t="s">
        <v>2457</v>
      </c>
      <c r="O830" t="s">
        <v>2816</v>
      </c>
      <c r="P830" t="s">
        <v>2458</v>
      </c>
      <c r="Q830" t="s">
        <v>14</v>
      </c>
      <c r="R830" t="s">
        <v>2453</v>
      </c>
      <c r="S830" s="5" t="str">
        <f t="shared" si="12"/>
        <v>1519290     U     INFINITY #4                                  HARLAN</v>
      </c>
    </row>
    <row r="831" spans="4:19" x14ac:dyDescent="0.25">
      <c r="D831" t="s">
        <v>813</v>
      </c>
      <c r="J831" t="s">
        <v>2451</v>
      </c>
      <c r="K831" t="s">
        <v>3941</v>
      </c>
      <c r="L831" t="s">
        <v>1745</v>
      </c>
      <c r="M831" t="s">
        <v>3943</v>
      </c>
      <c r="N831" t="s">
        <v>2457</v>
      </c>
      <c r="O831" t="s">
        <v>3942</v>
      </c>
      <c r="P831" t="s">
        <v>2458</v>
      </c>
      <c r="Q831" t="s">
        <v>14</v>
      </c>
      <c r="R831" t="s">
        <v>2453</v>
      </c>
      <c r="S831" s="5" t="str">
        <f t="shared" si="12"/>
        <v>1519291     S     CARDINAL MINE #1                                  HARLAN</v>
      </c>
    </row>
    <row r="832" spans="4:19" x14ac:dyDescent="0.25">
      <c r="D832" t="s">
        <v>814</v>
      </c>
      <c r="J832" t="s">
        <v>2451</v>
      </c>
      <c r="K832" t="s">
        <v>3944</v>
      </c>
      <c r="L832" t="s">
        <v>1762</v>
      </c>
      <c r="M832" t="s">
        <v>3946</v>
      </c>
      <c r="N832" t="s">
        <v>2553</v>
      </c>
      <c r="O832" t="s">
        <v>3945</v>
      </c>
      <c r="P832" t="s">
        <v>1792</v>
      </c>
      <c r="Q832" t="s">
        <v>14</v>
      </c>
      <c r="R832" t="s">
        <v>2453</v>
      </c>
      <c r="S832" s="5" t="str">
        <f t="shared" si="12"/>
        <v>1519292     U     C1                                  FLOYD</v>
      </c>
    </row>
    <row r="833" spans="4:19" x14ac:dyDescent="0.25">
      <c r="D833" t="s">
        <v>432</v>
      </c>
      <c r="J833" t="s">
        <v>2451</v>
      </c>
      <c r="K833" t="s">
        <v>3947</v>
      </c>
      <c r="L833" t="s">
        <v>1745</v>
      </c>
      <c r="M833" t="s">
        <v>3949</v>
      </c>
      <c r="N833" t="s">
        <v>2305</v>
      </c>
      <c r="O833" t="s">
        <v>3948</v>
      </c>
      <c r="P833" t="s">
        <v>2478</v>
      </c>
      <c r="Q833" t="s">
        <v>14</v>
      </c>
      <c r="R833" t="s">
        <v>2453</v>
      </c>
      <c r="S833" s="5" t="str">
        <f t="shared" si="12"/>
        <v>1519293     S     MONTIES #2                                  KNOX</v>
      </c>
    </row>
    <row r="834" spans="4:19" x14ac:dyDescent="0.25">
      <c r="D834" t="s">
        <v>815</v>
      </c>
      <c r="J834" t="s">
        <v>2451</v>
      </c>
      <c r="K834" t="s">
        <v>3950</v>
      </c>
      <c r="L834" t="s">
        <v>1762</v>
      </c>
      <c r="M834" t="s">
        <v>2975</v>
      </c>
      <c r="N834" t="s">
        <v>2553</v>
      </c>
      <c r="O834" t="s">
        <v>3951</v>
      </c>
      <c r="P834" t="s">
        <v>1792</v>
      </c>
      <c r="Q834" t="s">
        <v>14</v>
      </c>
      <c r="R834" t="s">
        <v>2453</v>
      </c>
      <c r="S834" s="5" t="str">
        <f t="shared" si="12"/>
        <v>1519294     U     #10                                  FLOYD</v>
      </c>
    </row>
    <row r="835" spans="4:19" x14ac:dyDescent="0.25">
      <c r="D835" t="s">
        <v>816</v>
      </c>
      <c r="J835" t="s">
        <v>2451</v>
      </c>
      <c r="K835" t="s">
        <v>3952</v>
      </c>
      <c r="L835" t="s">
        <v>1745</v>
      </c>
      <c r="M835" t="s">
        <v>2811</v>
      </c>
      <c r="N835" t="s">
        <v>2553</v>
      </c>
      <c r="O835" t="s">
        <v>3953</v>
      </c>
      <c r="P835" t="s">
        <v>1792</v>
      </c>
      <c r="Q835" t="s">
        <v>14</v>
      </c>
      <c r="R835" t="s">
        <v>2453</v>
      </c>
      <c r="S835" s="5" t="str">
        <f t="shared" si="12"/>
        <v>1519295     S     NO. 1                                  FLOYD</v>
      </c>
    </row>
    <row r="836" spans="4:19" x14ac:dyDescent="0.25">
      <c r="D836" t="s">
        <v>817</v>
      </c>
      <c r="J836" t="s">
        <v>2451</v>
      </c>
      <c r="K836" t="s">
        <v>3954</v>
      </c>
      <c r="L836" t="s">
        <v>1762</v>
      </c>
      <c r="M836" t="s">
        <v>3955</v>
      </c>
      <c r="N836" t="s">
        <v>2499</v>
      </c>
      <c r="O836" t="s">
        <v>2898</v>
      </c>
      <c r="P836" t="s">
        <v>2500</v>
      </c>
      <c r="Q836" t="s">
        <v>14</v>
      </c>
      <c r="R836" t="s">
        <v>2453</v>
      </c>
      <c r="S836" s="5" t="str">
        <f t="shared" si="12"/>
        <v>1519296     U     NO 24                                  MARTIN</v>
      </c>
    </row>
    <row r="837" spans="4:19" x14ac:dyDescent="0.25">
      <c r="D837" t="s">
        <v>818</v>
      </c>
      <c r="J837" t="s">
        <v>2451</v>
      </c>
      <c r="K837" t="s">
        <v>3956</v>
      </c>
      <c r="L837" t="s">
        <v>1762</v>
      </c>
      <c r="M837" t="s">
        <v>3957</v>
      </c>
      <c r="N837" t="s">
        <v>2466</v>
      </c>
      <c r="O837" t="s">
        <v>2464</v>
      </c>
      <c r="P837" t="s">
        <v>1903</v>
      </c>
      <c r="Q837" t="s">
        <v>14</v>
      </c>
      <c r="R837" t="s">
        <v>2453</v>
      </c>
      <c r="S837" s="5" t="str">
        <f t="shared" ref="S837:S900" si="13">K837&amp;"     "&amp;L837&amp;"     "&amp;M837&amp;"                                  "&amp;N837</f>
        <v>1519297     U     UZ NO. 2                                  LETCHER</v>
      </c>
    </row>
    <row r="838" spans="4:19" x14ac:dyDescent="0.25">
      <c r="D838" t="s">
        <v>819</v>
      </c>
      <c r="J838" t="s">
        <v>2451</v>
      </c>
      <c r="K838" t="s">
        <v>3958</v>
      </c>
      <c r="L838" t="s">
        <v>1745</v>
      </c>
      <c r="M838" t="s">
        <v>3959</v>
      </c>
      <c r="N838" t="s">
        <v>2188</v>
      </c>
      <c r="O838" t="s">
        <v>2512</v>
      </c>
      <c r="P838" t="s">
        <v>2198</v>
      </c>
      <c r="Q838" t="s">
        <v>14</v>
      </c>
      <c r="R838" t="s">
        <v>2453</v>
      </c>
      <c r="S838" s="5" t="str">
        <f t="shared" si="13"/>
        <v>1519298     S     FRASURE CREEK 12                                  PERRY</v>
      </c>
    </row>
    <row r="839" spans="4:19" x14ac:dyDescent="0.25">
      <c r="D839" t="s">
        <v>820</v>
      </c>
      <c r="J839" t="s">
        <v>2451</v>
      </c>
      <c r="K839" t="s">
        <v>3960</v>
      </c>
      <c r="L839" t="s">
        <v>1745</v>
      </c>
      <c r="M839" t="s">
        <v>3962</v>
      </c>
      <c r="N839" t="s">
        <v>2457</v>
      </c>
      <c r="O839" t="s">
        <v>3961</v>
      </c>
      <c r="P839" t="s">
        <v>2458</v>
      </c>
      <c r="Q839" t="s">
        <v>14</v>
      </c>
      <c r="R839" t="s">
        <v>2453</v>
      </c>
      <c r="S839" s="5" t="str">
        <f t="shared" si="13"/>
        <v>1519299     S     M &amp; G  #2                                  HARLAN</v>
      </c>
    </row>
    <row r="840" spans="4:19" x14ac:dyDescent="0.25">
      <c r="D840" t="s">
        <v>821</v>
      </c>
      <c r="J840" t="s">
        <v>2451</v>
      </c>
      <c r="K840" t="s">
        <v>3963</v>
      </c>
      <c r="L840" t="s">
        <v>1745</v>
      </c>
      <c r="M840" t="s">
        <v>3628</v>
      </c>
      <c r="N840" t="s">
        <v>2695</v>
      </c>
      <c r="O840" t="s">
        <v>3052</v>
      </c>
      <c r="P840" t="s">
        <v>2696</v>
      </c>
      <c r="Q840" t="s">
        <v>14</v>
      </c>
      <c r="R840" t="s">
        <v>2453</v>
      </c>
      <c r="S840" s="5" t="str">
        <f t="shared" si="13"/>
        <v>1519301     S     BEAR BRANCH                                  LESLIE</v>
      </c>
    </row>
    <row r="841" spans="4:19" x14ac:dyDescent="0.25">
      <c r="D841" t="s">
        <v>822</v>
      </c>
      <c r="J841" t="s">
        <v>2451</v>
      </c>
      <c r="K841" t="s">
        <v>3964</v>
      </c>
      <c r="L841" t="s">
        <v>1745</v>
      </c>
      <c r="M841" t="s">
        <v>3965</v>
      </c>
      <c r="N841" t="s">
        <v>2499</v>
      </c>
      <c r="O841" t="s">
        <v>3028</v>
      </c>
      <c r="P841" t="s">
        <v>2500</v>
      </c>
      <c r="Q841" t="s">
        <v>14</v>
      </c>
      <c r="R841" t="s">
        <v>2453</v>
      </c>
      <c r="S841" s="5" t="str">
        <f t="shared" si="13"/>
        <v>1519302     S     LAUREL FORK SURFACE                                  MARTIN</v>
      </c>
    </row>
    <row r="842" spans="4:19" x14ac:dyDescent="0.25">
      <c r="D842" t="s">
        <v>823</v>
      </c>
      <c r="J842" t="s">
        <v>2451</v>
      </c>
      <c r="K842" t="s">
        <v>3966</v>
      </c>
      <c r="L842" t="s">
        <v>1745</v>
      </c>
      <c r="M842" t="s">
        <v>3967</v>
      </c>
      <c r="N842" t="s">
        <v>3038</v>
      </c>
      <c r="O842" t="s">
        <v>3134</v>
      </c>
      <c r="P842" t="s">
        <v>3039</v>
      </c>
      <c r="Q842" t="s">
        <v>14</v>
      </c>
      <c r="R842" t="s">
        <v>2453</v>
      </c>
      <c r="S842" s="5" t="str">
        <f t="shared" si="13"/>
        <v>1519303     S     K O MINE                                  MUHLENBERG</v>
      </c>
    </row>
    <row r="843" spans="4:19" x14ac:dyDescent="0.25">
      <c r="D843" t="s">
        <v>1613</v>
      </c>
      <c r="J843" t="s">
        <v>2451</v>
      </c>
      <c r="K843" t="s">
        <v>3968</v>
      </c>
      <c r="L843" t="s">
        <v>1762</v>
      </c>
      <c r="M843" t="s">
        <v>3969</v>
      </c>
      <c r="N843" t="s">
        <v>2457</v>
      </c>
      <c r="O843" t="s">
        <v>2710</v>
      </c>
      <c r="P843" t="s">
        <v>2458</v>
      </c>
      <c r="Q843" t="s">
        <v>14</v>
      </c>
      <c r="R843" t="s">
        <v>2453</v>
      </c>
      <c r="S843" s="5" t="str">
        <f t="shared" si="13"/>
        <v>1519304     U     GLENBROOK TAGGART MARKER                                  HARLAN</v>
      </c>
    </row>
    <row r="844" spans="4:19" x14ac:dyDescent="0.25">
      <c r="D844" t="s">
        <v>824</v>
      </c>
      <c r="J844" t="s">
        <v>2451</v>
      </c>
      <c r="K844" t="s">
        <v>3970</v>
      </c>
      <c r="L844" t="s">
        <v>1762</v>
      </c>
      <c r="M844" t="s">
        <v>3972</v>
      </c>
      <c r="N844" t="s">
        <v>2457</v>
      </c>
      <c r="O844" t="s">
        <v>3971</v>
      </c>
      <c r="P844" t="s">
        <v>2458</v>
      </c>
      <c r="Q844" t="s">
        <v>14</v>
      </c>
      <c r="R844" t="s">
        <v>2453</v>
      </c>
      <c r="S844" s="5" t="str">
        <f t="shared" si="13"/>
        <v>1519305     U     LOUDER CREEK F                                  HARLAN</v>
      </c>
    </row>
    <row r="845" spans="4:19" x14ac:dyDescent="0.25">
      <c r="D845" t="s">
        <v>825</v>
      </c>
      <c r="J845" t="s">
        <v>2451</v>
      </c>
      <c r="K845" t="s">
        <v>3973</v>
      </c>
      <c r="L845" t="s">
        <v>1745</v>
      </c>
      <c r="M845" t="s">
        <v>3975</v>
      </c>
      <c r="N845" t="s">
        <v>2585</v>
      </c>
      <c r="O845" t="s">
        <v>3974</v>
      </c>
      <c r="P845" t="s">
        <v>2586</v>
      </c>
      <c r="Q845" t="s">
        <v>14</v>
      </c>
      <c r="R845" t="s">
        <v>2453</v>
      </c>
      <c r="S845" s="5" t="str">
        <f t="shared" si="13"/>
        <v>1519306     S     RUBICON #1                                  WHITLEY</v>
      </c>
    </row>
    <row r="846" spans="4:19" x14ac:dyDescent="0.25">
      <c r="D846" t="s">
        <v>826</v>
      </c>
      <c r="J846" t="s">
        <v>2451</v>
      </c>
      <c r="K846" t="s">
        <v>3976</v>
      </c>
      <c r="L846" t="s">
        <v>1762</v>
      </c>
      <c r="M846" t="s">
        <v>3977</v>
      </c>
      <c r="N846" t="s">
        <v>2457</v>
      </c>
      <c r="O846" t="s">
        <v>2532</v>
      </c>
      <c r="P846" t="s">
        <v>2458</v>
      </c>
      <c r="Q846" t="s">
        <v>14</v>
      </c>
      <c r="R846" t="s">
        <v>2453</v>
      </c>
      <c r="S846" s="5" t="str">
        <f t="shared" si="13"/>
        <v>1519308     U     TRIUMPH MINE                                  HARLAN</v>
      </c>
    </row>
    <row r="847" spans="4:19" x14ac:dyDescent="0.25">
      <c r="D847" t="s">
        <v>827</v>
      </c>
      <c r="J847" t="s">
        <v>2451</v>
      </c>
      <c r="K847" t="s">
        <v>3978</v>
      </c>
      <c r="L847" t="s">
        <v>1762</v>
      </c>
      <c r="M847" t="s">
        <v>2806</v>
      </c>
      <c r="N847" t="s">
        <v>2466</v>
      </c>
      <c r="O847" t="s">
        <v>3979</v>
      </c>
      <c r="P847" t="s">
        <v>1903</v>
      </c>
      <c r="Q847" t="s">
        <v>14</v>
      </c>
      <c r="R847" t="s">
        <v>2453</v>
      </c>
      <c r="S847" s="5" t="str">
        <f t="shared" si="13"/>
        <v>1519309     U     #3                                  LETCHER</v>
      </c>
    </row>
    <row r="848" spans="4:19" x14ac:dyDescent="0.25">
      <c r="D848" t="s">
        <v>828</v>
      </c>
      <c r="J848" t="s">
        <v>2451</v>
      </c>
      <c r="K848" t="s">
        <v>3980</v>
      </c>
      <c r="L848" t="s">
        <v>1745</v>
      </c>
      <c r="M848" t="s">
        <v>3981</v>
      </c>
      <c r="N848" t="s">
        <v>2553</v>
      </c>
      <c r="O848" t="s">
        <v>2512</v>
      </c>
      <c r="P848" t="s">
        <v>1792</v>
      </c>
      <c r="Q848" t="s">
        <v>14</v>
      </c>
      <c r="R848" t="s">
        <v>2453</v>
      </c>
      <c r="S848" s="5" t="str">
        <f t="shared" si="13"/>
        <v>1519310     S     F10 ALUM LICK                                  FLOYD</v>
      </c>
    </row>
    <row r="849" spans="4:19" x14ac:dyDescent="0.25">
      <c r="D849" t="s">
        <v>829</v>
      </c>
      <c r="J849" t="s">
        <v>2451</v>
      </c>
      <c r="K849" t="s">
        <v>3982</v>
      </c>
      <c r="L849" t="s">
        <v>1745</v>
      </c>
      <c r="M849" t="s">
        <v>3984</v>
      </c>
      <c r="N849" t="s">
        <v>2290</v>
      </c>
      <c r="O849" t="s">
        <v>3983</v>
      </c>
      <c r="P849" t="s">
        <v>2544</v>
      </c>
      <c r="Q849" t="s">
        <v>14</v>
      </c>
      <c r="R849" t="s">
        <v>2453</v>
      </c>
      <c r="S849" s="5" t="str">
        <f t="shared" si="13"/>
        <v>1519312     S     CALLOWAY SOUTH                                  PIKE</v>
      </c>
    </row>
    <row r="850" spans="4:19" x14ac:dyDescent="0.25">
      <c r="D850" t="s">
        <v>830</v>
      </c>
      <c r="J850" t="s">
        <v>2451</v>
      </c>
      <c r="K850" t="s">
        <v>3985</v>
      </c>
      <c r="L850" t="s">
        <v>1762</v>
      </c>
      <c r="M850" t="s">
        <v>3986</v>
      </c>
      <c r="N850" t="s">
        <v>2290</v>
      </c>
      <c r="O850" t="s">
        <v>3179</v>
      </c>
      <c r="P850" t="s">
        <v>2544</v>
      </c>
      <c r="Q850" t="s">
        <v>14</v>
      </c>
      <c r="R850" t="s">
        <v>2453</v>
      </c>
      <c r="S850" s="5" t="str">
        <f t="shared" si="13"/>
        <v>1519313     U     MINE #29                                  PIKE</v>
      </c>
    </row>
    <row r="851" spans="4:19" x14ac:dyDescent="0.25">
      <c r="D851" t="s">
        <v>1499</v>
      </c>
      <c r="J851" t="s">
        <v>2451</v>
      </c>
      <c r="K851" t="s">
        <v>3987</v>
      </c>
      <c r="L851" t="s">
        <v>1762</v>
      </c>
      <c r="M851" t="s">
        <v>3989</v>
      </c>
      <c r="N851" t="s">
        <v>2290</v>
      </c>
      <c r="O851" t="s">
        <v>3988</v>
      </c>
      <c r="P851" t="s">
        <v>2544</v>
      </c>
      <c r="Q851" t="s">
        <v>14</v>
      </c>
      <c r="R851" t="s">
        <v>2453</v>
      </c>
      <c r="S851" s="5" t="str">
        <f t="shared" si="13"/>
        <v>1519314     U     MINE NO. 12                                  PIKE</v>
      </c>
    </row>
    <row r="852" spans="4:19" x14ac:dyDescent="0.25">
      <c r="D852" t="s">
        <v>831</v>
      </c>
      <c r="J852" t="s">
        <v>2451</v>
      </c>
      <c r="K852" t="s">
        <v>3990</v>
      </c>
      <c r="L852" t="s">
        <v>1745</v>
      </c>
      <c r="M852" t="s">
        <v>3991</v>
      </c>
      <c r="N852" t="s">
        <v>2488</v>
      </c>
      <c r="O852" t="s">
        <v>2601</v>
      </c>
      <c r="P852" t="s">
        <v>2489</v>
      </c>
      <c r="Q852" t="s">
        <v>14</v>
      </c>
      <c r="R852" t="s">
        <v>2453</v>
      </c>
      <c r="S852" s="5" t="str">
        <f t="shared" si="13"/>
        <v>1519315     S     YELLOW MOUNTAIN SURFACE                                  KNOTT</v>
      </c>
    </row>
    <row r="853" spans="4:19" x14ac:dyDescent="0.25">
      <c r="D853" t="s">
        <v>1196</v>
      </c>
      <c r="J853" t="s">
        <v>2451</v>
      </c>
      <c r="K853" t="s">
        <v>3992</v>
      </c>
      <c r="L853" t="s">
        <v>1745</v>
      </c>
      <c r="M853" t="s">
        <v>3993</v>
      </c>
      <c r="N853" t="s">
        <v>2457</v>
      </c>
      <c r="O853" t="s">
        <v>2710</v>
      </c>
      <c r="P853" t="s">
        <v>2458</v>
      </c>
      <c r="Q853" t="s">
        <v>14</v>
      </c>
      <c r="R853" t="s">
        <v>2453</v>
      </c>
      <c r="S853" s="5" t="str">
        <f t="shared" si="13"/>
        <v>1519316     S     VFC-LOUDER CREEK E, F, G, H                                  HARLAN</v>
      </c>
    </row>
    <row r="854" spans="4:19" x14ac:dyDescent="0.25">
      <c r="D854" t="s">
        <v>1197</v>
      </c>
      <c r="J854" t="s">
        <v>2451</v>
      </c>
      <c r="K854" t="s">
        <v>3994</v>
      </c>
      <c r="L854" t="s">
        <v>1762</v>
      </c>
      <c r="M854" t="s">
        <v>3995</v>
      </c>
      <c r="N854" t="s">
        <v>2509</v>
      </c>
      <c r="O854" t="s">
        <v>2635</v>
      </c>
      <c r="P854" t="s">
        <v>2510</v>
      </c>
      <c r="Q854" t="s">
        <v>14</v>
      </c>
      <c r="R854" t="s">
        <v>2453</v>
      </c>
      <c r="S854" s="5" t="str">
        <f t="shared" si="13"/>
        <v>1519318     U     GARMEDA #2                                  BELL</v>
      </c>
    </row>
    <row r="855" spans="4:19" x14ac:dyDescent="0.25">
      <c r="D855" t="s">
        <v>1198</v>
      </c>
      <c r="J855" t="s">
        <v>2451</v>
      </c>
      <c r="K855" t="s">
        <v>3996</v>
      </c>
      <c r="L855" t="s">
        <v>1745</v>
      </c>
      <c r="M855" t="s">
        <v>3998</v>
      </c>
      <c r="N855" t="s">
        <v>2188</v>
      </c>
      <c r="O855" t="s">
        <v>3997</v>
      </c>
      <c r="P855" t="s">
        <v>2198</v>
      </c>
      <c r="Q855" t="s">
        <v>14</v>
      </c>
      <c r="R855" t="s">
        <v>2453</v>
      </c>
      <c r="S855" s="5" t="str">
        <f t="shared" si="13"/>
        <v>1519319     S     SADDLE FORK                                  PERRY</v>
      </c>
    </row>
    <row r="856" spans="4:19" x14ac:dyDescent="0.25">
      <c r="D856" t="s">
        <v>1199</v>
      </c>
      <c r="J856" t="s">
        <v>2451</v>
      </c>
      <c r="K856" t="s">
        <v>3999</v>
      </c>
      <c r="L856" t="s">
        <v>1745</v>
      </c>
      <c r="M856" t="s">
        <v>2705</v>
      </c>
      <c r="N856" t="s">
        <v>2488</v>
      </c>
      <c r="O856" t="s">
        <v>4000</v>
      </c>
      <c r="P856" t="s">
        <v>2489</v>
      </c>
      <c r="Q856" t="s">
        <v>14</v>
      </c>
      <c r="R856" t="s">
        <v>2453</v>
      </c>
      <c r="S856" s="5" t="str">
        <f t="shared" si="13"/>
        <v>1519321     S     #1                                  KNOTT</v>
      </c>
    </row>
    <row r="857" spans="4:19" x14ac:dyDescent="0.25">
      <c r="D857" t="s">
        <v>1200</v>
      </c>
      <c r="J857" t="s">
        <v>2451</v>
      </c>
      <c r="K857" t="s">
        <v>4001</v>
      </c>
      <c r="L857" t="s">
        <v>1745</v>
      </c>
      <c r="M857" t="s">
        <v>4002</v>
      </c>
      <c r="N857" t="s">
        <v>2585</v>
      </c>
      <c r="O857" t="s">
        <v>3062</v>
      </c>
      <c r="P857" t="s">
        <v>2586</v>
      </c>
      <c r="Q857" t="s">
        <v>14</v>
      </c>
      <c r="R857" t="s">
        <v>2453</v>
      </c>
      <c r="S857" s="5" t="str">
        <f t="shared" si="13"/>
        <v>1519322     S     GHM #25                                  WHITLEY</v>
      </c>
    </row>
    <row r="858" spans="4:19" x14ac:dyDescent="0.25">
      <c r="D858" t="s">
        <v>1201</v>
      </c>
      <c r="J858" t="s">
        <v>2451</v>
      </c>
      <c r="K858" t="s">
        <v>4003</v>
      </c>
      <c r="L858" t="s">
        <v>1762</v>
      </c>
      <c r="M858" t="s">
        <v>4004</v>
      </c>
      <c r="N858" t="s">
        <v>2488</v>
      </c>
      <c r="O858" t="s">
        <v>2886</v>
      </c>
      <c r="P858" t="s">
        <v>2489</v>
      </c>
      <c r="Q858" t="s">
        <v>14</v>
      </c>
      <c r="R858" t="s">
        <v>2453</v>
      </c>
      <c r="S858" s="5" t="str">
        <f t="shared" si="13"/>
        <v>1519323     U     SLONE BRANCH                                  KNOTT</v>
      </c>
    </row>
    <row r="859" spans="4:19" x14ac:dyDescent="0.25">
      <c r="D859" t="s">
        <v>1202</v>
      </c>
      <c r="J859" t="s">
        <v>2451</v>
      </c>
      <c r="K859" t="s">
        <v>4005</v>
      </c>
      <c r="L859" t="s">
        <v>1735</v>
      </c>
      <c r="M859" t="s">
        <v>4007</v>
      </c>
      <c r="N859" t="s">
        <v>2305</v>
      </c>
      <c r="O859" t="s">
        <v>4006</v>
      </c>
      <c r="P859" t="s">
        <v>2478</v>
      </c>
      <c r="Q859" t="s">
        <v>14</v>
      </c>
      <c r="R859" t="s">
        <v>2453</v>
      </c>
      <c r="S859" s="5" t="str">
        <f t="shared" si="13"/>
        <v>1519324     P     MOUNTAINSIDE WASH PLANT                                  KNOX</v>
      </c>
    </row>
    <row r="860" spans="4:19" x14ac:dyDescent="0.25">
      <c r="D860" t="s">
        <v>1203</v>
      </c>
      <c r="J860" t="s">
        <v>2451</v>
      </c>
      <c r="K860" t="s">
        <v>4008</v>
      </c>
      <c r="L860" t="s">
        <v>1745</v>
      </c>
      <c r="M860" t="s">
        <v>4010</v>
      </c>
      <c r="N860" t="s">
        <v>2457</v>
      </c>
      <c r="O860" t="s">
        <v>4009</v>
      </c>
      <c r="P860" t="s">
        <v>2458</v>
      </c>
      <c r="Q860" t="s">
        <v>14</v>
      </c>
      <c r="R860" t="s">
        <v>2453</v>
      </c>
      <c r="S860" s="5" t="str">
        <f t="shared" si="13"/>
        <v>1519326     S     HARLAN SURFACE #4                                  HARLAN</v>
      </c>
    </row>
    <row r="861" spans="4:19" x14ac:dyDescent="0.25">
      <c r="D861" t="s">
        <v>1573</v>
      </c>
      <c r="J861" t="s">
        <v>2451</v>
      </c>
      <c r="K861" t="s">
        <v>4011</v>
      </c>
      <c r="L861" t="s">
        <v>1762</v>
      </c>
      <c r="M861" t="s">
        <v>2456</v>
      </c>
      <c r="N861" t="s">
        <v>2466</v>
      </c>
      <c r="O861" t="s">
        <v>4012</v>
      </c>
      <c r="P861" t="s">
        <v>1903</v>
      </c>
      <c r="Q861" t="s">
        <v>14</v>
      </c>
      <c r="R861" t="s">
        <v>2453</v>
      </c>
      <c r="S861" s="5" t="str">
        <f t="shared" si="13"/>
        <v>1519327     U     MINE #2                                  LETCHER</v>
      </c>
    </row>
    <row r="862" spans="4:19" x14ac:dyDescent="0.25">
      <c r="D862" t="s">
        <v>1204</v>
      </c>
      <c r="J862" t="s">
        <v>2451</v>
      </c>
      <c r="K862" t="s">
        <v>4013</v>
      </c>
      <c r="L862" t="s">
        <v>1745</v>
      </c>
      <c r="M862" t="s">
        <v>4015</v>
      </c>
      <c r="N862" t="s">
        <v>2188</v>
      </c>
      <c r="O862" t="s">
        <v>4014</v>
      </c>
      <c r="P862" t="s">
        <v>2198</v>
      </c>
      <c r="Q862" t="s">
        <v>14</v>
      </c>
      <c r="R862" t="s">
        <v>2453</v>
      </c>
      <c r="S862" s="5" t="str">
        <f t="shared" si="13"/>
        <v>1519328     S     CHERRIES BRANCH # 2                                  PERRY</v>
      </c>
    </row>
    <row r="863" spans="4:19" x14ac:dyDescent="0.25">
      <c r="D863" t="s">
        <v>1205</v>
      </c>
      <c r="J863" t="s">
        <v>2451</v>
      </c>
      <c r="K863" t="s">
        <v>4016</v>
      </c>
      <c r="L863" t="s">
        <v>1745</v>
      </c>
      <c r="M863" t="s">
        <v>4018</v>
      </c>
      <c r="N863" t="s">
        <v>2404</v>
      </c>
      <c r="O863" t="s">
        <v>4017</v>
      </c>
      <c r="P863" t="s">
        <v>2071</v>
      </c>
      <c r="Q863" t="s">
        <v>14</v>
      </c>
      <c r="R863" t="s">
        <v>2453</v>
      </c>
      <c r="S863" s="5" t="str">
        <f t="shared" si="13"/>
        <v>1519329     S     LANGNAU MINE                                  CLAY</v>
      </c>
    </row>
    <row r="864" spans="4:19" x14ac:dyDescent="0.25">
      <c r="D864" t="s">
        <v>1206</v>
      </c>
      <c r="J864" t="s">
        <v>2451</v>
      </c>
      <c r="K864" t="s">
        <v>4019</v>
      </c>
      <c r="L864" t="s">
        <v>1745</v>
      </c>
      <c r="M864" t="s">
        <v>4021</v>
      </c>
      <c r="N864" t="s">
        <v>2466</v>
      </c>
      <c r="O864" t="s">
        <v>4020</v>
      </c>
      <c r="P864" t="s">
        <v>1903</v>
      </c>
      <c r="Q864" t="s">
        <v>14</v>
      </c>
      <c r="R864" t="s">
        <v>2453</v>
      </c>
      <c r="S864" s="5" t="str">
        <f t="shared" si="13"/>
        <v>1519331     S     NO. 2 AUGER                                  LETCHER</v>
      </c>
    </row>
    <row r="865" spans="4:19" x14ac:dyDescent="0.25">
      <c r="D865" t="s">
        <v>835</v>
      </c>
      <c r="J865" t="s">
        <v>2451</v>
      </c>
      <c r="K865" t="s">
        <v>4022</v>
      </c>
      <c r="L865" t="s">
        <v>1745</v>
      </c>
      <c r="M865" t="s">
        <v>4023</v>
      </c>
      <c r="N865" t="s">
        <v>2290</v>
      </c>
      <c r="O865" t="s">
        <v>3028</v>
      </c>
      <c r="P865" t="s">
        <v>2544</v>
      </c>
      <c r="Q865" t="s">
        <v>14</v>
      </c>
      <c r="R865" t="s">
        <v>2453</v>
      </c>
      <c r="S865" s="5" t="str">
        <f t="shared" si="13"/>
        <v>1519332     S     LICK BRANCH STRIP                                  PIKE</v>
      </c>
    </row>
    <row r="866" spans="4:19" x14ac:dyDescent="0.25">
      <c r="D866" t="s">
        <v>836</v>
      </c>
      <c r="J866" t="s">
        <v>2451</v>
      </c>
      <c r="K866" t="s">
        <v>4024</v>
      </c>
      <c r="L866" t="s">
        <v>1762</v>
      </c>
      <c r="M866" t="s">
        <v>4026</v>
      </c>
      <c r="N866" t="s">
        <v>2290</v>
      </c>
      <c r="O866" t="s">
        <v>4025</v>
      </c>
      <c r="P866" t="s">
        <v>2544</v>
      </c>
      <c r="Q866" t="s">
        <v>14</v>
      </c>
      <c r="R866" t="s">
        <v>2453</v>
      </c>
      <c r="S866" s="5" t="str">
        <f t="shared" si="13"/>
        <v>1519333     U     NO 7-D                                  PIKE</v>
      </c>
    </row>
    <row r="867" spans="4:19" x14ac:dyDescent="0.25">
      <c r="D867" t="s">
        <v>837</v>
      </c>
      <c r="J867" t="s">
        <v>2451</v>
      </c>
      <c r="K867" t="s">
        <v>4027</v>
      </c>
      <c r="L867" t="s">
        <v>1762</v>
      </c>
      <c r="M867" t="s">
        <v>4028</v>
      </c>
      <c r="N867" t="s">
        <v>2509</v>
      </c>
      <c r="O867" t="s">
        <v>2635</v>
      </c>
      <c r="P867" t="s">
        <v>2510</v>
      </c>
      <c r="Q867" t="s">
        <v>14</v>
      </c>
      <c r="R867" t="s">
        <v>2453</v>
      </c>
      <c r="S867" s="5" t="str">
        <f t="shared" si="13"/>
        <v>1519336     U     JELLICO #1                                  BELL</v>
      </c>
    </row>
    <row r="868" spans="4:19" x14ac:dyDescent="0.25">
      <c r="D868" t="s">
        <v>838</v>
      </c>
      <c r="J868" t="s">
        <v>2451</v>
      </c>
      <c r="K868" t="s">
        <v>4029</v>
      </c>
      <c r="L868" t="s">
        <v>1745</v>
      </c>
      <c r="M868" t="s">
        <v>4031</v>
      </c>
      <c r="N868" t="s">
        <v>3532</v>
      </c>
      <c r="O868" t="s">
        <v>4030</v>
      </c>
      <c r="P868" t="s">
        <v>2249</v>
      </c>
      <c r="Q868" t="s">
        <v>14</v>
      </c>
      <c r="R868" t="s">
        <v>2453</v>
      </c>
      <c r="S868" s="5" t="str">
        <f t="shared" si="13"/>
        <v>1519337     S     ISLAND CITY                                  OWSLEY</v>
      </c>
    </row>
    <row r="869" spans="4:19" x14ac:dyDescent="0.25">
      <c r="D869" t="s">
        <v>839</v>
      </c>
      <c r="J869" t="s">
        <v>2451</v>
      </c>
      <c r="K869" t="s">
        <v>4032</v>
      </c>
      <c r="L869" t="s">
        <v>1762</v>
      </c>
      <c r="M869" t="s">
        <v>2761</v>
      </c>
      <c r="N869" t="s">
        <v>2290</v>
      </c>
      <c r="O869" t="s">
        <v>4033</v>
      </c>
      <c r="P869" t="s">
        <v>2544</v>
      </c>
      <c r="Q869" t="s">
        <v>14</v>
      </c>
      <c r="R869" t="s">
        <v>2453</v>
      </c>
      <c r="S869" s="5" t="str">
        <f t="shared" si="13"/>
        <v>1519340     U     NO 1                                  PIKE</v>
      </c>
    </row>
    <row r="870" spans="4:19" x14ac:dyDescent="0.25">
      <c r="D870" t="s">
        <v>840</v>
      </c>
      <c r="J870" t="s">
        <v>2451</v>
      </c>
      <c r="K870" t="s">
        <v>4034</v>
      </c>
      <c r="L870" t="s">
        <v>1745</v>
      </c>
      <c r="M870" t="s">
        <v>4035</v>
      </c>
      <c r="N870" t="s">
        <v>2188</v>
      </c>
      <c r="O870" t="s">
        <v>2659</v>
      </c>
      <c r="P870" t="s">
        <v>2198</v>
      </c>
      <c r="Q870" t="s">
        <v>14</v>
      </c>
      <c r="R870" t="s">
        <v>2453</v>
      </c>
      <c r="S870" s="5" t="str">
        <f t="shared" si="13"/>
        <v>1519342     S     BUCKHORN SURFACE #2                                  PERRY</v>
      </c>
    </row>
    <row r="871" spans="4:19" x14ac:dyDescent="0.25">
      <c r="D871" t="s">
        <v>841</v>
      </c>
      <c r="J871" t="s">
        <v>2451</v>
      </c>
      <c r="K871" t="s">
        <v>4036</v>
      </c>
      <c r="L871" t="s">
        <v>1745</v>
      </c>
      <c r="M871" t="s">
        <v>4037</v>
      </c>
      <c r="N871" t="s">
        <v>2553</v>
      </c>
      <c r="O871" t="s">
        <v>2512</v>
      </c>
      <c r="P871" t="s">
        <v>1792</v>
      </c>
      <c r="Q871" t="s">
        <v>14</v>
      </c>
      <c r="R871" t="s">
        <v>2453</v>
      </c>
      <c r="S871" s="5" t="str">
        <f t="shared" si="13"/>
        <v>1519343     S     F2-680                                  FLOYD</v>
      </c>
    </row>
    <row r="872" spans="4:19" x14ac:dyDescent="0.25">
      <c r="D872" t="s">
        <v>842</v>
      </c>
      <c r="J872" t="s">
        <v>2451</v>
      </c>
      <c r="K872" t="s">
        <v>4038</v>
      </c>
      <c r="L872" t="s">
        <v>1745</v>
      </c>
      <c r="M872" t="s">
        <v>4039</v>
      </c>
      <c r="N872" t="s">
        <v>3324</v>
      </c>
      <c r="O872" t="s">
        <v>3322</v>
      </c>
      <c r="P872" t="s">
        <v>2202</v>
      </c>
      <c r="Q872" t="s">
        <v>14</v>
      </c>
      <c r="R872" t="s">
        <v>2453</v>
      </c>
      <c r="S872" s="5" t="str">
        <f t="shared" si="13"/>
        <v>1519344     S     EQUALITY                                  OHIO</v>
      </c>
    </row>
    <row r="873" spans="4:19" x14ac:dyDescent="0.25">
      <c r="D873" t="s">
        <v>843</v>
      </c>
      <c r="J873" t="s">
        <v>2451</v>
      </c>
      <c r="K873" t="s">
        <v>4040</v>
      </c>
      <c r="L873" t="s">
        <v>1735</v>
      </c>
      <c r="M873" t="s">
        <v>4041</v>
      </c>
      <c r="N873" t="s">
        <v>3324</v>
      </c>
      <c r="O873" t="s">
        <v>3322</v>
      </c>
      <c r="P873" t="s">
        <v>2202</v>
      </c>
      <c r="Q873" t="s">
        <v>14</v>
      </c>
      <c r="R873" t="s">
        <v>2453</v>
      </c>
      <c r="S873" s="5" t="str">
        <f t="shared" si="13"/>
        <v>1519345     P     ARMSTRONG PREP AND DOCK FACILI                                  OHIO</v>
      </c>
    </row>
    <row r="874" spans="4:19" x14ac:dyDescent="0.25">
      <c r="D874" t="s">
        <v>844</v>
      </c>
      <c r="J874" t="s">
        <v>2451</v>
      </c>
      <c r="K874" t="s">
        <v>4042</v>
      </c>
      <c r="L874" t="s">
        <v>1745</v>
      </c>
      <c r="M874" t="s">
        <v>2456</v>
      </c>
      <c r="N874" t="s">
        <v>2404</v>
      </c>
      <c r="O874" t="s">
        <v>4043</v>
      </c>
      <c r="P874" t="s">
        <v>2071</v>
      </c>
      <c r="Q874" t="s">
        <v>14</v>
      </c>
      <c r="R874" t="s">
        <v>2453</v>
      </c>
      <c r="S874" s="5" t="str">
        <f t="shared" si="13"/>
        <v>1519346     S     MINE #2                                  CLAY</v>
      </c>
    </row>
    <row r="875" spans="4:19" x14ac:dyDescent="0.25">
      <c r="D875" t="s">
        <v>845</v>
      </c>
      <c r="J875" t="s">
        <v>2451</v>
      </c>
      <c r="K875" t="s">
        <v>4044</v>
      </c>
      <c r="L875" t="s">
        <v>1762</v>
      </c>
      <c r="M875" t="s">
        <v>2806</v>
      </c>
      <c r="N875" t="s">
        <v>2553</v>
      </c>
      <c r="O875" t="s">
        <v>4045</v>
      </c>
      <c r="P875" t="s">
        <v>1792</v>
      </c>
      <c r="Q875" t="s">
        <v>14</v>
      </c>
      <c r="R875" t="s">
        <v>2453</v>
      </c>
      <c r="S875" s="5" t="str">
        <f t="shared" si="13"/>
        <v>1519347     U     #3                                  FLOYD</v>
      </c>
    </row>
    <row r="876" spans="4:19" x14ac:dyDescent="0.25">
      <c r="D876" t="s">
        <v>846</v>
      </c>
      <c r="J876" t="s">
        <v>2451</v>
      </c>
      <c r="K876" t="s">
        <v>4046</v>
      </c>
      <c r="L876" t="s">
        <v>1745</v>
      </c>
      <c r="M876" t="s">
        <v>4047</v>
      </c>
      <c r="N876" t="s">
        <v>2585</v>
      </c>
      <c r="O876" t="s">
        <v>932</v>
      </c>
      <c r="P876" t="s">
        <v>2586</v>
      </c>
      <c r="Q876" t="s">
        <v>14</v>
      </c>
      <c r="R876" t="s">
        <v>2453</v>
      </c>
      <c r="S876" s="5" t="str">
        <f t="shared" si="13"/>
        <v>1519348     S     DOWIS CHAPEL JOB                                  WHITLEY</v>
      </c>
    </row>
    <row r="877" spans="4:19" x14ac:dyDescent="0.25">
      <c r="D877" t="s">
        <v>847</v>
      </c>
      <c r="J877" t="s">
        <v>2451</v>
      </c>
      <c r="K877" t="s">
        <v>4048</v>
      </c>
      <c r="L877" t="s">
        <v>1745</v>
      </c>
      <c r="M877" t="s">
        <v>4050</v>
      </c>
      <c r="N877" t="s">
        <v>4051</v>
      </c>
      <c r="O877" t="s">
        <v>4049</v>
      </c>
      <c r="P877" t="s">
        <v>4052</v>
      </c>
      <c r="Q877" t="s">
        <v>14</v>
      </c>
      <c r="R877" t="s">
        <v>2453</v>
      </c>
      <c r="S877" s="5" t="str">
        <f t="shared" si="13"/>
        <v>1519351     S     EAGLE #1                                  ELLIOTT</v>
      </c>
    </row>
    <row r="878" spans="4:19" x14ac:dyDescent="0.25">
      <c r="D878" t="s">
        <v>848</v>
      </c>
      <c r="J878" t="s">
        <v>2451</v>
      </c>
      <c r="K878" t="s">
        <v>4053</v>
      </c>
      <c r="L878" t="s">
        <v>1745</v>
      </c>
      <c r="M878" t="s">
        <v>4054</v>
      </c>
      <c r="N878" t="s">
        <v>2488</v>
      </c>
      <c r="O878" t="s">
        <v>3028</v>
      </c>
      <c r="P878" t="s">
        <v>2489</v>
      </c>
      <c r="Q878" t="s">
        <v>14</v>
      </c>
      <c r="R878" t="s">
        <v>2453</v>
      </c>
      <c r="S878" s="5" t="str">
        <f t="shared" si="13"/>
        <v>1519353     S     SHUTTE #1                                  KNOTT</v>
      </c>
    </row>
    <row r="879" spans="4:19" x14ac:dyDescent="0.25">
      <c r="D879" t="s">
        <v>1500</v>
      </c>
      <c r="J879" t="s">
        <v>2451</v>
      </c>
      <c r="K879" t="s">
        <v>4055</v>
      </c>
      <c r="L879" t="s">
        <v>1745</v>
      </c>
      <c r="M879" t="s">
        <v>4057</v>
      </c>
      <c r="N879" t="s">
        <v>3324</v>
      </c>
      <c r="O879" t="s">
        <v>4056</v>
      </c>
      <c r="P879" t="s">
        <v>2202</v>
      </c>
      <c r="Q879" t="s">
        <v>14</v>
      </c>
      <c r="R879" t="s">
        <v>2453</v>
      </c>
      <c r="S879" s="5" t="str">
        <f t="shared" si="13"/>
        <v>1519355     S     RUST # 1                                  OHIO</v>
      </c>
    </row>
    <row r="880" spans="4:19" x14ac:dyDescent="0.25">
      <c r="D880" t="s">
        <v>1469</v>
      </c>
      <c r="J880" t="s">
        <v>2451</v>
      </c>
      <c r="K880" t="s">
        <v>4058</v>
      </c>
      <c r="L880" t="s">
        <v>1735</v>
      </c>
      <c r="M880" t="s">
        <v>4059</v>
      </c>
      <c r="N880" t="s">
        <v>3038</v>
      </c>
      <c r="O880" t="s">
        <v>3322</v>
      </c>
      <c r="P880" t="s">
        <v>3039</v>
      </c>
      <c r="Q880" t="s">
        <v>14</v>
      </c>
      <c r="R880" t="s">
        <v>2453</v>
      </c>
      <c r="S880" s="5" t="str">
        <f t="shared" si="13"/>
        <v>1519356     P     PARKWAY MINE SURFACE FACILITIE                                  MUHLENBERG</v>
      </c>
    </row>
    <row r="881" spans="4:19" x14ac:dyDescent="0.25">
      <c r="D881" t="s">
        <v>849</v>
      </c>
      <c r="J881" t="s">
        <v>2451</v>
      </c>
      <c r="K881" t="s">
        <v>4060</v>
      </c>
      <c r="L881" t="s">
        <v>1762</v>
      </c>
      <c r="M881" t="s">
        <v>2811</v>
      </c>
      <c r="N881" t="s">
        <v>2290</v>
      </c>
      <c r="O881" t="s">
        <v>4061</v>
      </c>
      <c r="P881" t="s">
        <v>2544</v>
      </c>
      <c r="Q881" t="s">
        <v>14</v>
      </c>
      <c r="R881" t="s">
        <v>2453</v>
      </c>
      <c r="S881" s="5" t="str">
        <f t="shared" si="13"/>
        <v>1519357     U     NO. 1                                  PIKE</v>
      </c>
    </row>
    <row r="882" spans="4:19" x14ac:dyDescent="0.25">
      <c r="D882" t="s">
        <v>850</v>
      </c>
      <c r="J882" t="s">
        <v>2451</v>
      </c>
      <c r="K882" t="s">
        <v>4062</v>
      </c>
      <c r="L882" t="s">
        <v>1762</v>
      </c>
      <c r="M882" t="s">
        <v>4063</v>
      </c>
      <c r="N882" t="s">
        <v>3038</v>
      </c>
      <c r="O882" t="s">
        <v>3322</v>
      </c>
      <c r="P882" t="s">
        <v>3039</v>
      </c>
      <c r="Q882" t="s">
        <v>14</v>
      </c>
      <c r="R882" t="s">
        <v>2453</v>
      </c>
      <c r="S882" s="5" t="str">
        <f t="shared" si="13"/>
        <v>1519358     U     PARKWAY MINE                                  MUHLENBERG</v>
      </c>
    </row>
    <row r="883" spans="4:19" x14ac:dyDescent="0.25">
      <c r="D883" t="s">
        <v>851</v>
      </c>
      <c r="J883" t="s">
        <v>2451</v>
      </c>
      <c r="K883" t="s">
        <v>4064</v>
      </c>
      <c r="L883" t="s">
        <v>1745</v>
      </c>
      <c r="M883" t="s">
        <v>4065</v>
      </c>
      <c r="N883" t="s">
        <v>2290</v>
      </c>
      <c r="O883" t="s">
        <v>3769</v>
      </c>
      <c r="P883" t="s">
        <v>2544</v>
      </c>
      <c r="Q883" t="s">
        <v>14</v>
      </c>
      <c r="R883" t="s">
        <v>2453</v>
      </c>
      <c r="S883" s="5" t="str">
        <f t="shared" si="13"/>
        <v>1519359     S     AUGER # 1 S/N 146491                                  PIKE</v>
      </c>
    </row>
    <row r="884" spans="4:19" x14ac:dyDescent="0.25">
      <c r="D884" t="s">
        <v>852</v>
      </c>
      <c r="J884" t="s">
        <v>2451</v>
      </c>
      <c r="K884" t="s">
        <v>4066</v>
      </c>
      <c r="L884" t="s">
        <v>1745</v>
      </c>
      <c r="M884" t="s">
        <v>4067</v>
      </c>
      <c r="N884" t="s">
        <v>2457</v>
      </c>
      <c r="O884" t="s">
        <v>2532</v>
      </c>
      <c r="P884" t="s">
        <v>2458</v>
      </c>
      <c r="Q884" t="s">
        <v>14</v>
      </c>
      <c r="R884" t="s">
        <v>2453</v>
      </c>
      <c r="S884" s="5" t="str">
        <f t="shared" si="13"/>
        <v>1519360     S     MASSEY HWM #11                                  HARLAN</v>
      </c>
    </row>
    <row r="885" spans="4:19" x14ac:dyDescent="0.25">
      <c r="D885" t="s">
        <v>853</v>
      </c>
      <c r="J885" t="s">
        <v>2451</v>
      </c>
      <c r="K885" t="s">
        <v>4068</v>
      </c>
      <c r="L885" t="s">
        <v>1745</v>
      </c>
      <c r="M885" t="s">
        <v>4070</v>
      </c>
      <c r="N885" t="s">
        <v>2837</v>
      </c>
      <c r="O885" t="s">
        <v>4069</v>
      </c>
      <c r="P885" t="s">
        <v>2838</v>
      </c>
      <c r="Q885" t="s">
        <v>14</v>
      </c>
      <c r="R885" t="s">
        <v>2453</v>
      </c>
      <c r="S885" s="5" t="str">
        <f t="shared" si="13"/>
        <v>1519363     S     D. BEST MINING                                  LEE</v>
      </c>
    </row>
    <row r="886" spans="4:19" x14ac:dyDescent="0.25">
      <c r="D886" t="s">
        <v>854</v>
      </c>
      <c r="J886" t="s">
        <v>2451</v>
      </c>
      <c r="K886" t="s">
        <v>4071</v>
      </c>
      <c r="L886" t="s">
        <v>1745</v>
      </c>
      <c r="M886" t="s">
        <v>4072</v>
      </c>
      <c r="N886" t="s">
        <v>2188</v>
      </c>
      <c r="O886" t="s">
        <v>2546</v>
      </c>
      <c r="P886" t="s">
        <v>2198</v>
      </c>
      <c r="Q886" t="s">
        <v>14</v>
      </c>
      <c r="R886" t="s">
        <v>2453</v>
      </c>
      <c r="S886" s="5" t="str">
        <f t="shared" si="13"/>
        <v>1519364     S     UPPER SECOND CREEK PORTALS                                  PERRY</v>
      </c>
    </row>
    <row r="887" spans="4:19" x14ac:dyDescent="0.25">
      <c r="D887" t="s">
        <v>855</v>
      </c>
      <c r="J887" t="s">
        <v>2451</v>
      </c>
      <c r="K887" t="s">
        <v>4073</v>
      </c>
      <c r="L887" t="s">
        <v>1735</v>
      </c>
      <c r="M887" t="s">
        <v>4074</v>
      </c>
      <c r="N887" t="s">
        <v>3038</v>
      </c>
      <c r="O887" t="s">
        <v>3134</v>
      </c>
      <c r="P887" t="s">
        <v>3039</v>
      </c>
      <c r="Q887" t="s">
        <v>14</v>
      </c>
      <c r="R887" t="s">
        <v>2453</v>
      </c>
      <c r="S887" s="5" t="str">
        <f t="shared" si="13"/>
        <v>1519365     P     SCHOATE PREPARATION PLANT                                  MUHLENBERG</v>
      </c>
    </row>
    <row r="888" spans="4:19" x14ac:dyDescent="0.25">
      <c r="D888" t="s">
        <v>856</v>
      </c>
      <c r="J888" t="s">
        <v>2451</v>
      </c>
      <c r="K888" t="s">
        <v>4075</v>
      </c>
      <c r="L888" t="s">
        <v>1745</v>
      </c>
      <c r="M888" t="s">
        <v>2761</v>
      </c>
      <c r="N888" t="s">
        <v>4051</v>
      </c>
      <c r="O888" t="s">
        <v>4076</v>
      </c>
      <c r="P888" t="s">
        <v>4052</v>
      </c>
      <c r="Q888" t="s">
        <v>14</v>
      </c>
      <c r="R888" t="s">
        <v>2453</v>
      </c>
      <c r="S888" s="5" t="str">
        <f t="shared" si="13"/>
        <v>1519366     S     NO 1                                  ELLIOTT</v>
      </c>
    </row>
    <row r="889" spans="4:19" x14ac:dyDescent="0.25">
      <c r="D889" t="s">
        <v>857</v>
      </c>
      <c r="J889" t="s">
        <v>2451</v>
      </c>
      <c r="K889" t="s">
        <v>4077</v>
      </c>
      <c r="L889" t="s">
        <v>1745</v>
      </c>
      <c r="M889" t="s">
        <v>4079</v>
      </c>
      <c r="N889" t="s">
        <v>2657</v>
      </c>
      <c r="O889" t="s">
        <v>4078</v>
      </c>
      <c r="P889" t="s">
        <v>1744</v>
      </c>
      <c r="Q889" t="s">
        <v>14</v>
      </c>
      <c r="R889" t="s">
        <v>2453</v>
      </c>
      <c r="S889" s="5" t="str">
        <f t="shared" si="13"/>
        <v>1519368     S     MILL CREEK 1                                  LAWRENCE</v>
      </c>
    </row>
    <row r="890" spans="4:19" x14ac:dyDescent="0.25">
      <c r="D890" t="s">
        <v>858</v>
      </c>
      <c r="J890" t="s">
        <v>2451</v>
      </c>
      <c r="K890" t="s">
        <v>4080</v>
      </c>
      <c r="L890" t="s">
        <v>1745</v>
      </c>
      <c r="M890" t="s">
        <v>3901</v>
      </c>
      <c r="N890" t="s">
        <v>2585</v>
      </c>
      <c r="O890" t="s">
        <v>2583</v>
      </c>
      <c r="P890" t="s">
        <v>2586</v>
      </c>
      <c r="Q890" t="s">
        <v>14</v>
      </c>
      <c r="R890" t="s">
        <v>2453</v>
      </c>
      <c r="S890" s="5" t="str">
        <f t="shared" si="13"/>
        <v>1519369     S     #4                                  WHITLEY</v>
      </c>
    </row>
    <row r="891" spans="4:19" x14ac:dyDescent="0.25">
      <c r="D891" t="s">
        <v>1536</v>
      </c>
      <c r="J891" t="s">
        <v>2451</v>
      </c>
      <c r="K891" t="s">
        <v>4081</v>
      </c>
      <c r="L891" t="s">
        <v>1745</v>
      </c>
      <c r="M891" t="s">
        <v>4083</v>
      </c>
      <c r="N891" t="s">
        <v>2290</v>
      </c>
      <c r="O891" t="s">
        <v>4082</v>
      </c>
      <c r="P891" t="s">
        <v>2544</v>
      </c>
      <c r="Q891" t="s">
        <v>14</v>
      </c>
      <c r="R891" t="s">
        <v>2453</v>
      </c>
      <c r="S891" s="5" t="str">
        <f t="shared" si="13"/>
        <v>1519370     S     WILGAR REFUSE PILE                                  PIKE</v>
      </c>
    </row>
    <row r="892" spans="4:19" x14ac:dyDescent="0.25">
      <c r="D892" t="s">
        <v>859</v>
      </c>
      <c r="J892" t="s">
        <v>2451</v>
      </c>
      <c r="K892" t="s">
        <v>4084</v>
      </c>
      <c r="L892" t="s">
        <v>1745</v>
      </c>
      <c r="M892" t="s">
        <v>4086</v>
      </c>
      <c r="N892" t="s">
        <v>2290</v>
      </c>
      <c r="O892" t="s">
        <v>4085</v>
      </c>
      <c r="P892" t="s">
        <v>2544</v>
      </c>
      <c r="Q892" t="s">
        <v>14</v>
      </c>
      <c r="R892" t="s">
        <v>2453</v>
      </c>
      <c r="S892" s="5" t="str">
        <f t="shared" si="13"/>
        <v>1519371     S     HARMONDS BRANCH                                  PIKE</v>
      </c>
    </row>
    <row r="893" spans="4:19" x14ac:dyDescent="0.25">
      <c r="D893" t="s">
        <v>860</v>
      </c>
      <c r="J893" t="s">
        <v>2451</v>
      </c>
      <c r="K893" t="s">
        <v>4087</v>
      </c>
      <c r="L893" t="s">
        <v>1745</v>
      </c>
      <c r="M893" t="s">
        <v>4088</v>
      </c>
      <c r="N893" t="s">
        <v>2553</v>
      </c>
      <c r="O893" t="s">
        <v>1564</v>
      </c>
      <c r="P893" t="s">
        <v>1792</v>
      </c>
      <c r="Q893" t="s">
        <v>14</v>
      </c>
      <c r="R893" t="s">
        <v>2453</v>
      </c>
      <c r="S893" s="5" t="str">
        <f t="shared" si="13"/>
        <v>1519372     S     BLACKHAWK #1 SURFACE MINE                                  FLOYD</v>
      </c>
    </row>
    <row r="894" spans="4:19" x14ac:dyDescent="0.25">
      <c r="D894" t="s">
        <v>861</v>
      </c>
      <c r="J894" t="s">
        <v>2451</v>
      </c>
      <c r="K894" t="s">
        <v>4089</v>
      </c>
      <c r="L894" t="s">
        <v>1762</v>
      </c>
      <c r="M894" t="s">
        <v>4090</v>
      </c>
      <c r="N894" t="s">
        <v>2470</v>
      </c>
      <c r="O894" t="s">
        <v>2491</v>
      </c>
      <c r="P894" t="s">
        <v>2471</v>
      </c>
      <c r="Q894" t="s">
        <v>14</v>
      </c>
      <c r="R894" t="s">
        <v>2453</v>
      </c>
      <c r="S894" s="5" t="str">
        <f t="shared" si="13"/>
        <v>1519374     U     RIVER VIEW MINE                                  UNION</v>
      </c>
    </row>
    <row r="895" spans="4:19" x14ac:dyDescent="0.25">
      <c r="D895" t="s">
        <v>862</v>
      </c>
      <c r="J895" t="s">
        <v>2451</v>
      </c>
      <c r="K895" t="s">
        <v>4091</v>
      </c>
      <c r="L895" t="s">
        <v>1745</v>
      </c>
      <c r="M895" t="s">
        <v>4092</v>
      </c>
      <c r="N895" t="s">
        <v>2290</v>
      </c>
      <c r="O895" t="s">
        <v>2572</v>
      </c>
      <c r="P895" t="s">
        <v>2544</v>
      </c>
      <c r="Q895" t="s">
        <v>14</v>
      </c>
      <c r="R895" t="s">
        <v>2453</v>
      </c>
      <c r="S895" s="5" t="str">
        <f t="shared" si="13"/>
        <v>1519376     S     MINE RECLAMATION                                  PIKE</v>
      </c>
    </row>
    <row r="896" spans="4:19" x14ac:dyDescent="0.25">
      <c r="D896" t="s">
        <v>863</v>
      </c>
      <c r="J896" t="s">
        <v>2451</v>
      </c>
      <c r="K896" t="s">
        <v>4093</v>
      </c>
      <c r="L896" t="s">
        <v>1745</v>
      </c>
      <c r="M896" t="s">
        <v>4095</v>
      </c>
      <c r="N896" t="s">
        <v>2404</v>
      </c>
      <c r="O896" t="s">
        <v>4094</v>
      </c>
      <c r="P896" t="s">
        <v>2071</v>
      </c>
      <c r="Q896" t="s">
        <v>14</v>
      </c>
      <c r="R896" t="s">
        <v>2453</v>
      </c>
      <c r="S896" s="5" t="str">
        <f t="shared" si="13"/>
        <v>1519377     S     TEGES #1                                  CLAY</v>
      </c>
    </row>
    <row r="897" spans="4:19" x14ac:dyDescent="0.25">
      <c r="D897" t="s">
        <v>864</v>
      </c>
      <c r="J897" t="s">
        <v>2451</v>
      </c>
      <c r="K897" t="s">
        <v>4096</v>
      </c>
      <c r="L897" t="s">
        <v>1762</v>
      </c>
      <c r="M897" t="s">
        <v>2811</v>
      </c>
      <c r="N897" t="s">
        <v>2657</v>
      </c>
      <c r="O897" t="s">
        <v>4097</v>
      </c>
      <c r="P897" t="s">
        <v>1744</v>
      </c>
      <c r="Q897" t="s">
        <v>14</v>
      </c>
      <c r="R897" t="s">
        <v>2453</v>
      </c>
      <c r="S897" s="5" t="str">
        <f t="shared" si="13"/>
        <v>1519379     U     NO. 1                                  LAWRENCE</v>
      </c>
    </row>
    <row r="898" spans="4:19" x14ac:dyDescent="0.25">
      <c r="D898" t="s">
        <v>1474</v>
      </c>
      <c r="J898" t="s">
        <v>2451</v>
      </c>
      <c r="K898" t="s">
        <v>4098</v>
      </c>
      <c r="L898" t="s">
        <v>1745</v>
      </c>
      <c r="M898" t="s">
        <v>1052</v>
      </c>
      <c r="N898" t="s">
        <v>2290</v>
      </c>
      <c r="O898" t="s">
        <v>4099</v>
      </c>
      <c r="P898" t="s">
        <v>2544</v>
      </c>
      <c r="Q898" t="s">
        <v>14</v>
      </c>
      <c r="R898" t="s">
        <v>2453</v>
      </c>
      <c r="S898" s="5" t="str">
        <f t="shared" si="13"/>
        <v>1519382     S     PHOENIX                                  PIKE</v>
      </c>
    </row>
    <row r="899" spans="4:19" x14ac:dyDescent="0.25">
      <c r="D899" t="s">
        <v>436</v>
      </c>
      <c r="J899" t="s">
        <v>2451</v>
      </c>
      <c r="K899" t="s">
        <v>4100</v>
      </c>
      <c r="L899" t="s">
        <v>1745</v>
      </c>
      <c r="M899" t="s">
        <v>4101</v>
      </c>
      <c r="N899" t="s">
        <v>2290</v>
      </c>
      <c r="O899" t="s">
        <v>4082</v>
      </c>
      <c r="P899" t="s">
        <v>2544</v>
      </c>
      <c r="Q899" t="s">
        <v>14</v>
      </c>
      <c r="R899" t="s">
        <v>2453</v>
      </c>
      <c r="S899" s="5" t="str">
        <f t="shared" si="13"/>
        <v>1519383     S     BIG SANDY REFUSE                                  PIKE</v>
      </c>
    </row>
    <row r="900" spans="4:19" x14ac:dyDescent="0.25">
      <c r="D900" t="s">
        <v>865</v>
      </c>
      <c r="J900" t="s">
        <v>2451</v>
      </c>
      <c r="K900" t="s">
        <v>4102</v>
      </c>
      <c r="L900" t="s">
        <v>1762</v>
      </c>
      <c r="M900" t="s">
        <v>4103</v>
      </c>
      <c r="N900" t="s">
        <v>2695</v>
      </c>
      <c r="O900" t="s">
        <v>2704</v>
      </c>
      <c r="P900" t="s">
        <v>2696</v>
      </c>
      <c r="Q900" t="s">
        <v>14</v>
      </c>
      <c r="R900" t="s">
        <v>2453</v>
      </c>
      <c r="S900" s="5" t="str">
        <f t="shared" si="13"/>
        <v>1519384     U     OLDHOUSE BRANCH                                  LESLIE</v>
      </c>
    </row>
    <row r="901" spans="4:19" x14ac:dyDescent="0.25">
      <c r="D901" t="s">
        <v>866</v>
      </c>
      <c r="J901" t="s">
        <v>2451</v>
      </c>
      <c r="K901" t="s">
        <v>4104</v>
      </c>
      <c r="L901" t="s">
        <v>1745</v>
      </c>
      <c r="M901" t="s">
        <v>4105</v>
      </c>
      <c r="N901" t="s">
        <v>2290</v>
      </c>
      <c r="O901" t="s">
        <v>3951</v>
      </c>
      <c r="P901" t="s">
        <v>2544</v>
      </c>
      <c r="Q901" t="s">
        <v>14</v>
      </c>
      <c r="R901" t="s">
        <v>2453</v>
      </c>
      <c r="S901" s="5" t="str">
        <f t="shared" ref="S901:S964" si="14">K901&amp;"     "&amp;L901&amp;"     "&amp;M901&amp;"                                  "&amp;N901</f>
        <v>1519390     S     PE 11 FACE-UP                                  PIKE</v>
      </c>
    </row>
    <row r="902" spans="4:19" x14ac:dyDescent="0.25">
      <c r="D902" t="s">
        <v>1561</v>
      </c>
      <c r="J902" t="s">
        <v>2451</v>
      </c>
      <c r="K902" t="s">
        <v>4106</v>
      </c>
      <c r="L902" t="s">
        <v>1745</v>
      </c>
      <c r="M902" t="s">
        <v>4107</v>
      </c>
      <c r="N902" t="s">
        <v>2603</v>
      </c>
      <c r="O902" t="s">
        <v>3490</v>
      </c>
      <c r="P902" t="s">
        <v>2379</v>
      </c>
      <c r="Q902" t="s">
        <v>14</v>
      </c>
      <c r="R902" t="s">
        <v>2453</v>
      </c>
      <c r="S902" s="5" t="str">
        <f t="shared" si="14"/>
        <v>1519391     S     SOUTH FORK MINE                                  BREATHITT</v>
      </c>
    </row>
    <row r="903" spans="4:19" x14ac:dyDescent="0.25">
      <c r="D903" t="s">
        <v>867</v>
      </c>
      <c r="J903" t="s">
        <v>2451</v>
      </c>
      <c r="K903" t="s">
        <v>4108</v>
      </c>
      <c r="L903" t="s">
        <v>1745</v>
      </c>
      <c r="M903" t="s">
        <v>4110</v>
      </c>
      <c r="N903" t="s">
        <v>2457</v>
      </c>
      <c r="O903" t="s">
        <v>4109</v>
      </c>
      <c r="P903" t="s">
        <v>2458</v>
      </c>
      <c r="Q903" t="s">
        <v>14</v>
      </c>
      <c r="R903" t="s">
        <v>2453</v>
      </c>
      <c r="S903" s="5" t="str">
        <f t="shared" si="14"/>
        <v>1519392     S     HIGHWALL MINER #64                                  HARLAN</v>
      </c>
    </row>
    <row r="904" spans="4:19" x14ac:dyDescent="0.25">
      <c r="D904" t="s">
        <v>868</v>
      </c>
      <c r="J904" t="s">
        <v>2451</v>
      </c>
      <c r="K904" t="s">
        <v>4111</v>
      </c>
      <c r="L904" t="s">
        <v>1745</v>
      </c>
      <c r="M904" t="s">
        <v>4113</v>
      </c>
      <c r="N904" t="s">
        <v>2290</v>
      </c>
      <c r="O904" t="s">
        <v>4112</v>
      </c>
      <c r="P904" t="s">
        <v>2544</v>
      </c>
      <c r="Q904" t="s">
        <v>14</v>
      </c>
      <c r="R904" t="s">
        <v>2453</v>
      </c>
      <c r="S904" s="5" t="str">
        <f t="shared" si="14"/>
        <v>1519393     S     CANE BRANCH ELKHORN #2                                  PIKE</v>
      </c>
    </row>
    <row r="905" spans="4:19" x14ac:dyDescent="0.25">
      <c r="D905" t="s">
        <v>869</v>
      </c>
      <c r="J905" t="s">
        <v>2451</v>
      </c>
      <c r="K905" t="s">
        <v>4114</v>
      </c>
      <c r="L905" t="s">
        <v>1762</v>
      </c>
      <c r="M905" t="s">
        <v>2811</v>
      </c>
      <c r="N905" t="s">
        <v>2290</v>
      </c>
      <c r="O905" t="s">
        <v>4115</v>
      </c>
      <c r="P905" t="s">
        <v>2544</v>
      </c>
      <c r="Q905" t="s">
        <v>14</v>
      </c>
      <c r="R905" t="s">
        <v>2453</v>
      </c>
      <c r="S905" s="5" t="str">
        <f t="shared" si="14"/>
        <v>1519394     U     NO. 1                                  PIKE</v>
      </c>
    </row>
    <row r="906" spans="4:19" x14ac:dyDescent="0.25">
      <c r="D906" t="s">
        <v>414</v>
      </c>
      <c r="J906" t="s">
        <v>2451</v>
      </c>
      <c r="K906" t="s">
        <v>4116</v>
      </c>
      <c r="L906" t="s">
        <v>1762</v>
      </c>
      <c r="M906" t="s">
        <v>4118</v>
      </c>
      <c r="N906" t="s">
        <v>2457</v>
      </c>
      <c r="O906" t="s">
        <v>4117</v>
      </c>
      <c r="P906" t="s">
        <v>2458</v>
      </c>
      <c r="Q906" t="s">
        <v>14</v>
      </c>
      <c r="R906" t="s">
        <v>2453</v>
      </c>
      <c r="S906" s="5" t="str">
        <f t="shared" si="14"/>
        <v>1519395     U     CLOVERLICK #2                                  HARLAN</v>
      </c>
    </row>
    <row r="907" spans="4:19" x14ac:dyDescent="0.25">
      <c r="D907" t="s">
        <v>870</v>
      </c>
      <c r="J907" t="s">
        <v>2451</v>
      </c>
      <c r="K907" t="s">
        <v>4119</v>
      </c>
      <c r="L907" t="s">
        <v>1745</v>
      </c>
      <c r="M907" t="s">
        <v>4120</v>
      </c>
      <c r="N907" t="s">
        <v>2290</v>
      </c>
      <c r="O907" t="s">
        <v>3303</v>
      </c>
      <c r="P907" t="s">
        <v>2544</v>
      </c>
      <c r="Q907" t="s">
        <v>14</v>
      </c>
      <c r="R907" t="s">
        <v>2453</v>
      </c>
      <c r="S907" s="5" t="str">
        <f t="shared" si="14"/>
        <v>1519396     S     PERSIMMON #1                                  PIKE</v>
      </c>
    </row>
    <row r="908" spans="4:19" x14ac:dyDescent="0.25">
      <c r="D908" t="s">
        <v>871</v>
      </c>
      <c r="J908" t="s">
        <v>2451</v>
      </c>
      <c r="K908" t="s">
        <v>4121</v>
      </c>
      <c r="L908" t="s">
        <v>1762</v>
      </c>
      <c r="M908" t="s">
        <v>4122</v>
      </c>
      <c r="N908" t="s">
        <v>2488</v>
      </c>
      <c r="O908" t="s">
        <v>2522</v>
      </c>
      <c r="P908" t="s">
        <v>2489</v>
      </c>
      <c r="Q908" t="s">
        <v>14</v>
      </c>
      <c r="R908" t="s">
        <v>2453</v>
      </c>
      <c r="S908" s="5" t="str">
        <f t="shared" si="14"/>
        <v>1519400     U     #88                                  KNOTT</v>
      </c>
    </row>
    <row r="909" spans="4:19" x14ac:dyDescent="0.25">
      <c r="D909" t="s">
        <v>872</v>
      </c>
      <c r="J909" t="s">
        <v>2451</v>
      </c>
      <c r="K909" t="s">
        <v>4123</v>
      </c>
      <c r="L909" t="s">
        <v>1745</v>
      </c>
      <c r="M909" t="s">
        <v>4125</v>
      </c>
      <c r="N909" t="s">
        <v>2553</v>
      </c>
      <c r="O909" t="s">
        <v>4124</v>
      </c>
      <c r="P909" t="s">
        <v>1792</v>
      </c>
      <c r="Q909" t="s">
        <v>14</v>
      </c>
      <c r="R909" t="s">
        <v>2453</v>
      </c>
      <c r="S909" s="5" t="str">
        <f t="shared" si="14"/>
        <v>1519402     S     WAYLAND REFUSE PILE                                  FLOYD</v>
      </c>
    </row>
    <row r="910" spans="4:19" x14ac:dyDescent="0.25">
      <c r="D910" t="s">
        <v>873</v>
      </c>
      <c r="J910" t="s">
        <v>2451</v>
      </c>
      <c r="K910" t="s">
        <v>4126</v>
      </c>
      <c r="L910" t="s">
        <v>1745</v>
      </c>
      <c r="M910" t="s">
        <v>4128</v>
      </c>
      <c r="N910" t="s">
        <v>2585</v>
      </c>
      <c r="O910" t="s">
        <v>4127</v>
      </c>
      <c r="P910" t="s">
        <v>2586</v>
      </c>
      <c r="Q910" t="s">
        <v>14</v>
      </c>
      <c r="R910" t="s">
        <v>2453</v>
      </c>
      <c r="S910" s="5" t="str">
        <f t="shared" si="14"/>
        <v>1519403     S     DAVENPORT COAL CO, LLC.                                  WHITLEY</v>
      </c>
    </row>
    <row r="911" spans="4:19" x14ac:dyDescent="0.25">
      <c r="D911" t="s">
        <v>476</v>
      </c>
      <c r="J911" t="s">
        <v>2451</v>
      </c>
      <c r="K911" t="s">
        <v>4129</v>
      </c>
      <c r="L911" t="s">
        <v>1745</v>
      </c>
      <c r="M911" t="s">
        <v>4131</v>
      </c>
      <c r="N911" t="s">
        <v>3038</v>
      </c>
      <c r="O911" t="s">
        <v>4130</v>
      </c>
      <c r="P911" t="s">
        <v>3039</v>
      </c>
      <c r="Q911" t="s">
        <v>14</v>
      </c>
      <c r="R911" t="s">
        <v>2453</v>
      </c>
      <c r="S911" s="5" t="str">
        <f t="shared" si="14"/>
        <v>1519404     S     GIBRALTER SLURRY RECOVERY                                  MUHLENBERG</v>
      </c>
    </row>
    <row r="912" spans="4:19" x14ac:dyDescent="0.25">
      <c r="D912" t="s">
        <v>874</v>
      </c>
      <c r="J912" t="s">
        <v>2451</v>
      </c>
      <c r="K912" t="s">
        <v>4132</v>
      </c>
      <c r="L912" t="s">
        <v>1745</v>
      </c>
      <c r="M912" t="s">
        <v>4133</v>
      </c>
      <c r="N912" t="s">
        <v>3324</v>
      </c>
      <c r="O912" t="s">
        <v>3322</v>
      </c>
      <c r="P912" t="s">
        <v>2202</v>
      </c>
      <c r="Q912" t="s">
        <v>14</v>
      </c>
      <c r="R912" t="s">
        <v>2453</v>
      </c>
      <c r="S912" s="5" t="str">
        <f t="shared" si="14"/>
        <v>1519407     S     EASTFORK SURFACE MINE                                  OHIO</v>
      </c>
    </row>
    <row r="913" spans="4:19" x14ac:dyDescent="0.25">
      <c r="D913" t="s">
        <v>875</v>
      </c>
      <c r="J913" t="s">
        <v>2451</v>
      </c>
      <c r="K913" t="s">
        <v>4134</v>
      </c>
      <c r="L913" t="s">
        <v>1762</v>
      </c>
      <c r="M913" t="s">
        <v>4136</v>
      </c>
      <c r="N913" t="s">
        <v>2509</v>
      </c>
      <c r="O913" t="s">
        <v>4135</v>
      </c>
      <c r="P913" t="s">
        <v>2510</v>
      </c>
      <c r="Q913" t="s">
        <v>14</v>
      </c>
      <c r="R913" t="s">
        <v>2453</v>
      </c>
      <c r="S913" s="5" t="str">
        <f t="shared" si="14"/>
        <v>1519408     U     HANCE MINE NO. 1                                  BELL</v>
      </c>
    </row>
    <row r="914" spans="4:19" x14ac:dyDescent="0.25">
      <c r="D914" t="s">
        <v>876</v>
      </c>
      <c r="J914" t="s">
        <v>2451</v>
      </c>
      <c r="K914" t="s">
        <v>4137</v>
      </c>
      <c r="L914" t="s">
        <v>1762</v>
      </c>
      <c r="M914" t="s">
        <v>4138</v>
      </c>
      <c r="N914" t="s">
        <v>2695</v>
      </c>
      <c r="O914" t="s">
        <v>2704</v>
      </c>
      <c r="P914" t="s">
        <v>2696</v>
      </c>
      <c r="Q914" t="s">
        <v>14</v>
      </c>
      <c r="R914" t="s">
        <v>2453</v>
      </c>
      <c r="S914" s="5" t="str">
        <f t="shared" si="14"/>
        <v>1519410     U     TANTROUGH                                  LESLIE</v>
      </c>
    </row>
    <row r="915" spans="4:19" x14ac:dyDescent="0.25">
      <c r="D915" t="s">
        <v>877</v>
      </c>
      <c r="J915" t="s">
        <v>2451</v>
      </c>
      <c r="K915" t="s">
        <v>4139</v>
      </c>
      <c r="L915" t="s">
        <v>1745</v>
      </c>
      <c r="M915" t="s">
        <v>4140</v>
      </c>
      <c r="N915" t="s">
        <v>2466</v>
      </c>
      <c r="O915" t="s">
        <v>2872</v>
      </c>
      <c r="P915" t="s">
        <v>1903</v>
      </c>
      <c r="Q915" t="s">
        <v>14</v>
      </c>
      <c r="R915" t="s">
        <v>2453</v>
      </c>
      <c r="S915" s="5" t="str">
        <f t="shared" si="14"/>
        <v>1519411     S     JOB 55                                  LETCHER</v>
      </c>
    </row>
    <row r="916" spans="4:19" x14ac:dyDescent="0.25">
      <c r="D916" t="s">
        <v>453</v>
      </c>
      <c r="J916" t="s">
        <v>2451</v>
      </c>
      <c r="K916" t="s">
        <v>4141</v>
      </c>
      <c r="L916" t="s">
        <v>1745</v>
      </c>
      <c r="M916" t="s">
        <v>4143</v>
      </c>
      <c r="N916" t="s">
        <v>2553</v>
      </c>
      <c r="O916" t="s">
        <v>4142</v>
      </c>
      <c r="P916" t="s">
        <v>1792</v>
      </c>
      <c r="Q916" t="s">
        <v>14</v>
      </c>
      <c r="R916" t="s">
        <v>2453</v>
      </c>
      <c r="S916" s="5" t="str">
        <f t="shared" si="14"/>
        <v>1519413     S     EMMA                                  FLOYD</v>
      </c>
    </row>
    <row r="917" spans="4:19" x14ac:dyDescent="0.25">
      <c r="D917" t="s">
        <v>878</v>
      </c>
      <c r="J917" t="s">
        <v>2451</v>
      </c>
      <c r="K917" t="s">
        <v>4144</v>
      </c>
      <c r="L917" t="s">
        <v>1745</v>
      </c>
      <c r="M917" t="s">
        <v>4146</v>
      </c>
      <c r="N917" t="s">
        <v>3058</v>
      </c>
      <c r="O917" t="s">
        <v>4145</v>
      </c>
      <c r="P917" t="s">
        <v>2374</v>
      </c>
      <c r="Q917" t="s">
        <v>14</v>
      </c>
      <c r="R917" t="s">
        <v>2453</v>
      </c>
      <c r="S917" s="5" t="str">
        <f t="shared" si="14"/>
        <v>1519415     S     WHITE OAK SURFACE NO 1 MINE                                  MAGOFFIN</v>
      </c>
    </row>
    <row r="918" spans="4:19" x14ac:dyDescent="0.25">
      <c r="D918" t="s">
        <v>879</v>
      </c>
      <c r="J918" t="s">
        <v>2451</v>
      </c>
      <c r="K918" t="s">
        <v>4147</v>
      </c>
      <c r="L918" t="s">
        <v>1745</v>
      </c>
      <c r="M918" t="s">
        <v>4148</v>
      </c>
      <c r="N918" t="s">
        <v>2488</v>
      </c>
      <c r="O918" t="s">
        <v>2717</v>
      </c>
      <c r="P918" t="s">
        <v>2489</v>
      </c>
      <c r="Q918" t="s">
        <v>14</v>
      </c>
      <c r="R918" t="s">
        <v>2453</v>
      </c>
      <c r="S918" s="5" t="str">
        <f t="shared" si="14"/>
        <v>1519416     S     BEARVILLE                                  KNOTT</v>
      </c>
    </row>
    <row r="919" spans="4:19" x14ac:dyDescent="0.25">
      <c r="D919" t="s">
        <v>1532</v>
      </c>
      <c r="J919" t="s">
        <v>2451</v>
      </c>
      <c r="K919" t="s">
        <v>4149</v>
      </c>
      <c r="L919" t="s">
        <v>1745</v>
      </c>
      <c r="M919" t="s">
        <v>4151</v>
      </c>
      <c r="N919" t="s">
        <v>3038</v>
      </c>
      <c r="O919" t="s">
        <v>4150</v>
      </c>
      <c r="P919" t="s">
        <v>3039</v>
      </c>
      <c r="Q919" t="s">
        <v>14</v>
      </c>
      <c r="R919" t="s">
        <v>2453</v>
      </c>
      <c r="S919" s="5" t="str">
        <f t="shared" si="14"/>
        <v>1519417     S     CRESENT RECOVERY PROJECT                                  MUHLENBERG</v>
      </c>
    </row>
    <row r="920" spans="4:19" x14ac:dyDescent="0.25">
      <c r="D920" t="s">
        <v>880</v>
      </c>
      <c r="J920" t="s">
        <v>2451</v>
      </c>
      <c r="K920" t="s">
        <v>4152</v>
      </c>
      <c r="L920" t="s">
        <v>1762</v>
      </c>
      <c r="M920" t="s">
        <v>3814</v>
      </c>
      <c r="N920" t="s">
        <v>2457</v>
      </c>
      <c r="O920" t="s">
        <v>3177</v>
      </c>
      <c r="P920" t="s">
        <v>2458</v>
      </c>
      <c r="Q920" t="s">
        <v>14</v>
      </c>
      <c r="R920" t="s">
        <v>2453</v>
      </c>
      <c r="S920" s="5" t="str">
        <f t="shared" si="14"/>
        <v>1519418     U     MINE NO. 3                                  HARLAN</v>
      </c>
    </row>
    <row r="921" spans="4:19" x14ac:dyDescent="0.25">
      <c r="D921" t="s">
        <v>881</v>
      </c>
      <c r="J921" t="s">
        <v>2451</v>
      </c>
      <c r="K921" t="s">
        <v>4153</v>
      </c>
      <c r="L921" t="s">
        <v>1745</v>
      </c>
      <c r="M921" t="s">
        <v>4155</v>
      </c>
      <c r="N921" t="s">
        <v>2188</v>
      </c>
      <c r="O921" t="s">
        <v>4154</v>
      </c>
      <c r="P921" t="s">
        <v>2198</v>
      </c>
      <c r="Q921" t="s">
        <v>14</v>
      </c>
      <c r="R921" t="s">
        <v>2453</v>
      </c>
      <c r="S921" s="5" t="str">
        <f t="shared" si="14"/>
        <v>1519419     S     NOBLE MINE #2                                  PERRY</v>
      </c>
    </row>
    <row r="922" spans="4:19" x14ac:dyDescent="0.25">
      <c r="D922" t="s">
        <v>882</v>
      </c>
      <c r="J922" t="s">
        <v>2451</v>
      </c>
      <c r="K922" t="s">
        <v>4156</v>
      </c>
      <c r="L922" t="s">
        <v>1745</v>
      </c>
      <c r="M922" t="s">
        <v>3791</v>
      </c>
      <c r="N922" t="s">
        <v>3058</v>
      </c>
      <c r="O922" t="s">
        <v>3754</v>
      </c>
      <c r="P922" t="s">
        <v>2374</v>
      </c>
      <c r="Q922" t="s">
        <v>14</v>
      </c>
      <c r="R922" t="s">
        <v>2453</v>
      </c>
      <c r="S922" s="5" t="str">
        <f t="shared" si="14"/>
        <v>1519420     S     DIABLO WEST SURFACE                                  MAGOFFIN</v>
      </c>
    </row>
    <row r="923" spans="4:19" x14ac:dyDescent="0.25">
      <c r="D923" t="s">
        <v>883</v>
      </c>
      <c r="J923" t="s">
        <v>2451</v>
      </c>
      <c r="K923" t="s">
        <v>4157</v>
      </c>
      <c r="L923" t="s">
        <v>1745</v>
      </c>
      <c r="M923" t="s">
        <v>4159</v>
      </c>
      <c r="N923" t="s">
        <v>2509</v>
      </c>
      <c r="O923" t="s">
        <v>4158</v>
      </c>
      <c r="P923" t="s">
        <v>2510</v>
      </c>
      <c r="Q923" t="s">
        <v>14</v>
      </c>
      <c r="R923" t="s">
        <v>2453</v>
      </c>
      <c r="S923" s="5" t="str">
        <f t="shared" si="14"/>
        <v>1519421     S     JELLICO #2                                  BELL</v>
      </c>
    </row>
    <row r="924" spans="4:19" x14ac:dyDescent="0.25">
      <c r="D924" t="s">
        <v>884</v>
      </c>
      <c r="J924" t="s">
        <v>2451</v>
      </c>
      <c r="K924" t="s">
        <v>4160</v>
      </c>
      <c r="L924" t="s">
        <v>1762</v>
      </c>
      <c r="M924" t="s">
        <v>4162</v>
      </c>
      <c r="N924" t="s">
        <v>2290</v>
      </c>
      <c r="O924" t="s">
        <v>4161</v>
      </c>
      <c r="P924" t="s">
        <v>2544</v>
      </c>
      <c r="Q924" t="s">
        <v>14</v>
      </c>
      <c r="R924" t="s">
        <v>2453</v>
      </c>
      <c r="S924" s="5" t="str">
        <f t="shared" si="14"/>
        <v>1519422     U     EAGLE 4                                  PIKE</v>
      </c>
    </row>
    <row r="925" spans="4:19" x14ac:dyDescent="0.25">
      <c r="D925" t="s">
        <v>418</v>
      </c>
      <c r="J925" t="s">
        <v>2451</v>
      </c>
      <c r="K925" t="s">
        <v>4163</v>
      </c>
      <c r="L925" t="s">
        <v>1762</v>
      </c>
      <c r="M925" t="s">
        <v>4165</v>
      </c>
      <c r="N925" t="s">
        <v>3547</v>
      </c>
      <c r="O925" t="s">
        <v>4164</v>
      </c>
      <c r="P925" t="s">
        <v>3548</v>
      </c>
      <c r="Q925" t="s">
        <v>14</v>
      </c>
      <c r="R925" t="s">
        <v>2453</v>
      </c>
      <c r="S925" s="5" t="str">
        <f t="shared" si="14"/>
        <v>1519424     U     DELAWARE MINE                                  MCLEAN</v>
      </c>
    </row>
    <row r="926" spans="4:19" x14ac:dyDescent="0.25">
      <c r="D926" t="s">
        <v>885</v>
      </c>
      <c r="J926" t="s">
        <v>2451</v>
      </c>
      <c r="K926" t="s">
        <v>4166</v>
      </c>
      <c r="L926" t="s">
        <v>1745</v>
      </c>
      <c r="M926" t="s">
        <v>4168</v>
      </c>
      <c r="N926" t="s">
        <v>2457</v>
      </c>
      <c r="O926" t="s">
        <v>4167</v>
      </c>
      <c r="P926" t="s">
        <v>2458</v>
      </c>
      <c r="Q926" t="s">
        <v>14</v>
      </c>
      <c r="R926" t="s">
        <v>2453</v>
      </c>
      <c r="S926" s="5" t="str">
        <f t="shared" si="14"/>
        <v>1519426     S     KY NO 8                                  HARLAN</v>
      </c>
    </row>
    <row r="927" spans="4:19" x14ac:dyDescent="0.25">
      <c r="D927" t="s">
        <v>439</v>
      </c>
      <c r="J927" t="s">
        <v>2451</v>
      </c>
      <c r="K927" t="s">
        <v>4169</v>
      </c>
      <c r="L927" t="s">
        <v>1745</v>
      </c>
      <c r="M927" t="s">
        <v>4170</v>
      </c>
      <c r="N927" t="s">
        <v>2290</v>
      </c>
      <c r="O927" t="s">
        <v>3504</v>
      </c>
      <c r="P927" t="s">
        <v>2544</v>
      </c>
      <c r="Q927" t="s">
        <v>14</v>
      </c>
      <c r="R927" t="s">
        <v>2453</v>
      </c>
      <c r="S927" s="5" t="str">
        <f t="shared" si="14"/>
        <v>1519427     S     BEAR FORK MINE                                  PIKE</v>
      </c>
    </row>
    <row r="928" spans="4:19" x14ac:dyDescent="0.25">
      <c r="D928" t="s">
        <v>886</v>
      </c>
      <c r="J928" t="s">
        <v>2451</v>
      </c>
      <c r="K928" t="s">
        <v>4171</v>
      </c>
      <c r="L928" t="s">
        <v>1745</v>
      </c>
      <c r="M928" t="s">
        <v>2498</v>
      </c>
      <c r="N928" t="s">
        <v>2466</v>
      </c>
      <c r="O928" t="s">
        <v>4172</v>
      </c>
      <c r="P928" t="s">
        <v>1903</v>
      </c>
      <c r="Q928" t="s">
        <v>14</v>
      </c>
      <c r="R928" t="s">
        <v>2453</v>
      </c>
      <c r="S928" s="5" t="str">
        <f t="shared" si="14"/>
        <v>1519428     S     MINE #1                                  LETCHER</v>
      </c>
    </row>
    <row r="929" spans="4:19" x14ac:dyDescent="0.25">
      <c r="D929" t="s">
        <v>887</v>
      </c>
      <c r="J929" t="s">
        <v>2451</v>
      </c>
      <c r="K929" t="s">
        <v>4173</v>
      </c>
      <c r="L929" t="s">
        <v>1762</v>
      </c>
      <c r="M929" t="s">
        <v>3247</v>
      </c>
      <c r="N929" t="s">
        <v>2457</v>
      </c>
      <c r="O929" t="s">
        <v>4174</v>
      </c>
      <c r="P929" t="s">
        <v>2458</v>
      </c>
      <c r="Q929" t="s">
        <v>14</v>
      </c>
      <c r="R929" t="s">
        <v>2453</v>
      </c>
      <c r="S929" s="5" t="str">
        <f t="shared" si="14"/>
        <v>1519430     U     MINE # 1                                  HARLAN</v>
      </c>
    </row>
    <row r="930" spans="4:19" x14ac:dyDescent="0.25">
      <c r="D930" t="s">
        <v>888</v>
      </c>
      <c r="J930" t="s">
        <v>2451</v>
      </c>
      <c r="K930" t="s">
        <v>4175</v>
      </c>
      <c r="L930" t="s">
        <v>1745</v>
      </c>
      <c r="M930" t="s">
        <v>3251</v>
      </c>
      <c r="N930" t="s">
        <v>2509</v>
      </c>
      <c r="O930" t="s">
        <v>4176</v>
      </c>
      <c r="P930" t="s">
        <v>2510</v>
      </c>
      <c r="Q930" t="s">
        <v>14</v>
      </c>
      <c r="R930" t="s">
        <v>2453</v>
      </c>
      <c r="S930" s="5" t="str">
        <f t="shared" si="14"/>
        <v>1519431     S     MINE #5                                  BELL</v>
      </c>
    </row>
    <row r="931" spans="4:19" x14ac:dyDescent="0.25">
      <c r="D931" t="s">
        <v>889</v>
      </c>
      <c r="J931" t="s">
        <v>2451</v>
      </c>
      <c r="K931" t="s">
        <v>4177</v>
      </c>
      <c r="L931" t="s">
        <v>1745</v>
      </c>
      <c r="M931" t="s">
        <v>4178</v>
      </c>
      <c r="N931" t="s">
        <v>2509</v>
      </c>
      <c r="O931" t="s">
        <v>3052</v>
      </c>
      <c r="P931" t="s">
        <v>2510</v>
      </c>
      <c r="Q931" t="s">
        <v>14</v>
      </c>
      <c r="R931" t="s">
        <v>2453</v>
      </c>
      <c r="S931" s="5" t="str">
        <f t="shared" si="14"/>
        <v>1519432     S     FOUR MILE                                  BELL</v>
      </c>
    </row>
    <row r="932" spans="4:19" x14ac:dyDescent="0.25">
      <c r="D932" t="s">
        <v>890</v>
      </c>
      <c r="J932" t="s">
        <v>2451</v>
      </c>
      <c r="K932" t="s">
        <v>4179</v>
      </c>
      <c r="L932" t="s">
        <v>1762</v>
      </c>
      <c r="M932" t="s">
        <v>4181</v>
      </c>
      <c r="N932" t="s">
        <v>2290</v>
      </c>
      <c r="O932" t="s">
        <v>4180</v>
      </c>
      <c r="P932" t="s">
        <v>2544</v>
      </c>
      <c r="Q932" t="s">
        <v>14</v>
      </c>
      <c r="R932" t="s">
        <v>2453</v>
      </c>
      <c r="S932" s="5" t="str">
        <f t="shared" si="14"/>
        <v>1519433     U     EAGLE 2                                  PIKE</v>
      </c>
    </row>
    <row r="933" spans="4:19" x14ac:dyDescent="0.25">
      <c r="D933" t="s">
        <v>891</v>
      </c>
      <c r="J933" t="s">
        <v>2451</v>
      </c>
      <c r="K933" t="s">
        <v>4182</v>
      </c>
      <c r="L933" t="s">
        <v>1745</v>
      </c>
      <c r="M933" t="s">
        <v>2967</v>
      </c>
      <c r="N933" t="s">
        <v>2553</v>
      </c>
      <c r="O933" t="s">
        <v>4183</v>
      </c>
      <c r="P933" t="s">
        <v>1792</v>
      </c>
      <c r="Q933" t="s">
        <v>14</v>
      </c>
      <c r="R933" t="s">
        <v>2453</v>
      </c>
      <c r="S933" s="5" t="str">
        <f t="shared" si="14"/>
        <v>1519434     S     #2                                  FLOYD</v>
      </c>
    </row>
    <row r="934" spans="4:19" x14ac:dyDescent="0.25">
      <c r="D934" t="s">
        <v>892</v>
      </c>
      <c r="J934" t="s">
        <v>2451</v>
      </c>
      <c r="K934" t="s">
        <v>4184</v>
      </c>
      <c r="L934" t="s">
        <v>1745</v>
      </c>
      <c r="M934" t="s">
        <v>4185</v>
      </c>
      <c r="N934" t="s">
        <v>2585</v>
      </c>
      <c r="O934" t="s">
        <v>2626</v>
      </c>
      <c r="P934" t="s">
        <v>2586</v>
      </c>
      <c r="Q934" t="s">
        <v>14</v>
      </c>
      <c r="R934" t="s">
        <v>2453</v>
      </c>
      <c r="S934" s="5" t="str">
        <f t="shared" si="14"/>
        <v>1519435     S     PATTERSON CREEK MINE                                  WHITLEY</v>
      </c>
    </row>
    <row r="935" spans="4:19" x14ac:dyDescent="0.25">
      <c r="D935" t="s">
        <v>893</v>
      </c>
      <c r="J935" t="s">
        <v>2451</v>
      </c>
      <c r="K935" t="s">
        <v>4186</v>
      </c>
      <c r="L935" t="s">
        <v>1745</v>
      </c>
      <c r="M935" t="s">
        <v>4188</v>
      </c>
      <c r="N935" t="s">
        <v>2657</v>
      </c>
      <c r="O935" t="s">
        <v>4187</v>
      </c>
      <c r="P935" t="s">
        <v>1744</v>
      </c>
      <c r="Q935" t="s">
        <v>14</v>
      </c>
      <c r="R935" t="s">
        <v>2453</v>
      </c>
      <c r="S935" s="5" t="str">
        <f t="shared" si="14"/>
        <v>1519436     S     PATRICK BRANCH NO. 1                                  LAWRENCE</v>
      </c>
    </row>
    <row r="936" spans="4:19" x14ac:dyDescent="0.25">
      <c r="D936" t="s">
        <v>1520</v>
      </c>
      <c r="J936" t="s">
        <v>2451</v>
      </c>
      <c r="K936" t="s">
        <v>4189</v>
      </c>
      <c r="L936" t="s">
        <v>1745</v>
      </c>
      <c r="M936" t="s">
        <v>4190</v>
      </c>
      <c r="N936" t="s">
        <v>2488</v>
      </c>
      <c r="O936" t="s">
        <v>2848</v>
      </c>
      <c r="P936" t="s">
        <v>2489</v>
      </c>
      <c r="Q936" t="s">
        <v>14</v>
      </c>
      <c r="R936" t="s">
        <v>2453</v>
      </c>
      <c r="S936" s="5" t="str">
        <f t="shared" si="14"/>
        <v>1519437     S     BIG BRANCH MINE #1                                  KNOTT</v>
      </c>
    </row>
    <row r="937" spans="4:19" x14ac:dyDescent="0.25">
      <c r="D937" t="s">
        <v>894</v>
      </c>
      <c r="J937" t="s">
        <v>2451</v>
      </c>
      <c r="K937" t="s">
        <v>4191</v>
      </c>
      <c r="L937" t="s">
        <v>1762</v>
      </c>
      <c r="M937" t="s">
        <v>4193</v>
      </c>
      <c r="N937" t="s">
        <v>2290</v>
      </c>
      <c r="O937" t="s">
        <v>4192</v>
      </c>
      <c r="P937" t="s">
        <v>2544</v>
      </c>
      <c r="Q937" t="s">
        <v>14</v>
      </c>
      <c r="R937" t="s">
        <v>2453</v>
      </c>
      <c r="S937" s="5" t="str">
        <f t="shared" si="14"/>
        <v>1519438     U     MINE #17                                  PIKE</v>
      </c>
    </row>
    <row r="938" spans="4:19" x14ac:dyDescent="0.25">
      <c r="D938" t="s">
        <v>895</v>
      </c>
      <c r="J938" t="s">
        <v>2451</v>
      </c>
      <c r="K938" t="s">
        <v>4194</v>
      </c>
      <c r="L938" t="s">
        <v>1745</v>
      </c>
      <c r="M938" t="s">
        <v>4195</v>
      </c>
      <c r="N938" t="s">
        <v>2951</v>
      </c>
      <c r="O938" t="s">
        <v>3391</v>
      </c>
      <c r="P938" t="s">
        <v>2952</v>
      </c>
      <c r="Q938" t="s">
        <v>14</v>
      </c>
      <c r="R938" t="s">
        <v>2453</v>
      </c>
      <c r="S938" s="5" t="str">
        <f t="shared" si="14"/>
        <v>1519439     S     JOB #4                                  JOHNSON</v>
      </c>
    </row>
    <row r="939" spans="4:19" x14ac:dyDescent="0.25">
      <c r="D939" t="s">
        <v>896</v>
      </c>
      <c r="J939" t="s">
        <v>2451</v>
      </c>
      <c r="K939" t="s">
        <v>4196</v>
      </c>
      <c r="L939" t="s">
        <v>1745</v>
      </c>
      <c r="M939" t="s">
        <v>4197</v>
      </c>
      <c r="N939" t="s">
        <v>2585</v>
      </c>
      <c r="O939" t="s">
        <v>932</v>
      </c>
      <c r="P939" t="s">
        <v>2586</v>
      </c>
      <c r="Q939" t="s">
        <v>14</v>
      </c>
      <c r="R939" t="s">
        <v>2453</v>
      </c>
      <c r="S939" s="5" t="str">
        <f t="shared" si="14"/>
        <v>1519440     S     ROUND MOUNTAIN                                  WHITLEY</v>
      </c>
    </row>
    <row r="940" spans="4:19" x14ac:dyDescent="0.25">
      <c r="D940" t="s">
        <v>1545</v>
      </c>
      <c r="J940" t="s">
        <v>2451</v>
      </c>
      <c r="K940" t="s">
        <v>4198</v>
      </c>
      <c r="L940" t="s">
        <v>1745</v>
      </c>
      <c r="M940" t="s">
        <v>4199</v>
      </c>
      <c r="N940" t="s">
        <v>2695</v>
      </c>
      <c r="O940" t="s">
        <v>2667</v>
      </c>
      <c r="P940" t="s">
        <v>2696</v>
      </c>
      <c r="Q940" t="s">
        <v>14</v>
      </c>
      <c r="R940" t="s">
        <v>2453</v>
      </c>
      <c r="S940" s="5" t="str">
        <f t="shared" si="14"/>
        <v>1519441     S     ACES BRANCH MINE #9                                  LESLIE</v>
      </c>
    </row>
    <row r="941" spans="4:19" x14ac:dyDescent="0.25">
      <c r="D941" t="s">
        <v>897</v>
      </c>
      <c r="J941" t="s">
        <v>2451</v>
      </c>
      <c r="K941" t="s">
        <v>4200</v>
      </c>
      <c r="L941" t="s">
        <v>1745</v>
      </c>
      <c r="M941" t="s">
        <v>4201</v>
      </c>
      <c r="N941" t="s">
        <v>2305</v>
      </c>
      <c r="O941" t="s">
        <v>2626</v>
      </c>
      <c r="P941" t="s">
        <v>2478</v>
      </c>
      <c r="Q941" t="s">
        <v>14</v>
      </c>
      <c r="R941" t="s">
        <v>2453</v>
      </c>
      <c r="S941" s="5" t="str">
        <f t="shared" si="14"/>
        <v>1519442     S     BAIN BRANCH #1                                  KNOX</v>
      </c>
    </row>
    <row r="942" spans="4:19" x14ac:dyDescent="0.25">
      <c r="D942" t="s">
        <v>898</v>
      </c>
      <c r="J942" t="s">
        <v>2451</v>
      </c>
      <c r="K942" t="s">
        <v>4202</v>
      </c>
      <c r="L942" t="s">
        <v>1762</v>
      </c>
      <c r="M942" t="s">
        <v>4203</v>
      </c>
      <c r="N942" t="s">
        <v>2488</v>
      </c>
      <c r="O942" t="s">
        <v>2886</v>
      </c>
      <c r="P942" t="s">
        <v>2489</v>
      </c>
      <c r="Q942" t="s">
        <v>14</v>
      </c>
      <c r="R942" t="s">
        <v>2453</v>
      </c>
      <c r="S942" s="5" t="str">
        <f t="shared" si="14"/>
        <v>1519447     U     KATHLEEN                                  KNOTT</v>
      </c>
    </row>
    <row r="943" spans="4:19" x14ac:dyDescent="0.25">
      <c r="D943" t="s">
        <v>1615</v>
      </c>
      <c r="J943" t="s">
        <v>2451</v>
      </c>
      <c r="K943" t="s">
        <v>4204</v>
      </c>
      <c r="L943" t="s">
        <v>1745</v>
      </c>
      <c r="M943" t="s">
        <v>4205</v>
      </c>
      <c r="N943" t="s">
        <v>2466</v>
      </c>
      <c r="O943" t="s">
        <v>4205</v>
      </c>
      <c r="P943" t="s">
        <v>1903</v>
      </c>
      <c r="Q943" t="s">
        <v>14</v>
      </c>
      <c r="R943" t="s">
        <v>2453</v>
      </c>
      <c r="S943" s="5" t="str">
        <f t="shared" si="14"/>
        <v>1519448     S     C &amp; W LAND DEVELOPMENT                                  LETCHER</v>
      </c>
    </row>
    <row r="944" spans="4:19" x14ac:dyDescent="0.25">
      <c r="D944" t="s">
        <v>899</v>
      </c>
      <c r="J944" t="s">
        <v>2451</v>
      </c>
      <c r="K944" t="s">
        <v>4206</v>
      </c>
      <c r="L944" t="s">
        <v>1745</v>
      </c>
      <c r="M944" t="s">
        <v>537</v>
      </c>
      <c r="N944" t="s">
        <v>2404</v>
      </c>
      <c r="O944" t="s">
        <v>4207</v>
      </c>
      <c r="P944" t="s">
        <v>2071</v>
      </c>
      <c r="Q944" t="s">
        <v>14</v>
      </c>
      <c r="R944" t="s">
        <v>2453</v>
      </c>
      <c r="S944" s="5" t="str">
        <f t="shared" si="14"/>
        <v>1519449     S     ELK CREEK                                  CLAY</v>
      </c>
    </row>
    <row r="945" spans="4:19" x14ac:dyDescent="0.25">
      <c r="D945" t="s">
        <v>900</v>
      </c>
      <c r="J945" t="s">
        <v>2451</v>
      </c>
      <c r="K945" t="s">
        <v>4208</v>
      </c>
      <c r="L945" t="s">
        <v>1745</v>
      </c>
      <c r="M945" t="s">
        <v>4210</v>
      </c>
      <c r="N945" t="s">
        <v>2290</v>
      </c>
      <c r="O945" t="s">
        <v>4209</v>
      </c>
      <c r="P945" t="s">
        <v>2544</v>
      </c>
      <c r="Q945" t="s">
        <v>14</v>
      </c>
      <c r="R945" t="s">
        <v>2453</v>
      </c>
      <c r="S945" s="5" t="str">
        <f t="shared" si="14"/>
        <v>1519450     S     BMM REFUSE NO. 1                                  PIKE</v>
      </c>
    </row>
    <row r="946" spans="4:19" x14ac:dyDescent="0.25">
      <c r="D946" t="s">
        <v>901</v>
      </c>
      <c r="J946" t="s">
        <v>2451</v>
      </c>
      <c r="K946" t="s">
        <v>4211</v>
      </c>
      <c r="L946" t="s">
        <v>1745</v>
      </c>
      <c r="M946" t="s">
        <v>4212</v>
      </c>
      <c r="N946" t="s">
        <v>2290</v>
      </c>
      <c r="O946" t="s">
        <v>2572</v>
      </c>
      <c r="P946" t="s">
        <v>2544</v>
      </c>
      <c r="Q946" t="s">
        <v>14</v>
      </c>
      <c r="R946" t="s">
        <v>2453</v>
      </c>
      <c r="S946" s="5" t="str">
        <f t="shared" si="14"/>
        <v>1519451     S     FINDLAY BRANCH                                  PIKE</v>
      </c>
    </row>
    <row r="947" spans="4:19" x14ac:dyDescent="0.25">
      <c r="D947" t="s">
        <v>902</v>
      </c>
      <c r="J947" t="s">
        <v>2451</v>
      </c>
      <c r="K947" t="s">
        <v>4213</v>
      </c>
      <c r="L947" t="s">
        <v>1745</v>
      </c>
      <c r="M947" t="s">
        <v>4214</v>
      </c>
      <c r="N947" t="s">
        <v>3038</v>
      </c>
      <c r="O947" t="s">
        <v>3134</v>
      </c>
      <c r="P947" t="s">
        <v>3039</v>
      </c>
      <c r="Q947" t="s">
        <v>14</v>
      </c>
      <c r="R947" t="s">
        <v>2453</v>
      </c>
      <c r="S947" s="5" t="str">
        <f t="shared" si="14"/>
        <v>1519452     S     STAR MINE                                  MUHLENBERG</v>
      </c>
    </row>
    <row r="948" spans="4:19" x14ac:dyDescent="0.25">
      <c r="D948" t="s">
        <v>419</v>
      </c>
      <c r="J948" t="s">
        <v>2451</v>
      </c>
      <c r="K948" t="s">
        <v>4215</v>
      </c>
      <c r="L948" t="s">
        <v>1745</v>
      </c>
      <c r="M948" t="s">
        <v>4217</v>
      </c>
      <c r="N948" t="s">
        <v>2290</v>
      </c>
      <c r="O948" t="s">
        <v>4216</v>
      </c>
      <c r="P948" t="s">
        <v>2544</v>
      </c>
      <c r="Q948" t="s">
        <v>14</v>
      </c>
      <c r="R948" t="s">
        <v>2453</v>
      </c>
      <c r="S948" s="5" t="str">
        <f t="shared" si="14"/>
        <v>1519453     S     ROUND BOTTOM SURFACE  MINE                                  PIKE</v>
      </c>
    </row>
    <row r="949" spans="4:19" x14ac:dyDescent="0.25">
      <c r="D949" t="s">
        <v>903</v>
      </c>
      <c r="J949" t="s">
        <v>2451</v>
      </c>
      <c r="K949" t="s">
        <v>4218</v>
      </c>
      <c r="L949" t="s">
        <v>1745</v>
      </c>
      <c r="M949" t="s">
        <v>4219</v>
      </c>
      <c r="N949" t="s">
        <v>2457</v>
      </c>
      <c r="O949" t="s">
        <v>3369</v>
      </c>
      <c r="P949" t="s">
        <v>2458</v>
      </c>
      <c r="Q949" t="s">
        <v>14</v>
      </c>
      <c r="R949" t="s">
        <v>2453</v>
      </c>
      <c r="S949" s="5" t="str">
        <f t="shared" si="14"/>
        <v>1519455     S     HIGHSPLINT STRIP #2 DIXIE 25                                  HARLAN</v>
      </c>
    </row>
    <row r="950" spans="4:19" x14ac:dyDescent="0.25">
      <c r="D950" t="s">
        <v>904</v>
      </c>
      <c r="J950" t="s">
        <v>2451</v>
      </c>
      <c r="K950" t="s">
        <v>4220</v>
      </c>
      <c r="L950" t="s">
        <v>1745</v>
      </c>
      <c r="M950" t="s">
        <v>4221</v>
      </c>
      <c r="N950" t="s">
        <v>2457</v>
      </c>
      <c r="O950" t="s">
        <v>3369</v>
      </c>
      <c r="P950" t="s">
        <v>2458</v>
      </c>
      <c r="Q950" t="s">
        <v>14</v>
      </c>
      <c r="R950" t="s">
        <v>2453</v>
      </c>
      <c r="S950" s="5" t="str">
        <f t="shared" si="14"/>
        <v>1519456     S     HIGHSPLINT STRIP #3 DIXIE 30                                  HARLAN</v>
      </c>
    </row>
    <row r="951" spans="4:19" x14ac:dyDescent="0.25">
      <c r="D951" t="s">
        <v>1612</v>
      </c>
      <c r="J951" t="s">
        <v>2451</v>
      </c>
      <c r="K951" t="s">
        <v>4222</v>
      </c>
      <c r="L951" t="s">
        <v>1745</v>
      </c>
      <c r="M951" t="s">
        <v>4223</v>
      </c>
      <c r="N951" t="s">
        <v>2457</v>
      </c>
      <c r="O951" t="s">
        <v>3369</v>
      </c>
      <c r="P951" t="s">
        <v>2458</v>
      </c>
      <c r="Q951" t="s">
        <v>14</v>
      </c>
      <c r="R951" t="s">
        <v>2453</v>
      </c>
      <c r="S951" s="5" t="str">
        <f t="shared" si="14"/>
        <v>1519457     S     HIGHSPLINT STRIP #1 DIXIE 21                                  HARLAN</v>
      </c>
    </row>
    <row r="952" spans="4:19" x14ac:dyDescent="0.25">
      <c r="D952" t="s">
        <v>905</v>
      </c>
      <c r="J952" t="s">
        <v>2451</v>
      </c>
      <c r="K952" t="s">
        <v>4224</v>
      </c>
      <c r="L952" t="s">
        <v>1745</v>
      </c>
      <c r="M952" t="s">
        <v>2811</v>
      </c>
      <c r="N952" t="s">
        <v>3532</v>
      </c>
      <c r="O952" t="s">
        <v>4225</v>
      </c>
      <c r="P952" t="s">
        <v>2249</v>
      </c>
      <c r="Q952" t="s">
        <v>14</v>
      </c>
      <c r="R952" t="s">
        <v>2453</v>
      </c>
      <c r="S952" s="5" t="str">
        <f t="shared" si="14"/>
        <v>1519458     S     NO. 1                                  OWSLEY</v>
      </c>
    </row>
    <row r="953" spans="4:19" x14ac:dyDescent="0.25">
      <c r="D953" t="s">
        <v>906</v>
      </c>
      <c r="J953" t="s">
        <v>2451</v>
      </c>
      <c r="K953" t="s">
        <v>4226</v>
      </c>
      <c r="L953" t="s">
        <v>1745</v>
      </c>
      <c r="M953" t="s">
        <v>4227</v>
      </c>
      <c r="N953" t="s">
        <v>3058</v>
      </c>
      <c r="O953" t="s">
        <v>3754</v>
      </c>
      <c r="P953" t="s">
        <v>2374</v>
      </c>
      <c r="Q953" t="s">
        <v>14</v>
      </c>
      <c r="R953" t="s">
        <v>2453</v>
      </c>
      <c r="S953" s="5" t="str">
        <f t="shared" si="14"/>
        <v>1519459     S     RIGHT OAKLEY SURFACE                                  MAGOFFIN</v>
      </c>
    </row>
    <row r="954" spans="4:19" x14ac:dyDescent="0.25">
      <c r="D954" t="s">
        <v>907</v>
      </c>
      <c r="J954" t="s">
        <v>2451</v>
      </c>
      <c r="K954" t="s">
        <v>4228</v>
      </c>
      <c r="L954" t="s">
        <v>1762</v>
      </c>
      <c r="M954" t="s">
        <v>3077</v>
      </c>
      <c r="N954" t="s">
        <v>2290</v>
      </c>
      <c r="O954" t="s">
        <v>4229</v>
      </c>
      <c r="P954" t="s">
        <v>2544</v>
      </c>
      <c r="Q954" t="s">
        <v>14</v>
      </c>
      <c r="R954" t="s">
        <v>2453</v>
      </c>
      <c r="S954" s="5" t="str">
        <f t="shared" si="14"/>
        <v>1519460     U     NO 2                                  PIKE</v>
      </c>
    </row>
    <row r="955" spans="4:19" x14ac:dyDescent="0.25">
      <c r="D955" t="s">
        <v>908</v>
      </c>
      <c r="J955" t="s">
        <v>2451</v>
      </c>
      <c r="K955" t="s">
        <v>4230</v>
      </c>
      <c r="L955" t="s">
        <v>1745</v>
      </c>
      <c r="M955" t="s">
        <v>3077</v>
      </c>
      <c r="N955" t="s">
        <v>2290</v>
      </c>
      <c r="O955" t="s">
        <v>4231</v>
      </c>
      <c r="P955" t="s">
        <v>2544</v>
      </c>
      <c r="Q955" t="s">
        <v>14</v>
      </c>
      <c r="R955" t="s">
        <v>2453</v>
      </c>
      <c r="S955" s="5" t="str">
        <f t="shared" si="14"/>
        <v>1519461     S     NO 2                                  PIKE</v>
      </c>
    </row>
    <row r="956" spans="4:19" x14ac:dyDescent="0.25">
      <c r="D956" t="s">
        <v>909</v>
      </c>
      <c r="J956" t="s">
        <v>2451</v>
      </c>
      <c r="K956" t="s">
        <v>4232</v>
      </c>
      <c r="L956" t="s">
        <v>1762</v>
      </c>
      <c r="M956" t="s">
        <v>4233</v>
      </c>
      <c r="N956" t="s">
        <v>2457</v>
      </c>
      <c r="O956" t="s">
        <v>3389</v>
      </c>
      <c r="P956" t="s">
        <v>2458</v>
      </c>
      <c r="Q956" t="s">
        <v>14</v>
      </c>
      <c r="R956" t="s">
        <v>2453</v>
      </c>
      <c r="S956" s="5" t="str">
        <f t="shared" si="14"/>
        <v>1519462     U     LIGGETT #7                                  HARLAN</v>
      </c>
    </row>
    <row r="957" spans="4:19" x14ac:dyDescent="0.25">
      <c r="D957" t="s">
        <v>1403</v>
      </c>
      <c r="J957" t="s">
        <v>2451</v>
      </c>
      <c r="K957" t="s">
        <v>4234</v>
      </c>
      <c r="L957" t="s">
        <v>1745</v>
      </c>
      <c r="M957" t="s">
        <v>4236</v>
      </c>
      <c r="N957" t="s">
        <v>2290</v>
      </c>
      <c r="O957" t="s">
        <v>4235</v>
      </c>
      <c r="P957" t="s">
        <v>2544</v>
      </c>
      <c r="Q957" t="s">
        <v>14</v>
      </c>
      <c r="R957" t="s">
        <v>2453</v>
      </c>
      <c r="S957" s="5" t="str">
        <f t="shared" si="14"/>
        <v>1519463     S     BIG SHOAL MINE #1                                  PIKE</v>
      </c>
    </row>
    <row r="958" spans="4:19" x14ac:dyDescent="0.25">
      <c r="D958" t="s">
        <v>1481</v>
      </c>
      <c r="J958" t="s">
        <v>2451</v>
      </c>
      <c r="K958" t="s">
        <v>4237</v>
      </c>
      <c r="L958" t="s">
        <v>1745</v>
      </c>
      <c r="M958" t="s">
        <v>4086</v>
      </c>
      <c r="N958" t="s">
        <v>2290</v>
      </c>
      <c r="O958" t="s">
        <v>3028</v>
      </c>
      <c r="P958" t="s">
        <v>2544</v>
      </c>
      <c r="Q958" t="s">
        <v>14</v>
      </c>
      <c r="R958" t="s">
        <v>2453</v>
      </c>
      <c r="S958" s="5" t="str">
        <f t="shared" si="14"/>
        <v>1519464     S     HARMONDS BRANCH                                  PIKE</v>
      </c>
    </row>
    <row r="959" spans="4:19" x14ac:dyDescent="0.25">
      <c r="D959" t="s">
        <v>910</v>
      </c>
      <c r="J959" t="s">
        <v>2451</v>
      </c>
      <c r="K959" t="s">
        <v>4238</v>
      </c>
      <c r="L959" t="s">
        <v>1745</v>
      </c>
      <c r="M959" t="s">
        <v>4239</v>
      </c>
      <c r="N959" t="s">
        <v>3038</v>
      </c>
      <c r="O959" t="s">
        <v>3134</v>
      </c>
      <c r="P959" t="s">
        <v>3039</v>
      </c>
      <c r="Q959" t="s">
        <v>14</v>
      </c>
      <c r="R959" t="s">
        <v>2453</v>
      </c>
      <c r="S959" s="5" t="str">
        <f t="shared" si="14"/>
        <v>1519466     S     ROSE FRANCE MINE                                  MUHLENBERG</v>
      </c>
    </row>
    <row r="960" spans="4:19" x14ac:dyDescent="0.25">
      <c r="D960" t="s">
        <v>911</v>
      </c>
      <c r="J960" t="s">
        <v>2451</v>
      </c>
      <c r="K960" t="s">
        <v>4240</v>
      </c>
      <c r="L960" t="s">
        <v>1745</v>
      </c>
      <c r="M960" t="s">
        <v>4242</v>
      </c>
      <c r="N960" t="s">
        <v>2657</v>
      </c>
      <c r="O960" t="s">
        <v>4241</v>
      </c>
      <c r="P960" t="s">
        <v>1744</v>
      </c>
      <c r="Q960" t="s">
        <v>14</v>
      </c>
      <c r="R960" t="s">
        <v>2453</v>
      </c>
      <c r="S960" s="5" t="str">
        <f t="shared" si="14"/>
        <v>1519467     S     JIM'S BRANCH #2                                  LAWRENCE</v>
      </c>
    </row>
    <row r="961" spans="4:19" x14ac:dyDescent="0.25">
      <c r="D961" t="s">
        <v>912</v>
      </c>
      <c r="J961" t="s">
        <v>2451</v>
      </c>
      <c r="K961" t="s">
        <v>4243</v>
      </c>
      <c r="L961" t="s">
        <v>1745</v>
      </c>
      <c r="M961" t="s">
        <v>4244</v>
      </c>
      <c r="N961" t="s">
        <v>2509</v>
      </c>
      <c r="O961" t="s">
        <v>3961</v>
      </c>
      <c r="P961" t="s">
        <v>2510</v>
      </c>
      <c r="Q961" t="s">
        <v>14</v>
      </c>
      <c r="R961" t="s">
        <v>2453</v>
      </c>
      <c r="S961" s="5" t="str">
        <f t="shared" si="14"/>
        <v>1519468     S     M &amp; G #10                                  BELL</v>
      </c>
    </row>
    <row r="962" spans="4:19" x14ac:dyDescent="0.25">
      <c r="D962" t="s">
        <v>1459</v>
      </c>
      <c r="J962" t="s">
        <v>2451</v>
      </c>
      <c r="K962" t="s">
        <v>4245</v>
      </c>
      <c r="L962" t="s">
        <v>1745</v>
      </c>
      <c r="M962" t="s">
        <v>4246</v>
      </c>
      <c r="N962" t="s">
        <v>2457</v>
      </c>
      <c r="O962" t="s">
        <v>3961</v>
      </c>
      <c r="P962" t="s">
        <v>2458</v>
      </c>
      <c r="Q962" t="s">
        <v>14</v>
      </c>
      <c r="R962" t="s">
        <v>2453</v>
      </c>
      <c r="S962" s="5" t="str">
        <f t="shared" si="14"/>
        <v>1519469     S     M &amp; G #11                                  HARLAN</v>
      </c>
    </row>
    <row r="963" spans="4:19" x14ac:dyDescent="0.25">
      <c r="D963" t="s">
        <v>913</v>
      </c>
      <c r="J963" t="s">
        <v>2451</v>
      </c>
      <c r="K963" t="s">
        <v>4247</v>
      </c>
      <c r="L963" t="s">
        <v>1745</v>
      </c>
      <c r="M963" t="s">
        <v>4249</v>
      </c>
      <c r="N963" t="s">
        <v>2466</v>
      </c>
      <c r="O963" t="s">
        <v>4248</v>
      </c>
      <c r="P963" t="s">
        <v>1903</v>
      </c>
      <c r="Q963" t="s">
        <v>14</v>
      </c>
      <c r="R963" t="s">
        <v>2453</v>
      </c>
      <c r="S963" s="5" t="str">
        <f t="shared" si="14"/>
        <v>1519471     S     CROMONA REFUSE AML ENHANCEMENT                                  LETCHER</v>
      </c>
    </row>
    <row r="964" spans="4:19" x14ac:dyDescent="0.25">
      <c r="D964" t="s">
        <v>914</v>
      </c>
      <c r="J964" t="s">
        <v>2451</v>
      </c>
      <c r="K964" t="s">
        <v>4250</v>
      </c>
      <c r="L964" t="s">
        <v>1745</v>
      </c>
      <c r="M964" t="s">
        <v>4251</v>
      </c>
      <c r="N964" t="s">
        <v>2499</v>
      </c>
      <c r="O964" t="s">
        <v>2520</v>
      </c>
      <c r="P964" t="s">
        <v>2500</v>
      </c>
      <c r="Q964" t="s">
        <v>14</v>
      </c>
      <c r="R964" t="s">
        <v>2453</v>
      </c>
      <c r="S964" s="5" t="str">
        <f t="shared" si="14"/>
        <v>1519472     S     MEADE BRANCH SURFACE                                  MARTIN</v>
      </c>
    </row>
    <row r="965" spans="4:19" x14ac:dyDescent="0.25">
      <c r="D965" t="s">
        <v>1478</v>
      </c>
      <c r="J965" t="s">
        <v>2451</v>
      </c>
      <c r="K965" t="s">
        <v>4252</v>
      </c>
      <c r="L965" t="s">
        <v>1745</v>
      </c>
      <c r="M965" t="s">
        <v>4253</v>
      </c>
      <c r="N965" t="s">
        <v>2466</v>
      </c>
      <c r="O965" t="s">
        <v>2464</v>
      </c>
      <c r="P965" t="s">
        <v>1903</v>
      </c>
      <c r="Q965" t="s">
        <v>14</v>
      </c>
      <c r="R965" t="s">
        <v>2453</v>
      </c>
      <c r="S965" s="5" t="str">
        <f t="shared" ref="S965:S1028" si="15">K965&amp;"     "&amp;L965&amp;"     "&amp;M965&amp;"                                  "&amp;N965</f>
        <v>1519473     S     ADVANTAGE NO. 1 AIR SHAFT                                  LETCHER</v>
      </c>
    </row>
    <row r="966" spans="4:19" x14ac:dyDescent="0.25">
      <c r="D966" t="s">
        <v>915</v>
      </c>
      <c r="J966" t="s">
        <v>2451</v>
      </c>
      <c r="K966" t="s">
        <v>4254</v>
      </c>
      <c r="L966" t="s">
        <v>1745</v>
      </c>
      <c r="M966" t="s">
        <v>4256</v>
      </c>
      <c r="N966" t="s">
        <v>2509</v>
      </c>
      <c r="O966" t="s">
        <v>4255</v>
      </c>
      <c r="P966" t="s">
        <v>2510</v>
      </c>
      <c r="Q966" t="s">
        <v>14</v>
      </c>
      <c r="R966" t="s">
        <v>2453</v>
      </c>
      <c r="S966" s="5" t="str">
        <f t="shared" si="15"/>
        <v>1519474     S     FONDE #2                                  BELL</v>
      </c>
    </row>
    <row r="967" spans="4:19" x14ac:dyDescent="0.25">
      <c r="D967" t="s">
        <v>1602</v>
      </c>
      <c r="J967" t="s">
        <v>2451</v>
      </c>
      <c r="K967" t="s">
        <v>4257</v>
      </c>
      <c r="L967" t="s">
        <v>1745</v>
      </c>
      <c r="M967" t="s">
        <v>4258</v>
      </c>
      <c r="N967" t="s">
        <v>2290</v>
      </c>
      <c r="O967" t="s">
        <v>2601</v>
      </c>
      <c r="P967" t="s">
        <v>2544</v>
      </c>
      <c r="Q967" t="s">
        <v>14</v>
      </c>
      <c r="R967" t="s">
        <v>2453</v>
      </c>
      <c r="S967" s="5" t="str">
        <f t="shared" si="15"/>
        <v>1519475     S     BEECH CREEK SURFACE MINE                                  PIKE</v>
      </c>
    </row>
    <row r="968" spans="4:19" x14ac:dyDescent="0.25">
      <c r="D968" t="s">
        <v>916</v>
      </c>
      <c r="J968" t="s">
        <v>2451</v>
      </c>
      <c r="K968" t="s">
        <v>4259</v>
      </c>
      <c r="L968" t="s">
        <v>1745</v>
      </c>
      <c r="M968" t="s">
        <v>4260</v>
      </c>
      <c r="N968" t="s">
        <v>2290</v>
      </c>
      <c r="O968" t="s">
        <v>2572</v>
      </c>
      <c r="P968" t="s">
        <v>2544</v>
      </c>
      <c r="Q968" t="s">
        <v>14</v>
      </c>
      <c r="R968" t="s">
        <v>2453</v>
      </c>
      <c r="S968" s="5" t="str">
        <f t="shared" si="15"/>
        <v>1519476     S     RATTLESNAKE MINE                                  PIKE</v>
      </c>
    </row>
    <row r="969" spans="4:19" x14ac:dyDescent="0.25">
      <c r="D969" t="s">
        <v>1547</v>
      </c>
      <c r="J969" t="s">
        <v>2451</v>
      </c>
      <c r="K969" t="s">
        <v>4261</v>
      </c>
      <c r="L969" t="s">
        <v>1745</v>
      </c>
      <c r="M969" t="s">
        <v>4263</v>
      </c>
      <c r="N969" t="s">
        <v>2290</v>
      </c>
      <c r="O969" t="s">
        <v>4262</v>
      </c>
      <c r="P969" t="s">
        <v>2544</v>
      </c>
      <c r="Q969" t="s">
        <v>14</v>
      </c>
      <c r="R969" t="s">
        <v>2453</v>
      </c>
      <c r="S969" s="5" t="str">
        <f t="shared" si="15"/>
        <v>1519482     S     NO. 1 FACE UP                                  PIKE</v>
      </c>
    </row>
    <row r="970" spans="4:19" x14ac:dyDescent="0.25">
      <c r="D970" t="s">
        <v>917</v>
      </c>
      <c r="J970" t="s">
        <v>2451</v>
      </c>
      <c r="K970" t="s">
        <v>4264</v>
      </c>
      <c r="L970" t="s">
        <v>1745</v>
      </c>
      <c r="M970" t="s">
        <v>4266</v>
      </c>
      <c r="N970" t="s">
        <v>2466</v>
      </c>
      <c r="O970" t="s">
        <v>4265</v>
      </c>
      <c r="P970" t="s">
        <v>1903</v>
      </c>
      <c r="Q970" t="s">
        <v>14</v>
      </c>
      <c r="R970" t="s">
        <v>2453</v>
      </c>
      <c r="S970" s="5" t="str">
        <f t="shared" si="15"/>
        <v>1519483     S     JENKINS (MINE 204) DAML PROJEC                                  LETCHER</v>
      </c>
    </row>
    <row r="971" spans="4:19" x14ac:dyDescent="0.25">
      <c r="D971" t="s">
        <v>473</v>
      </c>
      <c r="J971" t="s">
        <v>2451</v>
      </c>
      <c r="K971" t="s">
        <v>4267</v>
      </c>
      <c r="L971" t="s">
        <v>1745</v>
      </c>
      <c r="M971" t="s">
        <v>2456</v>
      </c>
      <c r="N971" t="s">
        <v>2305</v>
      </c>
      <c r="O971" t="s">
        <v>3014</v>
      </c>
      <c r="P971" t="s">
        <v>2478</v>
      </c>
      <c r="Q971" t="s">
        <v>14</v>
      </c>
      <c r="R971" t="s">
        <v>2453</v>
      </c>
      <c r="S971" s="5" t="str">
        <f t="shared" si="15"/>
        <v>1519484     S     MINE #2                                  KNOX</v>
      </c>
    </row>
    <row r="972" spans="4:19" x14ac:dyDescent="0.25">
      <c r="D972" t="s">
        <v>1617</v>
      </c>
      <c r="J972" t="s">
        <v>2451</v>
      </c>
      <c r="K972" t="s">
        <v>4268</v>
      </c>
      <c r="L972" t="s">
        <v>1745</v>
      </c>
      <c r="M972" t="s">
        <v>3251</v>
      </c>
      <c r="N972" t="s">
        <v>2695</v>
      </c>
      <c r="O972" t="s">
        <v>4269</v>
      </c>
      <c r="P972" t="s">
        <v>2696</v>
      </c>
      <c r="Q972" t="s">
        <v>14</v>
      </c>
      <c r="R972" t="s">
        <v>2453</v>
      </c>
      <c r="S972" s="5" t="str">
        <f t="shared" si="15"/>
        <v>1519485     S     MINE #5                                  LESLIE</v>
      </c>
    </row>
    <row r="973" spans="4:19" x14ac:dyDescent="0.25">
      <c r="D973" t="s">
        <v>918</v>
      </c>
      <c r="J973" t="s">
        <v>2451</v>
      </c>
      <c r="K973" t="s">
        <v>4270</v>
      </c>
      <c r="L973" t="s">
        <v>1762</v>
      </c>
      <c r="M973" t="s">
        <v>4272</v>
      </c>
      <c r="N973" t="s">
        <v>2305</v>
      </c>
      <c r="O973" t="s">
        <v>4271</v>
      </c>
      <c r="P973" t="s">
        <v>2478</v>
      </c>
      <c r="Q973" t="s">
        <v>14</v>
      </c>
      <c r="R973" t="s">
        <v>2453</v>
      </c>
      <c r="S973" s="5" t="str">
        <f t="shared" si="15"/>
        <v>1519486     U     ENGLE HOLLOW MINE #1                                  KNOX</v>
      </c>
    </row>
    <row r="974" spans="4:19" x14ac:dyDescent="0.25">
      <c r="D974" t="s">
        <v>919</v>
      </c>
      <c r="J974" t="s">
        <v>2451</v>
      </c>
      <c r="K974" t="s">
        <v>4273</v>
      </c>
      <c r="L974" t="s">
        <v>1745</v>
      </c>
      <c r="M974" t="s">
        <v>4275</v>
      </c>
      <c r="N974" t="s">
        <v>2404</v>
      </c>
      <c r="O974" t="s">
        <v>4274</v>
      </c>
      <c r="P974" t="s">
        <v>2071</v>
      </c>
      <c r="Q974" t="s">
        <v>14</v>
      </c>
      <c r="R974" t="s">
        <v>2453</v>
      </c>
      <c r="S974" s="5" t="str">
        <f t="shared" si="15"/>
        <v>1519487     S     MINE 1                                  CLAY</v>
      </c>
    </row>
    <row r="975" spans="4:19" x14ac:dyDescent="0.25">
      <c r="D975" t="s">
        <v>920</v>
      </c>
      <c r="J975" t="s">
        <v>2451</v>
      </c>
      <c r="K975" t="s">
        <v>4276</v>
      </c>
      <c r="L975" t="s">
        <v>1762</v>
      </c>
      <c r="M975" t="s">
        <v>4277</v>
      </c>
      <c r="N975" t="s">
        <v>2499</v>
      </c>
      <c r="O975" t="s">
        <v>2898</v>
      </c>
      <c r="P975" t="s">
        <v>2500</v>
      </c>
      <c r="Q975" t="s">
        <v>14</v>
      </c>
      <c r="R975" t="s">
        <v>2453</v>
      </c>
      <c r="S975" s="5" t="str">
        <f t="shared" si="15"/>
        <v>1519488     U     NO. 25                                  MARTIN</v>
      </c>
    </row>
    <row r="976" spans="4:19" x14ac:dyDescent="0.25">
      <c r="D976" t="s">
        <v>921</v>
      </c>
      <c r="J976" t="s">
        <v>2451</v>
      </c>
      <c r="K976" t="s">
        <v>4278</v>
      </c>
      <c r="L976" t="s">
        <v>1745</v>
      </c>
      <c r="M976" t="s">
        <v>4280</v>
      </c>
      <c r="N976" t="s">
        <v>2509</v>
      </c>
      <c r="O976" t="s">
        <v>4279</v>
      </c>
      <c r="P976" t="s">
        <v>2510</v>
      </c>
      <c r="Q976" t="s">
        <v>14</v>
      </c>
      <c r="R976" t="s">
        <v>2453</v>
      </c>
      <c r="S976" s="5" t="str">
        <f t="shared" si="15"/>
        <v>1519491     S     MINE #20                                  BELL</v>
      </c>
    </row>
    <row r="977" spans="4:19" x14ac:dyDescent="0.25">
      <c r="D977" t="s">
        <v>1569</v>
      </c>
      <c r="J977" t="s">
        <v>2451</v>
      </c>
      <c r="K977" t="s">
        <v>4281</v>
      </c>
      <c r="L977" t="s">
        <v>1762</v>
      </c>
      <c r="M977" t="s">
        <v>3652</v>
      </c>
      <c r="N977" t="s">
        <v>2290</v>
      </c>
      <c r="O977" t="s">
        <v>4282</v>
      </c>
      <c r="P977" t="s">
        <v>2544</v>
      </c>
      <c r="Q977" t="s">
        <v>14</v>
      </c>
      <c r="R977" t="s">
        <v>2453</v>
      </c>
      <c r="S977" s="5" t="str">
        <f t="shared" si="15"/>
        <v>1519492     U     NO. 3                                  PIKE</v>
      </c>
    </row>
    <row r="978" spans="4:19" x14ac:dyDescent="0.25">
      <c r="D978" t="s">
        <v>922</v>
      </c>
      <c r="J978" t="s">
        <v>2451</v>
      </c>
      <c r="K978" t="s">
        <v>4283</v>
      </c>
      <c r="L978" t="s">
        <v>1745</v>
      </c>
      <c r="M978" t="s">
        <v>2761</v>
      </c>
      <c r="N978" t="s">
        <v>2553</v>
      </c>
      <c r="O978" t="s">
        <v>4284</v>
      </c>
      <c r="P978" t="s">
        <v>1792</v>
      </c>
      <c r="Q978" t="s">
        <v>14</v>
      </c>
      <c r="R978" t="s">
        <v>2453</v>
      </c>
      <c r="S978" s="5" t="str">
        <f t="shared" si="15"/>
        <v>1519493     S     NO 1                                  FLOYD</v>
      </c>
    </row>
    <row r="979" spans="4:19" x14ac:dyDescent="0.25">
      <c r="D979" t="s">
        <v>923</v>
      </c>
      <c r="J979" t="s">
        <v>2451</v>
      </c>
      <c r="K979" t="s">
        <v>4285</v>
      </c>
      <c r="L979" t="s">
        <v>1762</v>
      </c>
      <c r="M979" t="s">
        <v>4287</v>
      </c>
      <c r="N979" t="s">
        <v>2499</v>
      </c>
      <c r="O979" t="s">
        <v>4286</v>
      </c>
      <c r="P979" t="s">
        <v>2500</v>
      </c>
      <c r="Q979" t="s">
        <v>14</v>
      </c>
      <c r="R979" t="s">
        <v>2453</v>
      </c>
      <c r="S979" s="5" t="str">
        <f t="shared" si="15"/>
        <v>1519494     U     NO. 8                                  MARTIN</v>
      </c>
    </row>
    <row r="980" spans="4:19" x14ac:dyDescent="0.25">
      <c r="D980" t="s">
        <v>924</v>
      </c>
      <c r="J980" t="s">
        <v>2451</v>
      </c>
      <c r="K980" t="s">
        <v>4288</v>
      </c>
      <c r="L980" t="s">
        <v>1745</v>
      </c>
      <c r="M980" t="s">
        <v>2498</v>
      </c>
      <c r="N980" t="s">
        <v>2951</v>
      </c>
      <c r="O980" t="s">
        <v>4289</v>
      </c>
      <c r="P980" t="s">
        <v>2952</v>
      </c>
      <c r="Q980" t="s">
        <v>14</v>
      </c>
      <c r="R980" t="s">
        <v>2453</v>
      </c>
      <c r="S980" s="5" t="str">
        <f t="shared" si="15"/>
        <v>1519495     S     MINE #1                                  JOHNSON</v>
      </c>
    </row>
    <row r="981" spans="4:19" x14ac:dyDescent="0.25">
      <c r="D981" t="s">
        <v>925</v>
      </c>
      <c r="J981" t="s">
        <v>2451</v>
      </c>
      <c r="K981" t="s">
        <v>4290</v>
      </c>
      <c r="L981" t="s">
        <v>1762</v>
      </c>
      <c r="M981" t="s">
        <v>4291</v>
      </c>
      <c r="N981" t="s">
        <v>2488</v>
      </c>
      <c r="O981" t="s">
        <v>2886</v>
      </c>
      <c r="P981" t="s">
        <v>2489</v>
      </c>
      <c r="Q981" t="s">
        <v>14</v>
      </c>
      <c r="R981" t="s">
        <v>2453</v>
      </c>
      <c r="S981" s="5" t="str">
        <f t="shared" si="15"/>
        <v>1519497     U     LIGE HOLLOW                                  KNOTT</v>
      </c>
    </row>
    <row r="982" spans="4:19" x14ac:dyDescent="0.25">
      <c r="D982" t="s">
        <v>434</v>
      </c>
      <c r="J982" t="s">
        <v>2451</v>
      </c>
      <c r="K982" t="s">
        <v>4292</v>
      </c>
      <c r="L982" t="s">
        <v>1745</v>
      </c>
      <c r="M982" t="s">
        <v>4293</v>
      </c>
      <c r="N982" t="s">
        <v>2457</v>
      </c>
      <c r="O982" t="s">
        <v>3137</v>
      </c>
      <c r="P982" t="s">
        <v>2458</v>
      </c>
      <c r="Q982" t="s">
        <v>14</v>
      </c>
      <c r="R982" t="s">
        <v>2453</v>
      </c>
      <c r="S982" s="5" t="str">
        <f t="shared" si="15"/>
        <v>1519498     S     PUTNEY #1                                  HARLAN</v>
      </c>
    </row>
    <row r="983" spans="4:19" x14ac:dyDescent="0.25">
      <c r="D983" t="s">
        <v>926</v>
      </c>
      <c r="J983" t="s">
        <v>2451</v>
      </c>
      <c r="K983" t="s">
        <v>4294</v>
      </c>
      <c r="L983" t="s">
        <v>1745</v>
      </c>
      <c r="M983" t="s">
        <v>2811</v>
      </c>
      <c r="N983" t="s">
        <v>2657</v>
      </c>
      <c r="O983" t="s">
        <v>4295</v>
      </c>
      <c r="P983" t="s">
        <v>1744</v>
      </c>
      <c r="Q983" t="s">
        <v>14</v>
      </c>
      <c r="R983" t="s">
        <v>2453</v>
      </c>
      <c r="S983" s="5" t="str">
        <f t="shared" si="15"/>
        <v>1519499     S     NO. 1                                  LAWRENCE</v>
      </c>
    </row>
    <row r="984" spans="4:19" x14ac:dyDescent="0.25">
      <c r="D984" t="s">
        <v>927</v>
      </c>
      <c r="J984" t="s">
        <v>2451</v>
      </c>
      <c r="K984" t="s">
        <v>4296</v>
      </c>
      <c r="L984" t="s">
        <v>1745</v>
      </c>
      <c r="M984" t="s">
        <v>4298</v>
      </c>
      <c r="N984" t="s">
        <v>2466</v>
      </c>
      <c r="O984" t="s">
        <v>4297</v>
      </c>
      <c r="P984" t="s">
        <v>1903</v>
      </c>
      <c r="Q984" t="s">
        <v>14</v>
      </c>
      <c r="R984" t="s">
        <v>2453</v>
      </c>
      <c r="S984" s="5" t="str">
        <f t="shared" si="15"/>
        <v>1519500     S     JOHNSON FORK REFUSE PROJECT #1                                  LETCHER</v>
      </c>
    </row>
    <row r="985" spans="4:19" x14ac:dyDescent="0.25">
      <c r="D985" t="s">
        <v>928</v>
      </c>
      <c r="J985" t="s">
        <v>2451</v>
      </c>
      <c r="K985" t="s">
        <v>4299</v>
      </c>
      <c r="L985" t="s">
        <v>1745</v>
      </c>
      <c r="M985" t="s">
        <v>4300</v>
      </c>
      <c r="N985" t="s">
        <v>2290</v>
      </c>
      <c r="O985" t="s">
        <v>3612</v>
      </c>
      <c r="P985" t="s">
        <v>2544</v>
      </c>
      <c r="Q985" t="s">
        <v>14</v>
      </c>
      <c r="R985" t="s">
        <v>2453</v>
      </c>
      <c r="S985" s="5" t="str">
        <f t="shared" si="15"/>
        <v>1519501     S     MINE NO 11                                  PIKE</v>
      </c>
    </row>
    <row r="986" spans="4:19" x14ac:dyDescent="0.25">
      <c r="D986" t="s">
        <v>929</v>
      </c>
      <c r="J986" t="s">
        <v>2451</v>
      </c>
      <c r="K986" t="s">
        <v>4301</v>
      </c>
      <c r="L986" t="s">
        <v>1745</v>
      </c>
      <c r="M986" t="s">
        <v>4302</v>
      </c>
      <c r="N986" t="s">
        <v>2404</v>
      </c>
      <c r="O986" t="s">
        <v>3810</v>
      </c>
      <c r="P986" t="s">
        <v>2071</v>
      </c>
      <c r="Q986" t="s">
        <v>14</v>
      </c>
      <c r="R986" t="s">
        <v>2453</v>
      </c>
      <c r="S986" s="5" t="str">
        <f t="shared" si="15"/>
        <v>1519503     S     MITCO JOB #12                                  CLAY</v>
      </c>
    </row>
    <row r="987" spans="4:19" x14ac:dyDescent="0.25">
      <c r="D987" t="s">
        <v>930</v>
      </c>
      <c r="J987" t="s">
        <v>2451</v>
      </c>
      <c r="K987" t="s">
        <v>4303</v>
      </c>
      <c r="L987" t="s">
        <v>1745</v>
      </c>
      <c r="M987" t="s">
        <v>4304</v>
      </c>
      <c r="N987" t="s">
        <v>2305</v>
      </c>
      <c r="O987" t="s">
        <v>4279</v>
      </c>
      <c r="P987" t="s">
        <v>2478</v>
      </c>
      <c r="Q987" t="s">
        <v>14</v>
      </c>
      <c r="R987" t="s">
        <v>2453</v>
      </c>
      <c r="S987" s="5" t="str">
        <f t="shared" si="15"/>
        <v>1519505     S     3117                                  KNOX</v>
      </c>
    </row>
    <row r="988" spans="4:19" x14ac:dyDescent="0.25">
      <c r="D988" t="s">
        <v>413</v>
      </c>
      <c r="J988" t="s">
        <v>2451</v>
      </c>
      <c r="K988" t="s">
        <v>4305</v>
      </c>
      <c r="L988" t="s">
        <v>1745</v>
      </c>
      <c r="M988" t="s">
        <v>3239</v>
      </c>
      <c r="N988" t="s">
        <v>2951</v>
      </c>
      <c r="O988" t="s">
        <v>4306</v>
      </c>
      <c r="P988" t="s">
        <v>2952</v>
      </c>
      <c r="Q988" t="s">
        <v>14</v>
      </c>
      <c r="R988" t="s">
        <v>2453</v>
      </c>
      <c r="S988" s="5" t="str">
        <f t="shared" si="15"/>
        <v>1519506     S     NO. 2                                  JOHNSON</v>
      </c>
    </row>
    <row r="989" spans="4:19" x14ac:dyDescent="0.25">
      <c r="D989" t="s">
        <v>931</v>
      </c>
      <c r="J989" t="s">
        <v>2451</v>
      </c>
      <c r="K989" t="s">
        <v>4307</v>
      </c>
      <c r="L989" t="s">
        <v>1745</v>
      </c>
      <c r="M989" t="s">
        <v>3104</v>
      </c>
      <c r="N989" t="s">
        <v>2657</v>
      </c>
      <c r="O989" t="s">
        <v>4308</v>
      </c>
      <c r="P989" t="s">
        <v>1744</v>
      </c>
      <c r="Q989" t="s">
        <v>14</v>
      </c>
      <c r="R989" t="s">
        <v>2453</v>
      </c>
      <c r="S989" s="5" t="str">
        <f t="shared" si="15"/>
        <v>1519509     S     NO 7                                  LAWRENCE</v>
      </c>
    </row>
    <row r="990" spans="4:19" x14ac:dyDescent="0.25">
      <c r="D990" t="s">
        <v>932</v>
      </c>
      <c r="J990" t="s">
        <v>2451</v>
      </c>
      <c r="K990" t="s">
        <v>4309</v>
      </c>
      <c r="L990" t="s">
        <v>1745</v>
      </c>
      <c r="M990" t="s">
        <v>3722</v>
      </c>
      <c r="N990" t="s">
        <v>3324</v>
      </c>
      <c r="O990" t="s">
        <v>4310</v>
      </c>
      <c r="P990" t="s">
        <v>2202</v>
      </c>
      <c r="Q990" t="s">
        <v>14</v>
      </c>
      <c r="R990" t="s">
        <v>2453</v>
      </c>
      <c r="S990" s="5" t="str">
        <f t="shared" si="15"/>
        <v>1519511     S     LEWIS CREEK                                  OHIO</v>
      </c>
    </row>
    <row r="991" spans="4:19" x14ac:dyDescent="0.25">
      <c r="D991" t="s">
        <v>474</v>
      </c>
      <c r="J991" t="s">
        <v>2451</v>
      </c>
      <c r="K991" t="s">
        <v>4311</v>
      </c>
      <c r="L991" t="s">
        <v>1745</v>
      </c>
      <c r="M991" t="s">
        <v>4312</v>
      </c>
      <c r="N991" t="s">
        <v>2457</v>
      </c>
      <c r="O991" t="s">
        <v>2778</v>
      </c>
      <c r="P991" t="s">
        <v>2458</v>
      </c>
      <c r="Q991" t="s">
        <v>14</v>
      </c>
      <c r="R991" t="s">
        <v>2453</v>
      </c>
      <c r="S991" s="5" t="str">
        <f t="shared" si="15"/>
        <v>1519512     S     HIGHWALL MINER # 37                                  HARLAN</v>
      </c>
    </row>
    <row r="992" spans="4:19" x14ac:dyDescent="0.25">
      <c r="D992" t="s">
        <v>933</v>
      </c>
      <c r="J992" t="s">
        <v>2451</v>
      </c>
      <c r="K992" t="s">
        <v>4313</v>
      </c>
      <c r="L992" t="s">
        <v>1762</v>
      </c>
      <c r="M992" t="s">
        <v>4314</v>
      </c>
      <c r="N992" t="s">
        <v>2457</v>
      </c>
      <c r="O992" t="s">
        <v>2561</v>
      </c>
      <c r="P992" t="s">
        <v>2458</v>
      </c>
      <c r="Q992" t="s">
        <v>14</v>
      </c>
      <c r="R992" t="s">
        <v>2453</v>
      </c>
      <c r="S992" s="5" t="str">
        <f t="shared" si="15"/>
        <v>1519514     U     D-1 MINE                                  HARLAN</v>
      </c>
    </row>
    <row r="993" spans="4:19" x14ac:dyDescent="0.25">
      <c r="D993" t="s">
        <v>934</v>
      </c>
      <c r="J993" t="s">
        <v>2451</v>
      </c>
      <c r="K993" t="s">
        <v>4315</v>
      </c>
      <c r="L993" t="s">
        <v>1762</v>
      </c>
      <c r="M993" t="s">
        <v>2611</v>
      </c>
      <c r="N993" t="s">
        <v>2290</v>
      </c>
      <c r="O993" t="s">
        <v>4316</v>
      </c>
      <c r="P993" t="s">
        <v>2544</v>
      </c>
      <c r="Q993" t="s">
        <v>14</v>
      </c>
      <c r="R993" t="s">
        <v>2453</v>
      </c>
      <c r="S993" s="5" t="str">
        <f t="shared" si="15"/>
        <v>1519515     U     MINE #4                                  PIKE</v>
      </c>
    </row>
    <row r="994" spans="4:19" x14ac:dyDescent="0.25">
      <c r="D994" t="s">
        <v>935</v>
      </c>
      <c r="J994" t="s">
        <v>2451</v>
      </c>
      <c r="K994" t="s">
        <v>4317</v>
      </c>
      <c r="L994" t="s">
        <v>1745</v>
      </c>
      <c r="M994" t="s">
        <v>4319</v>
      </c>
      <c r="N994" t="s">
        <v>2466</v>
      </c>
      <c r="O994" t="s">
        <v>4318</v>
      </c>
      <c r="P994" t="s">
        <v>1903</v>
      </c>
      <c r="Q994" t="s">
        <v>14</v>
      </c>
      <c r="R994" t="s">
        <v>2453</v>
      </c>
      <c r="S994" s="5" t="str">
        <f t="shared" si="15"/>
        <v>1519517     S     BOTTOM FORK FACEUP                                  LETCHER</v>
      </c>
    </row>
    <row r="995" spans="4:19" x14ac:dyDescent="0.25">
      <c r="D995" t="s">
        <v>936</v>
      </c>
      <c r="J995" t="s">
        <v>2451</v>
      </c>
      <c r="K995" t="s">
        <v>4320</v>
      </c>
      <c r="L995" t="s">
        <v>1745</v>
      </c>
      <c r="M995" t="s">
        <v>4321</v>
      </c>
      <c r="N995" t="s">
        <v>2305</v>
      </c>
      <c r="O995" t="s">
        <v>4321</v>
      </c>
      <c r="P995" t="s">
        <v>2478</v>
      </c>
      <c r="Q995" t="s">
        <v>14</v>
      </c>
      <c r="R995" t="s">
        <v>2453</v>
      </c>
      <c r="S995" s="5" t="str">
        <f t="shared" si="15"/>
        <v>1519520     S     ED GAUNT                                  KNOX</v>
      </c>
    </row>
    <row r="996" spans="4:19" x14ac:dyDescent="0.25">
      <c r="D996" t="s">
        <v>1458</v>
      </c>
      <c r="J996" t="s">
        <v>2451</v>
      </c>
      <c r="K996" t="s">
        <v>4322</v>
      </c>
      <c r="L996" t="s">
        <v>1745</v>
      </c>
      <c r="M996" t="s">
        <v>4324</v>
      </c>
      <c r="N996" t="s">
        <v>2466</v>
      </c>
      <c r="O996" t="s">
        <v>4323</v>
      </c>
      <c r="P996" t="s">
        <v>1903</v>
      </c>
      <c r="Q996" t="s">
        <v>14</v>
      </c>
      <c r="R996" t="s">
        <v>2453</v>
      </c>
      <c r="S996" s="5" t="str">
        <f t="shared" si="15"/>
        <v>1519521     S     HAYMOND AML                                  LETCHER</v>
      </c>
    </row>
    <row r="997" spans="4:19" x14ac:dyDescent="0.25">
      <c r="D997" t="s">
        <v>937</v>
      </c>
      <c r="J997" t="s">
        <v>2451</v>
      </c>
      <c r="K997" t="s">
        <v>4325</v>
      </c>
      <c r="L997" t="s">
        <v>1745</v>
      </c>
      <c r="M997" t="s">
        <v>4327</v>
      </c>
      <c r="N997" t="s">
        <v>2553</v>
      </c>
      <c r="O997" t="s">
        <v>4326</v>
      </c>
      <c r="P997" t="s">
        <v>1792</v>
      </c>
      <c r="Q997" t="s">
        <v>14</v>
      </c>
      <c r="R997" t="s">
        <v>2453</v>
      </c>
      <c r="S997" s="5" t="str">
        <f t="shared" si="15"/>
        <v>1519522     S     REFUSE MINE                                  FLOYD</v>
      </c>
    </row>
    <row r="998" spans="4:19" x14ac:dyDescent="0.25">
      <c r="D998" t="s">
        <v>938</v>
      </c>
      <c r="J998" t="s">
        <v>2451</v>
      </c>
      <c r="K998" t="s">
        <v>4328</v>
      </c>
      <c r="L998" t="s">
        <v>1745</v>
      </c>
      <c r="M998" t="s">
        <v>3493</v>
      </c>
      <c r="N998" t="s">
        <v>2585</v>
      </c>
      <c r="O998" t="s">
        <v>4329</v>
      </c>
      <c r="P998" t="s">
        <v>2586</v>
      </c>
      <c r="Q998" t="s">
        <v>14</v>
      </c>
      <c r="R998" t="s">
        <v>2453</v>
      </c>
      <c r="S998" s="5" t="str">
        <f t="shared" si="15"/>
        <v>1519523     S     SURFACE #1                                  WHITLEY</v>
      </c>
    </row>
    <row r="999" spans="4:19" x14ac:dyDescent="0.25">
      <c r="D999" t="s">
        <v>939</v>
      </c>
      <c r="J999" t="s">
        <v>2451</v>
      </c>
      <c r="K999" t="s">
        <v>4330</v>
      </c>
      <c r="L999" t="s">
        <v>1745</v>
      </c>
      <c r="M999" t="s">
        <v>4332</v>
      </c>
      <c r="N999" t="s">
        <v>2305</v>
      </c>
      <c r="O999" t="s">
        <v>4331</v>
      </c>
      <c r="P999" t="s">
        <v>2478</v>
      </c>
      <c r="Q999" t="s">
        <v>14</v>
      </c>
      <c r="R999" t="s">
        <v>2453</v>
      </c>
      <c r="S999" s="5" t="str">
        <f t="shared" si="15"/>
        <v>1519524     S     BOOGER MOUNTAIN                                  KNOX</v>
      </c>
    </row>
    <row r="1000" spans="4:19" x14ac:dyDescent="0.25">
      <c r="D1000" t="s">
        <v>438</v>
      </c>
      <c r="J1000" t="s">
        <v>2451</v>
      </c>
      <c r="K1000" t="s">
        <v>4333</v>
      </c>
      <c r="L1000" t="s">
        <v>1745</v>
      </c>
      <c r="M1000" t="s">
        <v>4335</v>
      </c>
      <c r="N1000" t="s">
        <v>2290</v>
      </c>
      <c r="O1000" t="s">
        <v>4334</v>
      </c>
      <c r="P1000" t="s">
        <v>2544</v>
      </c>
      <c r="Q1000" t="s">
        <v>14</v>
      </c>
      <c r="R1000" t="s">
        <v>2453</v>
      </c>
      <c r="S1000" s="5" t="str">
        <f t="shared" si="15"/>
        <v>1519526     S     SPRING BRANCH MINE NO 1                                  PIKE</v>
      </c>
    </row>
    <row r="1001" spans="4:19" x14ac:dyDescent="0.25">
      <c r="D1001" t="s">
        <v>940</v>
      </c>
      <c r="J1001" t="s">
        <v>2451</v>
      </c>
      <c r="K1001" t="s">
        <v>4336</v>
      </c>
      <c r="L1001" t="s">
        <v>1745</v>
      </c>
      <c r="M1001" t="s">
        <v>4337</v>
      </c>
      <c r="N1001" t="s">
        <v>2404</v>
      </c>
      <c r="O1001" t="s">
        <v>4337</v>
      </c>
      <c r="P1001" t="s">
        <v>2071</v>
      </c>
      <c r="Q1001" t="s">
        <v>14</v>
      </c>
      <c r="R1001" t="s">
        <v>2453</v>
      </c>
      <c r="S1001" s="5" t="str">
        <f t="shared" si="15"/>
        <v>1519527     S     B &amp; R CONSTRUCTION                                  CLAY</v>
      </c>
    </row>
    <row r="1002" spans="4:19" x14ac:dyDescent="0.25">
      <c r="D1002" t="s">
        <v>941</v>
      </c>
      <c r="J1002" t="s">
        <v>2451</v>
      </c>
      <c r="K1002" t="s">
        <v>4338</v>
      </c>
      <c r="L1002" t="s">
        <v>1762</v>
      </c>
      <c r="M1002" t="s">
        <v>4339</v>
      </c>
      <c r="N1002" t="s">
        <v>2404</v>
      </c>
      <c r="O1002" t="s">
        <v>2529</v>
      </c>
      <c r="P1002" t="s">
        <v>2071</v>
      </c>
      <c r="Q1002" t="s">
        <v>14</v>
      </c>
      <c r="R1002" t="s">
        <v>2453</v>
      </c>
      <c r="S1002" s="5" t="str">
        <f t="shared" si="15"/>
        <v>1519528     U     LAUREL FORK #2                                  CLAY</v>
      </c>
    </row>
    <row r="1003" spans="4:19" x14ac:dyDescent="0.25">
      <c r="D1003" t="s">
        <v>942</v>
      </c>
      <c r="J1003" t="s">
        <v>2451</v>
      </c>
      <c r="K1003" t="s">
        <v>4340</v>
      </c>
      <c r="L1003" t="s">
        <v>1745</v>
      </c>
      <c r="M1003" t="s">
        <v>4342</v>
      </c>
      <c r="N1003" t="s">
        <v>2404</v>
      </c>
      <c r="O1003" t="s">
        <v>4341</v>
      </c>
      <c r="P1003" t="s">
        <v>2071</v>
      </c>
      <c r="Q1003" t="s">
        <v>14</v>
      </c>
      <c r="R1003" t="s">
        <v>2453</v>
      </c>
      <c r="S1003" s="5" t="str">
        <f t="shared" si="15"/>
        <v>1519529     S     LARUE                                  CLAY</v>
      </c>
    </row>
    <row r="1004" spans="4:19" x14ac:dyDescent="0.25">
      <c r="D1004" t="s">
        <v>444</v>
      </c>
      <c r="J1004" t="s">
        <v>2451</v>
      </c>
      <c r="K1004" t="s">
        <v>4343</v>
      </c>
      <c r="L1004" t="s">
        <v>1762</v>
      </c>
      <c r="M1004" t="s">
        <v>4345</v>
      </c>
      <c r="N1004" t="s">
        <v>2499</v>
      </c>
      <c r="O1004" t="s">
        <v>4344</v>
      </c>
      <c r="P1004" t="s">
        <v>2500</v>
      </c>
      <c r="Q1004" t="s">
        <v>14</v>
      </c>
      <c r="R1004" t="s">
        <v>2453</v>
      </c>
      <c r="S1004" s="5" t="str">
        <f t="shared" si="15"/>
        <v>1519531     U     WHITE CABIN #9                                  MARTIN</v>
      </c>
    </row>
    <row r="1005" spans="4:19" x14ac:dyDescent="0.25">
      <c r="D1005" t="s">
        <v>943</v>
      </c>
      <c r="J1005" t="s">
        <v>2451</v>
      </c>
      <c r="K1005" t="s">
        <v>4346</v>
      </c>
      <c r="L1005" t="s">
        <v>1745</v>
      </c>
      <c r="M1005" t="s">
        <v>4347</v>
      </c>
      <c r="N1005" t="s">
        <v>2466</v>
      </c>
      <c r="O1005" t="s">
        <v>2889</v>
      </c>
      <c r="P1005" t="s">
        <v>1903</v>
      </c>
      <c r="Q1005" t="s">
        <v>14</v>
      </c>
      <c r="R1005" t="s">
        <v>2453</v>
      </c>
      <c r="S1005" s="5" t="str">
        <f t="shared" si="15"/>
        <v>1519532     S     ACCESS ENERGY                                  LETCHER</v>
      </c>
    </row>
    <row r="1006" spans="4:19" x14ac:dyDescent="0.25">
      <c r="D1006" t="s">
        <v>944</v>
      </c>
      <c r="J1006" t="s">
        <v>2451</v>
      </c>
      <c r="K1006" t="s">
        <v>4348</v>
      </c>
      <c r="L1006" t="s">
        <v>1762</v>
      </c>
      <c r="M1006" t="s">
        <v>4349</v>
      </c>
      <c r="N1006" t="s">
        <v>2466</v>
      </c>
      <c r="O1006" t="s">
        <v>3403</v>
      </c>
      <c r="P1006" t="s">
        <v>1903</v>
      </c>
      <c r="Q1006" t="s">
        <v>14</v>
      </c>
      <c r="R1006" t="s">
        <v>2453</v>
      </c>
      <c r="S1006" s="5" t="str">
        <f t="shared" si="15"/>
        <v>1519533     U     TRACE FORK 1                                  LETCHER</v>
      </c>
    </row>
    <row r="1007" spans="4:19" x14ac:dyDescent="0.25">
      <c r="D1007" t="s">
        <v>945</v>
      </c>
      <c r="J1007" t="s">
        <v>2451</v>
      </c>
      <c r="K1007" t="s">
        <v>4350</v>
      </c>
      <c r="L1007" t="s">
        <v>1762</v>
      </c>
      <c r="M1007" t="s">
        <v>4352</v>
      </c>
      <c r="N1007" t="s">
        <v>2290</v>
      </c>
      <c r="O1007" t="s">
        <v>4351</v>
      </c>
      <c r="P1007" t="s">
        <v>2544</v>
      </c>
      <c r="Q1007" t="s">
        <v>14</v>
      </c>
      <c r="R1007" t="s">
        <v>2453</v>
      </c>
      <c r="S1007" s="5" t="str">
        <f t="shared" si="15"/>
        <v>1519534     U     EAGLE 3                                  PIKE</v>
      </c>
    </row>
    <row r="1008" spans="4:19" x14ac:dyDescent="0.25">
      <c r="D1008" t="s">
        <v>946</v>
      </c>
      <c r="J1008" t="s">
        <v>2451</v>
      </c>
      <c r="K1008" t="s">
        <v>4353</v>
      </c>
      <c r="L1008" t="s">
        <v>1762</v>
      </c>
      <c r="M1008" t="s">
        <v>4354</v>
      </c>
      <c r="N1008" t="s">
        <v>3324</v>
      </c>
      <c r="O1008" t="s">
        <v>3855</v>
      </c>
      <c r="P1008" t="s">
        <v>2202</v>
      </c>
      <c r="Q1008" t="s">
        <v>14</v>
      </c>
      <c r="R1008" t="s">
        <v>2453</v>
      </c>
      <c r="S1008" s="5" t="str">
        <f t="shared" si="15"/>
        <v>1519535     U     KRONOS MINE                                  OHIO</v>
      </c>
    </row>
    <row r="1009" spans="4:19" x14ac:dyDescent="0.25">
      <c r="D1009" t="s">
        <v>947</v>
      </c>
      <c r="J1009" t="s">
        <v>2451</v>
      </c>
      <c r="K1009" t="s">
        <v>4355</v>
      </c>
      <c r="L1009" t="s">
        <v>1745</v>
      </c>
      <c r="M1009" t="s">
        <v>1851</v>
      </c>
      <c r="N1009" t="s">
        <v>2585</v>
      </c>
      <c r="O1009" t="s">
        <v>4356</v>
      </c>
      <c r="P1009" t="s">
        <v>2586</v>
      </c>
      <c r="Q1009" t="s">
        <v>14</v>
      </c>
      <c r="R1009" t="s">
        <v>2453</v>
      </c>
      <c r="S1009" s="5" t="str">
        <f t="shared" si="15"/>
        <v>1519536     S     MINE NO 1                                  WHITLEY</v>
      </c>
    </row>
    <row r="1010" spans="4:19" x14ac:dyDescent="0.25">
      <c r="D1010" t="s">
        <v>948</v>
      </c>
      <c r="J1010" t="s">
        <v>2451</v>
      </c>
      <c r="K1010" t="s">
        <v>4357</v>
      </c>
      <c r="L1010" t="s">
        <v>1745</v>
      </c>
      <c r="M1010" t="s">
        <v>2646</v>
      </c>
      <c r="N1010" t="s">
        <v>2951</v>
      </c>
      <c r="O1010" t="s">
        <v>4306</v>
      </c>
      <c r="P1010" t="s">
        <v>2952</v>
      </c>
      <c r="Q1010" t="s">
        <v>14</v>
      </c>
      <c r="R1010" t="s">
        <v>2453</v>
      </c>
      <c r="S1010" s="5" t="str">
        <f t="shared" si="15"/>
        <v>1519538     S     NO 3                                  JOHNSON</v>
      </c>
    </row>
    <row r="1011" spans="4:19" x14ac:dyDescent="0.25">
      <c r="D1011" t="s">
        <v>949</v>
      </c>
      <c r="J1011" t="s">
        <v>2451</v>
      </c>
      <c r="K1011" t="s">
        <v>4358</v>
      </c>
      <c r="L1011" t="s">
        <v>1762</v>
      </c>
      <c r="M1011" t="s">
        <v>3420</v>
      </c>
      <c r="N1011" t="s">
        <v>2509</v>
      </c>
      <c r="O1011" t="s">
        <v>4359</v>
      </c>
      <c r="P1011" t="s">
        <v>2510</v>
      </c>
      <c r="Q1011" t="s">
        <v>14</v>
      </c>
      <c r="R1011" t="s">
        <v>2453</v>
      </c>
      <c r="S1011" s="5" t="str">
        <f t="shared" si="15"/>
        <v>1519539     U     MINE NO 5                                  BELL</v>
      </c>
    </row>
    <row r="1012" spans="4:19" x14ac:dyDescent="0.25">
      <c r="D1012" t="s">
        <v>950</v>
      </c>
      <c r="J1012" t="s">
        <v>2451</v>
      </c>
      <c r="K1012" t="s">
        <v>4360</v>
      </c>
      <c r="L1012" t="s">
        <v>1745</v>
      </c>
      <c r="M1012" t="s">
        <v>4361</v>
      </c>
      <c r="N1012" t="s">
        <v>2466</v>
      </c>
      <c r="O1012" t="s">
        <v>3465</v>
      </c>
      <c r="P1012" t="s">
        <v>1903</v>
      </c>
      <c r="Q1012" t="s">
        <v>14</v>
      </c>
      <c r="R1012" t="s">
        <v>2453</v>
      </c>
      <c r="S1012" s="5" t="str">
        <f t="shared" si="15"/>
        <v>1519540     S     16 SALEM MC                                  LETCHER</v>
      </c>
    </row>
    <row r="1013" spans="4:19" x14ac:dyDescent="0.25">
      <c r="D1013" t="s">
        <v>951</v>
      </c>
      <c r="J1013" t="s">
        <v>2451</v>
      </c>
      <c r="K1013" t="s">
        <v>4362</v>
      </c>
      <c r="L1013" t="s">
        <v>1762</v>
      </c>
      <c r="M1013" t="s">
        <v>4364</v>
      </c>
      <c r="N1013" t="s">
        <v>2290</v>
      </c>
      <c r="O1013" t="s">
        <v>4363</v>
      </c>
      <c r="P1013" t="s">
        <v>2544</v>
      </c>
      <c r="Q1013" t="s">
        <v>14</v>
      </c>
      <c r="R1013" t="s">
        <v>2453</v>
      </c>
      <c r="S1013" s="5" t="str">
        <f t="shared" si="15"/>
        <v>1519541     U     7-E                                  PIKE</v>
      </c>
    </row>
    <row r="1014" spans="4:19" x14ac:dyDescent="0.25">
      <c r="D1014" t="s">
        <v>952</v>
      </c>
      <c r="J1014" t="s">
        <v>2451</v>
      </c>
      <c r="K1014" t="s">
        <v>4365</v>
      </c>
      <c r="L1014" t="s">
        <v>1745</v>
      </c>
      <c r="M1014" t="s">
        <v>4366</v>
      </c>
      <c r="N1014" t="s">
        <v>2188</v>
      </c>
      <c r="O1014" t="s">
        <v>3504</v>
      </c>
      <c r="P1014" t="s">
        <v>2198</v>
      </c>
      <c r="Q1014" t="s">
        <v>14</v>
      </c>
      <c r="R1014" t="s">
        <v>2453</v>
      </c>
      <c r="S1014" s="5" t="str">
        <f t="shared" si="15"/>
        <v>1519542     S     BEAR BRANCH MINE                                  PERRY</v>
      </c>
    </row>
    <row r="1015" spans="4:19" x14ac:dyDescent="0.25">
      <c r="D1015" t="s">
        <v>953</v>
      </c>
      <c r="J1015" t="s">
        <v>2451</v>
      </c>
      <c r="K1015" t="s">
        <v>4367</v>
      </c>
      <c r="L1015" t="s">
        <v>1745</v>
      </c>
      <c r="M1015" t="s">
        <v>4368</v>
      </c>
      <c r="N1015" t="s">
        <v>2290</v>
      </c>
      <c r="O1015" t="s">
        <v>3429</v>
      </c>
      <c r="P1015" t="s">
        <v>2544</v>
      </c>
      <c r="Q1015" t="s">
        <v>14</v>
      </c>
      <c r="R1015" t="s">
        <v>2453</v>
      </c>
      <c r="S1015" s="5" t="str">
        <f t="shared" si="15"/>
        <v>1519544     S     NO 9                                  PIKE</v>
      </c>
    </row>
    <row r="1016" spans="4:19" x14ac:dyDescent="0.25">
      <c r="D1016" t="s">
        <v>954</v>
      </c>
      <c r="J1016" t="s">
        <v>2451</v>
      </c>
      <c r="K1016" t="s">
        <v>4369</v>
      </c>
      <c r="L1016" t="s">
        <v>1745</v>
      </c>
      <c r="M1016" t="s">
        <v>2859</v>
      </c>
      <c r="N1016" t="s">
        <v>2305</v>
      </c>
      <c r="O1016" t="s">
        <v>4370</v>
      </c>
      <c r="P1016" t="s">
        <v>2478</v>
      </c>
      <c r="Q1016" t="s">
        <v>14</v>
      </c>
      <c r="R1016" t="s">
        <v>2453</v>
      </c>
      <c r="S1016" s="5" t="str">
        <f t="shared" si="15"/>
        <v>1519545     S     MINE #6                                  KNOX</v>
      </c>
    </row>
    <row r="1017" spans="4:19" x14ac:dyDescent="0.25">
      <c r="D1017" t="s">
        <v>955</v>
      </c>
      <c r="J1017" t="s">
        <v>2451</v>
      </c>
      <c r="K1017" t="s">
        <v>4371</v>
      </c>
      <c r="L1017" t="s">
        <v>1745</v>
      </c>
      <c r="M1017" t="s">
        <v>4373</v>
      </c>
      <c r="N1017" t="s">
        <v>2951</v>
      </c>
      <c r="O1017" t="s">
        <v>4372</v>
      </c>
      <c r="P1017" t="s">
        <v>2952</v>
      </c>
      <c r="Q1017" t="s">
        <v>14</v>
      </c>
      <c r="R1017" t="s">
        <v>2453</v>
      </c>
      <c r="S1017" s="5" t="str">
        <f t="shared" si="15"/>
        <v>1519548     S     SURFACE #4                                  JOHNSON</v>
      </c>
    </row>
    <row r="1018" spans="4:19" x14ac:dyDescent="0.25">
      <c r="D1018" t="s">
        <v>956</v>
      </c>
      <c r="J1018" t="s">
        <v>2451</v>
      </c>
      <c r="K1018" t="s">
        <v>4374</v>
      </c>
      <c r="L1018" t="s">
        <v>1745</v>
      </c>
      <c r="M1018" t="s">
        <v>4376</v>
      </c>
      <c r="N1018" t="s">
        <v>2695</v>
      </c>
      <c r="O1018" t="s">
        <v>4375</v>
      </c>
      <c r="P1018" t="s">
        <v>2696</v>
      </c>
      <c r="Q1018" t="s">
        <v>14</v>
      </c>
      <c r="R1018" t="s">
        <v>2453</v>
      </c>
      <c r="S1018" s="5" t="str">
        <f t="shared" si="15"/>
        <v>1519550     S     BEGLEY RESOURCES #1                                  LESLIE</v>
      </c>
    </row>
    <row r="1019" spans="4:19" x14ac:dyDescent="0.25">
      <c r="D1019" t="s">
        <v>957</v>
      </c>
      <c r="J1019" t="s">
        <v>2451</v>
      </c>
      <c r="K1019" t="s">
        <v>4377</v>
      </c>
      <c r="L1019" t="s">
        <v>1745</v>
      </c>
      <c r="M1019" t="s">
        <v>4378</v>
      </c>
      <c r="N1019" t="s">
        <v>2695</v>
      </c>
      <c r="O1019" t="s">
        <v>3052</v>
      </c>
      <c r="P1019" t="s">
        <v>2696</v>
      </c>
      <c r="Q1019" t="s">
        <v>14</v>
      </c>
      <c r="R1019" t="s">
        <v>2453</v>
      </c>
      <c r="S1019" s="5" t="str">
        <f t="shared" si="15"/>
        <v>1519551     S     MARROWBONE                                  LESLIE</v>
      </c>
    </row>
    <row r="1020" spans="4:19" x14ac:dyDescent="0.25">
      <c r="D1020" t="s">
        <v>958</v>
      </c>
      <c r="J1020" t="s">
        <v>2451</v>
      </c>
      <c r="K1020" t="s">
        <v>4379</v>
      </c>
      <c r="L1020" t="s">
        <v>1745</v>
      </c>
      <c r="M1020" t="s">
        <v>4380</v>
      </c>
      <c r="N1020" t="s">
        <v>2305</v>
      </c>
      <c r="O1020" t="s">
        <v>932</v>
      </c>
      <c r="P1020" t="s">
        <v>2478</v>
      </c>
      <c r="Q1020" t="s">
        <v>14</v>
      </c>
      <c r="R1020" t="s">
        <v>2453</v>
      </c>
      <c r="S1020" s="5" t="str">
        <f t="shared" si="15"/>
        <v>1519552     S     HUBBS CREEK SURFACE MINE                                  KNOX</v>
      </c>
    </row>
    <row r="1021" spans="4:19" x14ac:dyDescent="0.25">
      <c r="D1021" t="s">
        <v>959</v>
      </c>
      <c r="J1021" t="s">
        <v>2451</v>
      </c>
      <c r="K1021" t="s">
        <v>4381</v>
      </c>
      <c r="L1021" t="s">
        <v>1745</v>
      </c>
      <c r="M1021" t="s">
        <v>4382</v>
      </c>
      <c r="N1021" t="s">
        <v>2499</v>
      </c>
      <c r="O1021" t="s">
        <v>2520</v>
      </c>
      <c r="P1021" t="s">
        <v>2500</v>
      </c>
      <c r="Q1021" t="s">
        <v>14</v>
      </c>
      <c r="R1021" t="s">
        <v>2453</v>
      </c>
      <c r="S1021" s="5" t="str">
        <f t="shared" si="15"/>
        <v>1519553     S     CANEY SHAFT SURFACE                                  MARTIN</v>
      </c>
    </row>
    <row r="1022" spans="4:19" x14ac:dyDescent="0.25">
      <c r="D1022" t="s">
        <v>960</v>
      </c>
      <c r="J1022" t="s">
        <v>2451</v>
      </c>
      <c r="K1022" t="s">
        <v>4383</v>
      </c>
      <c r="L1022" t="s">
        <v>1745</v>
      </c>
      <c r="M1022" t="s">
        <v>2761</v>
      </c>
      <c r="N1022" t="s">
        <v>2457</v>
      </c>
      <c r="O1022" t="s">
        <v>4384</v>
      </c>
      <c r="P1022" t="s">
        <v>2458</v>
      </c>
      <c r="Q1022" t="s">
        <v>14</v>
      </c>
      <c r="R1022" t="s">
        <v>2453</v>
      </c>
      <c r="S1022" s="5" t="str">
        <f t="shared" si="15"/>
        <v>1519554     S     NO 1                                  HARLAN</v>
      </c>
    </row>
    <row r="1023" spans="4:19" x14ac:dyDescent="0.25">
      <c r="D1023" t="s">
        <v>961</v>
      </c>
      <c r="J1023" t="s">
        <v>2451</v>
      </c>
      <c r="K1023" t="s">
        <v>4385</v>
      </c>
      <c r="L1023" t="s">
        <v>1745</v>
      </c>
      <c r="M1023" t="s">
        <v>4387</v>
      </c>
      <c r="N1023" t="s">
        <v>3038</v>
      </c>
      <c r="O1023" t="s">
        <v>4386</v>
      </c>
      <c r="P1023" t="s">
        <v>3039</v>
      </c>
      <c r="Q1023" t="s">
        <v>14</v>
      </c>
      <c r="R1023" t="s">
        <v>2453</v>
      </c>
      <c r="S1023" s="5" t="str">
        <f t="shared" si="15"/>
        <v>1519555     S     N.A.A.M. NO. 21                                  MUHLENBERG</v>
      </c>
    </row>
    <row r="1024" spans="4:19" x14ac:dyDescent="0.25">
      <c r="D1024" t="s">
        <v>962</v>
      </c>
      <c r="J1024" t="s">
        <v>2451</v>
      </c>
      <c r="K1024" t="s">
        <v>4388</v>
      </c>
      <c r="L1024" t="s">
        <v>1745</v>
      </c>
      <c r="M1024" t="s">
        <v>1851</v>
      </c>
      <c r="N1024" t="s">
        <v>4051</v>
      </c>
      <c r="O1024" t="s">
        <v>4389</v>
      </c>
      <c r="P1024" t="s">
        <v>4052</v>
      </c>
      <c r="Q1024" t="s">
        <v>14</v>
      </c>
      <c r="R1024" t="s">
        <v>2453</v>
      </c>
      <c r="S1024" s="5" t="str">
        <f t="shared" si="15"/>
        <v>1519556     S     MINE NO 1                                  ELLIOTT</v>
      </c>
    </row>
    <row r="1025" spans="4:19" x14ac:dyDescent="0.25">
      <c r="D1025" t="s">
        <v>963</v>
      </c>
      <c r="J1025" t="s">
        <v>2451</v>
      </c>
      <c r="K1025" t="s">
        <v>4390</v>
      </c>
      <c r="L1025" t="s">
        <v>1745</v>
      </c>
      <c r="M1025" t="s">
        <v>4392</v>
      </c>
      <c r="N1025" t="s">
        <v>2290</v>
      </c>
      <c r="O1025" t="s">
        <v>4391</v>
      </c>
      <c r="P1025" t="s">
        <v>2544</v>
      </c>
      <c r="Q1025" t="s">
        <v>14</v>
      </c>
      <c r="R1025" t="s">
        <v>2453</v>
      </c>
      <c r="S1025" s="5" t="str">
        <f t="shared" si="15"/>
        <v>1519557     S     BUCYRUS HIGHWALL MINER #72                                  PIKE</v>
      </c>
    </row>
    <row r="1026" spans="4:19" x14ac:dyDescent="0.25">
      <c r="D1026" t="s">
        <v>964</v>
      </c>
      <c r="J1026" t="s">
        <v>2451</v>
      </c>
      <c r="K1026" t="s">
        <v>4393</v>
      </c>
      <c r="L1026" t="s">
        <v>1745</v>
      </c>
      <c r="M1026" t="s">
        <v>4395</v>
      </c>
      <c r="N1026" t="s">
        <v>2290</v>
      </c>
      <c r="O1026" t="s">
        <v>4394</v>
      </c>
      <c r="P1026" t="s">
        <v>2544</v>
      </c>
      <c r="Q1026" t="s">
        <v>14</v>
      </c>
      <c r="R1026" t="s">
        <v>2453</v>
      </c>
      <c r="S1026" s="5" t="str">
        <f t="shared" si="15"/>
        <v>1519558     S     AUGER  NO. 2    SN #11                                  PIKE</v>
      </c>
    </row>
    <row r="1027" spans="4:19" x14ac:dyDescent="0.25">
      <c r="D1027" t="s">
        <v>965</v>
      </c>
      <c r="J1027" t="s">
        <v>2451</v>
      </c>
      <c r="K1027" t="s">
        <v>4396</v>
      </c>
      <c r="L1027" t="s">
        <v>1745</v>
      </c>
      <c r="M1027" t="s">
        <v>4398</v>
      </c>
      <c r="N1027" t="s">
        <v>2488</v>
      </c>
      <c r="O1027" t="s">
        <v>4397</v>
      </c>
      <c r="P1027" t="s">
        <v>2489</v>
      </c>
      <c r="Q1027" t="s">
        <v>14</v>
      </c>
      <c r="R1027" t="s">
        <v>2453</v>
      </c>
      <c r="S1027" s="5" t="str">
        <f t="shared" si="15"/>
        <v>1519559     S     LOWER ELKHORN FACE UP                                  KNOTT</v>
      </c>
    </row>
    <row r="1028" spans="4:19" x14ac:dyDescent="0.25">
      <c r="D1028" t="s">
        <v>966</v>
      </c>
      <c r="J1028" t="s">
        <v>2451</v>
      </c>
      <c r="K1028" t="s">
        <v>4399</v>
      </c>
      <c r="L1028" t="s">
        <v>1745</v>
      </c>
      <c r="M1028" t="s">
        <v>4400</v>
      </c>
      <c r="N1028" t="s">
        <v>2466</v>
      </c>
      <c r="O1028" t="s">
        <v>2464</v>
      </c>
      <c r="P1028" t="s">
        <v>1903</v>
      </c>
      <c r="Q1028" t="s">
        <v>14</v>
      </c>
      <c r="R1028" t="s">
        <v>2453</v>
      </c>
      <c r="S1028" s="5" t="str">
        <f t="shared" si="15"/>
        <v>1519560     S     SMOOT CREEK NO. 1                                  LETCHER</v>
      </c>
    </row>
    <row r="1029" spans="4:19" x14ac:dyDescent="0.25">
      <c r="D1029" t="s">
        <v>967</v>
      </c>
      <c r="J1029" t="s">
        <v>2451</v>
      </c>
      <c r="K1029" t="s">
        <v>4401</v>
      </c>
      <c r="L1029" t="s">
        <v>1762</v>
      </c>
      <c r="M1029" t="s">
        <v>2611</v>
      </c>
      <c r="N1029" t="s">
        <v>2553</v>
      </c>
      <c r="O1029" t="s">
        <v>4402</v>
      </c>
      <c r="P1029" t="s">
        <v>1792</v>
      </c>
      <c r="Q1029" t="s">
        <v>14</v>
      </c>
      <c r="R1029" t="s">
        <v>2453</v>
      </c>
      <c r="S1029" s="5" t="str">
        <f t="shared" ref="S1029:S1092" si="16">K1029&amp;"     "&amp;L1029&amp;"     "&amp;M1029&amp;"                                  "&amp;N1029</f>
        <v>1519563     U     MINE #4                                  FLOYD</v>
      </c>
    </row>
    <row r="1030" spans="4:19" x14ac:dyDescent="0.25">
      <c r="D1030" t="s">
        <v>968</v>
      </c>
      <c r="J1030" t="s">
        <v>2451</v>
      </c>
      <c r="K1030" t="s">
        <v>4403</v>
      </c>
      <c r="L1030" t="s">
        <v>1745</v>
      </c>
      <c r="M1030" t="s">
        <v>4405</v>
      </c>
      <c r="N1030" t="s">
        <v>2290</v>
      </c>
      <c r="O1030" t="s">
        <v>4404</v>
      </c>
      <c r="P1030" t="s">
        <v>2544</v>
      </c>
      <c r="Q1030" t="s">
        <v>14</v>
      </c>
      <c r="R1030" t="s">
        <v>2453</v>
      </c>
      <c r="S1030" s="5" t="str">
        <f t="shared" si="16"/>
        <v>1519564     S     AUGER NO. 11                                  PIKE</v>
      </c>
    </row>
    <row r="1031" spans="4:19" x14ac:dyDescent="0.25">
      <c r="D1031" t="s">
        <v>969</v>
      </c>
      <c r="J1031" t="s">
        <v>2451</v>
      </c>
      <c r="K1031" t="s">
        <v>4406</v>
      </c>
      <c r="L1031" t="s">
        <v>1745</v>
      </c>
      <c r="M1031" t="s">
        <v>4263</v>
      </c>
      <c r="N1031" t="s">
        <v>2553</v>
      </c>
      <c r="O1031" t="s">
        <v>4407</v>
      </c>
      <c r="P1031" t="s">
        <v>1792</v>
      </c>
      <c r="Q1031" t="s">
        <v>14</v>
      </c>
      <c r="R1031" t="s">
        <v>2453</v>
      </c>
      <c r="S1031" s="5" t="str">
        <f t="shared" si="16"/>
        <v>1519565     S     NO. 1 FACE UP                                  FLOYD</v>
      </c>
    </row>
    <row r="1032" spans="4:19" x14ac:dyDescent="0.25">
      <c r="D1032" t="s">
        <v>1559</v>
      </c>
      <c r="J1032" t="s">
        <v>2451</v>
      </c>
      <c r="K1032" t="s">
        <v>4408</v>
      </c>
      <c r="L1032" t="s">
        <v>1745</v>
      </c>
      <c r="M1032" t="s">
        <v>3471</v>
      </c>
      <c r="N1032" t="s">
        <v>2499</v>
      </c>
      <c r="O1032" t="s">
        <v>3201</v>
      </c>
      <c r="P1032" t="s">
        <v>2500</v>
      </c>
      <c r="Q1032" t="s">
        <v>14</v>
      </c>
      <c r="R1032" t="s">
        <v>2453</v>
      </c>
      <c r="S1032" s="5" t="str">
        <f t="shared" si="16"/>
        <v>1519566     S     #6                                  MARTIN</v>
      </c>
    </row>
    <row r="1033" spans="4:19" x14ac:dyDescent="0.25">
      <c r="D1033" t="s">
        <v>970</v>
      </c>
      <c r="J1033" t="s">
        <v>2451</v>
      </c>
      <c r="K1033" t="s">
        <v>4409</v>
      </c>
      <c r="L1033" t="s">
        <v>1745</v>
      </c>
      <c r="M1033" t="s">
        <v>4411</v>
      </c>
      <c r="N1033" t="s">
        <v>2509</v>
      </c>
      <c r="O1033" t="s">
        <v>4410</v>
      </c>
      <c r="P1033" t="s">
        <v>2510</v>
      </c>
      <c r="Q1033" t="s">
        <v>14</v>
      </c>
      <c r="R1033" t="s">
        <v>2453</v>
      </c>
      <c r="S1033" s="5" t="str">
        <f t="shared" si="16"/>
        <v>1519570     S     BEDROCK                                  BELL</v>
      </c>
    </row>
    <row r="1034" spans="4:19" x14ac:dyDescent="0.25">
      <c r="D1034" t="s">
        <v>971</v>
      </c>
      <c r="J1034" t="s">
        <v>2451</v>
      </c>
      <c r="K1034" t="s">
        <v>4412</v>
      </c>
      <c r="L1034" t="s">
        <v>1745</v>
      </c>
      <c r="M1034" t="s">
        <v>4413</v>
      </c>
      <c r="N1034" t="s">
        <v>2585</v>
      </c>
      <c r="O1034" t="s">
        <v>4370</v>
      </c>
      <c r="P1034" t="s">
        <v>2586</v>
      </c>
      <c r="Q1034" t="s">
        <v>14</v>
      </c>
      <c r="R1034" t="s">
        <v>2453</v>
      </c>
      <c r="S1034" s="5" t="str">
        <f t="shared" si="16"/>
        <v>1519571     S     MINE #7                                  WHITLEY</v>
      </c>
    </row>
    <row r="1035" spans="4:19" x14ac:dyDescent="0.25">
      <c r="D1035" t="s">
        <v>972</v>
      </c>
      <c r="J1035" t="s">
        <v>2451</v>
      </c>
      <c r="K1035" t="s">
        <v>4414</v>
      </c>
      <c r="L1035" t="s">
        <v>1745</v>
      </c>
      <c r="M1035" t="s">
        <v>4415</v>
      </c>
      <c r="N1035" t="s">
        <v>3324</v>
      </c>
      <c r="O1035" t="s">
        <v>4056</v>
      </c>
      <c r="P1035" t="s">
        <v>2202</v>
      </c>
      <c r="Q1035" t="s">
        <v>14</v>
      </c>
      <c r="R1035" t="s">
        <v>2453</v>
      </c>
      <c r="S1035" s="5" t="str">
        <f t="shared" si="16"/>
        <v>1519572     S     MOBILE AUGER #3 UNIT 57                                  OHIO</v>
      </c>
    </row>
    <row r="1036" spans="4:19" x14ac:dyDescent="0.25">
      <c r="D1036" t="s">
        <v>973</v>
      </c>
      <c r="J1036" t="s">
        <v>2451</v>
      </c>
      <c r="K1036" t="s">
        <v>4416</v>
      </c>
      <c r="L1036" t="s">
        <v>1745</v>
      </c>
      <c r="M1036" t="s">
        <v>2811</v>
      </c>
      <c r="N1036" t="s">
        <v>2695</v>
      </c>
      <c r="O1036" t="s">
        <v>4417</v>
      </c>
      <c r="P1036" t="s">
        <v>2696</v>
      </c>
      <c r="Q1036" t="s">
        <v>14</v>
      </c>
      <c r="R1036" t="s">
        <v>2453</v>
      </c>
      <c r="S1036" s="5" t="str">
        <f t="shared" si="16"/>
        <v>1519573     S     NO. 1                                  LESLIE</v>
      </c>
    </row>
    <row r="1037" spans="4:19" x14ac:dyDescent="0.25">
      <c r="D1037" t="s">
        <v>974</v>
      </c>
      <c r="J1037" t="s">
        <v>2451</v>
      </c>
      <c r="K1037" t="s">
        <v>4418</v>
      </c>
      <c r="L1037" t="s">
        <v>1745</v>
      </c>
      <c r="M1037" t="s">
        <v>4419</v>
      </c>
      <c r="N1037" t="s">
        <v>2509</v>
      </c>
      <c r="O1037" t="s">
        <v>3052</v>
      </c>
      <c r="P1037" t="s">
        <v>2510</v>
      </c>
      <c r="Q1037" t="s">
        <v>14</v>
      </c>
      <c r="R1037" t="s">
        <v>2453</v>
      </c>
      <c r="S1037" s="5" t="str">
        <f t="shared" si="16"/>
        <v>1519574     S     COAL STONE                                  BELL</v>
      </c>
    </row>
    <row r="1038" spans="4:19" x14ac:dyDescent="0.25">
      <c r="D1038" t="s">
        <v>975</v>
      </c>
      <c r="J1038" t="s">
        <v>2451</v>
      </c>
      <c r="K1038" t="s">
        <v>4420</v>
      </c>
      <c r="L1038" t="s">
        <v>1745</v>
      </c>
      <c r="M1038" t="s">
        <v>2761</v>
      </c>
      <c r="N1038" t="s">
        <v>2290</v>
      </c>
      <c r="O1038" t="s">
        <v>4421</v>
      </c>
      <c r="P1038" t="s">
        <v>2544</v>
      </c>
      <c r="Q1038" t="s">
        <v>14</v>
      </c>
      <c r="R1038" t="s">
        <v>2453</v>
      </c>
      <c r="S1038" s="5" t="str">
        <f t="shared" si="16"/>
        <v>1519575     S     NO 1                                  PIKE</v>
      </c>
    </row>
    <row r="1039" spans="4:19" x14ac:dyDescent="0.25">
      <c r="D1039" t="s">
        <v>1604</v>
      </c>
      <c r="J1039" t="s">
        <v>2451</v>
      </c>
      <c r="K1039" t="s">
        <v>4422</v>
      </c>
      <c r="L1039" t="s">
        <v>1745</v>
      </c>
      <c r="M1039" t="s">
        <v>2761</v>
      </c>
      <c r="N1039" t="s">
        <v>2466</v>
      </c>
      <c r="O1039" t="s">
        <v>4423</v>
      </c>
      <c r="P1039" t="s">
        <v>1903</v>
      </c>
      <c r="Q1039" t="s">
        <v>14</v>
      </c>
      <c r="R1039" t="s">
        <v>2453</v>
      </c>
      <c r="S1039" s="5" t="str">
        <f t="shared" si="16"/>
        <v>1519577     S     NO 1                                  LETCHER</v>
      </c>
    </row>
    <row r="1040" spans="4:19" x14ac:dyDescent="0.25">
      <c r="D1040" t="s">
        <v>976</v>
      </c>
      <c r="J1040" t="s">
        <v>2451</v>
      </c>
      <c r="K1040" t="s">
        <v>4424</v>
      </c>
      <c r="L1040" t="s">
        <v>1745</v>
      </c>
      <c r="M1040" t="s">
        <v>3786</v>
      </c>
      <c r="N1040" t="s">
        <v>2466</v>
      </c>
      <c r="O1040" t="s">
        <v>3785</v>
      </c>
      <c r="P1040" t="s">
        <v>1903</v>
      </c>
      <c r="Q1040" t="s">
        <v>14</v>
      </c>
      <c r="R1040" t="s">
        <v>2453</v>
      </c>
      <c r="S1040" s="5" t="str">
        <f t="shared" si="16"/>
        <v>1519578     S     CAROUSEL #1                                  LETCHER</v>
      </c>
    </row>
    <row r="1041" spans="4:19" x14ac:dyDescent="0.25">
      <c r="D1041" t="s">
        <v>977</v>
      </c>
      <c r="J1041" t="s">
        <v>2451</v>
      </c>
      <c r="K1041" t="s">
        <v>4425</v>
      </c>
      <c r="L1041" t="s">
        <v>1745</v>
      </c>
      <c r="M1041" t="s">
        <v>4426</v>
      </c>
      <c r="N1041" t="s">
        <v>2695</v>
      </c>
      <c r="O1041" t="s">
        <v>2704</v>
      </c>
      <c r="P1041" t="s">
        <v>2696</v>
      </c>
      <c r="Q1041" t="s">
        <v>14</v>
      </c>
      <c r="R1041" t="s">
        <v>2453</v>
      </c>
      <c r="S1041" s="5" t="str">
        <f t="shared" si="16"/>
        <v>1519579     S     MINIARD BRANCH MINE                                  LESLIE</v>
      </c>
    </row>
    <row r="1042" spans="4:19" x14ac:dyDescent="0.25">
      <c r="D1042" t="s">
        <v>978</v>
      </c>
      <c r="J1042" t="s">
        <v>2451</v>
      </c>
      <c r="K1042" t="s">
        <v>4427</v>
      </c>
      <c r="L1042" t="s">
        <v>1745</v>
      </c>
      <c r="M1042" t="s">
        <v>3077</v>
      </c>
      <c r="N1042" t="s">
        <v>2695</v>
      </c>
      <c r="O1042" t="s">
        <v>4428</v>
      </c>
      <c r="P1042" t="s">
        <v>2696</v>
      </c>
      <c r="Q1042" t="s">
        <v>14</v>
      </c>
      <c r="R1042" t="s">
        <v>2453</v>
      </c>
      <c r="S1042" s="5" t="str">
        <f t="shared" si="16"/>
        <v>1519580     S     NO 2                                  LESLIE</v>
      </c>
    </row>
    <row r="1043" spans="4:19" x14ac:dyDescent="0.25">
      <c r="D1043" t="s">
        <v>979</v>
      </c>
      <c r="J1043" t="s">
        <v>2451</v>
      </c>
      <c r="K1043" t="s">
        <v>4429</v>
      </c>
      <c r="L1043" t="s">
        <v>1745</v>
      </c>
      <c r="M1043" t="s">
        <v>4431</v>
      </c>
      <c r="N1043" t="s">
        <v>2488</v>
      </c>
      <c r="O1043" t="s">
        <v>4430</v>
      </c>
      <c r="P1043" t="s">
        <v>2489</v>
      </c>
      <c r="Q1043" t="s">
        <v>14</v>
      </c>
      <c r="R1043" t="s">
        <v>2453</v>
      </c>
      <c r="S1043" s="5" t="str">
        <f t="shared" si="16"/>
        <v>1519581     S     KYZ RED OAK MINE #1                                  KNOTT</v>
      </c>
    </row>
    <row r="1044" spans="4:19" x14ac:dyDescent="0.25">
      <c r="D1044" t="s">
        <v>980</v>
      </c>
      <c r="J1044" t="s">
        <v>2451</v>
      </c>
      <c r="K1044" t="s">
        <v>4432</v>
      </c>
      <c r="L1044" t="s">
        <v>1745</v>
      </c>
      <c r="M1044" t="s">
        <v>4434</v>
      </c>
      <c r="N1044" t="s">
        <v>2404</v>
      </c>
      <c r="O1044" t="s">
        <v>4433</v>
      </c>
      <c r="P1044" t="s">
        <v>2071</v>
      </c>
      <c r="Q1044" t="s">
        <v>14</v>
      </c>
      <c r="R1044" t="s">
        <v>2453</v>
      </c>
      <c r="S1044" s="5" t="str">
        <f t="shared" si="16"/>
        <v>1519582     S     GRAY'S EXCAVATING INC MINE #4                                  CLAY</v>
      </c>
    </row>
    <row r="1045" spans="4:19" x14ac:dyDescent="0.25">
      <c r="D1045" t="s">
        <v>981</v>
      </c>
      <c r="J1045" t="s">
        <v>2451</v>
      </c>
      <c r="K1045" t="s">
        <v>4435</v>
      </c>
      <c r="L1045" t="s">
        <v>1745</v>
      </c>
      <c r="M1045" t="s">
        <v>4436</v>
      </c>
      <c r="N1045" t="s">
        <v>2404</v>
      </c>
      <c r="O1045" t="s">
        <v>4337</v>
      </c>
      <c r="P1045" t="s">
        <v>2071</v>
      </c>
      <c r="Q1045" t="s">
        <v>14</v>
      </c>
      <c r="R1045" t="s">
        <v>2453</v>
      </c>
      <c r="S1045" s="5" t="str">
        <f t="shared" si="16"/>
        <v>1519584     S     B &amp; R CONSTRUCTION #2                                  CLAY</v>
      </c>
    </row>
    <row r="1046" spans="4:19" x14ac:dyDescent="0.25">
      <c r="D1046" t="s">
        <v>982</v>
      </c>
      <c r="J1046" t="s">
        <v>2451</v>
      </c>
      <c r="K1046" t="s">
        <v>4437</v>
      </c>
      <c r="L1046" t="s">
        <v>1745</v>
      </c>
      <c r="M1046" t="s">
        <v>4439</v>
      </c>
      <c r="N1046" t="s">
        <v>2305</v>
      </c>
      <c r="O1046" t="s">
        <v>4438</v>
      </c>
      <c r="P1046" t="s">
        <v>2478</v>
      </c>
      <c r="Q1046" t="s">
        <v>14</v>
      </c>
      <c r="R1046" t="s">
        <v>2453</v>
      </c>
      <c r="S1046" s="5" t="str">
        <f t="shared" si="16"/>
        <v>1519585     S     GHM #30                                  KNOX</v>
      </c>
    </row>
    <row r="1047" spans="4:19" x14ac:dyDescent="0.25">
      <c r="D1047" t="s">
        <v>983</v>
      </c>
      <c r="J1047" t="s">
        <v>2451</v>
      </c>
      <c r="K1047" t="s">
        <v>4440</v>
      </c>
      <c r="L1047" t="s">
        <v>1745</v>
      </c>
      <c r="M1047" t="s">
        <v>4441</v>
      </c>
      <c r="N1047" t="s">
        <v>2488</v>
      </c>
      <c r="O1047" t="s">
        <v>2601</v>
      </c>
      <c r="P1047" t="s">
        <v>2489</v>
      </c>
      <c r="Q1047" t="s">
        <v>14</v>
      </c>
      <c r="R1047" t="s">
        <v>2453</v>
      </c>
      <c r="S1047" s="5" t="str">
        <f t="shared" si="16"/>
        <v>1519586     S     HWM MS0002                                  KNOTT</v>
      </c>
    </row>
    <row r="1048" spans="4:19" x14ac:dyDescent="0.25">
      <c r="D1048" t="s">
        <v>984</v>
      </c>
      <c r="J1048" t="s">
        <v>2451</v>
      </c>
      <c r="K1048" t="s">
        <v>4442</v>
      </c>
      <c r="L1048" t="s">
        <v>1745</v>
      </c>
      <c r="M1048" t="s">
        <v>4444</v>
      </c>
      <c r="N1048" t="s">
        <v>2466</v>
      </c>
      <c r="O1048" t="s">
        <v>4443</v>
      </c>
      <c r="P1048" t="s">
        <v>1903</v>
      </c>
      <c r="Q1048" t="s">
        <v>14</v>
      </c>
      <c r="R1048" t="s">
        <v>2453</v>
      </c>
      <c r="S1048" s="5" t="str">
        <f t="shared" si="16"/>
        <v>1519587     S     JOB -1                                  LETCHER</v>
      </c>
    </row>
    <row r="1049" spans="4:19" x14ac:dyDescent="0.25">
      <c r="D1049" t="s">
        <v>985</v>
      </c>
      <c r="J1049" t="s">
        <v>2451</v>
      </c>
      <c r="K1049" t="s">
        <v>4445</v>
      </c>
      <c r="L1049" t="s">
        <v>1745</v>
      </c>
      <c r="M1049" t="s">
        <v>4446</v>
      </c>
      <c r="N1049" t="s">
        <v>2553</v>
      </c>
      <c r="O1049" t="s">
        <v>1564</v>
      </c>
      <c r="P1049" t="s">
        <v>1792</v>
      </c>
      <c r="Q1049" t="s">
        <v>14</v>
      </c>
      <c r="R1049" t="s">
        <v>2453</v>
      </c>
      <c r="S1049" s="5" t="str">
        <f t="shared" si="16"/>
        <v>1519588     S     BLACKHAWK #4 SURFACE MINE                                  FLOYD</v>
      </c>
    </row>
    <row r="1050" spans="4:19" x14ac:dyDescent="0.25">
      <c r="D1050" t="s">
        <v>460</v>
      </c>
      <c r="J1050" t="s">
        <v>2451</v>
      </c>
      <c r="K1050" t="s">
        <v>4447</v>
      </c>
      <c r="L1050" t="s">
        <v>1745</v>
      </c>
      <c r="M1050" t="s">
        <v>4448</v>
      </c>
      <c r="N1050" t="s">
        <v>2290</v>
      </c>
      <c r="O1050" t="s">
        <v>2872</v>
      </c>
      <c r="P1050" t="s">
        <v>2544</v>
      </c>
      <c r="Q1050" t="s">
        <v>14</v>
      </c>
      <c r="R1050" t="s">
        <v>2453</v>
      </c>
      <c r="S1050" s="5" t="str">
        <f t="shared" si="16"/>
        <v>1519590     S     JOB 56                                  PIKE</v>
      </c>
    </row>
    <row r="1051" spans="4:19" x14ac:dyDescent="0.25">
      <c r="D1051" t="s">
        <v>986</v>
      </c>
      <c r="J1051" t="s">
        <v>2451</v>
      </c>
      <c r="K1051" t="s">
        <v>4449</v>
      </c>
      <c r="L1051" t="s">
        <v>1745</v>
      </c>
      <c r="M1051" t="s">
        <v>4451</v>
      </c>
      <c r="N1051" t="s">
        <v>2603</v>
      </c>
      <c r="O1051" t="s">
        <v>4450</v>
      </c>
      <c r="P1051" t="s">
        <v>2379</v>
      </c>
      <c r="Q1051" t="s">
        <v>14</v>
      </c>
      <c r="R1051" t="s">
        <v>2453</v>
      </c>
      <c r="S1051" s="5" t="str">
        <f t="shared" si="16"/>
        <v>1519593     S     MILLER BRANCH #1                                  BREATHITT</v>
      </c>
    </row>
    <row r="1052" spans="4:19" x14ac:dyDescent="0.25">
      <c r="D1052" t="s">
        <v>987</v>
      </c>
      <c r="J1052" t="s">
        <v>2451</v>
      </c>
      <c r="K1052" t="s">
        <v>4452</v>
      </c>
      <c r="L1052" t="s">
        <v>1745</v>
      </c>
      <c r="M1052" t="s">
        <v>4454</v>
      </c>
      <c r="N1052" t="s">
        <v>2585</v>
      </c>
      <c r="O1052" t="s">
        <v>4453</v>
      </c>
      <c r="P1052" t="s">
        <v>2586</v>
      </c>
      <c r="Q1052" t="s">
        <v>14</v>
      </c>
      <c r="R1052" t="s">
        <v>2453</v>
      </c>
      <c r="S1052" s="5" t="str">
        <f t="shared" si="16"/>
        <v>1519594     S     JOB #1                                  WHITLEY</v>
      </c>
    </row>
    <row r="1053" spans="4:19" x14ac:dyDescent="0.25">
      <c r="D1053" t="s">
        <v>1502</v>
      </c>
      <c r="J1053" t="s">
        <v>2451</v>
      </c>
      <c r="K1053" t="s">
        <v>4455</v>
      </c>
      <c r="L1053" t="s">
        <v>1745</v>
      </c>
      <c r="M1053" t="s">
        <v>4456</v>
      </c>
      <c r="N1053" t="s">
        <v>2290</v>
      </c>
      <c r="O1053" t="s">
        <v>2520</v>
      </c>
      <c r="P1053" t="s">
        <v>2544</v>
      </c>
      <c r="Q1053" t="s">
        <v>14</v>
      </c>
      <c r="R1053" t="s">
        <v>2453</v>
      </c>
      <c r="S1053" s="5" t="str">
        <f t="shared" si="16"/>
        <v>1519595     S     SUPERIOR HIGHWALL MINER SYSTEM                                  PIKE</v>
      </c>
    </row>
    <row r="1054" spans="4:19" x14ac:dyDescent="0.25">
      <c r="D1054" t="s">
        <v>988</v>
      </c>
      <c r="J1054" t="s">
        <v>2451</v>
      </c>
      <c r="K1054" t="s">
        <v>4457</v>
      </c>
      <c r="L1054" t="s">
        <v>1745</v>
      </c>
      <c r="M1054" t="s">
        <v>3239</v>
      </c>
      <c r="N1054" t="s">
        <v>2553</v>
      </c>
      <c r="O1054" t="s">
        <v>4458</v>
      </c>
      <c r="P1054" t="s">
        <v>1792</v>
      </c>
      <c r="Q1054" t="s">
        <v>14</v>
      </c>
      <c r="R1054" t="s">
        <v>2453</v>
      </c>
      <c r="S1054" s="5" t="str">
        <f t="shared" si="16"/>
        <v>1519597     S     NO. 2                                  FLOYD</v>
      </c>
    </row>
    <row r="1055" spans="4:19" x14ac:dyDescent="0.25">
      <c r="D1055" t="s">
        <v>989</v>
      </c>
      <c r="J1055" t="s">
        <v>2451</v>
      </c>
      <c r="K1055" t="s">
        <v>4459</v>
      </c>
      <c r="L1055" t="s">
        <v>1745</v>
      </c>
      <c r="M1055" t="s">
        <v>4460</v>
      </c>
      <c r="N1055" t="s">
        <v>2188</v>
      </c>
      <c r="O1055" t="s">
        <v>2618</v>
      </c>
      <c r="P1055" t="s">
        <v>2198</v>
      </c>
      <c r="Q1055" t="s">
        <v>14</v>
      </c>
      <c r="R1055" t="s">
        <v>2453</v>
      </c>
      <c r="S1055" s="5" t="str">
        <f t="shared" si="16"/>
        <v>1519598     S     POUNDMILL MINE NO. 90                                  PERRY</v>
      </c>
    </row>
    <row r="1056" spans="4:19" x14ac:dyDescent="0.25">
      <c r="D1056" t="s">
        <v>990</v>
      </c>
      <c r="J1056" t="s">
        <v>2451</v>
      </c>
      <c r="K1056" t="s">
        <v>4461</v>
      </c>
      <c r="L1056" t="s">
        <v>1745</v>
      </c>
      <c r="M1056" t="s">
        <v>4463</v>
      </c>
      <c r="N1056" t="s">
        <v>2509</v>
      </c>
      <c r="O1056" t="s">
        <v>4462</v>
      </c>
      <c r="P1056" t="s">
        <v>2510</v>
      </c>
      <c r="Q1056" t="s">
        <v>14</v>
      </c>
      <c r="R1056" t="s">
        <v>2453</v>
      </c>
      <c r="S1056" s="5" t="str">
        <f t="shared" si="16"/>
        <v>1519600     S     STRAY #1                                  BELL</v>
      </c>
    </row>
    <row r="1057" spans="4:19" x14ac:dyDescent="0.25">
      <c r="D1057" t="s">
        <v>991</v>
      </c>
      <c r="J1057" t="s">
        <v>2451</v>
      </c>
      <c r="K1057" t="s">
        <v>4464</v>
      </c>
      <c r="L1057" t="s">
        <v>1745</v>
      </c>
      <c r="M1057" t="s">
        <v>4465</v>
      </c>
      <c r="N1057" t="s">
        <v>2509</v>
      </c>
      <c r="O1057" t="s">
        <v>3761</v>
      </c>
      <c r="P1057" t="s">
        <v>2510</v>
      </c>
      <c r="Q1057" t="s">
        <v>14</v>
      </c>
      <c r="R1057" t="s">
        <v>2453</v>
      </c>
      <c r="S1057" s="5" t="str">
        <f t="shared" si="16"/>
        <v>1519601     S     #107                                  BELL</v>
      </c>
    </row>
    <row r="1058" spans="4:19" x14ac:dyDescent="0.25">
      <c r="D1058" t="s">
        <v>992</v>
      </c>
      <c r="J1058" t="s">
        <v>2451</v>
      </c>
      <c r="K1058" t="s">
        <v>4466</v>
      </c>
      <c r="L1058" t="s">
        <v>1745</v>
      </c>
      <c r="M1058" t="s">
        <v>2761</v>
      </c>
      <c r="N1058" t="s">
        <v>2290</v>
      </c>
      <c r="O1058" t="s">
        <v>4467</v>
      </c>
      <c r="P1058" t="s">
        <v>2544</v>
      </c>
      <c r="Q1058" t="s">
        <v>14</v>
      </c>
      <c r="R1058" t="s">
        <v>2453</v>
      </c>
      <c r="S1058" s="5" t="str">
        <f t="shared" si="16"/>
        <v>1519602     S     NO 1                                  PIKE</v>
      </c>
    </row>
    <row r="1059" spans="4:19" x14ac:dyDescent="0.25">
      <c r="D1059" t="s">
        <v>993</v>
      </c>
      <c r="J1059" t="s">
        <v>2451</v>
      </c>
      <c r="K1059" t="s">
        <v>4468</v>
      </c>
      <c r="L1059" t="s">
        <v>1745</v>
      </c>
      <c r="M1059" t="s">
        <v>4470</v>
      </c>
      <c r="N1059" t="s">
        <v>2290</v>
      </c>
      <c r="O1059" t="s">
        <v>4469</v>
      </c>
      <c r="P1059" t="s">
        <v>2544</v>
      </c>
      <c r="Q1059" t="s">
        <v>14</v>
      </c>
      <c r="R1059" t="s">
        <v>2453</v>
      </c>
      <c r="S1059" s="5" t="str">
        <f t="shared" si="16"/>
        <v>1519604     S     BEAVER MINE NO. 1                                  PIKE</v>
      </c>
    </row>
    <row r="1060" spans="4:19" x14ac:dyDescent="0.25">
      <c r="D1060" t="s">
        <v>994</v>
      </c>
      <c r="J1060" t="s">
        <v>2451</v>
      </c>
      <c r="K1060" t="s">
        <v>4471</v>
      </c>
      <c r="L1060" t="s">
        <v>1745</v>
      </c>
      <c r="M1060" t="s">
        <v>2811</v>
      </c>
      <c r="N1060" t="s">
        <v>2290</v>
      </c>
      <c r="O1060" t="s">
        <v>4472</v>
      </c>
      <c r="P1060" t="s">
        <v>2544</v>
      </c>
      <c r="Q1060" t="s">
        <v>14</v>
      </c>
      <c r="R1060" t="s">
        <v>2453</v>
      </c>
      <c r="S1060" s="5" t="str">
        <f t="shared" si="16"/>
        <v>1519605     S     NO. 1                                  PIKE</v>
      </c>
    </row>
    <row r="1061" spans="4:19" x14ac:dyDescent="0.25">
      <c r="D1061" t="s">
        <v>995</v>
      </c>
      <c r="J1061" t="s">
        <v>2451</v>
      </c>
      <c r="K1061" t="s">
        <v>4473</v>
      </c>
      <c r="L1061" t="s">
        <v>1745</v>
      </c>
      <c r="M1061" t="s">
        <v>4474</v>
      </c>
      <c r="N1061" t="s">
        <v>2488</v>
      </c>
      <c r="O1061" t="s">
        <v>2707</v>
      </c>
      <c r="P1061" t="s">
        <v>2489</v>
      </c>
      <c r="Q1061" t="s">
        <v>14</v>
      </c>
      <c r="R1061" t="s">
        <v>2453</v>
      </c>
      <c r="S1061" s="5" t="str">
        <f t="shared" si="16"/>
        <v>1519606     S     H119 (HIGHWALL MINER)                                  KNOTT</v>
      </c>
    </row>
    <row r="1062" spans="4:19" x14ac:dyDescent="0.25">
      <c r="D1062" t="s">
        <v>996</v>
      </c>
      <c r="J1062" t="s">
        <v>2451</v>
      </c>
      <c r="K1062" t="s">
        <v>4475</v>
      </c>
      <c r="L1062" t="s">
        <v>1745</v>
      </c>
      <c r="M1062" t="s">
        <v>3077</v>
      </c>
      <c r="N1062" t="s">
        <v>2509</v>
      </c>
      <c r="O1062" t="s">
        <v>4476</v>
      </c>
      <c r="P1062" t="s">
        <v>2510</v>
      </c>
      <c r="Q1062" t="s">
        <v>14</v>
      </c>
      <c r="R1062" t="s">
        <v>2453</v>
      </c>
      <c r="S1062" s="5" t="str">
        <f t="shared" si="16"/>
        <v>1519608     S     NO 2                                  BELL</v>
      </c>
    </row>
    <row r="1063" spans="4:19" x14ac:dyDescent="0.25">
      <c r="D1063" t="s">
        <v>997</v>
      </c>
      <c r="J1063" t="s">
        <v>2451</v>
      </c>
      <c r="K1063" t="s">
        <v>4477</v>
      </c>
      <c r="L1063" t="s">
        <v>1745</v>
      </c>
      <c r="M1063" t="s">
        <v>4479</v>
      </c>
      <c r="N1063" t="s">
        <v>2553</v>
      </c>
      <c r="O1063" t="s">
        <v>4478</v>
      </c>
      <c r="P1063" t="s">
        <v>1792</v>
      </c>
      <c r="Q1063" t="s">
        <v>14</v>
      </c>
      <c r="R1063" t="s">
        <v>2453</v>
      </c>
      <c r="S1063" s="5" t="str">
        <f t="shared" si="16"/>
        <v>1519610     S     HIGHWALL MINER MINE NO. 1                                  FLOYD</v>
      </c>
    </row>
    <row r="1064" spans="4:19" x14ac:dyDescent="0.25">
      <c r="D1064" t="s">
        <v>998</v>
      </c>
      <c r="J1064" t="s">
        <v>2451</v>
      </c>
      <c r="K1064" t="s">
        <v>4480</v>
      </c>
      <c r="L1064" t="s">
        <v>1745</v>
      </c>
      <c r="M1064" t="s">
        <v>4481</v>
      </c>
      <c r="N1064" t="s">
        <v>2305</v>
      </c>
      <c r="O1064" t="s">
        <v>3052</v>
      </c>
      <c r="P1064" t="s">
        <v>2478</v>
      </c>
      <c r="Q1064" t="s">
        <v>14</v>
      </c>
      <c r="R1064" t="s">
        <v>2453</v>
      </c>
      <c r="S1064" s="5" t="str">
        <f t="shared" si="16"/>
        <v>1519611     S     TINSLEY BRANCH                                  KNOX</v>
      </c>
    </row>
    <row r="1065" spans="4:19" x14ac:dyDescent="0.25">
      <c r="D1065" t="s">
        <v>1394</v>
      </c>
      <c r="J1065" t="s">
        <v>2451</v>
      </c>
      <c r="K1065" t="s">
        <v>4482</v>
      </c>
      <c r="L1065" t="s">
        <v>1745</v>
      </c>
      <c r="M1065" t="s">
        <v>4484</v>
      </c>
      <c r="N1065" t="s">
        <v>2290</v>
      </c>
      <c r="O1065" t="s">
        <v>4483</v>
      </c>
      <c r="P1065" t="s">
        <v>2544</v>
      </c>
      <c r="Q1065" t="s">
        <v>14</v>
      </c>
      <c r="R1065" t="s">
        <v>2453</v>
      </c>
      <c r="S1065" s="5" t="str">
        <f t="shared" si="16"/>
        <v>1519613     S     AUGER SERIAL # MBS11 FEDS CREE                                  PIKE</v>
      </c>
    </row>
    <row r="1066" spans="4:19" x14ac:dyDescent="0.25">
      <c r="D1066" t="s">
        <v>999</v>
      </c>
      <c r="J1066" t="s">
        <v>2451</v>
      </c>
      <c r="K1066" t="s">
        <v>4485</v>
      </c>
      <c r="L1066" t="s">
        <v>1745</v>
      </c>
      <c r="M1066" t="s">
        <v>4487</v>
      </c>
      <c r="N1066" t="s">
        <v>2585</v>
      </c>
      <c r="O1066" t="s">
        <v>4486</v>
      </c>
      <c r="P1066" t="s">
        <v>2586</v>
      </c>
      <c r="Q1066" t="s">
        <v>14</v>
      </c>
      <c r="R1066" t="s">
        <v>2453</v>
      </c>
      <c r="S1066" s="5" t="str">
        <f t="shared" si="16"/>
        <v>1519614     S     MAPLE CREEK MINE #1                                  WHITLEY</v>
      </c>
    </row>
    <row r="1067" spans="4:19" x14ac:dyDescent="0.25">
      <c r="D1067" t="s">
        <v>1408</v>
      </c>
      <c r="J1067" t="s">
        <v>2451</v>
      </c>
      <c r="K1067" t="s">
        <v>4488</v>
      </c>
      <c r="L1067" t="s">
        <v>1745</v>
      </c>
      <c r="M1067" t="s">
        <v>4489</v>
      </c>
      <c r="N1067" t="s">
        <v>2499</v>
      </c>
      <c r="O1067" t="s">
        <v>2520</v>
      </c>
      <c r="P1067" t="s">
        <v>2500</v>
      </c>
      <c r="Q1067" t="s">
        <v>14</v>
      </c>
      <c r="R1067" t="s">
        <v>2453</v>
      </c>
      <c r="S1067" s="5" t="str">
        <f t="shared" si="16"/>
        <v>1519615     S     MCC ADDCAR HWM SYSTEM 23                                  MARTIN</v>
      </c>
    </row>
    <row r="1068" spans="4:19" x14ac:dyDescent="0.25">
      <c r="D1068" t="s">
        <v>1000</v>
      </c>
      <c r="J1068" t="s">
        <v>2451</v>
      </c>
      <c r="K1068" t="s">
        <v>4490</v>
      </c>
      <c r="L1068" t="s">
        <v>1745</v>
      </c>
      <c r="M1068" t="s">
        <v>4492</v>
      </c>
      <c r="N1068" t="s">
        <v>3532</v>
      </c>
      <c r="O1068" t="s">
        <v>4491</v>
      </c>
      <c r="P1068" t="s">
        <v>2249</v>
      </c>
      <c r="Q1068" t="s">
        <v>14</v>
      </c>
      <c r="R1068" t="s">
        <v>2453</v>
      </c>
      <c r="S1068" s="5" t="str">
        <f t="shared" si="16"/>
        <v>1519617     S     BINGHAM JOB #13                                  OWSLEY</v>
      </c>
    </row>
    <row r="1069" spans="4:19" x14ac:dyDescent="0.25">
      <c r="D1069" t="s">
        <v>1001</v>
      </c>
      <c r="J1069" t="s">
        <v>2451</v>
      </c>
      <c r="K1069" t="s">
        <v>4493</v>
      </c>
      <c r="L1069" t="s">
        <v>1745</v>
      </c>
      <c r="M1069" t="s">
        <v>4495</v>
      </c>
      <c r="N1069" t="s">
        <v>2457</v>
      </c>
      <c r="O1069" t="s">
        <v>4494</v>
      </c>
      <c r="P1069" t="s">
        <v>2458</v>
      </c>
      <c r="Q1069" t="s">
        <v>14</v>
      </c>
      <c r="R1069" t="s">
        <v>2453</v>
      </c>
      <c r="S1069" s="5" t="str">
        <f t="shared" si="16"/>
        <v>1519618     S     MARY HELEN #1                                  HARLAN</v>
      </c>
    </row>
    <row r="1070" spans="4:19" x14ac:dyDescent="0.25">
      <c r="D1070" t="s">
        <v>1490</v>
      </c>
      <c r="J1070" t="s">
        <v>2451</v>
      </c>
      <c r="K1070" t="s">
        <v>4496</v>
      </c>
      <c r="L1070" t="s">
        <v>1745</v>
      </c>
      <c r="M1070" t="s">
        <v>2705</v>
      </c>
      <c r="N1070" t="s">
        <v>2466</v>
      </c>
      <c r="O1070" t="s">
        <v>4497</v>
      </c>
      <c r="P1070" t="s">
        <v>1903</v>
      </c>
      <c r="Q1070" t="s">
        <v>14</v>
      </c>
      <c r="R1070" t="s">
        <v>2453</v>
      </c>
      <c r="S1070" s="5" t="str">
        <f t="shared" si="16"/>
        <v>1519620     S     #1                                  LETCHER</v>
      </c>
    </row>
    <row r="1071" spans="4:19" x14ac:dyDescent="0.25">
      <c r="D1071" t="s">
        <v>1002</v>
      </c>
      <c r="J1071" t="s">
        <v>2451</v>
      </c>
      <c r="K1071" t="s">
        <v>4498</v>
      </c>
      <c r="L1071" t="s">
        <v>1745</v>
      </c>
      <c r="M1071" t="s">
        <v>4499</v>
      </c>
      <c r="N1071" t="s">
        <v>2290</v>
      </c>
      <c r="O1071" t="s">
        <v>4391</v>
      </c>
      <c r="P1071" t="s">
        <v>2544</v>
      </c>
      <c r="Q1071" t="s">
        <v>14</v>
      </c>
      <c r="R1071" t="s">
        <v>2453</v>
      </c>
      <c r="S1071" s="5" t="str">
        <f t="shared" si="16"/>
        <v>1519621     S     BUCYRUS HIGHWALL MINER #76                                  PIKE</v>
      </c>
    </row>
    <row r="1072" spans="4:19" x14ac:dyDescent="0.25">
      <c r="D1072" t="s">
        <v>1619</v>
      </c>
      <c r="J1072" t="s">
        <v>2451</v>
      </c>
      <c r="K1072" t="s">
        <v>4500</v>
      </c>
      <c r="L1072" t="s">
        <v>1745</v>
      </c>
      <c r="M1072" t="s">
        <v>4501</v>
      </c>
      <c r="N1072" t="s">
        <v>2290</v>
      </c>
      <c r="O1072" t="s">
        <v>2872</v>
      </c>
      <c r="P1072" t="s">
        <v>2544</v>
      </c>
      <c r="Q1072" t="s">
        <v>14</v>
      </c>
      <c r="R1072" t="s">
        <v>2453</v>
      </c>
      <c r="S1072" s="5" t="str">
        <f t="shared" si="16"/>
        <v>1519622     S     JOB 51                                  PIKE</v>
      </c>
    </row>
    <row r="1073" spans="4:19" x14ac:dyDescent="0.25">
      <c r="D1073" t="s">
        <v>1003</v>
      </c>
      <c r="J1073" t="s">
        <v>2451</v>
      </c>
      <c r="K1073" t="s">
        <v>4502</v>
      </c>
      <c r="L1073" t="s">
        <v>1745</v>
      </c>
      <c r="M1073" t="s">
        <v>4368</v>
      </c>
      <c r="N1073" t="s">
        <v>2499</v>
      </c>
      <c r="O1073" t="s">
        <v>4286</v>
      </c>
      <c r="P1073" t="s">
        <v>2500</v>
      </c>
      <c r="Q1073" t="s">
        <v>14</v>
      </c>
      <c r="R1073" t="s">
        <v>2453</v>
      </c>
      <c r="S1073" s="5" t="str">
        <f t="shared" si="16"/>
        <v>1519625     S     NO 9                                  MARTIN</v>
      </c>
    </row>
    <row r="1074" spans="4:19" x14ac:dyDescent="0.25">
      <c r="D1074" t="s">
        <v>477</v>
      </c>
      <c r="J1074" t="s">
        <v>2451</v>
      </c>
      <c r="K1074" t="s">
        <v>4503</v>
      </c>
      <c r="L1074" t="s">
        <v>1745</v>
      </c>
      <c r="M1074" t="s">
        <v>4504</v>
      </c>
      <c r="N1074" t="s">
        <v>2188</v>
      </c>
      <c r="O1074" t="s">
        <v>3769</v>
      </c>
      <c r="P1074" t="s">
        <v>2198</v>
      </c>
      <c r="Q1074" t="s">
        <v>14</v>
      </c>
      <c r="R1074" t="s">
        <v>2453</v>
      </c>
      <c r="S1074" s="5" t="str">
        <f t="shared" si="16"/>
        <v>1519626     S     MC S/N 22                                  PERRY</v>
      </c>
    </row>
    <row r="1075" spans="4:19" x14ac:dyDescent="0.25">
      <c r="D1075" t="s">
        <v>1004</v>
      </c>
      <c r="J1075" t="s">
        <v>4508</v>
      </c>
      <c r="K1075" t="s">
        <v>4505</v>
      </c>
      <c r="L1075" t="s">
        <v>1745</v>
      </c>
      <c r="M1075" t="s">
        <v>4507</v>
      </c>
      <c r="N1075" t="s">
        <v>4509</v>
      </c>
      <c r="O1075" t="s">
        <v>4506</v>
      </c>
      <c r="P1075" t="s">
        <v>4510</v>
      </c>
      <c r="Q1075" t="s">
        <v>15</v>
      </c>
      <c r="R1075" t="s">
        <v>4511</v>
      </c>
      <c r="S1075" s="5" t="str">
        <f t="shared" si="16"/>
        <v>1601031     S     DOLET HILLS LIGNITE COMPANY                                  DE SOTO</v>
      </c>
    </row>
    <row r="1076" spans="4:19" x14ac:dyDescent="0.25">
      <c r="D1076" t="s">
        <v>1005</v>
      </c>
      <c r="J1076" t="s">
        <v>4508</v>
      </c>
      <c r="K1076" t="s">
        <v>4512</v>
      </c>
      <c r="L1076" t="s">
        <v>1745</v>
      </c>
      <c r="M1076" t="s">
        <v>4514</v>
      </c>
      <c r="N1076" t="s">
        <v>4515</v>
      </c>
      <c r="O1076" t="s">
        <v>4513</v>
      </c>
      <c r="P1076" t="s">
        <v>4516</v>
      </c>
      <c r="Q1076" t="s">
        <v>15</v>
      </c>
      <c r="R1076" t="s">
        <v>4511</v>
      </c>
      <c r="S1076" s="5" t="str">
        <f t="shared" si="16"/>
        <v>1601164     S     OXBOW LIGNITE SURFACE MINE                                  NATCHITOCHES PARISH</v>
      </c>
    </row>
    <row r="1077" spans="4:19" x14ac:dyDescent="0.25">
      <c r="D1077" t="s">
        <v>1006</v>
      </c>
      <c r="J1077" t="s">
        <v>4508</v>
      </c>
      <c r="K1077" t="s">
        <v>4517</v>
      </c>
      <c r="L1077" t="s">
        <v>1745</v>
      </c>
      <c r="M1077" t="s">
        <v>4519</v>
      </c>
      <c r="N1077" t="s">
        <v>4515</v>
      </c>
      <c r="O1077" t="s">
        <v>4518</v>
      </c>
      <c r="P1077" t="s">
        <v>4516</v>
      </c>
      <c r="Q1077" t="s">
        <v>15</v>
      </c>
      <c r="R1077" t="s">
        <v>4511</v>
      </c>
      <c r="S1077" s="5" t="str">
        <f t="shared" si="16"/>
        <v>1601499     S     FIVE FORKS MINE                                  NATCHITOCHES PARISH</v>
      </c>
    </row>
    <row r="1078" spans="4:19" x14ac:dyDescent="0.25">
      <c r="D1078" t="s">
        <v>1007</v>
      </c>
      <c r="J1078" t="s">
        <v>4523</v>
      </c>
      <c r="K1078" t="s">
        <v>4520</v>
      </c>
      <c r="L1078" t="s">
        <v>1745</v>
      </c>
      <c r="M1078" t="s">
        <v>4522</v>
      </c>
      <c r="N1078" t="s">
        <v>4524</v>
      </c>
      <c r="O1078" t="s">
        <v>4521</v>
      </c>
      <c r="P1078" t="s">
        <v>3500</v>
      </c>
      <c r="Q1078" t="s">
        <v>14</v>
      </c>
      <c r="R1078" t="s">
        <v>4525</v>
      </c>
      <c r="S1078" s="5" t="str">
        <f t="shared" si="16"/>
        <v>1800132     S     WIN-MORE MINING                                  ALLEGANY</v>
      </c>
    </row>
    <row r="1079" spans="4:19" x14ac:dyDescent="0.25">
      <c r="D1079" t="s">
        <v>1008</v>
      </c>
      <c r="J1079" t="s">
        <v>4523</v>
      </c>
      <c r="K1079" t="s">
        <v>4526</v>
      </c>
      <c r="L1079" t="s">
        <v>1745</v>
      </c>
      <c r="M1079" t="s">
        <v>4528</v>
      </c>
      <c r="N1079" t="s">
        <v>4524</v>
      </c>
      <c r="O1079" t="s">
        <v>4527</v>
      </c>
      <c r="P1079" t="s">
        <v>3500</v>
      </c>
      <c r="Q1079" t="s">
        <v>14</v>
      </c>
      <c r="R1079" t="s">
        <v>4525</v>
      </c>
      <c r="S1079" s="5" t="str">
        <f t="shared" si="16"/>
        <v>1800133     S     CABIN RUN                                  ALLEGANY</v>
      </c>
    </row>
    <row r="1080" spans="4:19" x14ac:dyDescent="0.25">
      <c r="D1080" t="s">
        <v>1009</v>
      </c>
      <c r="J1080" t="s">
        <v>4523</v>
      </c>
      <c r="K1080" t="s">
        <v>4529</v>
      </c>
      <c r="L1080" t="s">
        <v>1745</v>
      </c>
      <c r="M1080" t="s">
        <v>4530</v>
      </c>
      <c r="N1080" t="s">
        <v>4524</v>
      </c>
      <c r="O1080" t="s">
        <v>4527</v>
      </c>
      <c r="P1080" t="s">
        <v>3500</v>
      </c>
      <c r="Q1080" t="s">
        <v>14</v>
      </c>
      <c r="R1080" t="s">
        <v>4525</v>
      </c>
      <c r="S1080" s="5" t="str">
        <f t="shared" si="16"/>
        <v>1800170     S     JACKSON MOUNTAIN                                  ALLEGANY</v>
      </c>
    </row>
    <row r="1081" spans="4:19" x14ac:dyDescent="0.25">
      <c r="D1081" t="s">
        <v>1010</v>
      </c>
      <c r="J1081" t="s">
        <v>4523</v>
      </c>
      <c r="K1081" t="s">
        <v>4531</v>
      </c>
      <c r="L1081" t="s">
        <v>1745</v>
      </c>
      <c r="M1081" t="s">
        <v>4533</v>
      </c>
      <c r="N1081" t="s">
        <v>4534</v>
      </c>
      <c r="O1081" t="s">
        <v>4532</v>
      </c>
      <c r="P1081" t="s">
        <v>4535</v>
      </c>
      <c r="Q1081" t="s">
        <v>14</v>
      </c>
      <c r="R1081" t="s">
        <v>4525</v>
      </c>
      <c r="S1081" s="5" t="str">
        <f t="shared" si="16"/>
        <v>1800372     S     NO 1 STRIP                                  GARRETT</v>
      </c>
    </row>
    <row r="1082" spans="4:19" x14ac:dyDescent="0.25">
      <c r="D1082" t="s">
        <v>488</v>
      </c>
      <c r="J1082" t="s">
        <v>4523</v>
      </c>
      <c r="K1082" t="s">
        <v>4536</v>
      </c>
      <c r="L1082" t="s">
        <v>1745</v>
      </c>
      <c r="M1082" t="s">
        <v>4533</v>
      </c>
      <c r="N1082" t="s">
        <v>4524</v>
      </c>
      <c r="O1082" t="s">
        <v>4537</v>
      </c>
      <c r="P1082" t="s">
        <v>3500</v>
      </c>
      <c r="Q1082" t="s">
        <v>14</v>
      </c>
      <c r="R1082" t="s">
        <v>4525</v>
      </c>
      <c r="S1082" s="5" t="str">
        <f t="shared" si="16"/>
        <v>1800391     S     NO 1 STRIP                                  ALLEGANY</v>
      </c>
    </row>
    <row r="1083" spans="4:19" x14ac:dyDescent="0.25">
      <c r="D1083" t="s">
        <v>1011</v>
      </c>
      <c r="J1083" t="s">
        <v>4523</v>
      </c>
      <c r="K1083" t="s">
        <v>4538</v>
      </c>
      <c r="L1083" t="s">
        <v>1745</v>
      </c>
      <c r="M1083" t="s">
        <v>4540</v>
      </c>
      <c r="N1083" t="s">
        <v>4524</v>
      </c>
      <c r="O1083" t="s">
        <v>4539</v>
      </c>
      <c r="P1083" t="s">
        <v>3500</v>
      </c>
      <c r="Q1083" t="s">
        <v>14</v>
      </c>
      <c r="R1083" t="s">
        <v>4525</v>
      </c>
      <c r="S1083" s="5" t="str">
        <f t="shared" si="16"/>
        <v>1800529     S     COBRA NO 1                                  ALLEGANY</v>
      </c>
    </row>
    <row r="1084" spans="4:19" x14ac:dyDescent="0.25">
      <c r="D1084" t="s">
        <v>1012</v>
      </c>
      <c r="J1084" t="s">
        <v>4523</v>
      </c>
      <c r="K1084" t="s">
        <v>4541</v>
      </c>
      <c r="L1084" t="s">
        <v>1745</v>
      </c>
      <c r="M1084" t="s">
        <v>4543</v>
      </c>
      <c r="N1084" t="s">
        <v>4524</v>
      </c>
      <c r="O1084" t="s">
        <v>4542</v>
      </c>
      <c r="P1084" t="s">
        <v>3500</v>
      </c>
      <c r="Q1084" t="s">
        <v>14</v>
      </c>
      <c r="R1084" t="s">
        <v>4525</v>
      </c>
      <c r="S1084" s="5" t="str">
        <f t="shared" si="16"/>
        <v>1800534     S     NO 1 MINE                                  ALLEGANY</v>
      </c>
    </row>
    <row r="1085" spans="4:19" x14ac:dyDescent="0.25">
      <c r="D1085" t="s">
        <v>1013</v>
      </c>
      <c r="J1085" t="s">
        <v>4523</v>
      </c>
      <c r="K1085" t="s">
        <v>4544</v>
      </c>
      <c r="L1085" t="s">
        <v>1745</v>
      </c>
      <c r="M1085" t="s">
        <v>4546</v>
      </c>
      <c r="N1085" t="s">
        <v>4524</v>
      </c>
      <c r="O1085" t="s">
        <v>4545</v>
      </c>
      <c r="P1085" t="s">
        <v>3500</v>
      </c>
      <c r="Q1085" t="s">
        <v>14</v>
      </c>
      <c r="R1085" t="s">
        <v>4525</v>
      </c>
      <c r="S1085" s="5" t="str">
        <f t="shared" si="16"/>
        <v>1800539     S     TIPPLE NO.1                                  ALLEGANY</v>
      </c>
    </row>
    <row r="1086" spans="4:19" x14ac:dyDescent="0.25">
      <c r="D1086" t="s">
        <v>1014</v>
      </c>
      <c r="J1086" t="s">
        <v>4523</v>
      </c>
      <c r="K1086" t="s">
        <v>4547</v>
      </c>
      <c r="L1086" t="s">
        <v>1745</v>
      </c>
      <c r="M1086" t="s">
        <v>4549</v>
      </c>
      <c r="N1086" t="s">
        <v>4534</v>
      </c>
      <c r="O1086" t="s">
        <v>4548</v>
      </c>
      <c r="P1086" t="s">
        <v>4535</v>
      </c>
      <c r="Q1086" t="s">
        <v>14</v>
      </c>
      <c r="R1086" t="s">
        <v>4525</v>
      </c>
      <c r="S1086" s="5" t="str">
        <f t="shared" si="16"/>
        <v>1800630     S     #1 STRIP                                  GARRETT</v>
      </c>
    </row>
    <row r="1087" spans="4:19" x14ac:dyDescent="0.25">
      <c r="D1087" t="s">
        <v>1015</v>
      </c>
      <c r="J1087" t="s">
        <v>4523</v>
      </c>
      <c r="K1087" t="s">
        <v>4550</v>
      </c>
      <c r="L1087" t="s">
        <v>1735</v>
      </c>
      <c r="M1087" t="s">
        <v>4552</v>
      </c>
      <c r="N1087" t="s">
        <v>4534</v>
      </c>
      <c r="O1087" t="s">
        <v>4551</v>
      </c>
      <c r="P1087" t="s">
        <v>4535</v>
      </c>
      <c r="Q1087" t="s">
        <v>14</v>
      </c>
      <c r="R1087" t="s">
        <v>4525</v>
      </c>
      <c r="S1087" s="5" t="str">
        <f t="shared" si="16"/>
        <v>1800671     P     METTIKI GENERAL                                  GARRETT</v>
      </c>
    </row>
    <row r="1088" spans="4:19" x14ac:dyDescent="0.25">
      <c r="D1088" t="s">
        <v>1016</v>
      </c>
      <c r="J1088" t="s">
        <v>4523</v>
      </c>
      <c r="K1088" t="s">
        <v>4553</v>
      </c>
      <c r="L1088" t="s">
        <v>1735</v>
      </c>
      <c r="M1088" t="s">
        <v>4554</v>
      </c>
      <c r="N1088" t="s">
        <v>4524</v>
      </c>
      <c r="O1088" t="s">
        <v>4527</v>
      </c>
      <c r="P1088" t="s">
        <v>3500</v>
      </c>
      <c r="Q1088" t="s">
        <v>14</v>
      </c>
      <c r="R1088" t="s">
        <v>4525</v>
      </c>
      <c r="S1088" s="5" t="str">
        <f t="shared" si="16"/>
        <v>1800709     P     FROSTBURG BLEND YARD                                  ALLEGANY</v>
      </c>
    </row>
    <row r="1089" spans="4:19" x14ac:dyDescent="0.25">
      <c r="D1089" t="s">
        <v>1017</v>
      </c>
      <c r="J1089" t="s">
        <v>4523</v>
      </c>
      <c r="K1089" t="s">
        <v>4555</v>
      </c>
      <c r="L1089" t="s">
        <v>1745</v>
      </c>
      <c r="M1089" t="s">
        <v>4556</v>
      </c>
      <c r="N1089" t="s">
        <v>4524</v>
      </c>
      <c r="O1089" t="s">
        <v>1588</v>
      </c>
      <c r="P1089" t="s">
        <v>3500</v>
      </c>
      <c r="Q1089" t="s">
        <v>14</v>
      </c>
      <c r="R1089" t="s">
        <v>4525</v>
      </c>
      <c r="S1089" s="5" t="str">
        <f t="shared" si="16"/>
        <v>1800713     S     JOB #3                                  ALLEGANY</v>
      </c>
    </row>
    <row r="1090" spans="4:19" x14ac:dyDescent="0.25">
      <c r="D1090" t="s">
        <v>1620</v>
      </c>
      <c r="J1090" t="s">
        <v>4523</v>
      </c>
      <c r="K1090" t="s">
        <v>4557</v>
      </c>
      <c r="L1090" t="s">
        <v>1745</v>
      </c>
      <c r="M1090" t="s">
        <v>58</v>
      </c>
      <c r="N1090" t="s">
        <v>4524</v>
      </c>
      <c r="O1090" t="s">
        <v>4558</v>
      </c>
      <c r="P1090" t="s">
        <v>3500</v>
      </c>
      <c r="Q1090" t="s">
        <v>14</v>
      </c>
      <c r="R1090" t="s">
        <v>4525</v>
      </c>
      <c r="S1090" s="5" t="str">
        <f t="shared" si="16"/>
        <v>1800730     S     COMMONWEALTH                                  ALLEGANY</v>
      </c>
    </row>
    <row r="1091" spans="4:19" x14ac:dyDescent="0.25">
      <c r="D1091" t="s">
        <v>1018</v>
      </c>
      <c r="J1091" t="s">
        <v>4523</v>
      </c>
      <c r="K1091" t="s">
        <v>4559</v>
      </c>
      <c r="L1091" t="s">
        <v>1745</v>
      </c>
      <c r="M1091" t="s">
        <v>4533</v>
      </c>
      <c r="N1091" t="s">
        <v>4524</v>
      </c>
      <c r="O1091" t="s">
        <v>4532</v>
      </c>
      <c r="P1091" t="s">
        <v>3500</v>
      </c>
      <c r="Q1091" t="s">
        <v>14</v>
      </c>
      <c r="R1091" t="s">
        <v>4525</v>
      </c>
      <c r="S1091" s="5" t="str">
        <f t="shared" si="16"/>
        <v>1800744     S     NO 1 STRIP                                  ALLEGANY</v>
      </c>
    </row>
    <row r="1092" spans="4:19" x14ac:dyDescent="0.25">
      <c r="D1092" t="s">
        <v>1019</v>
      </c>
      <c r="J1092" t="s">
        <v>4523</v>
      </c>
      <c r="K1092" t="s">
        <v>4560</v>
      </c>
      <c r="L1092" t="s">
        <v>1745</v>
      </c>
      <c r="M1092" t="s">
        <v>4561</v>
      </c>
      <c r="N1092" t="s">
        <v>4524</v>
      </c>
      <c r="O1092" t="s">
        <v>4542</v>
      </c>
      <c r="P1092" t="s">
        <v>3500</v>
      </c>
      <c r="Q1092" t="s">
        <v>14</v>
      </c>
      <c r="R1092" t="s">
        <v>4525</v>
      </c>
      <c r="S1092" s="5" t="str">
        <f t="shared" si="16"/>
        <v>1800746     S     NO 1 YARD                                  ALLEGANY</v>
      </c>
    </row>
    <row r="1093" spans="4:19" x14ac:dyDescent="0.25">
      <c r="D1093" t="s">
        <v>1600</v>
      </c>
      <c r="J1093" t="s">
        <v>4523</v>
      </c>
      <c r="K1093" t="s">
        <v>4562</v>
      </c>
      <c r="L1093" t="s">
        <v>1762</v>
      </c>
      <c r="M1093" t="s">
        <v>4564</v>
      </c>
      <c r="N1093" t="s">
        <v>4524</v>
      </c>
      <c r="O1093" t="s">
        <v>4563</v>
      </c>
      <c r="P1093" t="s">
        <v>3500</v>
      </c>
      <c r="Q1093" t="s">
        <v>18</v>
      </c>
      <c r="R1093" t="s">
        <v>4525</v>
      </c>
      <c r="S1093" s="5" t="str">
        <f t="shared" ref="S1093:S1156" si="17">K1093&amp;"     "&amp;L1093&amp;"     "&amp;M1093&amp;"                                  "&amp;N1093</f>
        <v>1800748     U     TAYLOR # 1                                  ALLEGANY</v>
      </c>
    </row>
    <row r="1094" spans="4:19" x14ac:dyDescent="0.25">
      <c r="D1094" t="s">
        <v>1020</v>
      </c>
      <c r="J1094" t="s">
        <v>4523</v>
      </c>
      <c r="K1094" t="s">
        <v>4562</v>
      </c>
      <c r="L1094" t="s">
        <v>1762</v>
      </c>
      <c r="M1094" t="s">
        <v>4564</v>
      </c>
      <c r="N1094" t="s">
        <v>4524</v>
      </c>
      <c r="O1094" t="s">
        <v>4563</v>
      </c>
      <c r="P1094" t="s">
        <v>3500</v>
      </c>
      <c r="Q1094" t="s">
        <v>14</v>
      </c>
      <c r="R1094" t="s">
        <v>4525</v>
      </c>
      <c r="S1094" s="5" t="str">
        <f t="shared" si="17"/>
        <v>1800748     U     TAYLOR # 1                                  ALLEGANY</v>
      </c>
    </row>
    <row r="1095" spans="4:19" x14ac:dyDescent="0.25">
      <c r="D1095" t="s">
        <v>1021</v>
      </c>
      <c r="J1095" t="s">
        <v>4523</v>
      </c>
      <c r="K1095" t="s">
        <v>4565</v>
      </c>
      <c r="L1095" t="s">
        <v>1745</v>
      </c>
      <c r="M1095" t="s">
        <v>4566</v>
      </c>
      <c r="N1095" t="s">
        <v>4534</v>
      </c>
      <c r="O1095" t="s">
        <v>4527</v>
      </c>
      <c r="P1095" t="s">
        <v>4535</v>
      </c>
      <c r="Q1095" t="s">
        <v>18</v>
      </c>
      <c r="R1095" t="s">
        <v>4525</v>
      </c>
      <c r="S1095" s="5" t="str">
        <f t="shared" si="17"/>
        <v>1800749     S     VINDEX DOUGLAS                                  GARRETT</v>
      </c>
    </row>
    <row r="1096" spans="4:19" x14ac:dyDescent="0.25">
      <c r="D1096" t="s">
        <v>1022</v>
      </c>
      <c r="J1096" t="s">
        <v>4523</v>
      </c>
      <c r="K1096" t="s">
        <v>4565</v>
      </c>
      <c r="L1096" t="s">
        <v>1745</v>
      </c>
      <c r="M1096" t="s">
        <v>4566</v>
      </c>
      <c r="N1096" t="s">
        <v>4534</v>
      </c>
      <c r="O1096" t="s">
        <v>4527</v>
      </c>
      <c r="P1096" t="s">
        <v>4535</v>
      </c>
      <c r="Q1096" t="s">
        <v>14</v>
      </c>
      <c r="R1096" t="s">
        <v>4525</v>
      </c>
      <c r="S1096" s="5" t="str">
        <f t="shared" si="17"/>
        <v>1800749     S     VINDEX DOUGLAS                                  GARRETT</v>
      </c>
    </row>
    <row r="1097" spans="4:19" x14ac:dyDescent="0.25">
      <c r="D1097" t="s">
        <v>1023</v>
      </c>
      <c r="J1097" t="s">
        <v>4523</v>
      </c>
      <c r="K1097" t="s">
        <v>4567</v>
      </c>
      <c r="L1097" t="s">
        <v>1745</v>
      </c>
      <c r="M1097" t="s">
        <v>4569</v>
      </c>
      <c r="N1097" t="s">
        <v>4524</v>
      </c>
      <c r="O1097" t="s">
        <v>4568</v>
      </c>
      <c r="P1097" t="s">
        <v>3500</v>
      </c>
      <c r="Q1097" t="s">
        <v>14</v>
      </c>
      <c r="R1097" t="s">
        <v>4525</v>
      </c>
      <c r="S1097" s="5" t="str">
        <f t="shared" si="17"/>
        <v>1800752     S     BENNETT MINE                                  ALLEGANY</v>
      </c>
    </row>
    <row r="1098" spans="4:19" x14ac:dyDescent="0.25">
      <c r="D1098" t="s">
        <v>1024</v>
      </c>
      <c r="J1098" t="s">
        <v>4523</v>
      </c>
      <c r="K1098" t="s">
        <v>4570</v>
      </c>
      <c r="L1098" t="s">
        <v>1745</v>
      </c>
      <c r="M1098" t="s">
        <v>4572</v>
      </c>
      <c r="N1098" t="s">
        <v>4534</v>
      </c>
      <c r="O1098" t="s">
        <v>4571</v>
      </c>
      <c r="P1098" t="s">
        <v>4535</v>
      </c>
      <c r="Q1098" t="s">
        <v>14</v>
      </c>
      <c r="R1098" t="s">
        <v>4525</v>
      </c>
      <c r="S1098" s="5" t="str">
        <f t="shared" si="17"/>
        <v>1800756     S     LAOC STRIP #1                                  GARRETT</v>
      </c>
    </row>
    <row r="1099" spans="4:19" x14ac:dyDescent="0.25">
      <c r="D1099" t="s">
        <v>440</v>
      </c>
      <c r="J1099" t="s">
        <v>4523</v>
      </c>
      <c r="K1099" t="s">
        <v>4573</v>
      </c>
      <c r="L1099" t="s">
        <v>1745</v>
      </c>
      <c r="M1099" t="s">
        <v>2910</v>
      </c>
      <c r="N1099" t="s">
        <v>4524</v>
      </c>
      <c r="O1099" t="s">
        <v>4574</v>
      </c>
      <c r="P1099" t="s">
        <v>3500</v>
      </c>
      <c r="Q1099" t="s">
        <v>14</v>
      </c>
      <c r="R1099" t="s">
        <v>4525</v>
      </c>
      <c r="S1099" s="5" t="str">
        <f t="shared" si="17"/>
        <v>1800760     S     NO. 1 MINE                                  ALLEGANY</v>
      </c>
    </row>
    <row r="1100" spans="4:19" x14ac:dyDescent="0.25">
      <c r="D1100" t="s">
        <v>1025</v>
      </c>
      <c r="J1100" t="s">
        <v>4523</v>
      </c>
      <c r="K1100" t="s">
        <v>4575</v>
      </c>
      <c r="L1100" t="s">
        <v>1762</v>
      </c>
      <c r="M1100" t="s">
        <v>4577</v>
      </c>
      <c r="N1100" t="s">
        <v>4534</v>
      </c>
      <c r="O1100" t="s">
        <v>4576</v>
      </c>
      <c r="P1100" t="s">
        <v>4535</v>
      </c>
      <c r="Q1100" t="s">
        <v>18</v>
      </c>
      <c r="R1100" t="s">
        <v>4525</v>
      </c>
      <c r="S1100" s="5" t="str">
        <f t="shared" si="17"/>
        <v>1800761     U     STEYER II                                  GARRETT</v>
      </c>
    </row>
    <row r="1101" spans="4:19" x14ac:dyDescent="0.25">
      <c r="D1101" t="s">
        <v>1026</v>
      </c>
      <c r="J1101" t="s">
        <v>4523</v>
      </c>
      <c r="K1101" t="s">
        <v>4575</v>
      </c>
      <c r="L1101" t="s">
        <v>1762</v>
      </c>
      <c r="M1101" t="s">
        <v>4577</v>
      </c>
      <c r="N1101" t="s">
        <v>4534</v>
      </c>
      <c r="O1101" t="s">
        <v>4576</v>
      </c>
      <c r="P1101" t="s">
        <v>4535</v>
      </c>
      <c r="Q1101" t="s">
        <v>14</v>
      </c>
      <c r="R1101" t="s">
        <v>4525</v>
      </c>
      <c r="S1101" s="5" t="str">
        <f t="shared" si="17"/>
        <v>1800761     U     STEYER II                                  GARRETT</v>
      </c>
    </row>
    <row r="1102" spans="4:19" x14ac:dyDescent="0.25">
      <c r="D1102" t="s">
        <v>1027</v>
      </c>
      <c r="J1102" t="s">
        <v>4523</v>
      </c>
      <c r="K1102" t="s">
        <v>4578</v>
      </c>
      <c r="L1102" t="s">
        <v>1745</v>
      </c>
      <c r="M1102" t="s">
        <v>4580</v>
      </c>
      <c r="N1102" t="s">
        <v>4534</v>
      </c>
      <c r="O1102" t="s">
        <v>4579</v>
      </c>
      <c r="P1102" t="s">
        <v>4535</v>
      </c>
      <c r="Q1102" t="s">
        <v>14</v>
      </c>
      <c r="R1102" t="s">
        <v>4525</v>
      </c>
      <c r="S1102" s="5" t="str">
        <f t="shared" si="17"/>
        <v>1800765     S     NO. 1 SURFACE                                  GARRETT</v>
      </c>
    </row>
    <row r="1103" spans="4:19" x14ac:dyDescent="0.25">
      <c r="D1103" t="s">
        <v>1028</v>
      </c>
      <c r="J1103" t="s">
        <v>4523</v>
      </c>
      <c r="K1103" t="s">
        <v>4581</v>
      </c>
      <c r="L1103" t="s">
        <v>1745</v>
      </c>
      <c r="M1103" t="s">
        <v>4582</v>
      </c>
      <c r="N1103" t="s">
        <v>4524</v>
      </c>
      <c r="O1103" t="s">
        <v>4527</v>
      </c>
      <c r="P1103" t="s">
        <v>3500</v>
      </c>
      <c r="Q1103" t="s">
        <v>14</v>
      </c>
      <c r="R1103" t="s">
        <v>4525</v>
      </c>
      <c r="S1103" s="5" t="str">
        <f t="shared" si="17"/>
        <v>1800769     S     CARLOS SURFACE                                  ALLEGANY</v>
      </c>
    </row>
    <row r="1104" spans="4:19" x14ac:dyDescent="0.25">
      <c r="D1104" t="s">
        <v>1029</v>
      </c>
      <c r="J1104" t="s">
        <v>4523</v>
      </c>
      <c r="K1104" t="s">
        <v>4583</v>
      </c>
      <c r="L1104" t="s">
        <v>1745</v>
      </c>
      <c r="M1104" t="s">
        <v>799</v>
      </c>
      <c r="N1104" t="s">
        <v>4534</v>
      </c>
      <c r="O1104" t="s">
        <v>4584</v>
      </c>
      <c r="P1104" t="s">
        <v>4535</v>
      </c>
      <c r="Q1104" t="s">
        <v>14</v>
      </c>
      <c r="R1104" t="s">
        <v>4525</v>
      </c>
      <c r="S1104" s="5" t="str">
        <f t="shared" si="17"/>
        <v>1800770     S     KELLY MINE                                  GARRETT</v>
      </c>
    </row>
    <row r="1105" spans="4:19" x14ac:dyDescent="0.25">
      <c r="D1105" t="s">
        <v>1030</v>
      </c>
      <c r="J1105" t="s">
        <v>4523</v>
      </c>
      <c r="K1105" t="s">
        <v>4585</v>
      </c>
      <c r="L1105" t="s">
        <v>1745</v>
      </c>
      <c r="M1105" t="s">
        <v>4580</v>
      </c>
      <c r="N1105" t="s">
        <v>4524</v>
      </c>
      <c r="O1105" t="s">
        <v>4586</v>
      </c>
      <c r="P1105" t="s">
        <v>3500</v>
      </c>
      <c r="Q1105" t="s">
        <v>14</v>
      </c>
      <c r="R1105" t="s">
        <v>4525</v>
      </c>
      <c r="S1105" s="5" t="str">
        <f t="shared" si="17"/>
        <v>1800776     S     NO. 1 SURFACE                                  ALLEGANY</v>
      </c>
    </row>
    <row r="1106" spans="4:19" x14ac:dyDescent="0.25">
      <c r="D1106" t="s">
        <v>1031</v>
      </c>
      <c r="J1106" t="s">
        <v>4523</v>
      </c>
      <c r="K1106" t="s">
        <v>4587</v>
      </c>
      <c r="L1106" t="s">
        <v>1745</v>
      </c>
      <c r="M1106" t="s">
        <v>1791</v>
      </c>
      <c r="N1106" t="s">
        <v>4524</v>
      </c>
      <c r="O1106" t="s">
        <v>4588</v>
      </c>
      <c r="P1106" t="s">
        <v>3500</v>
      </c>
      <c r="Q1106" t="s">
        <v>14</v>
      </c>
      <c r="R1106" t="s">
        <v>4525</v>
      </c>
      <c r="S1106" s="5" t="str">
        <f t="shared" si="17"/>
        <v>1800777     S     JACKSON                                  ALLEGANY</v>
      </c>
    </row>
    <row r="1107" spans="4:19" x14ac:dyDescent="0.25">
      <c r="D1107" t="s">
        <v>1032</v>
      </c>
      <c r="J1107" t="s">
        <v>4523</v>
      </c>
      <c r="K1107" t="s">
        <v>4589</v>
      </c>
      <c r="L1107" t="s">
        <v>1745</v>
      </c>
      <c r="M1107" t="s">
        <v>4591</v>
      </c>
      <c r="N1107" t="s">
        <v>4534</v>
      </c>
      <c r="O1107" t="s">
        <v>4590</v>
      </c>
      <c r="P1107" t="s">
        <v>4535</v>
      </c>
      <c r="Q1107" t="s">
        <v>14</v>
      </c>
      <c r="R1107" t="s">
        <v>4525</v>
      </c>
      <c r="S1107" s="5" t="str">
        <f t="shared" si="17"/>
        <v>1800779     S     C MINE STRIP                                  GARRETT</v>
      </c>
    </row>
    <row r="1108" spans="4:19" x14ac:dyDescent="0.25">
      <c r="D1108" t="s">
        <v>1033</v>
      </c>
      <c r="J1108" t="s">
        <v>4523</v>
      </c>
      <c r="K1108" t="s">
        <v>4592</v>
      </c>
      <c r="L1108" t="s">
        <v>1762</v>
      </c>
      <c r="M1108" t="s">
        <v>4594</v>
      </c>
      <c r="N1108" t="s">
        <v>4534</v>
      </c>
      <c r="O1108" t="s">
        <v>4593</v>
      </c>
      <c r="P1108" t="s">
        <v>4535</v>
      </c>
      <c r="Q1108" t="s">
        <v>14</v>
      </c>
      <c r="R1108" t="s">
        <v>4525</v>
      </c>
      <c r="S1108" s="5" t="str">
        <f t="shared" si="17"/>
        <v>1800780     U     CASSELMAN MINE                                  GARRETT</v>
      </c>
    </row>
    <row r="1109" spans="4:19" x14ac:dyDescent="0.25">
      <c r="D1109" t="s">
        <v>1395</v>
      </c>
      <c r="J1109" t="s">
        <v>4523</v>
      </c>
      <c r="K1109" t="s">
        <v>4595</v>
      </c>
      <c r="L1109" t="s">
        <v>1745</v>
      </c>
      <c r="M1109" t="s">
        <v>4597</v>
      </c>
      <c r="N1109" t="s">
        <v>4534</v>
      </c>
      <c r="O1109" t="s">
        <v>4596</v>
      </c>
      <c r="P1109" t="s">
        <v>4535</v>
      </c>
      <c r="Q1109" t="s">
        <v>14</v>
      </c>
      <c r="R1109" t="s">
        <v>4525</v>
      </c>
      <c r="S1109" s="5" t="str">
        <f t="shared" si="17"/>
        <v>1800788     S     HERITAGE STRIPS                                  GARRETT</v>
      </c>
    </row>
    <row r="1110" spans="4:19" x14ac:dyDescent="0.25">
      <c r="D1110" t="s">
        <v>1034</v>
      </c>
      <c r="J1110" t="s">
        <v>4601</v>
      </c>
      <c r="K1110" t="s">
        <v>4598</v>
      </c>
      <c r="L1110" t="s">
        <v>1745</v>
      </c>
      <c r="M1110" t="s">
        <v>4600</v>
      </c>
      <c r="N1110" t="s">
        <v>4602</v>
      </c>
      <c r="O1110" t="s">
        <v>4599</v>
      </c>
      <c r="P1110" t="s">
        <v>2597</v>
      </c>
      <c r="Q1110" t="s">
        <v>15</v>
      </c>
      <c r="R1110" t="s">
        <v>4603</v>
      </c>
      <c r="S1110" s="5" t="str">
        <f t="shared" si="17"/>
        <v>2200690     S     RED HILLS MINE                                  CHOCTAW</v>
      </c>
    </row>
    <row r="1111" spans="4:19" x14ac:dyDescent="0.25">
      <c r="D1111" t="s">
        <v>1035</v>
      </c>
      <c r="J1111" t="s">
        <v>4601</v>
      </c>
      <c r="K1111" t="s">
        <v>4604</v>
      </c>
      <c r="L1111" t="s">
        <v>1745</v>
      </c>
      <c r="M1111" t="s">
        <v>4606</v>
      </c>
      <c r="N1111" t="s">
        <v>4607</v>
      </c>
      <c r="O1111" t="s">
        <v>4605</v>
      </c>
      <c r="P1111" t="s">
        <v>4516</v>
      </c>
      <c r="Q1111" t="s">
        <v>15</v>
      </c>
      <c r="R1111" t="s">
        <v>4603</v>
      </c>
      <c r="S1111" s="5" t="str">
        <f t="shared" si="17"/>
        <v>2200803     S     LIBERTY MINE                                  KEMPER</v>
      </c>
    </row>
    <row r="1112" spans="4:19" x14ac:dyDescent="0.25">
      <c r="D1112" t="s">
        <v>1036</v>
      </c>
      <c r="J1112" t="s">
        <v>4611</v>
      </c>
      <c r="K1112" t="s">
        <v>4608</v>
      </c>
      <c r="L1112" t="s">
        <v>1745</v>
      </c>
      <c r="M1112" t="s">
        <v>4610</v>
      </c>
      <c r="N1112" t="s">
        <v>4612</v>
      </c>
      <c r="O1112" t="s">
        <v>4609</v>
      </c>
      <c r="P1112" t="s">
        <v>2510</v>
      </c>
      <c r="Q1112" t="s">
        <v>14</v>
      </c>
      <c r="R1112" t="s">
        <v>4613</v>
      </c>
      <c r="S1112" s="5" t="str">
        <f t="shared" si="17"/>
        <v>2302262     S     HUME #1                                  BATES</v>
      </c>
    </row>
    <row r="1113" spans="4:19" x14ac:dyDescent="0.25">
      <c r="D1113" t="s">
        <v>1037</v>
      </c>
      <c r="J1113" t="s">
        <v>4611</v>
      </c>
      <c r="K1113" t="s">
        <v>4614</v>
      </c>
      <c r="L1113" t="s">
        <v>1745</v>
      </c>
      <c r="M1113" t="s">
        <v>4615</v>
      </c>
      <c r="N1113" t="s">
        <v>4612</v>
      </c>
      <c r="O1113" t="s">
        <v>4609</v>
      </c>
      <c r="P1113" t="s">
        <v>2510</v>
      </c>
      <c r="Q1113" t="s">
        <v>14</v>
      </c>
      <c r="R1113" t="s">
        <v>4613</v>
      </c>
      <c r="S1113" s="5" t="str">
        <f t="shared" si="17"/>
        <v>2302277     S     COTTONWOOD CREEK MINE                                  BATES</v>
      </c>
    </row>
    <row r="1114" spans="4:19" x14ac:dyDescent="0.25">
      <c r="D1114" t="s">
        <v>1038</v>
      </c>
      <c r="J1114" t="s">
        <v>4611</v>
      </c>
      <c r="K1114" t="s">
        <v>4616</v>
      </c>
      <c r="L1114" t="s">
        <v>1745</v>
      </c>
      <c r="M1114" t="s">
        <v>4618</v>
      </c>
      <c r="N1114" t="s">
        <v>4612</v>
      </c>
      <c r="O1114" t="s">
        <v>4617</v>
      </c>
      <c r="P1114" t="s">
        <v>2510</v>
      </c>
      <c r="Q1114" t="s">
        <v>14</v>
      </c>
      <c r="R1114" t="s">
        <v>4613</v>
      </c>
      <c r="S1114" s="5" t="str">
        <f t="shared" si="17"/>
        <v>2302412     S     ISLAND PIT                                  BATES</v>
      </c>
    </row>
    <row r="1115" spans="4:19" x14ac:dyDescent="0.25">
      <c r="D1115" t="s">
        <v>1039</v>
      </c>
      <c r="J1115" t="s">
        <v>4622</v>
      </c>
      <c r="K1115" t="s">
        <v>4619</v>
      </c>
      <c r="L1115" t="s">
        <v>1745</v>
      </c>
      <c r="M1115" t="s">
        <v>4621</v>
      </c>
      <c r="N1115" t="s">
        <v>4623</v>
      </c>
      <c r="O1115" t="s">
        <v>4620</v>
      </c>
      <c r="P1115" t="s">
        <v>2306</v>
      </c>
      <c r="Q1115" t="s">
        <v>16</v>
      </c>
      <c r="R1115" t="s">
        <v>4624</v>
      </c>
      <c r="S1115" s="5" t="str">
        <f t="shared" si="17"/>
        <v>2400106     S     SAVAGE MINE                                  RICHLAND</v>
      </c>
    </row>
    <row r="1116" spans="4:19" x14ac:dyDescent="0.25">
      <c r="D1116" t="s">
        <v>1040</v>
      </c>
      <c r="J1116" t="s">
        <v>4622</v>
      </c>
      <c r="K1116" t="s">
        <v>4619</v>
      </c>
      <c r="L1116" t="s">
        <v>1745</v>
      </c>
      <c r="M1116" t="s">
        <v>4621</v>
      </c>
      <c r="N1116" t="s">
        <v>4623</v>
      </c>
      <c r="O1116" t="s">
        <v>4620</v>
      </c>
      <c r="P1116" t="s">
        <v>2306</v>
      </c>
      <c r="Q1116" t="s">
        <v>15</v>
      </c>
      <c r="R1116" t="s">
        <v>4624</v>
      </c>
      <c r="S1116" s="5" t="str">
        <f t="shared" si="17"/>
        <v>2400106     S     SAVAGE MINE                                  RICHLAND</v>
      </c>
    </row>
    <row r="1117" spans="4:19" x14ac:dyDescent="0.25">
      <c r="D1117" t="s">
        <v>1041</v>
      </c>
      <c r="J1117" t="s">
        <v>4622</v>
      </c>
      <c r="K1117" t="s">
        <v>4625</v>
      </c>
      <c r="L1117" t="s">
        <v>1745</v>
      </c>
      <c r="M1117" t="s">
        <v>4627</v>
      </c>
      <c r="N1117" t="s">
        <v>4628</v>
      </c>
      <c r="O1117" t="s">
        <v>4626</v>
      </c>
      <c r="P1117" t="s">
        <v>4629</v>
      </c>
      <c r="Q1117" t="s">
        <v>16</v>
      </c>
      <c r="R1117" t="s">
        <v>4624</v>
      </c>
      <c r="S1117" s="5" t="str">
        <f t="shared" si="17"/>
        <v>2400839     S     DECKER MINE                                  BIGHORN</v>
      </c>
    </row>
    <row r="1118" spans="4:19" x14ac:dyDescent="0.25">
      <c r="D1118" t="s">
        <v>1042</v>
      </c>
      <c r="J1118" t="s">
        <v>4622</v>
      </c>
      <c r="K1118" t="s">
        <v>4630</v>
      </c>
      <c r="L1118" t="s">
        <v>1745</v>
      </c>
      <c r="M1118" t="s">
        <v>4632</v>
      </c>
      <c r="N1118" t="s">
        <v>4628</v>
      </c>
      <c r="O1118" t="s">
        <v>4631</v>
      </c>
      <c r="P1118" t="s">
        <v>4629</v>
      </c>
      <c r="Q1118" t="s">
        <v>16</v>
      </c>
      <c r="R1118" t="s">
        <v>4624</v>
      </c>
      <c r="S1118" s="5" t="str">
        <f t="shared" si="17"/>
        <v>2400910     S     ABSALOKA MINE                                  BIGHORN</v>
      </c>
    </row>
    <row r="1119" spans="4:19" x14ac:dyDescent="0.25">
      <c r="D1119" t="s">
        <v>1043</v>
      </c>
      <c r="J1119" t="s">
        <v>4622</v>
      </c>
      <c r="K1119" t="s">
        <v>4633</v>
      </c>
      <c r="L1119" t="s">
        <v>1745</v>
      </c>
      <c r="M1119" t="s">
        <v>4635</v>
      </c>
      <c r="N1119" t="s">
        <v>4628</v>
      </c>
      <c r="O1119" t="s">
        <v>4634</v>
      </c>
      <c r="P1119" t="s">
        <v>4629</v>
      </c>
      <c r="Q1119" t="s">
        <v>16</v>
      </c>
      <c r="R1119" t="s">
        <v>4624</v>
      </c>
      <c r="S1119" s="5" t="str">
        <f t="shared" si="17"/>
        <v>2401457     S     SPRING CREEK COAL COMPANY                                  BIGHORN</v>
      </c>
    </row>
    <row r="1120" spans="4:19" x14ac:dyDescent="0.25">
      <c r="D1120" t="s">
        <v>1044</v>
      </c>
      <c r="J1120" t="s">
        <v>4622</v>
      </c>
      <c r="K1120" t="s">
        <v>4636</v>
      </c>
      <c r="L1120" t="s">
        <v>1745</v>
      </c>
      <c r="M1120" t="s">
        <v>4638</v>
      </c>
      <c r="N1120" t="s">
        <v>4639</v>
      </c>
      <c r="O1120" t="s">
        <v>4637</v>
      </c>
      <c r="P1120" t="s">
        <v>4640</v>
      </c>
      <c r="Q1120" t="s">
        <v>16</v>
      </c>
      <c r="R1120" t="s">
        <v>4624</v>
      </c>
      <c r="S1120" s="5" t="str">
        <f t="shared" si="17"/>
        <v>2401747     S     ROSEBUD MINE&amp;CRUSHER/CONVEYOR                                  ROSEBUD</v>
      </c>
    </row>
    <row r="1121" spans="4:19" x14ac:dyDescent="0.25">
      <c r="D1121" t="s">
        <v>1045</v>
      </c>
      <c r="J1121" t="s">
        <v>4622</v>
      </c>
      <c r="K1121" t="s">
        <v>4641</v>
      </c>
      <c r="L1121" t="s">
        <v>1762</v>
      </c>
      <c r="M1121" t="s">
        <v>4643</v>
      </c>
      <c r="N1121" t="s">
        <v>4644</v>
      </c>
      <c r="O1121" t="s">
        <v>4642</v>
      </c>
      <c r="P1121" t="s">
        <v>2256</v>
      </c>
      <c r="Q1121" t="s">
        <v>16</v>
      </c>
      <c r="R1121" t="s">
        <v>4624</v>
      </c>
      <c r="S1121" s="5" t="str">
        <f t="shared" si="17"/>
        <v>2401950     U     BULL MOUNTAINS MINE NO 1                                  MUSSELSHELL</v>
      </c>
    </row>
    <row r="1122" spans="4:19" x14ac:dyDescent="0.25">
      <c r="D1122" t="s">
        <v>456</v>
      </c>
      <c r="J1122" t="s">
        <v>4622</v>
      </c>
      <c r="K1122" t="s">
        <v>4641</v>
      </c>
      <c r="L1122" t="s">
        <v>1762</v>
      </c>
      <c r="M1122" t="s">
        <v>4643</v>
      </c>
      <c r="N1122" t="s">
        <v>4644</v>
      </c>
      <c r="O1122" t="s">
        <v>4642</v>
      </c>
      <c r="P1122" t="s">
        <v>2256</v>
      </c>
      <c r="Q1122" t="s">
        <v>14</v>
      </c>
      <c r="R1122" t="s">
        <v>4624</v>
      </c>
      <c r="S1122" s="5" t="str">
        <f t="shared" si="17"/>
        <v>2401950     U     BULL MOUNTAINS MINE NO 1                                  MUSSELSHELL</v>
      </c>
    </row>
    <row r="1123" spans="4:19" x14ac:dyDescent="0.25">
      <c r="D1123" t="s">
        <v>1046</v>
      </c>
      <c r="J1123" t="s">
        <v>4648</v>
      </c>
      <c r="K1123" t="s">
        <v>4645</v>
      </c>
      <c r="L1123" t="s">
        <v>1745</v>
      </c>
      <c r="M1123" t="s">
        <v>4647</v>
      </c>
      <c r="N1123" t="s">
        <v>4647</v>
      </c>
      <c r="O1123" t="s">
        <v>4646</v>
      </c>
      <c r="P1123" t="s">
        <v>4510</v>
      </c>
      <c r="Q1123" t="s">
        <v>16</v>
      </c>
      <c r="R1123" t="s">
        <v>4649</v>
      </c>
      <c r="S1123" s="5" t="str">
        <f t="shared" si="17"/>
        <v>2900096     S     MCKINLEY                                  MCKINLEY</v>
      </c>
    </row>
    <row r="1124" spans="4:19" x14ac:dyDescent="0.25">
      <c r="D1124" t="s">
        <v>1047</v>
      </c>
      <c r="J1124" t="s">
        <v>4648</v>
      </c>
      <c r="K1124" t="s">
        <v>4650</v>
      </c>
      <c r="L1124" t="s">
        <v>1745</v>
      </c>
      <c r="M1124" t="s">
        <v>4652</v>
      </c>
      <c r="N1124" t="s">
        <v>4653</v>
      </c>
      <c r="O1124" t="s">
        <v>4651</v>
      </c>
      <c r="P1124" t="s">
        <v>2061</v>
      </c>
      <c r="Q1124" t="s">
        <v>16</v>
      </c>
      <c r="R1124" t="s">
        <v>4649</v>
      </c>
      <c r="S1124" s="5" t="str">
        <f t="shared" si="17"/>
        <v>2900097     S     NAVAJO MINE                                  SAN JUAN</v>
      </c>
    </row>
    <row r="1125" spans="4:19" x14ac:dyDescent="0.25">
      <c r="D1125" t="s">
        <v>1048</v>
      </c>
      <c r="J1125" t="s">
        <v>4648</v>
      </c>
      <c r="K1125" t="s">
        <v>4654</v>
      </c>
      <c r="L1125" t="s">
        <v>1745</v>
      </c>
      <c r="M1125" t="s">
        <v>4656</v>
      </c>
      <c r="N1125" t="s">
        <v>4647</v>
      </c>
      <c r="O1125" t="s">
        <v>4655</v>
      </c>
      <c r="P1125" t="s">
        <v>4510</v>
      </c>
      <c r="Q1125" t="s">
        <v>16</v>
      </c>
      <c r="R1125" t="s">
        <v>4649</v>
      </c>
      <c r="S1125" s="5" t="str">
        <f t="shared" si="17"/>
        <v>2901879     S     LEE RANCH COAL COMPANY                                  MCKINLEY</v>
      </c>
    </row>
    <row r="1126" spans="4:19" x14ac:dyDescent="0.25">
      <c r="D1126" t="s">
        <v>1049</v>
      </c>
      <c r="J1126" t="s">
        <v>4648</v>
      </c>
      <c r="K1126" t="s">
        <v>4657</v>
      </c>
      <c r="L1126" t="s">
        <v>1762</v>
      </c>
      <c r="M1126" t="s">
        <v>4659</v>
      </c>
      <c r="N1126" t="s">
        <v>4653</v>
      </c>
      <c r="O1126" t="s">
        <v>4658</v>
      </c>
      <c r="P1126" t="s">
        <v>2061</v>
      </c>
      <c r="Q1126" t="s">
        <v>14</v>
      </c>
      <c r="R1126" t="s">
        <v>4649</v>
      </c>
      <c r="S1126" s="5" t="str">
        <f t="shared" si="17"/>
        <v>2902170     U     SAN JUAN MINE 1                                  SAN JUAN</v>
      </c>
    </row>
    <row r="1127" spans="4:19" x14ac:dyDescent="0.25">
      <c r="D1127" t="s">
        <v>1050</v>
      </c>
      <c r="J1127" t="s">
        <v>4648</v>
      </c>
      <c r="K1127" t="s">
        <v>4657</v>
      </c>
      <c r="L1127" t="s">
        <v>1762</v>
      </c>
      <c r="M1127" t="s">
        <v>4659</v>
      </c>
      <c r="N1127" t="s">
        <v>4653</v>
      </c>
      <c r="O1127" t="s">
        <v>4658</v>
      </c>
      <c r="P1127" t="s">
        <v>2061</v>
      </c>
      <c r="Q1127" t="s">
        <v>16</v>
      </c>
      <c r="R1127" t="s">
        <v>4649</v>
      </c>
      <c r="S1127" s="5" t="str">
        <f t="shared" si="17"/>
        <v>2902170     U     SAN JUAN MINE 1                                  SAN JUAN</v>
      </c>
    </row>
    <row r="1128" spans="4:19" x14ac:dyDescent="0.25">
      <c r="D1128" t="s">
        <v>1051</v>
      </c>
      <c r="J1128" t="s">
        <v>4648</v>
      </c>
      <c r="K1128" t="s">
        <v>4660</v>
      </c>
      <c r="L1128" t="s">
        <v>1745</v>
      </c>
      <c r="M1128" t="s">
        <v>4661</v>
      </c>
      <c r="N1128" t="s">
        <v>4647</v>
      </c>
      <c r="O1128" t="s">
        <v>4655</v>
      </c>
      <c r="P1128" t="s">
        <v>4510</v>
      </c>
      <c r="Q1128" t="s">
        <v>16</v>
      </c>
      <c r="R1128" t="s">
        <v>4649</v>
      </c>
      <c r="S1128" s="5" t="str">
        <f t="shared" si="17"/>
        <v>2902257     S     EL SEGUNDO                                  MCKINLEY</v>
      </c>
    </row>
    <row r="1129" spans="4:19" x14ac:dyDescent="0.25">
      <c r="D1129" t="s">
        <v>1626</v>
      </c>
      <c r="J1129" t="s">
        <v>4665</v>
      </c>
      <c r="K1129" t="s">
        <v>4662</v>
      </c>
      <c r="L1129" t="s">
        <v>1745</v>
      </c>
      <c r="M1129" t="s">
        <v>4664</v>
      </c>
      <c r="N1129" t="s">
        <v>4666</v>
      </c>
      <c r="O1129" t="s">
        <v>4663</v>
      </c>
      <c r="P1129" t="s">
        <v>2696</v>
      </c>
      <c r="Q1129" t="s">
        <v>14</v>
      </c>
      <c r="R1129" t="s">
        <v>1736</v>
      </c>
      <c r="S1129" s="5" t="str">
        <f t="shared" si="17"/>
        <v>301569     S     PENNY #1                                  SEBASTIAN</v>
      </c>
    </row>
    <row r="1130" spans="4:19" x14ac:dyDescent="0.25">
      <c r="D1130" t="s">
        <v>1052</v>
      </c>
      <c r="J1130" t="s">
        <v>4665</v>
      </c>
      <c r="K1130" t="s">
        <v>4667</v>
      </c>
      <c r="L1130" t="s">
        <v>1762</v>
      </c>
      <c r="M1130" t="s">
        <v>4669</v>
      </c>
      <c r="N1130" t="s">
        <v>4666</v>
      </c>
      <c r="O1130" t="s">
        <v>4668</v>
      </c>
      <c r="P1130" t="s">
        <v>2696</v>
      </c>
      <c r="Q1130" t="s">
        <v>14</v>
      </c>
      <c r="R1130" t="s">
        <v>1736</v>
      </c>
      <c r="S1130" s="5" t="str">
        <f t="shared" si="17"/>
        <v>301736     U     SEBASTIAN MINE                                  SEBASTIAN</v>
      </c>
    </row>
    <row r="1131" spans="4:19" x14ac:dyDescent="0.25">
      <c r="D1131" t="s">
        <v>1053</v>
      </c>
      <c r="J1131" t="s">
        <v>4673</v>
      </c>
      <c r="K1131" t="s">
        <v>4670</v>
      </c>
      <c r="L1131" t="s">
        <v>1745</v>
      </c>
      <c r="M1131" t="s">
        <v>4672</v>
      </c>
      <c r="N1131" t="s">
        <v>4674</v>
      </c>
      <c r="O1131" t="s">
        <v>4671</v>
      </c>
      <c r="P1131" t="s">
        <v>1761</v>
      </c>
      <c r="Q1131" t="s">
        <v>15</v>
      </c>
      <c r="R1131" t="s">
        <v>4675</v>
      </c>
      <c r="S1131" s="5" t="str">
        <f t="shared" si="17"/>
        <v>3200043     S     BEULAH MINE                                  MERCER</v>
      </c>
    </row>
    <row r="1132" spans="4:19" x14ac:dyDescent="0.25">
      <c r="D1132" t="s">
        <v>1494</v>
      </c>
      <c r="J1132" t="s">
        <v>4673</v>
      </c>
      <c r="K1132" t="s">
        <v>4676</v>
      </c>
      <c r="L1132" t="s">
        <v>1745</v>
      </c>
      <c r="M1132" t="s">
        <v>4678</v>
      </c>
      <c r="N1132" t="s">
        <v>4679</v>
      </c>
      <c r="O1132" t="s">
        <v>4677</v>
      </c>
      <c r="P1132" t="s">
        <v>2256</v>
      </c>
      <c r="Q1132" t="s">
        <v>15</v>
      </c>
      <c r="R1132" t="s">
        <v>4675</v>
      </c>
      <c r="S1132" s="5" t="str">
        <f t="shared" si="17"/>
        <v>3200218     S     CENTER MINE                                  OLIVER</v>
      </c>
    </row>
    <row r="1133" spans="4:19" x14ac:dyDescent="0.25">
      <c r="D1133" t="s">
        <v>1054</v>
      </c>
      <c r="J1133" t="s">
        <v>4673</v>
      </c>
      <c r="K1133" t="s">
        <v>4680</v>
      </c>
      <c r="L1133" t="s">
        <v>1745</v>
      </c>
      <c r="M1133" t="s">
        <v>4682</v>
      </c>
      <c r="N1133" t="s">
        <v>3547</v>
      </c>
      <c r="O1133" t="s">
        <v>4681</v>
      </c>
      <c r="P1133" t="s">
        <v>2116</v>
      </c>
      <c r="Q1133" t="s">
        <v>15</v>
      </c>
      <c r="R1133" t="s">
        <v>4675</v>
      </c>
      <c r="S1133" s="5" t="str">
        <f t="shared" si="17"/>
        <v>3200491     S     FALKIRK MINE                                  MCLEAN</v>
      </c>
    </row>
    <row r="1134" spans="4:19" x14ac:dyDescent="0.25">
      <c r="D1134" t="s">
        <v>1055</v>
      </c>
      <c r="J1134" t="s">
        <v>4673</v>
      </c>
      <c r="K1134" t="s">
        <v>4683</v>
      </c>
      <c r="L1134" t="s">
        <v>1745</v>
      </c>
      <c r="M1134" t="s">
        <v>638</v>
      </c>
      <c r="N1134" t="s">
        <v>4674</v>
      </c>
      <c r="O1134" t="s">
        <v>4684</v>
      </c>
      <c r="P1134" t="s">
        <v>1761</v>
      </c>
      <c r="Q1134" t="s">
        <v>15</v>
      </c>
      <c r="R1134" t="s">
        <v>4675</v>
      </c>
      <c r="S1134" s="5" t="str">
        <f t="shared" si="17"/>
        <v>3200595     S     FREEDOM MINE                                  MERCER</v>
      </c>
    </row>
    <row r="1135" spans="4:19" x14ac:dyDescent="0.25">
      <c r="D1135" t="s">
        <v>1610</v>
      </c>
      <c r="J1135" t="s">
        <v>4673</v>
      </c>
      <c r="K1135" t="s">
        <v>4685</v>
      </c>
      <c r="L1135" t="s">
        <v>1745</v>
      </c>
      <c r="M1135" t="s">
        <v>4687</v>
      </c>
      <c r="N1135" t="s">
        <v>4679</v>
      </c>
      <c r="O1135" t="s">
        <v>4686</v>
      </c>
      <c r="P1135" t="s">
        <v>2256</v>
      </c>
      <c r="Q1135" t="s">
        <v>15</v>
      </c>
      <c r="R1135" t="s">
        <v>4675</v>
      </c>
      <c r="S1135" s="5" t="str">
        <f t="shared" si="17"/>
        <v>3200727     S     CENTER COAL COMPANY                                  OLIVER</v>
      </c>
    </row>
    <row r="1136" spans="4:19" x14ac:dyDescent="0.25">
      <c r="D1136" t="s">
        <v>1056</v>
      </c>
      <c r="J1136" t="s">
        <v>4691</v>
      </c>
      <c r="K1136" t="s">
        <v>4688</v>
      </c>
      <c r="L1136" t="s">
        <v>1745</v>
      </c>
      <c r="M1136" t="s">
        <v>4690</v>
      </c>
      <c r="N1136" t="s">
        <v>1791</v>
      </c>
      <c r="O1136" t="s">
        <v>4689</v>
      </c>
      <c r="P1136" t="s">
        <v>4692</v>
      </c>
      <c r="Q1136" t="s">
        <v>14</v>
      </c>
      <c r="R1136" t="s">
        <v>4693</v>
      </c>
      <c r="S1136" s="5" t="str">
        <f t="shared" si="17"/>
        <v>3300789     S     BOWMAN STRIP                                  JACKSON</v>
      </c>
    </row>
    <row r="1137" spans="4:19" x14ac:dyDescent="0.25">
      <c r="D1137" t="s">
        <v>1057</v>
      </c>
      <c r="J1137" t="s">
        <v>4691</v>
      </c>
      <c r="K1137" t="s">
        <v>4694</v>
      </c>
      <c r="L1137" t="s">
        <v>1735</v>
      </c>
      <c r="M1137" t="s">
        <v>4695</v>
      </c>
      <c r="N1137" t="s">
        <v>4696</v>
      </c>
      <c r="O1137" t="s">
        <v>74</v>
      </c>
      <c r="P1137" t="s">
        <v>2095</v>
      </c>
      <c r="Q1137" t="s">
        <v>14</v>
      </c>
      <c r="R1137" t="s">
        <v>4693</v>
      </c>
      <c r="S1137" s="5" t="str">
        <f t="shared" si="17"/>
        <v>3300958     P     GEORGETOWN #19 PREPARATION PLA                                  HARRISON</v>
      </c>
    </row>
    <row r="1138" spans="4:19" x14ac:dyDescent="0.25">
      <c r="D1138" t="s">
        <v>1058</v>
      </c>
      <c r="J1138" t="s">
        <v>4691</v>
      </c>
      <c r="K1138" t="s">
        <v>4697</v>
      </c>
      <c r="L1138" t="s">
        <v>1745</v>
      </c>
      <c r="M1138" t="s">
        <v>4698</v>
      </c>
      <c r="N1138" t="s">
        <v>4696</v>
      </c>
      <c r="O1138" t="s">
        <v>74</v>
      </c>
      <c r="P1138" t="s">
        <v>2095</v>
      </c>
      <c r="Q1138" t="s">
        <v>14</v>
      </c>
      <c r="R1138" t="s">
        <v>4693</v>
      </c>
      <c r="S1138" s="5" t="str">
        <f t="shared" si="17"/>
        <v>3300962     S     RECLAMATION NO 061                                  HARRISON</v>
      </c>
    </row>
    <row r="1139" spans="4:19" x14ac:dyDescent="0.25">
      <c r="D1139" t="s">
        <v>1059</v>
      </c>
      <c r="J1139" t="s">
        <v>4691</v>
      </c>
      <c r="K1139" t="s">
        <v>4699</v>
      </c>
      <c r="L1139" t="s">
        <v>1745</v>
      </c>
      <c r="M1139" t="s">
        <v>4701</v>
      </c>
      <c r="N1139" t="s">
        <v>4702</v>
      </c>
      <c r="O1139" t="s">
        <v>4700</v>
      </c>
      <c r="P1139" t="s">
        <v>2510</v>
      </c>
      <c r="Q1139" t="s">
        <v>14</v>
      </c>
      <c r="R1139" t="s">
        <v>4693</v>
      </c>
      <c r="S1139" s="5" t="str">
        <f t="shared" si="17"/>
        <v>3300965     S     RICE #1 (STRIP)                                  BELMONT</v>
      </c>
    </row>
    <row r="1140" spans="4:19" x14ac:dyDescent="0.25">
      <c r="D1140" t="s">
        <v>1060</v>
      </c>
      <c r="J1140" t="s">
        <v>4691</v>
      </c>
      <c r="K1140" t="s">
        <v>4703</v>
      </c>
      <c r="L1140" t="s">
        <v>1762</v>
      </c>
      <c r="M1140" t="s">
        <v>4705</v>
      </c>
      <c r="N1140" t="s">
        <v>4696</v>
      </c>
      <c r="O1140" t="s">
        <v>4704</v>
      </c>
      <c r="P1140" t="s">
        <v>2095</v>
      </c>
      <c r="Q1140" t="s">
        <v>14</v>
      </c>
      <c r="R1140" t="s">
        <v>4693</v>
      </c>
      <c r="S1140" s="5" t="str">
        <f t="shared" si="17"/>
        <v>3300968     U     HOPEDALE MINE                                  HARRISON</v>
      </c>
    </row>
    <row r="1141" spans="4:19" x14ac:dyDescent="0.25">
      <c r="D1141" t="s">
        <v>1061</v>
      </c>
      <c r="J1141" t="s">
        <v>4691</v>
      </c>
      <c r="K1141" t="s">
        <v>4706</v>
      </c>
      <c r="L1141" t="s">
        <v>1745</v>
      </c>
      <c r="M1141" t="s">
        <v>4708</v>
      </c>
      <c r="N1141" t="s">
        <v>4709</v>
      </c>
      <c r="O1141" t="s">
        <v>4707</v>
      </c>
      <c r="P1141" t="s">
        <v>4710</v>
      </c>
      <c r="Q1141" t="s">
        <v>14</v>
      </c>
      <c r="R1141" t="s">
        <v>4693</v>
      </c>
      <c r="S1141" s="5" t="str">
        <f t="shared" si="17"/>
        <v>3300988     S     NORTH LIMA                                  MAHONING</v>
      </c>
    </row>
    <row r="1142" spans="4:19" x14ac:dyDescent="0.25">
      <c r="D1142" t="s">
        <v>1062</v>
      </c>
      <c r="J1142" t="s">
        <v>4691</v>
      </c>
      <c r="K1142" t="s">
        <v>4711</v>
      </c>
      <c r="L1142" t="s">
        <v>1745</v>
      </c>
      <c r="M1142" t="s">
        <v>4713</v>
      </c>
      <c r="N1142" t="s">
        <v>4714</v>
      </c>
      <c r="O1142" t="s">
        <v>4712</v>
      </c>
      <c r="P1142" t="s">
        <v>1863</v>
      </c>
      <c r="Q1142" t="s">
        <v>14</v>
      </c>
      <c r="R1142" t="s">
        <v>4693</v>
      </c>
      <c r="S1142" s="5" t="str">
        <f t="shared" si="17"/>
        <v>3300989     S     MUSKINGUM MINE                                  GUERNSEY</v>
      </c>
    </row>
    <row r="1143" spans="4:19" x14ac:dyDescent="0.25">
      <c r="D1143" t="s">
        <v>1063</v>
      </c>
      <c r="J1143" t="s">
        <v>4691</v>
      </c>
      <c r="K1143" t="s">
        <v>4715</v>
      </c>
      <c r="L1143" t="s">
        <v>1762</v>
      </c>
      <c r="M1143" t="s">
        <v>4717</v>
      </c>
      <c r="N1143" t="s">
        <v>4718</v>
      </c>
      <c r="O1143" t="s">
        <v>4716</v>
      </c>
      <c r="P1143" t="s">
        <v>2415</v>
      </c>
      <c r="Q1143" t="s">
        <v>14</v>
      </c>
      <c r="R1143" t="s">
        <v>4693</v>
      </c>
      <c r="S1143" s="5" t="str">
        <f t="shared" si="17"/>
        <v>3301070     U     CENTURY MINE                                  MONROE</v>
      </c>
    </row>
    <row r="1144" spans="4:19" x14ac:dyDescent="0.25">
      <c r="D1144" t="s">
        <v>1064</v>
      </c>
      <c r="J1144" t="s">
        <v>4691</v>
      </c>
      <c r="K1144" t="s">
        <v>4719</v>
      </c>
      <c r="L1144" t="s">
        <v>1762</v>
      </c>
      <c r="M1144" t="s">
        <v>4721</v>
      </c>
      <c r="N1144" t="s">
        <v>4702</v>
      </c>
      <c r="O1144" t="s">
        <v>4720</v>
      </c>
      <c r="P1144" t="s">
        <v>2510</v>
      </c>
      <c r="Q1144" t="s">
        <v>14</v>
      </c>
      <c r="R1144" t="s">
        <v>4693</v>
      </c>
      <c r="S1144" s="5" t="str">
        <f t="shared" si="17"/>
        <v>3301159     U     POWHATAN NO. 6 MINE                                  BELMONT</v>
      </c>
    </row>
    <row r="1145" spans="4:19" x14ac:dyDescent="0.25">
      <c r="D1145" t="s">
        <v>1624</v>
      </c>
      <c r="J1145" t="s">
        <v>4691</v>
      </c>
      <c r="K1145" t="s">
        <v>4722</v>
      </c>
      <c r="L1145" t="s">
        <v>1762</v>
      </c>
      <c r="M1145" t="s">
        <v>4724</v>
      </c>
      <c r="N1145" t="s">
        <v>4725</v>
      </c>
      <c r="O1145" t="s">
        <v>4723</v>
      </c>
      <c r="P1145" t="s">
        <v>4726</v>
      </c>
      <c r="Q1145" t="s">
        <v>14</v>
      </c>
      <c r="R1145" t="s">
        <v>4693</v>
      </c>
      <c r="S1145" s="5" t="str">
        <f t="shared" si="17"/>
        <v>3301172     U     MEIGS #31 MINE                                  MEIGS</v>
      </c>
    </row>
    <row r="1146" spans="4:19" x14ac:dyDescent="0.25">
      <c r="D1146" t="s">
        <v>1546</v>
      </c>
      <c r="J1146" t="s">
        <v>4691</v>
      </c>
      <c r="K1146" t="s">
        <v>4727</v>
      </c>
      <c r="L1146" t="s">
        <v>1762</v>
      </c>
      <c r="M1146" t="s">
        <v>4728</v>
      </c>
      <c r="N1146" t="s">
        <v>4725</v>
      </c>
      <c r="O1146" t="s">
        <v>4723</v>
      </c>
      <c r="P1146" t="s">
        <v>4726</v>
      </c>
      <c r="Q1146" t="s">
        <v>14</v>
      </c>
      <c r="R1146" t="s">
        <v>4693</v>
      </c>
      <c r="S1146" s="5" t="str">
        <f t="shared" si="17"/>
        <v>3301173     U     MEIGS #2 MINE                                  MEIGS</v>
      </c>
    </row>
    <row r="1147" spans="4:19" x14ac:dyDescent="0.25">
      <c r="D1147" t="s">
        <v>1402</v>
      </c>
      <c r="J1147" t="s">
        <v>4691</v>
      </c>
      <c r="K1147" t="s">
        <v>4729</v>
      </c>
      <c r="L1147" t="s">
        <v>1745</v>
      </c>
      <c r="M1147" t="s">
        <v>4731</v>
      </c>
      <c r="N1147" t="s">
        <v>1733</v>
      </c>
      <c r="O1147" t="s">
        <v>4730</v>
      </c>
      <c r="P1147" t="s">
        <v>2052</v>
      </c>
      <c r="Q1147" t="s">
        <v>14</v>
      </c>
      <c r="R1147" t="s">
        <v>4693</v>
      </c>
      <c r="S1147" s="5" t="str">
        <f t="shared" si="17"/>
        <v>3301314     S     LIONS CLUB                                  JEFFERSON</v>
      </c>
    </row>
    <row r="1148" spans="4:19" x14ac:dyDescent="0.25">
      <c r="D1148" t="s">
        <v>1065</v>
      </c>
      <c r="J1148" t="s">
        <v>4691</v>
      </c>
      <c r="K1148" t="s">
        <v>4732</v>
      </c>
      <c r="L1148" t="s">
        <v>1745</v>
      </c>
      <c r="M1148" t="s">
        <v>4733</v>
      </c>
      <c r="N1148" t="s">
        <v>4734</v>
      </c>
      <c r="O1148" t="s">
        <v>479</v>
      </c>
      <c r="P1148" t="s">
        <v>2076</v>
      </c>
      <c r="Q1148" t="s">
        <v>14</v>
      </c>
      <c r="R1148" t="s">
        <v>4693</v>
      </c>
      <c r="S1148" s="5" t="str">
        <f t="shared" si="17"/>
        <v>3301357     S     COLUMBIANA PITS                                  COLUMBIANA</v>
      </c>
    </row>
    <row r="1149" spans="4:19" x14ac:dyDescent="0.25">
      <c r="D1149" t="s">
        <v>1066</v>
      </c>
      <c r="J1149" t="s">
        <v>4691</v>
      </c>
      <c r="K1149" t="s">
        <v>4735</v>
      </c>
      <c r="L1149" t="s">
        <v>1745</v>
      </c>
      <c r="M1149" t="s">
        <v>4737</v>
      </c>
      <c r="N1149" t="s">
        <v>4738</v>
      </c>
      <c r="O1149" t="s">
        <v>4736</v>
      </c>
      <c r="P1149" t="s">
        <v>2134</v>
      </c>
      <c r="Q1149" t="s">
        <v>14</v>
      </c>
      <c r="R1149" t="s">
        <v>4693</v>
      </c>
      <c r="S1149" s="5" t="str">
        <f t="shared" si="17"/>
        <v>3301358     S     SANDS HILL STRIP                                  VINTON</v>
      </c>
    </row>
    <row r="1150" spans="4:19" x14ac:dyDescent="0.25">
      <c r="D1150" t="s">
        <v>1067</v>
      </c>
      <c r="J1150" t="s">
        <v>4691</v>
      </c>
      <c r="K1150" t="s">
        <v>4739</v>
      </c>
      <c r="L1150" t="s">
        <v>1745</v>
      </c>
      <c r="M1150" t="s">
        <v>4741</v>
      </c>
      <c r="N1150" t="s">
        <v>4742</v>
      </c>
      <c r="O1150" t="s">
        <v>4740</v>
      </c>
      <c r="P1150" t="s">
        <v>2478</v>
      </c>
      <c r="Q1150" t="s">
        <v>14</v>
      </c>
      <c r="R1150" t="s">
        <v>4693</v>
      </c>
      <c r="S1150" s="5" t="str">
        <f t="shared" si="17"/>
        <v>3301925     S     ORANGE STRIP                                  NOBLE</v>
      </c>
    </row>
    <row r="1151" spans="4:19" x14ac:dyDescent="0.25">
      <c r="D1151" t="s">
        <v>428</v>
      </c>
      <c r="J1151" t="s">
        <v>4691</v>
      </c>
      <c r="K1151" t="s">
        <v>4743</v>
      </c>
      <c r="L1151" t="s">
        <v>1745</v>
      </c>
      <c r="M1151" t="s">
        <v>4745</v>
      </c>
      <c r="N1151" t="s">
        <v>4702</v>
      </c>
      <c r="O1151" t="s">
        <v>4744</v>
      </c>
      <c r="P1151" t="s">
        <v>2510</v>
      </c>
      <c r="Q1151" t="s">
        <v>14</v>
      </c>
      <c r="R1151" t="s">
        <v>4693</v>
      </c>
      <c r="S1151" s="5" t="str">
        <f t="shared" si="17"/>
        <v>3302039     S     ST. CLAIR STRIP                                  BELMONT</v>
      </c>
    </row>
    <row r="1152" spans="4:19" x14ac:dyDescent="0.25">
      <c r="D1152" t="s">
        <v>1068</v>
      </c>
      <c r="J1152" t="s">
        <v>4691</v>
      </c>
      <c r="K1152" t="s">
        <v>4746</v>
      </c>
      <c r="L1152" t="s">
        <v>1735</v>
      </c>
      <c r="M1152" t="s">
        <v>4747</v>
      </c>
      <c r="N1152" t="s">
        <v>4748</v>
      </c>
      <c r="O1152" t="s">
        <v>4736</v>
      </c>
      <c r="P1152" t="s">
        <v>4749</v>
      </c>
      <c r="Q1152" t="s">
        <v>14</v>
      </c>
      <c r="R1152" t="s">
        <v>4693</v>
      </c>
      <c r="S1152" s="5" t="str">
        <f t="shared" si="17"/>
        <v>3302044     P     SANDS HILL DOCK                                  GALLIA</v>
      </c>
    </row>
    <row r="1153" spans="4:19" x14ac:dyDescent="0.25">
      <c r="D1153" t="s">
        <v>1507</v>
      </c>
      <c r="J1153" t="s">
        <v>4691</v>
      </c>
      <c r="K1153" t="s">
        <v>4750</v>
      </c>
      <c r="L1153" t="s">
        <v>1745</v>
      </c>
      <c r="M1153" t="s">
        <v>4752</v>
      </c>
      <c r="N1153" t="s">
        <v>4748</v>
      </c>
      <c r="O1153" t="s">
        <v>4751</v>
      </c>
      <c r="P1153" t="s">
        <v>4749</v>
      </c>
      <c r="Q1153" t="s">
        <v>14</v>
      </c>
      <c r="R1153" t="s">
        <v>4693</v>
      </c>
      <c r="S1153" s="5" t="str">
        <f t="shared" si="17"/>
        <v>3302125     S     CHESHIRE DOCK                                  GALLIA</v>
      </c>
    </row>
    <row r="1154" spans="4:19" x14ac:dyDescent="0.25">
      <c r="D1154" t="s">
        <v>1069</v>
      </c>
      <c r="J1154" t="s">
        <v>4691</v>
      </c>
      <c r="K1154" t="s">
        <v>4753</v>
      </c>
      <c r="L1154" t="s">
        <v>1745</v>
      </c>
      <c r="M1154" t="s">
        <v>4754</v>
      </c>
      <c r="N1154" t="s">
        <v>1733</v>
      </c>
      <c r="O1154" t="s">
        <v>479</v>
      </c>
      <c r="P1154" t="s">
        <v>2052</v>
      </c>
      <c r="Q1154" t="s">
        <v>14</v>
      </c>
      <c r="R1154" t="s">
        <v>4693</v>
      </c>
      <c r="S1154" s="5" t="str">
        <f t="shared" si="17"/>
        <v>3302127     S     JEFFERSON PITS                                  JEFFERSON</v>
      </c>
    </row>
    <row r="1155" spans="4:19" x14ac:dyDescent="0.25">
      <c r="D1155" t="s">
        <v>1070</v>
      </c>
      <c r="J1155" t="s">
        <v>4691</v>
      </c>
      <c r="K1155" t="s">
        <v>4755</v>
      </c>
      <c r="L1155" t="s">
        <v>1745</v>
      </c>
      <c r="M1155" t="s">
        <v>4756</v>
      </c>
      <c r="N1155" t="s">
        <v>2248</v>
      </c>
      <c r="O1155" t="s">
        <v>4740</v>
      </c>
      <c r="P1155" t="s">
        <v>2155</v>
      </c>
      <c r="Q1155" t="s">
        <v>14</v>
      </c>
      <c r="R1155" t="s">
        <v>4693</v>
      </c>
      <c r="S1155" s="5" t="str">
        <f t="shared" si="17"/>
        <v>3302487     S     MARIETTA DOCK                                  WASHINGTON</v>
      </c>
    </row>
    <row r="1156" spans="4:19" x14ac:dyDescent="0.25">
      <c r="D1156" t="s">
        <v>1071</v>
      </c>
      <c r="J1156" t="s">
        <v>4691</v>
      </c>
      <c r="K1156" t="s">
        <v>4757</v>
      </c>
      <c r="L1156" t="s">
        <v>1745</v>
      </c>
      <c r="M1156" t="s">
        <v>4758</v>
      </c>
      <c r="N1156" t="s">
        <v>4738</v>
      </c>
      <c r="O1156" t="s">
        <v>4689</v>
      </c>
      <c r="P1156" t="s">
        <v>2134</v>
      </c>
      <c r="Q1156" t="s">
        <v>14</v>
      </c>
      <c r="R1156" t="s">
        <v>4693</v>
      </c>
      <c r="S1156" s="5" t="str">
        <f t="shared" si="17"/>
        <v>3302565     S     DUNDAS JOB                                  VINTON</v>
      </c>
    </row>
    <row r="1157" spans="4:19" x14ac:dyDescent="0.25">
      <c r="D1157" t="s">
        <v>1072</v>
      </c>
      <c r="J1157" t="s">
        <v>4691</v>
      </c>
      <c r="K1157" t="s">
        <v>4759</v>
      </c>
      <c r="L1157" t="s">
        <v>1745</v>
      </c>
      <c r="M1157" t="s">
        <v>4760</v>
      </c>
      <c r="N1157" t="s">
        <v>4761</v>
      </c>
      <c r="O1157" t="s">
        <v>4056</v>
      </c>
      <c r="P1157" t="s">
        <v>2142</v>
      </c>
      <c r="Q1157" t="s">
        <v>14</v>
      </c>
      <c r="R1157" t="s">
        <v>4693</v>
      </c>
      <c r="S1157" s="5" t="str">
        <f t="shared" ref="S1157:S1220" si="18">K1157&amp;"     "&amp;L1157&amp;"     "&amp;M1157&amp;"                                  "&amp;N1157</f>
        <v>3302763     S     EMPIRE/WHITE                                  TUSCARAWAS</v>
      </c>
    </row>
    <row r="1158" spans="4:19" x14ac:dyDescent="0.25">
      <c r="D1158" t="s">
        <v>1073</v>
      </c>
      <c r="J1158" t="s">
        <v>4691</v>
      </c>
      <c r="K1158" t="s">
        <v>4762</v>
      </c>
      <c r="L1158" t="s">
        <v>1745</v>
      </c>
      <c r="M1158" t="s">
        <v>4764</v>
      </c>
      <c r="N1158" t="s">
        <v>1733</v>
      </c>
      <c r="O1158" t="s">
        <v>4763</v>
      </c>
      <c r="P1158" t="s">
        <v>2052</v>
      </c>
      <c r="Q1158" t="s">
        <v>14</v>
      </c>
      <c r="R1158" t="s">
        <v>4693</v>
      </c>
      <c r="S1158" s="5" t="str">
        <f t="shared" si="18"/>
        <v>3302930     S     F &amp; M STRIP                                  JEFFERSON</v>
      </c>
    </row>
    <row r="1159" spans="4:19" x14ac:dyDescent="0.25">
      <c r="D1159" t="s">
        <v>1074</v>
      </c>
      <c r="J1159" t="s">
        <v>4691</v>
      </c>
      <c r="K1159" t="s">
        <v>4765</v>
      </c>
      <c r="L1159" t="s">
        <v>1735</v>
      </c>
      <c r="M1159" t="s">
        <v>4766</v>
      </c>
      <c r="N1159" t="s">
        <v>4702</v>
      </c>
      <c r="O1159" t="s">
        <v>4700</v>
      </c>
      <c r="P1159" t="s">
        <v>2510</v>
      </c>
      <c r="Q1159" t="s">
        <v>14</v>
      </c>
      <c r="R1159" t="s">
        <v>4693</v>
      </c>
      <c r="S1159" s="5" t="str">
        <f t="shared" si="18"/>
        <v>3302937     P     OXFORD LOADING DOCK                                  BELMONT</v>
      </c>
    </row>
    <row r="1160" spans="4:19" x14ac:dyDescent="0.25">
      <c r="D1160" t="s">
        <v>1075</v>
      </c>
      <c r="J1160" t="s">
        <v>4691</v>
      </c>
      <c r="K1160" t="s">
        <v>4767</v>
      </c>
      <c r="L1160" t="s">
        <v>1745</v>
      </c>
      <c r="M1160" t="s">
        <v>4768</v>
      </c>
      <c r="N1160" t="s">
        <v>4702</v>
      </c>
      <c r="O1160" t="s">
        <v>4056</v>
      </c>
      <c r="P1160" t="s">
        <v>2510</v>
      </c>
      <c r="Q1160" t="s">
        <v>14</v>
      </c>
      <c r="R1160" t="s">
        <v>4693</v>
      </c>
      <c r="S1160" s="5" t="str">
        <f t="shared" si="18"/>
        <v>3303048     S     STRIP #1                                  BELMONT</v>
      </c>
    </row>
    <row r="1161" spans="4:19" x14ac:dyDescent="0.25">
      <c r="D1161" t="s">
        <v>1076</v>
      </c>
      <c r="J1161" t="s">
        <v>4691</v>
      </c>
      <c r="K1161" t="s">
        <v>4769</v>
      </c>
      <c r="L1161" t="s">
        <v>1735</v>
      </c>
      <c r="M1161" t="s">
        <v>4770</v>
      </c>
      <c r="N1161" t="s">
        <v>4771</v>
      </c>
      <c r="O1161" t="s">
        <v>4700</v>
      </c>
      <c r="P1161" t="s">
        <v>4510</v>
      </c>
      <c r="Q1161" t="s">
        <v>14</v>
      </c>
      <c r="R1161" t="s">
        <v>4693</v>
      </c>
      <c r="S1161" s="5" t="str">
        <f t="shared" si="18"/>
        <v>3303288     P     RICE #7 (STRIP)                                  COSHOCTON</v>
      </c>
    </row>
    <row r="1162" spans="4:19" x14ac:dyDescent="0.25">
      <c r="D1162" t="s">
        <v>1077</v>
      </c>
      <c r="J1162" t="s">
        <v>4691</v>
      </c>
      <c r="K1162" t="s">
        <v>4772</v>
      </c>
      <c r="L1162" t="s">
        <v>1745</v>
      </c>
      <c r="M1162" t="s">
        <v>4773</v>
      </c>
      <c r="N1162" t="s">
        <v>1791</v>
      </c>
      <c r="O1162" t="s">
        <v>4736</v>
      </c>
      <c r="P1162" t="s">
        <v>4692</v>
      </c>
      <c r="Q1162" t="s">
        <v>14</v>
      </c>
      <c r="R1162" t="s">
        <v>4693</v>
      </c>
      <c r="S1162" s="5" t="str">
        <f t="shared" si="18"/>
        <v>3303336     S     SANDS HILL STRIP #2                                  JACKSON</v>
      </c>
    </row>
    <row r="1163" spans="4:19" x14ac:dyDescent="0.25">
      <c r="D1163" t="s">
        <v>1078</v>
      </c>
      <c r="J1163" t="s">
        <v>4691</v>
      </c>
      <c r="K1163" t="s">
        <v>4774</v>
      </c>
      <c r="L1163" t="s">
        <v>1762</v>
      </c>
      <c r="M1163" t="s">
        <v>4775</v>
      </c>
      <c r="N1163" t="s">
        <v>4696</v>
      </c>
      <c r="O1163" t="s">
        <v>4704</v>
      </c>
      <c r="P1163" t="s">
        <v>2095</v>
      </c>
      <c r="Q1163" t="s">
        <v>14</v>
      </c>
      <c r="R1163" t="s">
        <v>4693</v>
      </c>
      <c r="S1163" s="5" t="str">
        <f t="shared" si="18"/>
        <v>3303349     U     NELMS MINE - CADIZ PORTAL                                  HARRISON</v>
      </c>
    </row>
    <row r="1164" spans="4:19" x14ac:dyDescent="0.25">
      <c r="D1164" t="s">
        <v>1079</v>
      </c>
      <c r="J1164" t="s">
        <v>4691</v>
      </c>
      <c r="K1164" t="s">
        <v>4776</v>
      </c>
      <c r="L1164" t="s">
        <v>1745</v>
      </c>
      <c r="M1164" t="s">
        <v>4777</v>
      </c>
      <c r="N1164" t="s">
        <v>4778</v>
      </c>
      <c r="O1164" t="s">
        <v>479</v>
      </c>
      <c r="P1164" t="s">
        <v>2597</v>
      </c>
      <c r="Q1164" t="s">
        <v>14</v>
      </c>
      <c r="R1164" t="s">
        <v>4693</v>
      </c>
      <c r="S1164" s="5" t="str">
        <f t="shared" si="18"/>
        <v>3303393     S     CARROLL PITS                                  CARROLL</v>
      </c>
    </row>
    <row r="1165" spans="4:19" x14ac:dyDescent="0.25">
      <c r="D1165" t="s">
        <v>457</v>
      </c>
      <c r="J1165" t="s">
        <v>4691</v>
      </c>
      <c r="K1165" t="s">
        <v>4779</v>
      </c>
      <c r="L1165" t="s">
        <v>1745</v>
      </c>
      <c r="M1165" t="s">
        <v>4781</v>
      </c>
      <c r="N1165" t="s">
        <v>4734</v>
      </c>
      <c r="O1165" t="s">
        <v>4780</v>
      </c>
      <c r="P1165" t="s">
        <v>2076</v>
      </c>
      <c r="Q1165" t="s">
        <v>14</v>
      </c>
      <c r="R1165" t="s">
        <v>4693</v>
      </c>
      <c r="S1165" s="5" t="str">
        <f t="shared" si="18"/>
        <v>3303496     S     D. AND D. STRIP                                  COLUMBIANA</v>
      </c>
    </row>
    <row r="1166" spans="4:19" x14ac:dyDescent="0.25">
      <c r="D1166" t="s">
        <v>1614</v>
      </c>
      <c r="J1166" t="s">
        <v>4691</v>
      </c>
      <c r="K1166" t="s">
        <v>4782</v>
      </c>
      <c r="L1166" t="s">
        <v>1735</v>
      </c>
      <c r="M1166" t="s">
        <v>4783</v>
      </c>
      <c r="N1166" t="s">
        <v>2657</v>
      </c>
      <c r="O1166" t="s">
        <v>4783</v>
      </c>
      <c r="P1166" t="s">
        <v>4640</v>
      </c>
      <c r="Q1166" t="s">
        <v>14</v>
      </c>
      <c r="R1166" t="s">
        <v>4693</v>
      </c>
      <c r="S1166" s="5" t="str">
        <f t="shared" si="18"/>
        <v>3303597     P     KEYSTONE TERMINALS                                  LAWRENCE</v>
      </c>
    </row>
    <row r="1167" spans="4:19" x14ac:dyDescent="0.25">
      <c r="D1167" t="s">
        <v>1080</v>
      </c>
      <c r="J1167" t="s">
        <v>4691</v>
      </c>
      <c r="K1167" t="s">
        <v>4784</v>
      </c>
      <c r="L1167" t="s">
        <v>1745</v>
      </c>
      <c r="M1167" t="s">
        <v>4785</v>
      </c>
      <c r="N1167" t="s">
        <v>4714</v>
      </c>
      <c r="O1167" t="s">
        <v>4056</v>
      </c>
      <c r="P1167" t="s">
        <v>1863</v>
      </c>
      <c r="Q1167" t="s">
        <v>14</v>
      </c>
      <c r="R1167" t="s">
        <v>4693</v>
      </c>
      <c r="S1167" s="5" t="str">
        <f t="shared" si="18"/>
        <v>3303708     S     STRIP #2                                  GUERNSEY</v>
      </c>
    </row>
    <row r="1168" spans="4:19" x14ac:dyDescent="0.25">
      <c r="D1168" t="s">
        <v>1081</v>
      </c>
      <c r="J1168" t="s">
        <v>4691</v>
      </c>
      <c r="K1168" t="s">
        <v>4786</v>
      </c>
      <c r="L1168" t="s">
        <v>1745</v>
      </c>
      <c r="M1168" t="s">
        <v>4781</v>
      </c>
      <c r="N1168" t="s">
        <v>4709</v>
      </c>
      <c r="O1168" t="s">
        <v>4787</v>
      </c>
      <c r="P1168" t="s">
        <v>4710</v>
      </c>
      <c r="Q1168" t="s">
        <v>14</v>
      </c>
      <c r="R1168" t="s">
        <v>4693</v>
      </c>
      <c r="S1168" s="5" t="str">
        <f t="shared" si="18"/>
        <v>3303737     S     D. AND D. STRIP                                  MAHONING</v>
      </c>
    </row>
    <row r="1169" spans="4:19" x14ac:dyDescent="0.25">
      <c r="D1169" t="s">
        <v>1082</v>
      </c>
      <c r="J1169" t="s">
        <v>4691</v>
      </c>
      <c r="K1169" t="s">
        <v>4788</v>
      </c>
      <c r="L1169" t="s">
        <v>1745</v>
      </c>
      <c r="M1169" t="s">
        <v>4789</v>
      </c>
      <c r="N1169" t="s">
        <v>4696</v>
      </c>
      <c r="O1169" t="s">
        <v>4056</v>
      </c>
      <c r="P1169" t="s">
        <v>2095</v>
      </c>
      <c r="Q1169" t="s">
        <v>14</v>
      </c>
      <c r="R1169" t="s">
        <v>4693</v>
      </c>
      <c r="S1169" s="5" t="str">
        <f t="shared" si="18"/>
        <v>3303758     S     AUGER #1                                  HARRISON</v>
      </c>
    </row>
    <row r="1170" spans="4:19" x14ac:dyDescent="0.25">
      <c r="D1170" t="s">
        <v>1083</v>
      </c>
      <c r="J1170" t="s">
        <v>4691</v>
      </c>
      <c r="K1170" t="s">
        <v>4790</v>
      </c>
      <c r="L1170" t="s">
        <v>1745</v>
      </c>
      <c r="M1170" t="s">
        <v>4791</v>
      </c>
      <c r="N1170" t="s">
        <v>4742</v>
      </c>
      <c r="O1170" t="s">
        <v>4700</v>
      </c>
      <c r="P1170" t="s">
        <v>2478</v>
      </c>
      <c r="Q1170" t="s">
        <v>14</v>
      </c>
      <c r="R1170" t="s">
        <v>4693</v>
      </c>
      <c r="S1170" s="5" t="str">
        <f t="shared" si="18"/>
        <v>3303770     S     RICE #2 (STRIP)                                  NOBLE</v>
      </c>
    </row>
    <row r="1171" spans="4:19" x14ac:dyDescent="0.25">
      <c r="D1171" t="s">
        <v>1084</v>
      </c>
      <c r="J1171" t="s">
        <v>4691</v>
      </c>
      <c r="K1171" t="s">
        <v>4792</v>
      </c>
      <c r="L1171" t="s">
        <v>1745</v>
      </c>
      <c r="M1171" t="s">
        <v>4768</v>
      </c>
      <c r="N1171" t="s">
        <v>4771</v>
      </c>
      <c r="O1171" t="s">
        <v>4056</v>
      </c>
      <c r="P1171" t="s">
        <v>4510</v>
      </c>
      <c r="Q1171" t="s">
        <v>14</v>
      </c>
      <c r="R1171" t="s">
        <v>4693</v>
      </c>
      <c r="S1171" s="5" t="str">
        <f t="shared" si="18"/>
        <v>3303792     S     STRIP #1                                  COSHOCTON</v>
      </c>
    </row>
    <row r="1172" spans="4:19" x14ac:dyDescent="0.25">
      <c r="D1172" t="s">
        <v>1085</v>
      </c>
      <c r="J1172" t="s">
        <v>4691</v>
      </c>
      <c r="K1172" t="s">
        <v>4793</v>
      </c>
      <c r="L1172" t="s">
        <v>1735</v>
      </c>
      <c r="M1172" t="s">
        <v>4795</v>
      </c>
      <c r="N1172" t="s">
        <v>4761</v>
      </c>
      <c r="O1172" t="s">
        <v>4794</v>
      </c>
      <c r="P1172" t="s">
        <v>2142</v>
      </c>
      <c r="Q1172" t="s">
        <v>14</v>
      </c>
      <c r="R1172" t="s">
        <v>4693</v>
      </c>
      <c r="S1172" s="5" t="str">
        <f t="shared" si="18"/>
        <v>3303793     P     STONECREEK MINE                                  TUSCARAWAS</v>
      </c>
    </row>
    <row r="1173" spans="4:19" x14ac:dyDescent="0.25">
      <c r="D1173" t="s">
        <v>1591</v>
      </c>
      <c r="J1173" t="s">
        <v>4691</v>
      </c>
      <c r="K1173" t="s">
        <v>4796</v>
      </c>
      <c r="L1173" t="s">
        <v>1745</v>
      </c>
      <c r="M1173" t="s">
        <v>4797</v>
      </c>
      <c r="N1173" t="s">
        <v>1733</v>
      </c>
      <c r="O1173" t="s">
        <v>4056</v>
      </c>
      <c r="P1173" t="s">
        <v>2052</v>
      </c>
      <c r="Q1173" t="s">
        <v>14</v>
      </c>
      <c r="R1173" t="s">
        <v>4693</v>
      </c>
      <c r="S1173" s="5" t="str">
        <f t="shared" si="18"/>
        <v>3303816     S     STRIP #3                                  JEFFERSON</v>
      </c>
    </row>
    <row r="1174" spans="4:19" x14ac:dyDescent="0.25">
      <c r="D1174" t="s">
        <v>1086</v>
      </c>
      <c r="J1174" t="s">
        <v>4691</v>
      </c>
      <c r="K1174" t="s">
        <v>4798</v>
      </c>
      <c r="L1174" t="s">
        <v>1735</v>
      </c>
      <c r="M1174" t="s">
        <v>4799</v>
      </c>
      <c r="N1174" t="s">
        <v>4771</v>
      </c>
      <c r="O1174" t="s">
        <v>4799</v>
      </c>
      <c r="P1174" t="s">
        <v>4510</v>
      </c>
      <c r="Q1174" t="s">
        <v>14</v>
      </c>
      <c r="R1174" t="s">
        <v>4693</v>
      </c>
      <c r="S1174" s="5" t="str">
        <f t="shared" si="18"/>
        <v>3303907     P     CONESVILLE COAL PREPARATION CO                                  COSHOCTON</v>
      </c>
    </row>
    <row r="1175" spans="4:19" x14ac:dyDescent="0.25">
      <c r="D1175" t="s">
        <v>1087</v>
      </c>
      <c r="J1175" t="s">
        <v>4691</v>
      </c>
      <c r="K1175" t="s">
        <v>4800</v>
      </c>
      <c r="L1175" t="s">
        <v>1745</v>
      </c>
      <c r="M1175" t="s">
        <v>4802</v>
      </c>
      <c r="N1175" t="s">
        <v>4734</v>
      </c>
      <c r="O1175" t="s">
        <v>4801</v>
      </c>
      <c r="P1175" t="s">
        <v>2076</v>
      </c>
      <c r="Q1175" t="s">
        <v>14</v>
      </c>
      <c r="R1175" t="s">
        <v>4693</v>
      </c>
      <c r="S1175" s="5" t="str">
        <f t="shared" si="18"/>
        <v>3303930     S     LISBON MINE                                  COLUMBIANA</v>
      </c>
    </row>
    <row r="1176" spans="4:19" x14ac:dyDescent="0.25">
      <c r="D1176" t="s">
        <v>1088</v>
      </c>
      <c r="J1176" t="s">
        <v>4691</v>
      </c>
      <c r="K1176" t="s">
        <v>4803</v>
      </c>
      <c r="L1176" t="s">
        <v>1745</v>
      </c>
      <c r="M1176" t="s">
        <v>4805</v>
      </c>
      <c r="N1176" t="s">
        <v>4806</v>
      </c>
      <c r="O1176" t="s">
        <v>4804</v>
      </c>
      <c r="P1176" t="s">
        <v>4807</v>
      </c>
      <c r="Q1176" t="s">
        <v>14</v>
      </c>
      <c r="R1176" t="s">
        <v>4693</v>
      </c>
      <c r="S1176" s="5" t="str">
        <f t="shared" si="18"/>
        <v>3303988     S     SICKAFOOSE MINE                                  STARK</v>
      </c>
    </row>
    <row r="1177" spans="4:19" x14ac:dyDescent="0.25">
      <c r="D1177" t="s">
        <v>1089</v>
      </c>
      <c r="J1177" t="s">
        <v>4691</v>
      </c>
      <c r="K1177" t="s">
        <v>4808</v>
      </c>
      <c r="L1177" t="s">
        <v>1745</v>
      </c>
      <c r="M1177" t="s">
        <v>4809</v>
      </c>
      <c r="N1177" t="s">
        <v>4806</v>
      </c>
      <c r="O1177" t="s">
        <v>479</v>
      </c>
      <c r="P1177" t="s">
        <v>4807</v>
      </c>
      <c r="Q1177" t="s">
        <v>14</v>
      </c>
      <c r="R1177" t="s">
        <v>4693</v>
      </c>
      <c r="S1177" s="5" t="str">
        <f t="shared" si="18"/>
        <v>3304045     S     STARK PITS                                  STARK</v>
      </c>
    </row>
    <row r="1178" spans="4:19" x14ac:dyDescent="0.25">
      <c r="D1178" t="s">
        <v>1489</v>
      </c>
      <c r="J1178" t="s">
        <v>4691</v>
      </c>
      <c r="K1178" t="s">
        <v>4810</v>
      </c>
      <c r="L1178" t="s">
        <v>1745</v>
      </c>
      <c r="M1178" t="s">
        <v>4811</v>
      </c>
      <c r="N1178" t="s">
        <v>4696</v>
      </c>
      <c r="O1178" t="s">
        <v>4730</v>
      </c>
      <c r="P1178" t="s">
        <v>2095</v>
      </c>
      <c r="Q1178" t="s">
        <v>14</v>
      </c>
      <c r="R1178" t="s">
        <v>4693</v>
      </c>
      <c r="S1178" s="5" t="str">
        <f t="shared" si="18"/>
        <v>3304059     S     ROSE VALLEY #587                                  HARRISON</v>
      </c>
    </row>
    <row r="1179" spans="4:19" x14ac:dyDescent="0.25">
      <c r="D1179" t="s">
        <v>1090</v>
      </c>
      <c r="J1179" t="s">
        <v>4691</v>
      </c>
      <c r="K1179" t="s">
        <v>4812</v>
      </c>
      <c r="L1179" t="s">
        <v>1745</v>
      </c>
      <c r="M1179" t="s">
        <v>4813</v>
      </c>
      <c r="N1179" t="s">
        <v>2188</v>
      </c>
      <c r="O1179" t="s">
        <v>4056</v>
      </c>
      <c r="P1179" t="s">
        <v>1744</v>
      </c>
      <c r="Q1179" t="s">
        <v>14</v>
      </c>
      <c r="R1179" t="s">
        <v>4693</v>
      </c>
      <c r="S1179" s="5" t="str">
        <f t="shared" si="18"/>
        <v>3304077     S     SANDS #1                                  PERRY</v>
      </c>
    </row>
    <row r="1180" spans="4:19" x14ac:dyDescent="0.25">
      <c r="D1180" t="s">
        <v>425</v>
      </c>
      <c r="J1180" t="s">
        <v>4691</v>
      </c>
      <c r="K1180" t="s">
        <v>4814</v>
      </c>
      <c r="L1180" t="s">
        <v>1745</v>
      </c>
      <c r="M1180" t="s">
        <v>4815</v>
      </c>
      <c r="N1180" t="s">
        <v>4761</v>
      </c>
      <c r="O1180" t="s">
        <v>4794</v>
      </c>
      <c r="P1180" t="s">
        <v>2142</v>
      </c>
      <c r="Q1180" t="s">
        <v>14</v>
      </c>
      <c r="R1180" t="s">
        <v>4693</v>
      </c>
      <c r="S1180" s="5" t="str">
        <f t="shared" si="18"/>
        <v>3304109     S     KIMBLE #1                                  TUSCARAWAS</v>
      </c>
    </row>
    <row r="1181" spans="4:19" x14ac:dyDescent="0.25">
      <c r="D1181" t="s">
        <v>1091</v>
      </c>
      <c r="J1181" t="s">
        <v>4691</v>
      </c>
      <c r="K1181" t="s">
        <v>4816</v>
      </c>
      <c r="L1181" t="s">
        <v>1745</v>
      </c>
      <c r="M1181" t="s">
        <v>4818</v>
      </c>
      <c r="N1181" t="s">
        <v>4761</v>
      </c>
      <c r="O1181" t="s">
        <v>4817</v>
      </c>
      <c r="P1181" t="s">
        <v>2142</v>
      </c>
      <c r="Q1181" t="s">
        <v>14</v>
      </c>
      <c r="R1181" t="s">
        <v>4693</v>
      </c>
      <c r="S1181" s="5" t="str">
        <f t="shared" si="18"/>
        <v>3304179     S     TUSCARAWAS STRIP                                  TUSCARAWAS</v>
      </c>
    </row>
    <row r="1182" spans="4:19" x14ac:dyDescent="0.25">
      <c r="D1182" t="s">
        <v>1466</v>
      </c>
      <c r="J1182" t="s">
        <v>4691</v>
      </c>
      <c r="K1182" t="s">
        <v>4819</v>
      </c>
      <c r="L1182" t="s">
        <v>1745</v>
      </c>
      <c r="M1182" t="s">
        <v>4821</v>
      </c>
      <c r="N1182" t="s">
        <v>4771</v>
      </c>
      <c r="O1182" t="s">
        <v>4820</v>
      </c>
      <c r="P1182" t="s">
        <v>4510</v>
      </c>
      <c r="Q1182" t="s">
        <v>14</v>
      </c>
      <c r="R1182" t="s">
        <v>4693</v>
      </c>
      <c r="S1182" s="5" t="str">
        <f t="shared" si="18"/>
        <v>3304180     S     COSHOCTON STRIP                                  COSHOCTON</v>
      </c>
    </row>
    <row r="1183" spans="4:19" x14ac:dyDescent="0.25">
      <c r="D1183" t="s">
        <v>1092</v>
      </c>
      <c r="J1183" t="s">
        <v>4691</v>
      </c>
      <c r="K1183" t="s">
        <v>4822</v>
      </c>
      <c r="L1183" t="s">
        <v>1745</v>
      </c>
      <c r="M1183" t="s">
        <v>4823</v>
      </c>
      <c r="N1183" t="s">
        <v>4806</v>
      </c>
      <c r="O1183" t="s">
        <v>4700</v>
      </c>
      <c r="P1183" t="s">
        <v>4807</v>
      </c>
      <c r="Q1183" t="s">
        <v>14</v>
      </c>
      <c r="R1183" t="s">
        <v>4693</v>
      </c>
      <c r="S1183" s="5" t="str">
        <f t="shared" si="18"/>
        <v>3304181     S     STARK STRIP                                  STARK</v>
      </c>
    </row>
    <row r="1184" spans="4:19" x14ac:dyDescent="0.25">
      <c r="D1184" t="s">
        <v>1093</v>
      </c>
      <c r="J1184" t="s">
        <v>4691</v>
      </c>
      <c r="K1184" t="s">
        <v>4824</v>
      </c>
      <c r="L1184" t="s">
        <v>1735</v>
      </c>
      <c r="M1184" t="s">
        <v>4825</v>
      </c>
      <c r="N1184" t="s">
        <v>4696</v>
      </c>
      <c r="O1184" t="s">
        <v>4704</v>
      </c>
      <c r="P1184" t="s">
        <v>2095</v>
      </c>
      <c r="Q1184" t="s">
        <v>14</v>
      </c>
      <c r="R1184" t="s">
        <v>4693</v>
      </c>
      <c r="S1184" s="5" t="str">
        <f t="shared" si="18"/>
        <v>3304187     P     NELMS PREP                                  HARRISON</v>
      </c>
    </row>
    <row r="1185" spans="4:19" x14ac:dyDescent="0.25">
      <c r="D1185" t="s">
        <v>1094</v>
      </c>
      <c r="J1185" t="s">
        <v>4691</v>
      </c>
      <c r="K1185" t="s">
        <v>4826</v>
      </c>
      <c r="L1185" t="s">
        <v>1735</v>
      </c>
      <c r="M1185" t="s">
        <v>4827</v>
      </c>
      <c r="N1185" t="s">
        <v>4734</v>
      </c>
      <c r="O1185" t="s">
        <v>479</v>
      </c>
      <c r="P1185" t="s">
        <v>2076</v>
      </c>
      <c r="Q1185" t="s">
        <v>14</v>
      </c>
      <c r="R1185" t="s">
        <v>4693</v>
      </c>
      <c r="S1185" s="5" t="str">
        <f t="shared" si="18"/>
        <v>3304188     P     KENSINGTON PREP. PLANT                                  COLUMBIANA</v>
      </c>
    </row>
    <row r="1186" spans="4:19" x14ac:dyDescent="0.25">
      <c r="D1186" t="s">
        <v>1483</v>
      </c>
      <c r="J1186" t="s">
        <v>4691</v>
      </c>
      <c r="K1186" t="s">
        <v>4828</v>
      </c>
      <c r="L1186" t="s">
        <v>1745</v>
      </c>
      <c r="M1186" t="s">
        <v>4829</v>
      </c>
      <c r="N1186" t="s">
        <v>4830</v>
      </c>
      <c r="O1186" t="s">
        <v>4700</v>
      </c>
      <c r="P1186" t="s">
        <v>2489</v>
      </c>
      <c r="Q1186" t="s">
        <v>14</v>
      </c>
      <c r="R1186" t="s">
        <v>4693</v>
      </c>
      <c r="S1186" s="5" t="str">
        <f t="shared" si="18"/>
        <v>3304213     S     OXFORD MINING #2                                  MUSKINGUM</v>
      </c>
    </row>
    <row r="1187" spans="4:19" x14ac:dyDescent="0.25">
      <c r="D1187" t="s">
        <v>1601</v>
      </c>
      <c r="J1187" t="s">
        <v>4691</v>
      </c>
      <c r="K1187" t="s">
        <v>4831</v>
      </c>
      <c r="L1187" t="s">
        <v>1745</v>
      </c>
      <c r="M1187" t="s">
        <v>4833</v>
      </c>
      <c r="N1187" t="s">
        <v>4734</v>
      </c>
      <c r="O1187" t="s">
        <v>4832</v>
      </c>
      <c r="P1187" t="s">
        <v>2076</v>
      </c>
      <c r="Q1187" t="s">
        <v>14</v>
      </c>
      <c r="R1187" t="s">
        <v>4693</v>
      </c>
      <c r="S1187" s="5" t="str">
        <f t="shared" si="18"/>
        <v>3304216     S     AUGER #3                                  COLUMBIANA</v>
      </c>
    </row>
    <row r="1188" spans="4:19" x14ac:dyDescent="0.25">
      <c r="D1188" t="s">
        <v>1095</v>
      </c>
      <c r="J1188" t="s">
        <v>4691</v>
      </c>
      <c r="K1188" t="s">
        <v>4834</v>
      </c>
      <c r="L1188" t="s">
        <v>1762</v>
      </c>
      <c r="M1188" t="s">
        <v>4836</v>
      </c>
      <c r="N1188" t="s">
        <v>1733</v>
      </c>
      <c r="O1188" t="s">
        <v>4835</v>
      </c>
      <c r="P1188" t="s">
        <v>2052</v>
      </c>
      <c r="Q1188" t="s">
        <v>14</v>
      </c>
      <c r="R1188" t="s">
        <v>4693</v>
      </c>
      <c r="S1188" s="5" t="str">
        <f t="shared" si="18"/>
        <v>3304229     U     SOUTH MINE                                  JEFFERSON</v>
      </c>
    </row>
    <row r="1189" spans="4:19" x14ac:dyDescent="0.25">
      <c r="D1189" t="s">
        <v>1096</v>
      </c>
      <c r="J1189" t="s">
        <v>4691</v>
      </c>
      <c r="K1189" t="s">
        <v>4837</v>
      </c>
      <c r="L1189" t="s">
        <v>1745</v>
      </c>
      <c r="M1189" t="s">
        <v>4839</v>
      </c>
      <c r="N1189" t="s">
        <v>4702</v>
      </c>
      <c r="O1189" t="s">
        <v>4838</v>
      </c>
      <c r="P1189" t="s">
        <v>2510</v>
      </c>
      <c r="Q1189" t="s">
        <v>14</v>
      </c>
      <c r="R1189" t="s">
        <v>4693</v>
      </c>
      <c r="S1189" s="5" t="str">
        <f t="shared" si="18"/>
        <v>3304232     S     RAYLE RIVER TERMINAL                                  BELMONT</v>
      </c>
    </row>
    <row r="1190" spans="4:19" x14ac:dyDescent="0.25">
      <c r="D1190" t="s">
        <v>1097</v>
      </c>
      <c r="J1190" t="s">
        <v>4691</v>
      </c>
      <c r="K1190" t="s">
        <v>4840</v>
      </c>
      <c r="L1190" t="s">
        <v>1745</v>
      </c>
      <c r="M1190" t="s">
        <v>4842</v>
      </c>
      <c r="N1190" t="s">
        <v>2188</v>
      </c>
      <c r="O1190" t="s">
        <v>4841</v>
      </c>
      <c r="P1190" t="s">
        <v>1744</v>
      </c>
      <c r="Q1190" t="s">
        <v>14</v>
      </c>
      <c r="R1190" t="s">
        <v>4693</v>
      </c>
      <c r="S1190" s="5" t="str">
        <f t="shared" si="18"/>
        <v>3304239     S     CONGO                                  PERRY</v>
      </c>
    </row>
    <row r="1191" spans="4:19" x14ac:dyDescent="0.25">
      <c r="D1191" t="s">
        <v>1098</v>
      </c>
      <c r="J1191" t="s">
        <v>4691</v>
      </c>
      <c r="K1191" t="s">
        <v>4843</v>
      </c>
      <c r="L1191" t="s">
        <v>1745</v>
      </c>
      <c r="M1191" t="s">
        <v>4844</v>
      </c>
      <c r="N1191" t="s">
        <v>4806</v>
      </c>
      <c r="O1191" t="s">
        <v>4056</v>
      </c>
      <c r="P1191" t="s">
        <v>4807</v>
      </c>
      <c r="Q1191" t="s">
        <v>14</v>
      </c>
      <c r="R1191" t="s">
        <v>4693</v>
      </c>
      <c r="S1191" s="5" t="str">
        <f t="shared" si="18"/>
        <v>3304244     S     E N Z MINING                                  STARK</v>
      </c>
    </row>
    <row r="1192" spans="4:19" x14ac:dyDescent="0.25">
      <c r="D1192" t="s">
        <v>1457</v>
      </c>
      <c r="J1192" t="s">
        <v>4691</v>
      </c>
      <c r="K1192" t="s">
        <v>4845</v>
      </c>
      <c r="L1192" t="s">
        <v>1735</v>
      </c>
      <c r="M1192" t="s">
        <v>4847</v>
      </c>
      <c r="N1192" t="s">
        <v>4734</v>
      </c>
      <c r="O1192" t="s">
        <v>4846</v>
      </c>
      <c r="P1192" t="s">
        <v>2076</v>
      </c>
      <c r="Q1192" t="s">
        <v>14</v>
      </c>
      <c r="R1192" t="s">
        <v>4693</v>
      </c>
      <c r="S1192" s="5" t="str">
        <f t="shared" si="18"/>
        <v>3304287     P     NEGLEY WASH PLANT                                  COLUMBIANA</v>
      </c>
    </row>
    <row r="1193" spans="4:19" x14ac:dyDescent="0.25">
      <c r="D1193" t="s">
        <v>1398</v>
      </c>
      <c r="J1193" t="s">
        <v>4691</v>
      </c>
      <c r="K1193" t="s">
        <v>4848</v>
      </c>
      <c r="L1193" t="s">
        <v>1745</v>
      </c>
      <c r="M1193" t="s">
        <v>4847</v>
      </c>
      <c r="N1193" t="s">
        <v>4734</v>
      </c>
      <c r="O1193" t="s">
        <v>4846</v>
      </c>
      <c r="P1193" t="s">
        <v>2076</v>
      </c>
      <c r="Q1193" t="s">
        <v>14</v>
      </c>
      <c r="R1193" t="s">
        <v>4693</v>
      </c>
      <c r="S1193" s="5" t="str">
        <f t="shared" si="18"/>
        <v>3304301     S     NEGLEY WASH PLANT                                  COLUMBIANA</v>
      </c>
    </row>
    <row r="1194" spans="4:19" x14ac:dyDescent="0.25">
      <c r="D1194" t="s">
        <v>1099</v>
      </c>
      <c r="J1194" t="s">
        <v>4691</v>
      </c>
      <c r="K1194" t="s">
        <v>4849</v>
      </c>
      <c r="L1194" t="s">
        <v>1745</v>
      </c>
      <c r="M1194" t="s">
        <v>4851</v>
      </c>
      <c r="N1194" t="s">
        <v>4696</v>
      </c>
      <c r="O1194" t="s">
        <v>4850</v>
      </c>
      <c r="P1194" t="s">
        <v>2095</v>
      </c>
      <c r="Q1194" t="s">
        <v>14</v>
      </c>
      <c r="R1194" t="s">
        <v>4693</v>
      </c>
      <c r="S1194" s="5" t="str">
        <f t="shared" si="18"/>
        <v>3304321     S     HARRISON PIT                                  HARRISON</v>
      </c>
    </row>
    <row r="1195" spans="4:19" x14ac:dyDescent="0.25">
      <c r="D1195" t="s">
        <v>1100</v>
      </c>
      <c r="J1195" t="s">
        <v>4691</v>
      </c>
      <c r="K1195" t="s">
        <v>4852</v>
      </c>
      <c r="L1195" t="s">
        <v>1745</v>
      </c>
      <c r="M1195" t="s">
        <v>4854</v>
      </c>
      <c r="N1195" t="s">
        <v>2657</v>
      </c>
      <c r="O1195" t="s">
        <v>4853</v>
      </c>
      <c r="P1195" t="s">
        <v>4640</v>
      </c>
      <c r="Q1195" t="s">
        <v>14</v>
      </c>
      <c r="R1195" t="s">
        <v>4693</v>
      </c>
      <c r="S1195" s="5" t="str">
        <f t="shared" si="18"/>
        <v>3304328     S     SHERRITTS MINE                                  LAWRENCE</v>
      </c>
    </row>
    <row r="1196" spans="4:19" x14ac:dyDescent="0.25">
      <c r="D1196" t="s">
        <v>1101</v>
      </c>
      <c r="J1196" t="s">
        <v>4691</v>
      </c>
      <c r="K1196" t="s">
        <v>4855</v>
      </c>
      <c r="L1196" t="s">
        <v>1745</v>
      </c>
      <c r="M1196" t="s">
        <v>4856</v>
      </c>
      <c r="N1196" t="s">
        <v>2188</v>
      </c>
      <c r="O1196" t="s">
        <v>4700</v>
      </c>
      <c r="P1196" t="s">
        <v>1744</v>
      </c>
      <c r="Q1196" t="s">
        <v>14</v>
      </c>
      <c r="R1196" t="s">
        <v>4693</v>
      </c>
      <c r="S1196" s="5" t="str">
        <f t="shared" si="18"/>
        <v>3304336     S     OXFORD MINING #3                                  PERRY</v>
      </c>
    </row>
    <row r="1197" spans="4:19" x14ac:dyDescent="0.25">
      <c r="D1197" t="s">
        <v>1102</v>
      </c>
      <c r="J1197" t="s">
        <v>4691</v>
      </c>
      <c r="K1197" t="s">
        <v>4857</v>
      </c>
      <c r="L1197" t="s">
        <v>1745</v>
      </c>
      <c r="M1197" t="s">
        <v>4859</v>
      </c>
      <c r="N1197" t="s">
        <v>4696</v>
      </c>
      <c r="O1197" t="s">
        <v>4858</v>
      </c>
      <c r="P1197" t="s">
        <v>2095</v>
      </c>
      <c r="Q1197" t="s">
        <v>14</v>
      </c>
      <c r="R1197" t="s">
        <v>4693</v>
      </c>
      <c r="S1197" s="5" t="str">
        <f t="shared" si="18"/>
        <v>3304350     S     SCHANEY MINING (STRIP)                                  HARRISON</v>
      </c>
    </row>
    <row r="1198" spans="4:19" x14ac:dyDescent="0.25">
      <c r="D1198" t="s">
        <v>1103</v>
      </c>
      <c r="J1198" t="s">
        <v>4691</v>
      </c>
      <c r="K1198" t="s">
        <v>4860</v>
      </c>
      <c r="L1198" t="s">
        <v>1745</v>
      </c>
      <c r="M1198" t="s">
        <v>4862</v>
      </c>
      <c r="N1198" t="s">
        <v>4702</v>
      </c>
      <c r="O1198" t="s">
        <v>4861</v>
      </c>
      <c r="P1198" t="s">
        <v>2510</v>
      </c>
      <c r="Q1198" t="s">
        <v>14</v>
      </c>
      <c r="R1198" t="s">
        <v>4693</v>
      </c>
      <c r="S1198" s="5" t="str">
        <f t="shared" si="18"/>
        <v>3304381     S     POWHATAN TRANSPORTATION CENTER                                  BELMONT</v>
      </c>
    </row>
    <row r="1199" spans="4:19" x14ac:dyDescent="0.25">
      <c r="D1199" t="s">
        <v>1480</v>
      </c>
      <c r="J1199" t="s">
        <v>4691</v>
      </c>
      <c r="K1199" t="s">
        <v>4863</v>
      </c>
      <c r="L1199" t="s">
        <v>1745</v>
      </c>
      <c r="M1199" t="s">
        <v>4864</v>
      </c>
      <c r="N1199" t="s">
        <v>4702</v>
      </c>
      <c r="O1199" t="s">
        <v>4744</v>
      </c>
      <c r="P1199" t="s">
        <v>2510</v>
      </c>
      <c r="Q1199" t="s">
        <v>14</v>
      </c>
      <c r="R1199" t="s">
        <v>4693</v>
      </c>
      <c r="S1199" s="5" t="str">
        <f t="shared" si="18"/>
        <v>3304386     S     BELMONT COUNTY STRIP                                  BELMONT</v>
      </c>
    </row>
    <row r="1200" spans="4:19" x14ac:dyDescent="0.25">
      <c r="D1200" t="s">
        <v>1560</v>
      </c>
      <c r="J1200" t="s">
        <v>4691</v>
      </c>
      <c r="K1200" t="s">
        <v>4865</v>
      </c>
      <c r="L1200" t="s">
        <v>1745</v>
      </c>
      <c r="M1200" t="s">
        <v>4866</v>
      </c>
      <c r="N1200" t="s">
        <v>4867</v>
      </c>
      <c r="O1200" t="s">
        <v>302</v>
      </c>
      <c r="P1200" t="s">
        <v>1767</v>
      </c>
      <c r="Q1200" t="s">
        <v>14</v>
      </c>
      <c r="R1200" t="s">
        <v>4693</v>
      </c>
      <c r="S1200" s="5" t="str">
        <f t="shared" si="18"/>
        <v>3304389     S     BUCKINGHAM MINE #2                                  ATHANS</v>
      </c>
    </row>
    <row r="1201" spans="4:19" x14ac:dyDescent="0.25">
      <c r="D1201" t="s">
        <v>1104</v>
      </c>
      <c r="J1201" t="s">
        <v>4691</v>
      </c>
      <c r="K1201" t="s">
        <v>4868</v>
      </c>
      <c r="L1201" t="s">
        <v>1745</v>
      </c>
      <c r="M1201" t="s">
        <v>4870</v>
      </c>
      <c r="N1201" t="s">
        <v>4696</v>
      </c>
      <c r="O1201" t="s">
        <v>4869</v>
      </c>
      <c r="P1201" t="s">
        <v>2095</v>
      </c>
      <c r="Q1201" t="s">
        <v>14</v>
      </c>
      <c r="R1201" t="s">
        <v>4693</v>
      </c>
      <c r="S1201" s="5" t="str">
        <f t="shared" si="18"/>
        <v>3304413     S     STANDING STONE MINE                                  HARRISON</v>
      </c>
    </row>
    <row r="1202" spans="4:19" x14ac:dyDescent="0.25">
      <c r="D1202" t="s">
        <v>412</v>
      </c>
      <c r="J1202" t="s">
        <v>4691</v>
      </c>
      <c r="K1202" t="s">
        <v>4871</v>
      </c>
      <c r="L1202" t="s">
        <v>1745</v>
      </c>
      <c r="M1202" t="s">
        <v>4872</v>
      </c>
      <c r="N1202" t="s">
        <v>4696</v>
      </c>
      <c r="O1202" t="s">
        <v>4820</v>
      </c>
      <c r="P1202" t="s">
        <v>2095</v>
      </c>
      <c r="Q1202" t="s">
        <v>14</v>
      </c>
      <c r="R1202" t="s">
        <v>4693</v>
      </c>
      <c r="S1202" s="5" t="str">
        <f t="shared" si="18"/>
        <v>3304414     S     SNYDER MINE                                  HARRISON</v>
      </c>
    </row>
    <row r="1203" spans="4:19" x14ac:dyDescent="0.25">
      <c r="D1203" t="s">
        <v>1105</v>
      </c>
      <c r="J1203" t="s">
        <v>4691</v>
      </c>
      <c r="K1203" t="s">
        <v>4873</v>
      </c>
      <c r="L1203" t="s">
        <v>1745</v>
      </c>
      <c r="M1203" t="s">
        <v>4875</v>
      </c>
      <c r="N1203" t="s">
        <v>4702</v>
      </c>
      <c r="O1203" t="s">
        <v>4874</v>
      </c>
      <c r="P1203" t="s">
        <v>2510</v>
      </c>
      <c r="Q1203" t="s">
        <v>14</v>
      </c>
      <c r="R1203" t="s">
        <v>4693</v>
      </c>
      <c r="S1203" s="5" t="str">
        <f t="shared" si="18"/>
        <v>3304471     S     OXFORD AUGER NO 1                                  BELMONT</v>
      </c>
    </row>
    <row r="1204" spans="4:19" x14ac:dyDescent="0.25">
      <c r="D1204" t="s">
        <v>1599</v>
      </c>
      <c r="J1204" t="s">
        <v>4691</v>
      </c>
      <c r="K1204" t="s">
        <v>4876</v>
      </c>
      <c r="L1204" t="s">
        <v>1745</v>
      </c>
      <c r="M1204" t="s">
        <v>4877</v>
      </c>
      <c r="N1204" t="s">
        <v>1733</v>
      </c>
      <c r="O1204" t="s">
        <v>479</v>
      </c>
      <c r="P1204" t="s">
        <v>2052</v>
      </c>
      <c r="Q1204" t="s">
        <v>14</v>
      </c>
      <c r="R1204" t="s">
        <v>4693</v>
      </c>
      <c r="S1204" s="5" t="str">
        <f t="shared" si="18"/>
        <v>3304475     S     NO 10-6A                                  JEFFERSON</v>
      </c>
    </row>
    <row r="1205" spans="4:19" x14ac:dyDescent="0.25">
      <c r="D1205" t="s">
        <v>1106</v>
      </c>
      <c r="J1205" t="s">
        <v>4691</v>
      </c>
      <c r="K1205" t="s">
        <v>4878</v>
      </c>
      <c r="L1205" t="s">
        <v>1745</v>
      </c>
      <c r="M1205" t="s">
        <v>4880</v>
      </c>
      <c r="N1205" t="s">
        <v>4702</v>
      </c>
      <c r="O1205" t="s">
        <v>4879</v>
      </c>
      <c r="P1205" t="s">
        <v>2510</v>
      </c>
      <c r="Q1205" t="s">
        <v>14</v>
      </c>
      <c r="R1205" t="s">
        <v>4693</v>
      </c>
      <c r="S1205" s="5" t="str">
        <f t="shared" si="18"/>
        <v>3304482     S     BELMONT MINE                                  BELMONT</v>
      </c>
    </row>
    <row r="1206" spans="4:19" x14ac:dyDescent="0.25">
      <c r="D1206" t="s">
        <v>1107</v>
      </c>
      <c r="J1206" t="s">
        <v>4691</v>
      </c>
      <c r="K1206" t="s">
        <v>4881</v>
      </c>
      <c r="L1206" t="s">
        <v>1745</v>
      </c>
      <c r="M1206" t="s">
        <v>4883</v>
      </c>
      <c r="N1206" t="s">
        <v>4696</v>
      </c>
      <c r="O1206" t="s">
        <v>4882</v>
      </c>
      <c r="P1206" t="s">
        <v>2095</v>
      </c>
      <c r="Q1206" t="s">
        <v>14</v>
      </c>
      <c r="R1206" t="s">
        <v>4693</v>
      </c>
      <c r="S1206" s="5" t="str">
        <f t="shared" si="18"/>
        <v>3304484     S     KIMBLE STRIPS                                  HARRISON</v>
      </c>
    </row>
    <row r="1207" spans="4:19" x14ac:dyDescent="0.25">
      <c r="D1207" t="s">
        <v>1535</v>
      </c>
      <c r="J1207" t="s">
        <v>4691</v>
      </c>
      <c r="K1207" t="s">
        <v>4884</v>
      </c>
      <c r="L1207" t="s">
        <v>1745</v>
      </c>
      <c r="M1207" t="s">
        <v>4886</v>
      </c>
      <c r="N1207" t="s">
        <v>4734</v>
      </c>
      <c r="O1207" t="s">
        <v>4885</v>
      </c>
      <c r="P1207" t="s">
        <v>2076</v>
      </c>
      <c r="Q1207" t="s">
        <v>14</v>
      </c>
      <c r="R1207" t="s">
        <v>4693</v>
      </c>
      <c r="S1207" s="5" t="str">
        <f t="shared" si="18"/>
        <v>3304490     S     GRIMM                                  COLUMBIANA</v>
      </c>
    </row>
    <row r="1208" spans="4:19" x14ac:dyDescent="0.25">
      <c r="D1208" t="s">
        <v>1108</v>
      </c>
      <c r="J1208" t="s">
        <v>4691</v>
      </c>
      <c r="K1208" t="s">
        <v>4887</v>
      </c>
      <c r="L1208" t="s">
        <v>1745</v>
      </c>
      <c r="M1208" t="s">
        <v>4889</v>
      </c>
      <c r="N1208" t="s">
        <v>4702</v>
      </c>
      <c r="O1208" t="s">
        <v>4888</v>
      </c>
      <c r="P1208" t="s">
        <v>2510</v>
      </c>
      <c r="Q1208" t="s">
        <v>14</v>
      </c>
      <c r="R1208" t="s">
        <v>4693</v>
      </c>
      <c r="S1208" s="5" t="str">
        <f t="shared" si="18"/>
        <v>3304491     S     AUGER 81                                  BELMONT</v>
      </c>
    </row>
    <row r="1209" spans="4:19" x14ac:dyDescent="0.25">
      <c r="D1209" t="s">
        <v>1109</v>
      </c>
      <c r="J1209" t="s">
        <v>4691</v>
      </c>
      <c r="K1209" t="s">
        <v>4890</v>
      </c>
      <c r="L1209" t="s">
        <v>1745</v>
      </c>
      <c r="M1209" t="s">
        <v>4892</v>
      </c>
      <c r="N1209" t="s">
        <v>4696</v>
      </c>
      <c r="O1209" t="s">
        <v>4891</v>
      </c>
      <c r="P1209" t="s">
        <v>2095</v>
      </c>
      <c r="Q1209" t="s">
        <v>14</v>
      </c>
      <c r="R1209" t="s">
        <v>4693</v>
      </c>
      <c r="S1209" s="5" t="str">
        <f t="shared" si="18"/>
        <v>3304507     S     DICKERSON NO. 1                                  HARRISON</v>
      </c>
    </row>
    <row r="1210" spans="4:19" x14ac:dyDescent="0.25">
      <c r="D1210" t="s">
        <v>1110</v>
      </c>
      <c r="J1210" t="s">
        <v>4691</v>
      </c>
      <c r="K1210" t="s">
        <v>4893</v>
      </c>
      <c r="L1210" t="s">
        <v>1762</v>
      </c>
      <c r="M1210" t="s">
        <v>4894</v>
      </c>
      <c r="N1210" t="s">
        <v>4761</v>
      </c>
      <c r="O1210" t="s">
        <v>479</v>
      </c>
      <c r="P1210" t="s">
        <v>2142</v>
      </c>
      <c r="Q1210" t="s">
        <v>14</v>
      </c>
      <c r="R1210" t="s">
        <v>4693</v>
      </c>
      <c r="S1210" s="5" t="str">
        <f t="shared" si="18"/>
        <v>3304509     U     TUSKY                                  TUSCARAWAS</v>
      </c>
    </row>
    <row r="1211" spans="4:19" x14ac:dyDescent="0.25">
      <c r="D1211" t="s">
        <v>1407</v>
      </c>
      <c r="J1211" t="s">
        <v>4691</v>
      </c>
      <c r="K1211" t="s">
        <v>4895</v>
      </c>
      <c r="L1211" t="s">
        <v>1745</v>
      </c>
      <c r="M1211" t="s">
        <v>4896</v>
      </c>
      <c r="N1211" t="s">
        <v>4806</v>
      </c>
      <c r="O1211" t="s">
        <v>4794</v>
      </c>
      <c r="P1211" t="s">
        <v>4807</v>
      </c>
      <c r="Q1211" t="s">
        <v>14</v>
      </c>
      <c r="R1211" t="s">
        <v>4693</v>
      </c>
      <c r="S1211" s="5" t="str">
        <f t="shared" si="18"/>
        <v>3304515     S     KIMBLE/STARK                                  STARK</v>
      </c>
    </row>
    <row r="1212" spans="4:19" x14ac:dyDescent="0.25">
      <c r="D1212" t="s">
        <v>1111</v>
      </c>
      <c r="J1212" t="s">
        <v>4691</v>
      </c>
      <c r="K1212" t="s">
        <v>4897</v>
      </c>
      <c r="L1212" t="s">
        <v>1762</v>
      </c>
      <c r="M1212" t="s">
        <v>4898</v>
      </c>
      <c r="N1212" t="s">
        <v>2188</v>
      </c>
      <c r="O1212" t="s">
        <v>302</v>
      </c>
      <c r="P1212" t="s">
        <v>1744</v>
      </c>
      <c r="Q1212" t="s">
        <v>14</v>
      </c>
      <c r="R1212" t="s">
        <v>4693</v>
      </c>
      <c r="S1212" s="5" t="str">
        <f t="shared" si="18"/>
        <v>3304520     U     BUCKINGHAM MINE NO 7                                  PERRY</v>
      </c>
    </row>
    <row r="1213" spans="4:19" x14ac:dyDescent="0.25">
      <c r="D1213" t="s">
        <v>1112</v>
      </c>
      <c r="J1213" t="s">
        <v>4691</v>
      </c>
      <c r="K1213" t="s">
        <v>4899</v>
      </c>
      <c r="L1213" t="s">
        <v>1745</v>
      </c>
      <c r="M1213" t="s">
        <v>4901</v>
      </c>
      <c r="N1213" t="s">
        <v>4696</v>
      </c>
      <c r="O1213" t="s">
        <v>4900</v>
      </c>
      <c r="P1213" t="s">
        <v>2095</v>
      </c>
      <c r="Q1213" t="s">
        <v>14</v>
      </c>
      <c r="R1213" t="s">
        <v>4693</v>
      </c>
      <c r="S1213" s="5" t="str">
        <f t="shared" si="18"/>
        <v>3304522     S     OXFORD CONTRACT AUGER # 2-NO.                                  HARRISON</v>
      </c>
    </row>
    <row r="1214" spans="4:19" x14ac:dyDescent="0.25">
      <c r="D1214" t="s">
        <v>1113</v>
      </c>
      <c r="J1214" t="s">
        <v>4691</v>
      </c>
      <c r="K1214" t="s">
        <v>4902</v>
      </c>
      <c r="L1214" t="s">
        <v>1745</v>
      </c>
      <c r="M1214" t="s">
        <v>4903</v>
      </c>
      <c r="N1214" t="s">
        <v>4696</v>
      </c>
      <c r="O1214" t="s">
        <v>4900</v>
      </c>
      <c r="P1214" t="s">
        <v>2095</v>
      </c>
      <c r="Q1214" t="s">
        <v>14</v>
      </c>
      <c r="R1214" t="s">
        <v>4693</v>
      </c>
      <c r="S1214" s="5" t="str">
        <f t="shared" si="18"/>
        <v>3304523     S     OXFORD CONTRACT AUGER # 3- NO.                                  HARRISON</v>
      </c>
    </row>
    <row r="1215" spans="4:19" x14ac:dyDescent="0.25">
      <c r="D1215" t="s">
        <v>1114</v>
      </c>
      <c r="J1215" t="s">
        <v>4691</v>
      </c>
      <c r="K1215" t="s">
        <v>4904</v>
      </c>
      <c r="L1215" t="s">
        <v>1745</v>
      </c>
      <c r="M1215" t="s">
        <v>4906</v>
      </c>
      <c r="N1215" t="s">
        <v>4696</v>
      </c>
      <c r="O1215" t="s">
        <v>4905</v>
      </c>
      <c r="P1215" t="s">
        <v>2095</v>
      </c>
      <c r="Q1215" t="s">
        <v>14</v>
      </c>
      <c r="R1215" t="s">
        <v>4693</v>
      </c>
      <c r="S1215" s="5" t="str">
        <f t="shared" si="18"/>
        <v>3304524     S     OXFORD CONTRACT AUGER # 1-NO.                                  HARRISON</v>
      </c>
    </row>
    <row r="1216" spans="4:19" x14ac:dyDescent="0.25">
      <c r="D1216" t="s">
        <v>430</v>
      </c>
      <c r="J1216" t="s">
        <v>4691</v>
      </c>
      <c r="K1216" t="s">
        <v>4907</v>
      </c>
      <c r="L1216" t="s">
        <v>1762</v>
      </c>
      <c r="M1216" t="s">
        <v>4908</v>
      </c>
      <c r="N1216" t="s">
        <v>2188</v>
      </c>
      <c r="O1216" t="s">
        <v>302</v>
      </c>
      <c r="P1216" t="s">
        <v>1744</v>
      </c>
      <c r="Q1216" t="s">
        <v>14</v>
      </c>
      <c r="R1216" t="s">
        <v>4693</v>
      </c>
      <c r="S1216" s="5" t="str">
        <f t="shared" si="18"/>
        <v>3304526     U     BUCKINGHAM  MINE #6                                  PERRY</v>
      </c>
    </row>
    <row r="1217" spans="4:19" x14ac:dyDescent="0.25">
      <c r="D1217" t="s">
        <v>1115</v>
      </c>
      <c r="J1217" t="s">
        <v>4691</v>
      </c>
      <c r="K1217" t="s">
        <v>4909</v>
      </c>
      <c r="L1217" t="s">
        <v>1745</v>
      </c>
      <c r="M1217" t="s">
        <v>4910</v>
      </c>
      <c r="N1217" t="s">
        <v>1733</v>
      </c>
      <c r="O1217" t="s">
        <v>4820</v>
      </c>
      <c r="P1217" t="s">
        <v>2052</v>
      </c>
      <c r="Q1217" t="s">
        <v>14</v>
      </c>
      <c r="R1217" t="s">
        <v>4693</v>
      </c>
      <c r="S1217" s="5" t="str">
        <f t="shared" si="18"/>
        <v>3304538     S     DAIRY JEAN MINE                                  JEFFERSON</v>
      </c>
    </row>
    <row r="1218" spans="4:19" x14ac:dyDescent="0.25">
      <c r="D1218" t="s">
        <v>491</v>
      </c>
      <c r="J1218" t="s">
        <v>4691</v>
      </c>
      <c r="K1218" t="s">
        <v>4911</v>
      </c>
      <c r="L1218" t="s">
        <v>1745</v>
      </c>
      <c r="M1218" t="s">
        <v>4913</v>
      </c>
      <c r="N1218" t="s">
        <v>1733</v>
      </c>
      <c r="O1218" t="s">
        <v>4912</v>
      </c>
      <c r="P1218" t="s">
        <v>2052</v>
      </c>
      <c r="Q1218" t="s">
        <v>14</v>
      </c>
      <c r="R1218" t="s">
        <v>4693</v>
      </c>
      <c r="S1218" s="5" t="str">
        <f t="shared" si="18"/>
        <v>3304550     S     SALT RUN MINE #1                                  JEFFERSON</v>
      </c>
    </row>
    <row r="1219" spans="4:19" x14ac:dyDescent="0.25">
      <c r="D1219" t="s">
        <v>1116</v>
      </c>
      <c r="J1219" t="s">
        <v>4691</v>
      </c>
      <c r="K1219" t="s">
        <v>4914</v>
      </c>
      <c r="L1219" t="s">
        <v>1762</v>
      </c>
      <c r="M1219" t="s">
        <v>4915</v>
      </c>
      <c r="N1219" t="s">
        <v>1733</v>
      </c>
      <c r="O1219" t="s">
        <v>479</v>
      </c>
      <c r="P1219" t="s">
        <v>2052</v>
      </c>
      <c r="Q1219" t="s">
        <v>14</v>
      </c>
      <c r="R1219" t="s">
        <v>4693</v>
      </c>
      <c r="S1219" s="5" t="str">
        <f t="shared" si="18"/>
        <v>3304565     U     BERGHOLZ 7                                  JEFFERSON</v>
      </c>
    </row>
    <row r="1220" spans="4:19" x14ac:dyDescent="0.25">
      <c r="D1220" t="s">
        <v>1513</v>
      </c>
      <c r="J1220" t="s">
        <v>4691</v>
      </c>
      <c r="K1220" t="s">
        <v>4916</v>
      </c>
      <c r="L1220" t="s">
        <v>1745</v>
      </c>
      <c r="M1220" t="s">
        <v>4917</v>
      </c>
      <c r="N1220" t="s">
        <v>4771</v>
      </c>
      <c r="O1220" t="s">
        <v>4820</v>
      </c>
      <c r="P1220" t="s">
        <v>4510</v>
      </c>
      <c r="Q1220" t="s">
        <v>14</v>
      </c>
      <c r="R1220" t="s">
        <v>4693</v>
      </c>
      <c r="S1220" s="5" t="str">
        <f t="shared" si="18"/>
        <v>3304566     S     OXFORD CONTRACT HIGHWALL MINER                                  COSHOCTON</v>
      </c>
    </row>
    <row r="1221" spans="4:19" x14ac:dyDescent="0.25">
      <c r="D1221" t="s">
        <v>1117</v>
      </c>
      <c r="J1221" t="s">
        <v>4691</v>
      </c>
      <c r="K1221" t="s">
        <v>4918</v>
      </c>
      <c r="L1221" t="s">
        <v>1745</v>
      </c>
      <c r="M1221" t="s">
        <v>4919</v>
      </c>
      <c r="N1221" t="s">
        <v>4702</v>
      </c>
      <c r="O1221" t="s">
        <v>4912</v>
      </c>
      <c r="P1221" t="s">
        <v>2510</v>
      </c>
      <c r="Q1221" t="s">
        <v>14</v>
      </c>
      <c r="R1221" t="s">
        <v>4693</v>
      </c>
      <c r="S1221" s="5" t="str">
        <f t="shared" ref="S1221:S1284" si="19">K1221&amp;"     "&amp;L1221&amp;"     "&amp;M1221&amp;"                                  "&amp;N1221</f>
        <v>3304568     S     REDBIRD SOUTH                                  BELMONT</v>
      </c>
    </row>
    <row r="1222" spans="4:19" x14ac:dyDescent="0.25">
      <c r="D1222" t="s">
        <v>1118</v>
      </c>
      <c r="J1222" t="s">
        <v>4691</v>
      </c>
      <c r="K1222" t="s">
        <v>4920</v>
      </c>
      <c r="L1222" t="s">
        <v>1735</v>
      </c>
      <c r="M1222" t="s">
        <v>4921</v>
      </c>
      <c r="N1222" t="s">
        <v>1733</v>
      </c>
      <c r="O1222" t="s">
        <v>4912</v>
      </c>
      <c r="P1222" t="s">
        <v>2052</v>
      </c>
      <c r="Q1222" t="s">
        <v>14</v>
      </c>
      <c r="R1222" t="s">
        <v>4693</v>
      </c>
      <c r="S1222" s="5" t="str">
        <f t="shared" si="19"/>
        <v>3304569     P     STARRIDGE PREPARATION PLANT                                  JEFFERSON</v>
      </c>
    </row>
    <row r="1223" spans="4:19" x14ac:dyDescent="0.25">
      <c r="D1223" t="s">
        <v>1119</v>
      </c>
      <c r="J1223" t="s">
        <v>4691</v>
      </c>
      <c r="K1223" t="s">
        <v>4922</v>
      </c>
      <c r="L1223" t="s">
        <v>1745</v>
      </c>
      <c r="M1223" t="s">
        <v>1115</v>
      </c>
      <c r="N1223" t="s">
        <v>4696</v>
      </c>
      <c r="O1223" t="s">
        <v>4923</v>
      </c>
      <c r="P1223" t="s">
        <v>2095</v>
      </c>
      <c r="Q1223" t="s">
        <v>14</v>
      </c>
      <c r="R1223" t="s">
        <v>4693</v>
      </c>
      <c r="S1223" s="5" t="str">
        <f t="shared" si="19"/>
        <v>3304571     S     RITCHIE                                  HARRISON</v>
      </c>
    </row>
    <row r="1224" spans="4:19" x14ac:dyDescent="0.25">
      <c r="D1224" t="s">
        <v>1120</v>
      </c>
      <c r="J1224" t="s">
        <v>4691</v>
      </c>
      <c r="K1224" t="s">
        <v>4924</v>
      </c>
      <c r="L1224" t="s">
        <v>1745</v>
      </c>
      <c r="M1224" t="s">
        <v>4926</v>
      </c>
      <c r="N1224" t="s">
        <v>4696</v>
      </c>
      <c r="O1224" t="s">
        <v>4925</v>
      </c>
      <c r="P1224" t="s">
        <v>2095</v>
      </c>
      <c r="Q1224" t="s">
        <v>14</v>
      </c>
      <c r="R1224" t="s">
        <v>4693</v>
      </c>
      <c r="S1224" s="5" t="str">
        <f t="shared" si="19"/>
        <v>3304577     S     SEXTON 2 PIT                                  HARRISON</v>
      </c>
    </row>
    <row r="1225" spans="4:19" x14ac:dyDescent="0.25">
      <c r="D1225" t="s">
        <v>1461</v>
      </c>
      <c r="J1225" t="s">
        <v>4691</v>
      </c>
      <c r="K1225" t="s">
        <v>4927</v>
      </c>
      <c r="L1225" t="s">
        <v>1745</v>
      </c>
      <c r="M1225" t="s">
        <v>4928</v>
      </c>
      <c r="N1225" t="s">
        <v>4702</v>
      </c>
      <c r="O1225" t="s">
        <v>4700</v>
      </c>
      <c r="P1225" t="s">
        <v>2510</v>
      </c>
      <c r="Q1225" t="s">
        <v>14</v>
      </c>
      <c r="R1225" t="s">
        <v>4693</v>
      </c>
      <c r="S1225" s="5" t="str">
        <f t="shared" si="19"/>
        <v>3304584     S     OXFORD BEAGLE CLUB                                  BELMONT</v>
      </c>
    </row>
    <row r="1226" spans="4:19" x14ac:dyDescent="0.25">
      <c r="D1226" t="s">
        <v>1121</v>
      </c>
      <c r="J1226" t="s">
        <v>4691</v>
      </c>
      <c r="K1226" t="s">
        <v>4929</v>
      </c>
      <c r="L1226" t="s">
        <v>1745</v>
      </c>
      <c r="M1226" t="s">
        <v>4930</v>
      </c>
      <c r="N1226" t="s">
        <v>4696</v>
      </c>
      <c r="O1226" t="s">
        <v>4817</v>
      </c>
      <c r="P1226" t="s">
        <v>2095</v>
      </c>
      <c r="Q1226" t="s">
        <v>14</v>
      </c>
      <c r="R1226" t="s">
        <v>4693</v>
      </c>
      <c r="S1226" s="5" t="str">
        <f t="shared" si="19"/>
        <v>3304585     S     OXFORD JOCKEY HOLLOW                                  HARRISON</v>
      </c>
    </row>
    <row r="1227" spans="4:19" x14ac:dyDescent="0.25">
      <c r="D1227" t="s">
        <v>1122</v>
      </c>
      <c r="J1227" t="s">
        <v>4691</v>
      </c>
      <c r="K1227" t="s">
        <v>4931</v>
      </c>
      <c r="L1227" t="s">
        <v>1762</v>
      </c>
      <c r="M1227" t="s">
        <v>4932</v>
      </c>
      <c r="N1227" t="s">
        <v>1733</v>
      </c>
      <c r="O1227" t="s">
        <v>4835</v>
      </c>
      <c r="P1227" t="s">
        <v>2052</v>
      </c>
      <c r="Q1227" t="s">
        <v>14</v>
      </c>
      <c r="R1227" t="s">
        <v>4693</v>
      </c>
      <c r="S1227" s="5" t="str">
        <f t="shared" si="19"/>
        <v>3304591     U     SHEAN HILL MINE                                  JEFFERSON</v>
      </c>
    </row>
    <row r="1228" spans="4:19" x14ac:dyDescent="0.25">
      <c r="D1228" t="s">
        <v>1123</v>
      </c>
      <c r="J1228" t="s">
        <v>4691</v>
      </c>
      <c r="K1228" t="s">
        <v>4933</v>
      </c>
      <c r="L1228" t="s">
        <v>1745</v>
      </c>
      <c r="M1228" t="s">
        <v>4934</v>
      </c>
      <c r="N1228" t="s">
        <v>4778</v>
      </c>
      <c r="O1228" t="s">
        <v>4820</v>
      </c>
      <c r="P1228" t="s">
        <v>2597</v>
      </c>
      <c r="Q1228" t="s">
        <v>14</v>
      </c>
      <c r="R1228" t="s">
        <v>4693</v>
      </c>
      <c r="S1228" s="5" t="str">
        <f t="shared" si="19"/>
        <v>3304594     S     OXFORD MINING CARROLL PITS                                  CARROLL</v>
      </c>
    </row>
    <row r="1229" spans="4:19" x14ac:dyDescent="0.25">
      <c r="D1229" t="s">
        <v>1401</v>
      </c>
      <c r="J1229" t="s">
        <v>4691</v>
      </c>
      <c r="K1229" t="s">
        <v>4935</v>
      </c>
      <c r="L1229" t="s">
        <v>1762</v>
      </c>
      <c r="M1229" t="s">
        <v>1390</v>
      </c>
      <c r="N1229" t="s">
        <v>4725</v>
      </c>
      <c r="O1229" t="s">
        <v>4936</v>
      </c>
      <c r="P1229" t="s">
        <v>4726</v>
      </c>
      <c r="Q1229" t="s">
        <v>14</v>
      </c>
      <c r="R1229" t="s">
        <v>4693</v>
      </c>
      <c r="S1229" s="5" t="str">
        <f t="shared" si="19"/>
        <v>3304595     U     YELLOWBUSH MINE                                  MEIGS</v>
      </c>
    </row>
    <row r="1230" spans="4:19" x14ac:dyDescent="0.25">
      <c r="D1230" t="s">
        <v>1124</v>
      </c>
      <c r="J1230" t="s">
        <v>4691</v>
      </c>
      <c r="K1230" t="s">
        <v>4937</v>
      </c>
      <c r="L1230" t="s">
        <v>1762</v>
      </c>
      <c r="M1230" t="s">
        <v>4938</v>
      </c>
      <c r="N1230" t="s">
        <v>4778</v>
      </c>
      <c r="O1230" t="s">
        <v>4835</v>
      </c>
      <c r="P1230" t="s">
        <v>2597</v>
      </c>
      <c r="Q1230" t="s">
        <v>14</v>
      </c>
      <c r="R1230" t="s">
        <v>4693</v>
      </c>
      <c r="S1230" s="5" t="str">
        <f t="shared" si="19"/>
        <v>3304605     U     CARROLL HOLLOW #6                                  CARROLL</v>
      </c>
    </row>
    <row r="1231" spans="4:19" x14ac:dyDescent="0.25">
      <c r="D1231" t="s">
        <v>1125</v>
      </c>
      <c r="J1231" t="s">
        <v>4691</v>
      </c>
      <c r="K1231" t="s">
        <v>4939</v>
      </c>
      <c r="L1231" t="s">
        <v>1745</v>
      </c>
      <c r="M1231" t="s">
        <v>4941</v>
      </c>
      <c r="N1231" t="s">
        <v>4702</v>
      </c>
      <c r="O1231" t="s">
        <v>4940</v>
      </c>
      <c r="P1231" t="s">
        <v>2510</v>
      </c>
      <c r="Q1231" t="s">
        <v>14</v>
      </c>
      <c r="R1231" t="s">
        <v>4693</v>
      </c>
      <c r="S1231" s="5" t="str">
        <f t="shared" si="19"/>
        <v>3304606     S     NORTH BARNESVILLE                                  BELMONT</v>
      </c>
    </row>
    <row r="1232" spans="4:19" x14ac:dyDescent="0.25">
      <c r="D1232" t="s">
        <v>1126</v>
      </c>
      <c r="J1232" t="s">
        <v>4691</v>
      </c>
      <c r="K1232" t="s">
        <v>4942</v>
      </c>
      <c r="L1232" t="s">
        <v>1735</v>
      </c>
      <c r="M1232" t="s">
        <v>4943</v>
      </c>
      <c r="N1232" t="s">
        <v>4761</v>
      </c>
      <c r="O1232" t="s">
        <v>479</v>
      </c>
      <c r="P1232" t="s">
        <v>2142</v>
      </c>
      <c r="Q1232" t="s">
        <v>14</v>
      </c>
      <c r="R1232" t="s">
        <v>4693</v>
      </c>
      <c r="S1232" s="5" t="str">
        <f t="shared" si="19"/>
        <v>3304609     P     TUSKY PREP                                  TUSCARAWAS</v>
      </c>
    </row>
    <row r="1233" spans="4:19" x14ac:dyDescent="0.25">
      <c r="D1233" t="s">
        <v>1127</v>
      </c>
      <c r="J1233" t="s">
        <v>4691</v>
      </c>
      <c r="K1233" t="s">
        <v>4944</v>
      </c>
      <c r="L1233" t="s">
        <v>1735</v>
      </c>
      <c r="M1233" t="s">
        <v>4946</v>
      </c>
      <c r="N1233" t="s">
        <v>4725</v>
      </c>
      <c r="O1233" t="s">
        <v>4945</v>
      </c>
      <c r="P1233" t="s">
        <v>4726</v>
      </c>
      <c r="Q1233" t="s">
        <v>14</v>
      </c>
      <c r="R1233" t="s">
        <v>4693</v>
      </c>
      <c r="S1233" s="5" t="str">
        <f t="shared" si="19"/>
        <v>3304612     P     BUCKEYE PLANT                                  MEIGS</v>
      </c>
    </row>
    <row r="1234" spans="4:19" x14ac:dyDescent="0.25">
      <c r="D1234" t="s">
        <v>1128</v>
      </c>
      <c r="J1234" t="s">
        <v>4691</v>
      </c>
      <c r="K1234" t="s">
        <v>4947</v>
      </c>
      <c r="L1234" t="s">
        <v>1745</v>
      </c>
      <c r="M1234" t="s">
        <v>4949</v>
      </c>
      <c r="N1234" t="s">
        <v>1791</v>
      </c>
      <c r="O1234" t="s">
        <v>4948</v>
      </c>
      <c r="P1234" t="s">
        <v>4692</v>
      </c>
      <c r="Q1234" t="s">
        <v>14</v>
      </c>
      <c r="R1234" t="s">
        <v>4693</v>
      </c>
      <c r="S1234" s="5" t="str">
        <f t="shared" si="19"/>
        <v>3304613     S     BEAR CREEK #1                                  JACKSON</v>
      </c>
    </row>
    <row r="1235" spans="4:19" x14ac:dyDescent="0.25">
      <c r="D1235" t="s">
        <v>1129</v>
      </c>
      <c r="J1235" t="s">
        <v>4691</v>
      </c>
      <c r="K1235" t="s">
        <v>4950</v>
      </c>
      <c r="L1235" t="s">
        <v>1735</v>
      </c>
      <c r="M1235" t="s">
        <v>2502</v>
      </c>
      <c r="N1235" t="s">
        <v>4738</v>
      </c>
      <c r="O1235" t="s">
        <v>4951</v>
      </c>
      <c r="P1235" t="s">
        <v>2134</v>
      </c>
      <c r="Q1235" t="s">
        <v>14</v>
      </c>
      <c r="R1235" t="s">
        <v>4693</v>
      </c>
      <c r="S1235" s="5" t="str">
        <f t="shared" si="19"/>
        <v>3304614     P     PREP PLANT                                  VINTON</v>
      </c>
    </row>
    <row r="1236" spans="4:19" x14ac:dyDescent="0.25">
      <c r="D1236" t="s">
        <v>1130</v>
      </c>
      <c r="J1236" t="s">
        <v>4691</v>
      </c>
      <c r="K1236" t="s">
        <v>4952</v>
      </c>
      <c r="L1236" t="s">
        <v>1745</v>
      </c>
      <c r="M1236" t="s">
        <v>4953</v>
      </c>
      <c r="N1236" t="s">
        <v>4761</v>
      </c>
      <c r="O1236" t="s">
        <v>4700</v>
      </c>
      <c r="P1236" t="s">
        <v>2142</v>
      </c>
      <c r="Q1236" t="s">
        <v>14</v>
      </c>
      <c r="R1236" t="s">
        <v>4693</v>
      </c>
      <c r="S1236" s="5" t="str">
        <f t="shared" si="19"/>
        <v>3304618     S     OXFORD AUGER #5                                  TUSCARAWAS</v>
      </c>
    </row>
    <row r="1237" spans="4:19" x14ac:dyDescent="0.25">
      <c r="D1237" t="s">
        <v>479</v>
      </c>
      <c r="J1237" t="s">
        <v>4691</v>
      </c>
      <c r="K1237" t="s">
        <v>4954</v>
      </c>
      <c r="L1237" t="s">
        <v>1745</v>
      </c>
      <c r="M1237" t="s">
        <v>4955</v>
      </c>
      <c r="N1237" t="s">
        <v>4761</v>
      </c>
      <c r="O1237" t="s">
        <v>4700</v>
      </c>
      <c r="P1237" t="s">
        <v>2142</v>
      </c>
      <c r="Q1237" t="s">
        <v>14</v>
      </c>
      <c r="R1237" t="s">
        <v>4693</v>
      </c>
      <c r="S1237" s="5" t="str">
        <f t="shared" si="19"/>
        <v>3304619     S     OXFORD AUGER #6                                  TUSCARAWAS</v>
      </c>
    </row>
    <row r="1238" spans="4:19" x14ac:dyDescent="0.25">
      <c r="D1238" t="s">
        <v>1131</v>
      </c>
      <c r="J1238" t="s">
        <v>4691</v>
      </c>
      <c r="K1238" t="s">
        <v>4956</v>
      </c>
      <c r="L1238" t="s">
        <v>1762</v>
      </c>
      <c r="M1238" t="s">
        <v>4957</v>
      </c>
      <c r="N1238" t="s">
        <v>1733</v>
      </c>
      <c r="O1238" t="s">
        <v>4912</v>
      </c>
      <c r="P1238" t="s">
        <v>2052</v>
      </c>
      <c r="Q1238" t="s">
        <v>14</v>
      </c>
      <c r="R1238" t="s">
        <v>4693</v>
      </c>
      <c r="S1238" s="5" t="str">
        <f t="shared" si="19"/>
        <v>3304620     U     MARFANK NO 2 MINE                                  JEFFERSON</v>
      </c>
    </row>
    <row r="1239" spans="4:19" x14ac:dyDescent="0.25">
      <c r="D1239" t="s">
        <v>1132</v>
      </c>
      <c r="J1239" t="s">
        <v>4691</v>
      </c>
      <c r="K1239" t="s">
        <v>4958</v>
      </c>
      <c r="L1239" t="s">
        <v>1745</v>
      </c>
      <c r="M1239" t="s">
        <v>4960</v>
      </c>
      <c r="N1239" t="s">
        <v>4761</v>
      </c>
      <c r="O1239" t="s">
        <v>4959</v>
      </c>
      <c r="P1239" t="s">
        <v>2142</v>
      </c>
      <c r="Q1239" t="s">
        <v>14</v>
      </c>
      <c r="R1239" t="s">
        <v>4693</v>
      </c>
      <c r="S1239" s="5" t="str">
        <f t="shared" si="19"/>
        <v>3304621     S     PORTABLE AUGER  (MOBILE)                                  TUSCARAWAS</v>
      </c>
    </row>
    <row r="1240" spans="4:19" x14ac:dyDescent="0.25">
      <c r="D1240" t="s">
        <v>1133</v>
      </c>
      <c r="J1240" t="s">
        <v>4691</v>
      </c>
      <c r="K1240" t="s">
        <v>4961</v>
      </c>
      <c r="L1240" t="s">
        <v>1745</v>
      </c>
      <c r="M1240" t="s">
        <v>4962</v>
      </c>
      <c r="N1240" t="s">
        <v>4714</v>
      </c>
      <c r="O1240" t="s">
        <v>4905</v>
      </c>
      <c r="P1240" t="s">
        <v>1863</v>
      </c>
      <c r="Q1240" t="s">
        <v>14</v>
      </c>
      <c r="R1240" t="s">
        <v>4693</v>
      </c>
      <c r="S1240" s="5" t="str">
        <f t="shared" si="19"/>
        <v>3304624     S     OXFORD GUERNSEY MINE                                  GUERNSEY</v>
      </c>
    </row>
    <row r="1241" spans="4:19" x14ac:dyDescent="0.25">
      <c r="D1241" t="s">
        <v>1134</v>
      </c>
      <c r="J1241" t="s">
        <v>4691</v>
      </c>
      <c r="K1241" t="s">
        <v>4963</v>
      </c>
      <c r="L1241" t="s">
        <v>1745</v>
      </c>
      <c r="M1241" t="s">
        <v>4964</v>
      </c>
      <c r="N1241" t="s">
        <v>4830</v>
      </c>
      <c r="O1241" t="s">
        <v>4820</v>
      </c>
      <c r="P1241" t="s">
        <v>2489</v>
      </c>
      <c r="Q1241" t="s">
        <v>14</v>
      </c>
      <c r="R1241" t="s">
        <v>4693</v>
      </c>
      <c r="S1241" s="5" t="str">
        <f t="shared" si="19"/>
        <v>3304625     S     OXFORD AUGER #4                                  MUSKINGUM</v>
      </c>
    </row>
    <row r="1242" spans="4:19" x14ac:dyDescent="0.25">
      <c r="D1242" t="s">
        <v>1135</v>
      </c>
      <c r="J1242" t="s">
        <v>4691</v>
      </c>
      <c r="K1242" t="s">
        <v>4965</v>
      </c>
      <c r="L1242" t="s">
        <v>1745</v>
      </c>
      <c r="M1242" t="s">
        <v>4966</v>
      </c>
      <c r="N1242" t="s">
        <v>4967</v>
      </c>
      <c r="O1242" t="s">
        <v>4820</v>
      </c>
      <c r="P1242" t="s">
        <v>1767</v>
      </c>
      <c r="Q1242" t="s">
        <v>14</v>
      </c>
      <c r="R1242" t="s">
        <v>4693</v>
      </c>
      <c r="S1242" s="5" t="str">
        <f t="shared" si="19"/>
        <v>3304637     S     OXFORD MINING ATHENS                                  ATHENS</v>
      </c>
    </row>
    <row r="1243" spans="4:19" x14ac:dyDescent="0.25">
      <c r="D1243" t="s">
        <v>1405</v>
      </c>
      <c r="J1243" t="s">
        <v>4691</v>
      </c>
      <c r="K1243" t="s">
        <v>4968</v>
      </c>
      <c r="L1243" t="s">
        <v>1745</v>
      </c>
      <c r="M1243" t="s">
        <v>4970</v>
      </c>
      <c r="N1243" t="s">
        <v>4830</v>
      </c>
      <c r="O1243" t="s">
        <v>4969</v>
      </c>
      <c r="P1243" t="s">
        <v>2489</v>
      </c>
      <c r="Q1243" t="s">
        <v>14</v>
      </c>
      <c r="R1243" t="s">
        <v>4693</v>
      </c>
      <c r="S1243" s="5" t="str">
        <f t="shared" si="19"/>
        <v>3304642     S     FRASURE CREEK MINE NO. 6                                  MUSKINGUM</v>
      </c>
    </row>
    <row r="1244" spans="4:19" x14ac:dyDescent="0.25">
      <c r="D1244" t="s">
        <v>411</v>
      </c>
      <c r="J1244" t="s">
        <v>4691</v>
      </c>
      <c r="K1244" t="s">
        <v>4971</v>
      </c>
      <c r="L1244" t="s">
        <v>1762</v>
      </c>
      <c r="M1244" t="s">
        <v>4972</v>
      </c>
      <c r="N1244" t="s">
        <v>4696</v>
      </c>
      <c r="O1244" t="s">
        <v>479</v>
      </c>
      <c r="P1244" t="s">
        <v>2095</v>
      </c>
      <c r="Q1244" t="s">
        <v>14</v>
      </c>
      <c r="R1244" t="s">
        <v>4693</v>
      </c>
      <c r="S1244" s="5" t="str">
        <f t="shared" si="19"/>
        <v>3304645     U     VAIL MINE                                  HARRISON</v>
      </c>
    </row>
    <row r="1245" spans="4:19" x14ac:dyDescent="0.25">
      <c r="D1245" t="s">
        <v>1136</v>
      </c>
      <c r="J1245" t="s">
        <v>4691</v>
      </c>
      <c r="K1245" t="s">
        <v>4973</v>
      </c>
      <c r="L1245" t="s">
        <v>1735</v>
      </c>
      <c r="M1245" t="s">
        <v>4975</v>
      </c>
      <c r="N1245" t="s">
        <v>4702</v>
      </c>
      <c r="O1245" t="s">
        <v>4974</v>
      </c>
      <c r="P1245" t="s">
        <v>2510</v>
      </c>
      <c r="Q1245" t="s">
        <v>14</v>
      </c>
      <c r="R1245" t="s">
        <v>4693</v>
      </c>
      <c r="S1245" s="5" t="str">
        <f t="shared" si="19"/>
        <v>3304647     P     BIG RUN                                  BELMONT</v>
      </c>
    </row>
    <row r="1246" spans="4:19" x14ac:dyDescent="0.25">
      <c r="D1246" t="s">
        <v>1137</v>
      </c>
      <c r="J1246" t="s">
        <v>4691</v>
      </c>
      <c r="K1246" t="s">
        <v>4976</v>
      </c>
      <c r="L1246" t="s">
        <v>1745</v>
      </c>
      <c r="M1246" t="s">
        <v>4978</v>
      </c>
      <c r="N1246" t="s">
        <v>4734</v>
      </c>
      <c r="O1246" t="s">
        <v>4977</v>
      </c>
      <c r="P1246" t="s">
        <v>2076</v>
      </c>
      <c r="Q1246" t="s">
        <v>14</v>
      </c>
      <c r="R1246" t="s">
        <v>4693</v>
      </c>
      <c r="S1246" s="5" t="str">
        <f t="shared" si="19"/>
        <v>3304652     S     PARKER MINE                                  COLUMBIANA</v>
      </c>
    </row>
    <row r="1247" spans="4:19" x14ac:dyDescent="0.25">
      <c r="D1247" t="s">
        <v>1138</v>
      </c>
      <c r="J1247" t="s">
        <v>4691</v>
      </c>
      <c r="K1247" t="s">
        <v>4979</v>
      </c>
      <c r="L1247" t="s">
        <v>1745</v>
      </c>
      <c r="M1247" t="s">
        <v>4980</v>
      </c>
      <c r="N1247" t="s">
        <v>1733</v>
      </c>
      <c r="O1247" t="s">
        <v>4056</v>
      </c>
      <c r="P1247" t="s">
        <v>2052</v>
      </c>
      <c r="Q1247" t="s">
        <v>14</v>
      </c>
      <c r="R1247" t="s">
        <v>4693</v>
      </c>
      <c r="S1247" s="5" t="str">
        <f t="shared" si="19"/>
        <v>3304656     S     MOBILE AUGER # 1 (VMI UNIT # 5                                  JEFFERSON</v>
      </c>
    </row>
    <row r="1248" spans="4:19" x14ac:dyDescent="0.25">
      <c r="D1248" t="s">
        <v>1139</v>
      </c>
      <c r="J1248" t="s">
        <v>4691</v>
      </c>
      <c r="K1248" t="s">
        <v>4981</v>
      </c>
      <c r="L1248" t="s">
        <v>1745</v>
      </c>
      <c r="M1248" t="s">
        <v>4982</v>
      </c>
      <c r="N1248" t="s">
        <v>4761</v>
      </c>
      <c r="O1248" t="s">
        <v>4056</v>
      </c>
      <c r="P1248" t="s">
        <v>2142</v>
      </c>
      <c r="Q1248" t="s">
        <v>14</v>
      </c>
      <c r="R1248" t="s">
        <v>4693</v>
      </c>
      <c r="S1248" s="5" t="str">
        <f t="shared" si="19"/>
        <v>3304666     S     MOBILE AUGER #5 UNIT #135                                  TUSCARAWAS</v>
      </c>
    </row>
    <row r="1249" spans="4:19" x14ac:dyDescent="0.25">
      <c r="D1249" t="s">
        <v>1140</v>
      </c>
      <c r="J1249" t="s">
        <v>4691</v>
      </c>
      <c r="K1249" t="s">
        <v>4983</v>
      </c>
      <c r="L1249" t="s">
        <v>1745</v>
      </c>
      <c r="M1249" t="s">
        <v>4985</v>
      </c>
      <c r="N1249" t="s">
        <v>4761</v>
      </c>
      <c r="O1249" t="s">
        <v>4984</v>
      </c>
      <c r="P1249" t="s">
        <v>2142</v>
      </c>
      <c r="Q1249" t="s">
        <v>14</v>
      </c>
      <c r="R1249" t="s">
        <v>4693</v>
      </c>
      <c r="S1249" s="5" t="str">
        <f t="shared" si="19"/>
        <v>3304668     S     AUGAR M602                                  TUSCARAWAS</v>
      </c>
    </row>
    <row r="1250" spans="4:19" x14ac:dyDescent="0.25">
      <c r="D1250" t="s">
        <v>1141</v>
      </c>
      <c r="J1250" t="s">
        <v>4988</v>
      </c>
      <c r="K1250" t="s">
        <v>4986</v>
      </c>
      <c r="L1250" t="s">
        <v>1745</v>
      </c>
      <c r="M1250" t="s">
        <v>4987</v>
      </c>
      <c r="N1250" t="s">
        <v>4989</v>
      </c>
      <c r="O1250" t="s">
        <v>4987</v>
      </c>
      <c r="P1250" t="s">
        <v>2415</v>
      </c>
      <c r="Q1250" t="s">
        <v>14</v>
      </c>
      <c r="R1250" t="s">
        <v>4990</v>
      </c>
      <c r="S1250" s="5" t="str">
        <f t="shared" si="19"/>
        <v>3401062     S     JOSHUA COAL COMPANY                                  OKMULGEE</v>
      </c>
    </row>
    <row r="1251" spans="4:19" x14ac:dyDescent="0.25">
      <c r="D1251" t="s">
        <v>1142</v>
      </c>
      <c r="J1251" t="s">
        <v>4988</v>
      </c>
      <c r="K1251" t="s">
        <v>4991</v>
      </c>
      <c r="L1251" t="s">
        <v>1745</v>
      </c>
      <c r="M1251" t="s">
        <v>4992</v>
      </c>
      <c r="N1251" t="s">
        <v>4993</v>
      </c>
      <c r="O1251" t="s">
        <v>2439</v>
      </c>
      <c r="P1251" t="s">
        <v>2696</v>
      </c>
      <c r="Q1251" t="s">
        <v>14</v>
      </c>
      <c r="R1251" t="s">
        <v>4990</v>
      </c>
      <c r="S1251" s="5" t="str">
        <f t="shared" si="19"/>
        <v>3401618     S     PHOENIX MINE                                  ROGERS</v>
      </c>
    </row>
    <row r="1252" spans="4:19" x14ac:dyDescent="0.25">
      <c r="D1252" t="s">
        <v>1143</v>
      </c>
      <c r="J1252" t="s">
        <v>4988</v>
      </c>
      <c r="K1252" t="s">
        <v>4994</v>
      </c>
      <c r="L1252" t="s">
        <v>1745</v>
      </c>
      <c r="M1252" t="s">
        <v>4996</v>
      </c>
      <c r="N1252" t="s">
        <v>4997</v>
      </c>
      <c r="O1252" t="s">
        <v>4995</v>
      </c>
      <c r="P1252" t="s">
        <v>4692</v>
      </c>
      <c r="Q1252" t="s">
        <v>14</v>
      </c>
      <c r="R1252" t="s">
        <v>4990</v>
      </c>
      <c r="S1252" s="5" t="str">
        <f t="shared" si="19"/>
        <v>3401648     S     ROCK ISLAND MINE                                  LE FLORE</v>
      </c>
    </row>
    <row r="1253" spans="4:19" x14ac:dyDescent="0.25">
      <c r="D1253" t="s">
        <v>1144</v>
      </c>
      <c r="J1253" t="s">
        <v>4988</v>
      </c>
      <c r="K1253" t="s">
        <v>4998</v>
      </c>
      <c r="L1253" t="s">
        <v>1745</v>
      </c>
      <c r="M1253" t="s">
        <v>4606</v>
      </c>
      <c r="N1253" t="s">
        <v>4999</v>
      </c>
      <c r="O1253" t="s">
        <v>4995</v>
      </c>
      <c r="P1253" t="s">
        <v>5000</v>
      </c>
      <c r="Q1253" t="s">
        <v>14</v>
      </c>
      <c r="R1253" t="s">
        <v>4990</v>
      </c>
      <c r="S1253" s="5" t="str">
        <f t="shared" si="19"/>
        <v>3401728     S     LIBERTY MINE                                  HASKELL</v>
      </c>
    </row>
    <row r="1254" spans="4:19" x14ac:dyDescent="0.25">
      <c r="D1254" t="s">
        <v>1145</v>
      </c>
      <c r="J1254" t="s">
        <v>4988</v>
      </c>
      <c r="K1254" t="s">
        <v>5001</v>
      </c>
      <c r="L1254" t="s">
        <v>1745</v>
      </c>
      <c r="M1254" t="s">
        <v>5002</v>
      </c>
      <c r="N1254" t="s">
        <v>4997</v>
      </c>
      <c r="O1254" t="s">
        <v>4995</v>
      </c>
      <c r="P1254" t="s">
        <v>4692</v>
      </c>
      <c r="Q1254" t="s">
        <v>14</v>
      </c>
      <c r="R1254" t="s">
        <v>4990</v>
      </c>
      <c r="S1254" s="5" t="str">
        <f t="shared" si="19"/>
        <v>3401742     S     CAVANAL WEST MINE                                  LE FLORE</v>
      </c>
    </row>
    <row r="1255" spans="4:19" x14ac:dyDescent="0.25">
      <c r="D1255" t="s">
        <v>1146</v>
      </c>
      <c r="J1255" t="s">
        <v>4988</v>
      </c>
      <c r="K1255" t="s">
        <v>5003</v>
      </c>
      <c r="L1255" t="s">
        <v>1745</v>
      </c>
      <c r="M1255" t="s">
        <v>5004</v>
      </c>
      <c r="N1255" t="s">
        <v>4997</v>
      </c>
      <c r="O1255" t="s">
        <v>4995</v>
      </c>
      <c r="P1255" t="s">
        <v>4692</v>
      </c>
      <c r="Q1255" t="s">
        <v>14</v>
      </c>
      <c r="R1255" t="s">
        <v>4990</v>
      </c>
      <c r="S1255" s="5" t="str">
        <f t="shared" si="19"/>
        <v>3401815     S     LINCOLN POWER                                  LE FLORE</v>
      </c>
    </row>
    <row r="1256" spans="4:19" x14ac:dyDescent="0.25">
      <c r="D1256" t="s">
        <v>1147</v>
      </c>
      <c r="J1256" t="s">
        <v>4988</v>
      </c>
      <c r="K1256" t="s">
        <v>5005</v>
      </c>
      <c r="L1256" t="s">
        <v>1745</v>
      </c>
      <c r="M1256" t="s">
        <v>5006</v>
      </c>
      <c r="N1256" t="s">
        <v>4997</v>
      </c>
      <c r="O1256" t="s">
        <v>4995</v>
      </c>
      <c r="P1256" t="s">
        <v>4692</v>
      </c>
      <c r="Q1256" t="s">
        <v>14</v>
      </c>
      <c r="R1256" t="s">
        <v>4990</v>
      </c>
      <c r="S1256" s="5" t="str">
        <f t="shared" si="19"/>
        <v>3402076     S     BULL HILL                                  LE FLORE</v>
      </c>
    </row>
    <row r="1257" spans="4:19" x14ac:dyDescent="0.25">
      <c r="D1257" t="s">
        <v>1148</v>
      </c>
      <c r="J1257" t="s">
        <v>4988</v>
      </c>
      <c r="K1257" t="s">
        <v>5007</v>
      </c>
      <c r="L1257" t="s">
        <v>1745</v>
      </c>
      <c r="M1257" t="s">
        <v>5009</v>
      </c>
      <c r="N1257" t="s">
        <v>4997</v>
      </c>
      <c r="O1257" t="s">
        <v>5008</v>
      </c>
      <c r="P1257" t="s">
        <v>4692</v>
      </c>
      <c r="Q1257" t="s">
        <v>14</v>
      </c>
      <c r="R1257" t="s">
        <v>4990</v>
      </c>
      <c r="S1257" s="5" t="str">
        <f t="shared" si="19"/>
        <v>3402080     S     P8 NORTH                                  LE FLORE</v>
      </c>
    </row>
    <row r="1258" spans="4:19" x14ac:dyDescent="0.25">
      <c r="D1258" t="s">
        <v>463</v>
      </c>
      <c r="J1258" t="s">
        <v>4988</v>
      </c>
      <c r="K1258" t="s">
        <v>5010</v>
      </c>
      <c r="L1258" t="s">
        <v>1745</v>
      </c>
      <c r="M1258" t="s">
        <v>5012</v>
      </c>
      <c r="N1258" t="s">
        <v>5013</v>
      </c>
      <c r="O1258" t="s">
        <v>5011</v>
      </c>
      <c r="P1258" t="s">
        <v>4726</v>
      </c>
      <c r="Q1258" t="s">
        <v>14</v>
      </c>
      <c r="R1258" t="s">
        <v>4990</v>
      </c>
      <c r="S1258" s="5" t="str">
        <f t="shared" si="19"/>
        <v>3402081     S     H &amp; H                                  NOWATA</v>
      </c>
    </row>
    <row r="1259" spans="4:19" x14ac:dyDescent="0.25">
      <c r="D1259" t="s">
        <v>449</v>
      </c>
      <c r="J1259" t="s">
        <v>4988</v>
      </c>
      <c r="K1259" t="s">
        <v>5014</v>
      </c>
      <c r="L1259" t="s">
        <v>1745</v>
      </c>
      <c r="M1259" t="s">
        <v>5015</v>
      </c>
      <c r="N1259" t="s">
        <v>5016</v>
      </c>
      <c r="O1259" t="s">
        <v>2439</v>
      </c>
      <c r="P1259" t="s">
        <v>5017</v>
      </c>
      <c r="Q1259" t="s">
        <v>14</v>
      </c>
      <c r="R1259" t="s">
        <v>4990</v>
      </c>
      <c r="S1259" s="5" t="str">
        <f t="shared" si="19"/>
        <v>3402094     S     CULVER MINE                                  CRAIG</v>
      </c>
    </row>
    <row r="1260" spans="4:19" x14ac:dyDescent="0.25">
      <c r="D1260" t="s">
        <v>1149</v>
      </c>
      <c r="J1260" t="s">
        <v>4988</v>
      </c>
      <c r="K1260" t="s">
        <v>5018</v>
      </c>
      <c r="L1260" t="s">
        <v>1762</v>
      </c>
      <c r="M1260" t="s">
        <v>5020</v>
      </c>
      <c r="N1260" t="s">
        <v>4997</v>
      </c>
      <c r="O1260" t="s">
        <v>5019</v>
      </c>
      <c r="P1260" t="s">
        <v>4692</v>
      </c>
      <c r="Q1260" t="s">
        <v>14</v>
      </c>
      <c r="R1260" t="s">
        <v>4990</v>
      </c>
      <c r="S1260" s="5" t="str">
        <f t="shared" si="19"/>
        <v>3402105     U     CALDER MINE                                  LE FLORE</v>
      </c>
    </row>
    <row r="1261" spans="4:19" x14ac:dyDescent="0.25">
      <c r="D1261" t="s">
        <v>1150</v>
      </c>
      <c r="J1261" t="s">
        <v>4988</v>
      </c>
      <c r="K1261" t="s">
        <v>5021</v>
      </c>
      <c r="L1261" t="s">
        <v>1745</v>
      </c>
      <c r="M1261" t="s">
        <v>5022</v>
      </c>
      <c r="N1261" t="s">
        <v>4999</v>
      </c>
      <c r="O1261" t="s">
        <v>4995</v>
      </c>
      <c r="P1261" t="s">
        <v>5000</v>
      </c>
      <c r="Q1261" t="s">
        <v>14</v>
      </c>
      <c r="R1261" t="s">
        <v>4990</v>
      </c>
      <c r="S1261" s="5" t="str">
        <f t="shared" si="19"/>
        <v>3402108     S     TALOKA CREEK MINE                                  HASKELL</v>
      </c>
    </row>
    <row r="1262" spans="4:19" x14ac:dyDescent="0.25">
      <c r="D1262" t="s">
        <v>486</v>
      </c>
      <c r="J1262" t="s">
        <v>4988</v>
      </c>
      <c r="K1262" t="s">
        <v>5023</v>
      </c>
      <c r="L1262" t="s">
        <v>1735</v>
      </c>
      <c r="M1262" t="s">
        <v>5025</v>
      </c>
      <c r="N1262" t="s">
        <v>4997</v>
      </c>
      <c r="O1262" t="s">
        <v>5024</v>
      </c>
      <c r="P1262" t="s">
        <v>4692</v>
      </c>
      <c r="Q1262" t="s">
        <v>14</v>
      </c>
      <c r="R1262" t="s">
        <v>4990</v>
      </c>
      <c r="S1262" s="5" t="str">
        <f t="shared" si="19"/>
        <v>3402109     P     P8S PREP PLANT                                  LE FLORE</v>
      </c>
    </row>
    <row r="1263" spans="4:19" x14ac:dyDescent="0.25">
      <c r="D1263" t="s">
        <v>1151</v>
      </c>
      <c r="J1263" t="s">
        <v>5029</v>
      </c>
      <c r="K1263" t="s">
        <v>5026</v>
      </c>
      <c r="L1263" t="s">
        <v>1735</v>
      </c>
      <c r="M1263" t="s">
        <v>5028</v>
      </c>
      <c r="N1263" t="s">
        <v>2248</v>
      </c>
      <c r="O1263" t="s">
        <v>5027</v>
      </c>
      <c r="P1263" t="s">
        <v>1753</v>
      </c>
      <c r="Q1263" t="s">
        <v>14</v>
      </c>
      <c r="R1263" t="s">
        <v>5030</v>
      </c>
      <c r="S1263" s="5" t="str">
        <f t="shared" si="19"/>
        <v>3600806     P     CHAMPION REFUSE DISPOSAL AREA                                  WASHINGTON</v>
      </c>
    </row>
    <row r="1264" spans="4:19" x14ac:dyDescent="0.25">
      <c r="D1264" t="s">
        <v>1152</v>
      </c>
      <c r="J1264" t="s">
        <v>5029</v>
      </c>
      <c r="K1264" t="s">
        <v>5031</v>
      </c>
      <c r="L1264" t="s">
        <v>1762</v>
      </c>
      <c r="M1264" t="s">
        <v>5033</v>
      </c>
      <c r="N1264" t="s">
        <v>5034</v>
      </c>
      <c r="O1264" t="s">
        <v>5032</v>
      </c>
      <c r="P1264" t="s">
        <v>5035</v>
      </c>
      <c r="Q1264" t="s">
        <v>14</v>
      </c>
      <c r="R1264" t="s">
        <v>5030</v>
      </c>
      <c r="S1264" s="5" t="str">
        <f t="shared" si="19"/>
        <v>3600818     U     FOSTER NO. 65                                  ARMSTRONG</v>
      </c>
    </row>
    <row r="1265" spans="4:19" x14ac:dyDescent="0.25">
      <c r="D1265" t="s">
        <v>1153</v>
      </c>
      <c r="J1265" t="s">
        <v>5029</v>
      </c>
      <c r="K1265" t="s">
        <v>5036</v>
      </c>
      <c r="L1265" t="s">
        <v>1745</v>
      </c>
      <c r="M1265" t="s">
        <v>5038</v>
      </c>
      <c r="N1265" t="s">
        <v>2657</v>
      </c>
      <c r="O1265" t="s">
        <v>5037</v>
      </c>
      <c r="P1265" t="s">
        <v>1734</v>
      </c>
      <c r="Q1265" t="s">
        <v>14</v>
      </c>
      <c r="R1265" t="s">
        <v>5030</v>
      </c>
      <c r="S1265" s="5" t="str">
        <f t="shared" si="19"/>
        <v>3600830     S     KERRY COAL STRIPS                                  LAWRENCE</v>
      </c>
    </row>
    <row r="1266" spans="4:19" x14ac:dyDescent="0.25">
      <c r="D1266" t="s">
        <v>1154</v>
      </c>
      <c r="J1266" t="s">
        <v>5029</v>
      </c>
      <c r="K1266" t="s">
        <v>5039</v>
      </c>
      <c r="L1266" t="s">
        <v>1745</v>
      </c>
      <c r="M1266" t="s">
        <v>5041</v>
      </c>
      <c r="N1266" t="s">
        <v>325</v>
      </c>
      <c r="O1266" t="s">
        <v>5040</v>
      </c>
      <c r="P1266" t="s">
        <v>2106</v>
      </c>
      <c r="Q1266" t="s">
        <v>18</v>
      </c>
      <c r="R1266" t="s">
        <v>5030</v>
      </c>
      <c r="S1266" s="5" t="str">
        <f t="shared" si="19"/>
        <v>3600840     S     RES MINE NO 33                                  CAMBRIA</v>
      </c>
    </row>
    <row r="1267" spans="4:19" x14ac:dyDescent="0.25">
      <c r="D1267" t="s">
        <v>1155</v>
      </c>
      <c r="J1267" t="s">
        <v>5029</v>
      </c>
      <c r="K1267" t="s">
        <v>5039</v>
      </c>
      <c r="L1267" t="s">
        <v>1745</v>
      </c>
      <c r="M1267" t="s">
        <v>5041</v>
      </c>
      <c r="N1267" t="s">
        <v>325</v>
      </c>
      <c r="O1267" t="s">
        <v>5040</v>
      </c>
      <c r="P1267" t="s">
        <v>2106</v>
      </c>
      <c r="Q1267" t="s">
        <v>14</v>
      </c>
      <c r="R1267" t="s">
        <v>5030</v>
      </c>
      <c r="S1267" s="5" t="str">
        <f t="shared" si="19"/>
        <v>3600840     S     RES MINE NO 33                                  CAMBRIA</v>
      </c>
    </row>
    <row r="1268" spans="4:19" x14ac:dyDescent="0.25">
      <c r="D1268" t="s">
        <v>1156</v>
      </c>
      <c r="J1268" t="s">
        <v>5029</v>
      </c>
      <c r="K1268" t="s">
        <v>5042</v>
      </c>
      <c r="L1268" t="s">
        <v>1745</v>
      </c>
      <c r="M1268" t="s">
        <v>5044</v>
      </c>
      <c r="N1268" t="s">
        <v>5045</v>
      </c>
      <c r="O1268" t="s">
        <v>5043</v>
      </c>
      <c r="P1268" t="s">
        <v>5046</v>
      </c>
      <c r="Q1268" t="s">
        <v>14</v>
      </c>
      <c r="R1268" t="s">
        <v>5030</v>
      </c>
      <c r="S1268" s="5" t="str">
        <f t="shared" si="19"/>
        <v>3600884     S     RIVER HILL COAL CO., INC.                                  CLEARFIELD</v>
      </c>
    </row>
    <row r="1269" spans="4:19" x14ac:dyDescent="0.25">
      <c r="D1269" t="s">
        <v>1551</v>
      </c>
      <c r="J1269" t="s">
        <v>5029</v>
      </c>
      <c r="K1269" t="s">
        <v>5047</v>
      </c>
      <c r="L1269" t="s">
        <v>1745</v>
      </c>
      <c r="M1269" t="s">
        <v>5049</v>
      </c>
      <c r="N1269" t="s">
        <v>1760</v>
      </c>
      <c r="O1269" t="s">
        <v>5048</v>
      </c>
      <c r="P1269" t="s">
        <v>2071</v>
      </c>
      <c r="Q1269" t="s">
        <v>14</v>
      </c>
      <c r="R1269" t="s">
        <v>5030</v>
      </c>
      <c r="S1269" s="5" t="str">
        <f t="shared" si="19"/>
        <v>3600897     S     LA BELLE SITE                                  FAYETTE</v>
      </c>
    </row>
    <row r="1270" spans="4:19" x14ac:dyDescent="0.25">
      <c r="D1270" t="s">
        <v>1157</v>
      </c>
      <c r="J1270" t="s">
        <v>5029</v>
      </c>
      <c r="K1270" t="s">
        <v>5050</v>
      </c>
      <c r="L1270" t="s">
        <v>1762</v>
      </c>
      <c r="M1270" t="s">
        <v>5052</v>
      </c>
      <c r="N1270" t="s">
        <v>2314</v>
      </c>
      <c r="O1270" t="s">
        <v>5051</v>
      </c>
      <c r="P1270" t="s">
        <v>1863</v>
      </c>
      <c r="Q1270" t="s">
        <v>14</v>
      </c>
      <c r="R1270" t="s">
        <v>5030</v>
      </c>
      <c r="S1270" s="5" t="str">
        <f t="shared" si="19"/>
        <v>3600904     U     NEMACOLIN MINE                                  GREENE</v>
      </c>
    </row>
    <row r="1271" spans="4:19" x14ac:dyDescent="0.25">
      <c r="D1271" t="s">
        <v>1158</v>
      </c>
      <c r="J1271" t="s">
        <v>5029</v>
      </c>
      <c r="K1271" t="s">
        <v>5053</v>
      </c>
      <c r="L1271" t="s">
        <v>1762</v>
      </c>
      <c r="M1271" t="s">
        <v>5055</v>
      </c>
      <c r="N1271" t="s">
        <v>2248</v>
      </c>
      <c r="O1271" t="s">
        <v>5054</v>
      </c>
      <c r="P1271" t="s">
        <v>1753</v>
      </c>
      <c r="Q1271" t="s">
        <v>14</v>
      </c>
      <c r="R1271" t="s">
        <v>5030</v>
      </c>
      <c r="S1271" s="5" t="str">
        <f t="shared" si="19"/>
        <v>3600957     U     MINE NO 58                                  WASHINGTON</v>
      </c>
    </row>
    <row r="1272" spans="4:19" x14ac:dyDescent="0.25">
      <c r="D1272" t="s">
        <v>1159</v>
      </c>
      <c r="J1272" t="s">
        <v>5029</v>
      </c>
      <c r="K1272" t="s">
        <v>5056</v>
      </c>
      <c r="L1272" t="s">
        <v>1762</v>
      </c>
      <c r="M1272" t="s">
        <v>5058</v>
      </c>
      <c r="N1272" t="s">
        <v>2248</v>
      </c>
      <c r="O1272" t="s">
        <v>5057</v>
      </c>
      <c r="P1272" t="s">
        <v>1753</v>
      </c>
      <c r="Q1272" t="s">
        <v>14</v>
      </c>
      <c r="R1272" t="s">
        <v>5030</v>
      </c>
      <c r="S1272" s="5" t="str">
        <f t="shared" si="19"/>
        <v>3600958     U     MINE 84                                  WASHINGTON</v>
      </c>
    </row>
    <row r="1273" spans="4:19" x14ac:dyDescent="0.25">
      <c r="D1273" t="s">
        <v>1160</v>
      </c>
      <c r="J1273" t="s">
        <v>5029</v>
      </c>
      <c r="K1273" t="s">
        <v>5059</v>
      </c>
      <c r="L1273" t="s">
        <v>1735</v>
      </c>
      <c r="M1273" t="s">
        <v>5061</v>
      </c>
      <c r="N1273" t="s">
        <v>2248</v>
      </c>
      <c r="O1273" t="s">
        <v>5060</v>
      </c>
      <c r="P1273" t="s">
        <v>1753</v>
      </c>
      <c r="Q1273" t="s">
        <v>14</v>
      </c>
      <c r="R1273" t="s">
        <v>5030</v>
      </c>
      <c r="S1273" s="5" t="str">
        <f t="shared" si="19"/>
        <v>3600968     P     MAPLE CREEK PREPARATION PLANT                                  WASHINGTON</v>
      </c>
    </row>
    <row r="1274" spans="4:19" x14ac:dyDescent="0.25">
      <c r="D1274" t="s">
        <v>1527</v>
      </c>
      <c r="J1274" t="s">
        <v>5029</v>
      </c>
      <c r="K1274" t="s">
        <v>5062</v>
      </c>
      <c r="L1274" t="s">
        <v>1745</v>
      </c>
      <c r="M1274" t="s">
        <v>5064</v>
      </c>
      <c r="N1274" t="s">
        <v>5065</v>
      </c>
      <c r="O1274" t="s">
        <v>5063</v>
      </c>
      <c r="P1274" t="s">
        <v>2597</v>
      </c>
      <c r="Q1274" t="s">
        <v>14</v>
      </c>
      <c r="R1274" t="s">
        <v>5030</v>
      </c>
      <c r="S1274" s="5" t="str">
        <f t="shared" si="19"/>
        <v>3601091     S     MARETT MINE                                  BUTLER</v>
      </c>
    </row>
    <row r="1275" spans="4:19" x14ac:dyDescent="0.25">
      <c r="D1275" t="s">
        <v>1526</v>
      </c>
      <c r="J1275" t="s">
        <v>5029</v>
      </c>
      <c r="K1275" t="s">
        <v>5062</v>
      </c>
      <c r="L1275" t="s">
        <v>1745</v>
      </c>
      <c r="M1275" t="s">
        <v>5064</v>
      </c>
      <c r="N1275" t="s">
        <v>5065</v>
      </c>
      <c r="O1275" t="s">
        <v>5063</v>
      </c>
      <c r="P1275" t="s">
        <v>2597</v>
      </c>
      <c r="Q1275" t="s">
        <v>18</v>
      </c>
      <c r="R1275" t="s">
        <v>5030</v>
      </c>
      <c r="S1275" s="5" t="str">
        <f t="shared" si="19"/>
        <v>3601091     S     MARETT MINE                                  BUTLER</v>
      </c>
    </row>
    <row r="1276" spans="4:19" x14ac:dyDescent="0.25">
      <c r="D1276" t="s">
        <v>1161</v>
      </c>
      <c r="J1276" t="s">
        <v>5029</v>
      </c>
      <c r="K1276" t="s">
        <v>5066</v>
      </c>
      <c r="L1276" t="s">
        <v>1745</v>
      </c>
      <c r="M1276" t="s">
        <v>5067</v>
      </c>
      <c r="N1276" t="s">
        <v>5045</v>
      </c>
      <c r="O1276" t="s">
        <v>1442</v>
      </c>
      <c r="P1276" t="s">
        <v>5046</v>
      </c>
      <c r="Q1276" t="s">
        <v>14</v>
      </c>
      <c r="R1276" t="s">
        <v>5030</v>
      </c>
      <c r="S1276" s="5" t="str">
        <f t="shared" si="19"/>
        <v>3601241     S     ROCKTON/SHAFFER MINE                                  CLEARFIELD</v>
      </c>
    </row>
    <row r="1277" spans="4:19" x14ac:dyDescent="0.25">
      <c r="D1277" t="s">
        <v>1162</v>
      </c>
      <c r="J1277" t="s">
        <v>5029</v>
      </c>
      <c r="K1277" t="s">
        <v>5068</v>
      </c>
      <c r="L1277" t="s">
        <v>1745</v>
      </c>
      <c r="M1277" t="s">
        <v>5070</v>
      </c>
      <c r="N1277" t="s">
        <v>5071</v>
      </c>
      <c r="O1277" t="s">
        <v>5069</v>
      </c>
      <c r="P1277" t="s">
        <v>5072</v>
      </c>
      <c r="Q1277" t="s">
        <v>14</v>
      </c>
      <c r="R1277" t="s">
        <v>5030</v>
      </c>
      <c r="S1277" s="5" t="str">
        <f t="shared" si="19"/>
        <v>3601262     S     TAMBURLIN STRIP                                  ELK</v>
      </c>
    </row>
    <row r="1278" spans="4:19" x14ac:dyDescent="0.25">
      <c r="D1278" t="s">
        <v>1163</v>
      </c>
      <c r="J1278" t="s">
        <v>5029</v>
      </c>
      <c r="K1278" t="s">
        <v>5073</v>
      </c>
      <c r="L1278" t="s">
        <v>1762</v>
      </c>
      <c r="M1278" t="s">
        <v>5075</v>
      </c>
      <c r="N1278" t="s">
        <v>2314</v>
      </c>
      <c r="O1278" t="s">
        <v>5074</v>
      </c>
      <c r="P1278" t="s">
        <v>1863</v>
      </c>
      <c r="Q1278" t="s">
        <v>14</v>
      </c>
      <c r="R1278" t="s">
        <v>5030</v>
      </c>
      <c r="S1278" s="5" t="str">
        <f t="shared" si="19"/>
        <v>3601302     U     TITUS MINE                                  GREENE</v>
      </c>
    </row>
    <row r="1279" spans="4:19" x14ac:dyDescent="0.25">
      <c r="D1279" t="s">
        <v>1164</v>
      </c>
      <c r="J1279" t="s">
        <v>5029</v>
      </c>
      <c r="K1279" t="s">
        <v>5076</v>
      </c>
      <c r="L1279" t="s">
        <v>1745</v>
      </c>
      <c r="M1279" t="s">
        <v>5078</v>
      </c>
      <c r="N1279" t="s">
        <v>5079</v>
      </c>
      <c r="O1279" t="s">
        <v>5077</v>
      </c>
      <c r="P1279" t="s">
        <v>4052</v>
      </c>
      <c r="Q1279" t="s">
        <v>14</v>
      </c>
      <c r="R1279" t="s">
        <v>5030</v>
      </c>
      <c r="S1279" s="5" t="str">
        <f t="shared" si="19"/>
        <v>3601325     S     BEILCHICK BROS STRIPS                                  INDIANA</v>
      </c>
    </row>
    <row r="1280" spans="4:19" x14ac:dyDescent="0.25">
      <c r="D1280" t="s">
        <v>1165</v>
      </c>
      <c r="J1280" t="s">
        <v>5029</v>
      </c>
      <c r="K1280" t="s">
        <v>5080</v>
      </c>
      <c r="L1280" t="s">
        <v>1745</v>
      </c>
      <c r="M1280" t="s">
        <v>5082</v>
      </c>
      <c r="N1280" t="s">
        <v>5079</v>
      </c>
      <c r="O1280" t="s">
        <v>5081</v>
      </c>
      <c r="P1280" t="s">
        <v>4052</v>
      </c>
      <c r="Q1280" t="s">
        <v>14</v>
      </c>
      <c r="R1280" t="s">
        <v>5030</v>
      </c>
      <c r="S1280" s="5" t="str">
        <f t="shared" si="19"/>
        <v>3601349     S     KRAYNAK NO 3                                  INDIANA</v>
      </c>
    </row>
    <row r="1281" spans="4:19" x14ac:dyDescent="0.25">
      <c r="D1281" t="s">
        <v>1166</v>
      </c>
      <c r="J1281" t="s">
        <v>5029</v>
      </c>
      <c r="K1281" t="s">
        <v>5083</v>
      </c>
      <c r="L1281" t="s">
        <v>1745</v>
      </c>
      <c r="M1281" t="s">
        <v>5085</v>
      </c>
      <c r="N1281" t="s">
        <v>5086</v>
      </c>
      <c r="O1281" t="s">
        <v>5084</v>
      </c>
      <c r="P1281" t="s">
        <v>2415</v>
      </c>
      <c r="Q1281" t="s">
        <v>14</v>
      </c>
      <c r="R1281" t="s">
        <v>5030</v>
      </c>
      <c r="S1281" s="5" t="str">
        <f t="shared" si="19"/>
        <v>3601527     S     NEW CENTERVILLE QUARRY                                  SOMERSET</v>
      </c>
    </row>
    <row r="1282" spans="4:19" x14ac:dyDescent="0.25">
      <c r="D1282" t="s">
        <v>467</v>
      </c>
      <c r="J1282" t="s">
        <v>5029</v>
      </c>
      <c r="K1282" t="s">
        <v>5087</v>
      </c>
      <c r="L1282" t="s">
        <v>1745</v>
      </c>
      <c r="M1282" t="s">
        <v>5089</v>
      </c>
      <c r="N1282" t="s">
        <v>5090</v>
      </c>
      <c r="O1282" t="s">
        <v>5088</v>
      </c>
      <c r="P1282" t="s">
        <v>4516</v>
      </c>
      <c r="Q1282" t="s">
        <v>18</v>
      </c>
      <c r="R1282" t="s">
        <v>5030</v>
      </c>
      <c r="S1282" s="5" t="str">
        <f t="shared" si="19"/>
        <v>3601616     S     BAKER #1                                  LACKAWANNA</v>
      </c>
    </row>
    <row r="1283" spans="4:19" x14ac:dyDescent="0.25">
      <c r="D1283" t="s">
        <v>1167</v>
      </c>
      <c r="J1283" t="s">
        <v>5029</v>
      </c>
      <c r="K1283" t="s">
        <v>5091</v>
      </c>
      <c r="L1283" t="s">
        <v>1735</v>
      </c>
      <c r="M1283" t="s">
        <v>5093</v>
      </c>
      <c r="N1283" t="s">
        <v>5094</v>
      </c>
      <c r="O1283" t="s">
        <v>5092</v>
      </c>
      <c r="P1283" t="s">
        <v>4692</v>
      </c>
      <c r="Q1283" t="s">
        <v>1633</v>
      </c>
      <c r="R1283" t="s">
        <v>5030</v>
      </c>
      <c r="S1283" s="5" t="str">
        <f t="shared" si="19"/>
        <v>3601708     P     KASSA BREAKER                                  LUZERNE</v>
      </c>
    </row>
    <row r="1284" spans="4:19" x14ac:dyDescent="0.25">
      <c r="D1284" t="s">
        <v>1168</v>
      </c>
      <c r="J1284" t="s">
        <v>5029</v>
      </c>
      <c r="K1284" t="s">
        <v>5095</v>
      </c>
      <c r="L1284" t="s">
        <v>1745</v>
      </c>
      <c r="M1284" t="s">
        <v>5097</v>
      </c>
      <c r="N1284" t="s">
        <v>5094</v>
      </c>
      <c r="O1284" t="s">
        <v>5096</v>
      </c>
      <c r="P1284" t="s">
        <v>4692</v>
      </c>
      <c r="Q1284" t="s">
        <v>1633</v>
      </c>
      <c r="R1284" t="s">
        <v>5030</v>
      </c>
      <c r="S1284" s="5" t="str">
        <f t="shared" si="19"/>
        <v>3601714     S     BEAVER BROOK MINE                                  LUZERNE</v>
      </c>
    </row>
    <row r="1285" spans="4:19" x14ac:dyDescent="0.25">
      <c r="D1285" t="s">
        <v>1598</v>
      </c>
      <c r="J1285" t="s">
        <v>5029</v>
      </c>
      <c r="K1285" t="s">
        <v>5095</v>
      </c>
      <c r="L1285" t="s">
        <v>1745</v>
      </c>
      <c r="M1285" t="s">
        <v>5097</v>
      </c>
      <c r="N1285" t="s">
        <v>5094</v>
      </c>
      <c r="O1285" t="s">
        <v>5096</v>
      </c>
      <c r="P1285" t="s">
        <v>4692</v>
      </c>
      <c r="Q1285" t="s">
        <v>18</v>
      </c>
      <c r="R1285" t="s">
        <v>5030</v>
      </c>
      <c r="S1285" s="5" t="str">
        <f t="shared" ref="S1285:S1348" si="20">K1285&amp;"     "&amp;L1285&amp;"     "&amp;M1285&amp;"                                  "&amp;N1285</f>
        <v>3601714     S     BEAVER BROOK MINE                                  LUZERNE</v>
      </c>
    </row>
    <row r="1286" spans="4:19" x14ac:dyDescent="0.25">
      <c r="D1286" t="s">
        <v>1169</v>
      </c>
      <c r="J1286" t="s">
        <v>5029</v>
      </c>
      <c r="K1286" t="s">
        <v>5098</v>
      </c>
      <c r="L1286" t="s">
        <v>1745</v>
      </c>
      <c r="M1286" t="s">
        <v>5100</v>
      </c>
      <c r="N1286" t="s">
        <v>5094</v>
      </c>
      <c r="O1286" t="s">
        <v>5099</v>
      </c>
      <c r="P1286" t="s">
        <v>4692</v>
      </c>
      <c r="Q1286" t="s">
        <v>1633</v>
      </c>
      <c r="R1286" t="s">
        <v>5030</v>
      </c>
      <c r="S1286" s="5" t="str">
        <f t="shared" si="20"/>
        <v>3601725     S     GOWEN STRIPPING                                  LUZERNE</v>
      </c>
    </row>
    <row r="1287" spans="4:19" x14ac:dyDescent="0.25">
      <c r="D1287" t="s">
        <v>1170</v>
      </c>
      <c r="J1287" t="s">
        <v>5029</v>
      </c>
      <c r="K1287" t="s">
        <v>5101</v>
      </c>
      <c r="L1287" t="s">
        <v>1745</v>
      </c>
      <c r="M1287" t="s">
        <v>5103</v>
      </c>
      <c r="N1287" t="s">
        <v>5094</v>
      </c>
      <c r="O1287" t="s">
        <v>5102</v>
      </c>
      <c r="P1287" t="s">
        <v>4692</v>
      </c>
      <c r="Q1287" t="s">
        <v>18</v>
      </c>
      <c r="R1287" t="s">
        <v>5030</v>
      </c>
      <c r="S1287" s="5" t="str">
        <f t="shared" si="20"/>
        <v>3601733     S     JEDDO NO 7 BREAKER SITE                                  LUZERNE</v>
      </c>
    </row>
    <row r="1288" spans="4:19" x14ac:dyDescent="0.25">
      <c r="D1288" t="s">
        <v>1171</v>
      </c>
      <c r="J1288" t="s">
        <v>5029</v>
      </c>
      <c r="K1288" t="s">
        <v>5101</v>
      </c>
      <c r="L1288" t="s">
        <v>1745</v>
      </c>
      <c r="M1288" t="s">
        <v>5103</v>
      </c>
      <c r="N1288" t="s">
        <v>5094</v>
      </c>
      <c r="O1288" t="s">
        <v>5102</v>
      </c>
      <c r="P1288" t="s">
        <v>4692</v>
      </c>
      <c r="Q1288" t="s">
        <v>1633</v>
      </c>
      <c r="R1288" t="s">
        <v>5030</v>
      </c>
      <c r="S1288" s="5" t="str">
        <f t="shared" si="20"/>
        <v>3601733     S     JEDDO NO 7 BREAKER SITE                                  LUZERNE</v>
      </c>
    </row>
    <row r="1289" spans="4:19" x14ac:dyDescent="0.25">
      <c r="D1289" t="s">
        <v>1580</v>
      </c>
      <c r="J1289" t="s">
        <v>5029</v>
      </c>
      <c r="K1289" t="s">
        <v>5104</v>
      </c>
      <c r="L1289" t="s">
        <v>1745</v>
      </c>
      <c r="M1289" t="s">
        <v>5106</v>
      </c>
      <c r="N1289" t="s">
        <v>5094</v>
      </c>
      <c r="O1289" t="s">
        <v>5105</v>
      </c>
      <c r="P1289" t="s">
        <v>4692</v>
      </c>
      <c r="Q1289" t="s">
        <v>1633</v>
      </c>
      <c r="R1289" t="s">
        <v>5030</v>
      </c>
      <c r="S1289" s="5" t="str">
        <f t="shared" si="20"/>
        <v>3601734     S     JEDDO BASIN (J-44)                                  LUZERNE</v>
      </c>
    </row>
    <row r="1290" spans="4:19" x14ac:dyDescent="0.25">
      <c r="D1290" t="s">
        <v>1472</v>
      </c>
      <c r="J1290" t="s">
        <v>5029</v>
      </c>
      <c r="K1290" t="s">
        <v>5107</v>
      </c>
      <c r="L1290" t="s">
        <v>1735</v>
      </c>
      <c r="M1290" t="s">
        <v>5109</v>
      </c>
      <c r="N1290" t="s">
        <v>5110</v>
      </c>
      <c r="O1290" t="s">
        <v>5108</v>
      </c>
      <c r="P1290" t="s">
        <v>2081</v>
      </c>
      <c r="Q1290" t="s">
        <v>1633</v>
      </c>
      <c r="R1290" t="s">
        <v>5030</v>
      </c>
      <c r="S1290" s="5" t="str">
        <f t="shared" si="20"/>
        <v>3601751     P     MAZAIKA BREAKER                                  SCHUYLKILL</v>
      </c>
    </row>
    <row r="1291" spans="4:19" x14ac:dyDescent="0.25">
      <c r="D1291" t="s">
        <v>1172</v>
      </c>
      <c r="J1291" t="s">
        <v>5029</v>
      </c>
      <c r="K1291" t="s">
        <v>5111</v>
      </c>
      <c r="L1291" t="s">
        <v>1735</v>
      </c>
      <c r="M1291" t="s">
        <v>5113</v>
      </c>
      <c r="N1291" t="s">
        <v>5110</v>
      </c>
      <c r="O1291" t="s">
        <v>5112</v>
      </c>
      <c r="P1291" t="s">
        <v>2081</v>
      </c>
      <c r="Q1291" t="s">
        <v>1633</v>
      </c>
      <c r="R1291" t="s">
        <v>5030</v>
      </c>
      <c r="S1291" s="5" t="str">
        <f t="shared" si="20"/>
        <v>3601760     P     GREENWOOD                                  SCHUYLKILL</v>
      </c>
    </row>
    <row r="1292" spans="4:19" x14ac:dyDescent="0.25">
      <c r="D1292" t="s">
        <v>1173</v>
      </c>
      <c r="J1292" t="s">
        <v>5029</v>
      </c>
      <c r="K1292" t="s">
        <v>5111</v>
      </c>
      <c r="L1292" t="s">
        <v>1735</v>
      </c>
      <c r="M1292" t="s">
        <v>5114</v>
      </c>
      <c r="N1292" t="s">
        <v>5110</v>
      </c>
      <c r="O1292" t="s">
        <v>5112</v>
      </c>
      <c r="P1292" t="s">
        <v>2081</v>
      </c>
      <c r="Q1292" t="s">
        <v>18</v>
      </c>
      <c r="R1292" t="s">
        <v>5030</v>
      </c>
      <c r="S1292" s="5" t="str">
        <f t="shared" si="20"/>
        <v>3601760     P     #14 PLANT                                  SCHUYLKILL</v>
      </c>
    </row>
    <row r="1293" spans="4:19" x14ac:dyDescent="0.25">
      <c r="D1293" t="s">
        <v>1174</v>
      </c>
      <c r="J1293" t="s">
        <v>5029</v>
      </c>
      <c r="K1293" t="s">
        <v>5115</v>
      </c>
      <c r="L1293" t="s">
        <v>1745</v>
      </c>
      <c r="M1293" t="s">
        <v>5116</v>
      </c>
      <c r="N1293" t="s">
        <v>5110</v>
      </c>
      <c r="O1293" t="s">
        <v>5112</v>
      </c>
      <c r="P1293" t="s">
        <v>2081</v>
      </c>
      <c r="Q1293" t="s">
        <v>1633</v>
      </c>
      <c r="R1293" t="s">
        <v>5030</v>
      </c>
      <c r="S1293" s="5" t="str">
        <f t="shared" si="20"/>
        <v>3601761     S     TAMAQUA MINE                                  SCHUYLKILL</v>
      </c>
    </row>
    <row r="1294" spans="4:19" x14ac:dyDescent="0.25">
      <c r="D1294" t="s">
        <v>1175</v>
      </c>
      <c r="J1294" t="s">
        <v>5029</v>
      </c>
      <c r="K1294" t="s">
        <v>5117</v>
      </c>
      <c r="L1294" t="s">
        <v>1735</v>
      </c>
      <c r="M1294" t="s">
        <v>5119</v>
      </c>
      <c r="N1294" t="s">
        <v>5110</v>
      </c>
      <c r="O1294" t="s">
        <v>5118</v>
      </c>
      <c r="P1294" t="s">
        <v>2081</v>
      </c>
      <c r="Q1294" t="s">
        <v>1633</v>
      </c>
      <c r="R1294" t="s">
        <v>5030</v>
      </c>
      <c r="S1294" s="5" t="str">
        <f t="shared" si="20"/>
        <v>3601770     P     TAMAQUA BREAKER                                  SCHUYLKILL</v>
      </c>
    </row>
    <row r="1295" spans="4:19" x14ac:dyDescent="0.25">
      <c r="D1295" t="s">
        <v>1176</v>
      </c>
      <c r="J1295" t="s">
        <v>5029</v>
      </c>
      <c r="K1295" t="s">
        <v>5120</v>
      </c>
      <c r="L1295" t="s">
        <v>1735</v>
      </c>
      <c r="M1295" t="s">
        <v>5122</v>
      </c>
      <c r="N1295" t="s">
        <v>5110</v>
      </c>
      <c r="O1295" t="s">
        <v>5121</v>
      </c>
      <c r="P1295" t="s">
        <v>2081</v>
      </c>
      <c r="Q1295" t="s">
        <v>1633</v>
      </c>
      <c r="R1295" t="s">
        <v>5030</v>
      </c>
      <c r="S1295" s="5" t="str">
        <f t="shared" si="20"/>
        <v>3601811     P     MARLIN BANK                                  SCHUYLKILL</v>
      </c>
    </row>
    <row r="1296" spans="4:19" x14ac:dyDescent="0.25">
      <c r="D1296" t="s">
        <v>1177</v>
      </c>
      <c r="J1296" t="s">
        <v>5029</v>
      </c>
      <c r="K1296" t="s">
        <v>5123</v>
      </c>
      <c r="L1296" t="s">
        <v>1762</v>
      </c>
      <c r="M1296" t="s">
        <v>5125</v>
      </c>
      <c r="N1296" t="s">
        <v>5110</v>
      </c>
      <c r="O1296" t="s">
        <v>5124</v>
      </c>
      <c r="P1296" t="s">
        <v>2081</v>
      </c>
      <c r="Q1296" t="s">
        <v>1633</v>
      </c>
      <c r="R1296" t="s">
        <v>5030</v>
      </c>
      <c r="S1296" s="5" t="str">
        <f t="shared" si="20"/>
        <v>3601818     U     R S &amp; W DRIFT                                  SCHUYLKILL</v>
      </c>
    </row>
    <row r="1297" spans="4:19" x14ac:dyDescent="0.25">
      <c r="D1297" t="s">
        <v>1178</v>
      </c>
      <c r="J1297" t="s">
        <v>5029</v>
      </c>
      <c r="K1297" t="s">
        <v>5126</v>
      </c>
      <c r="L1297" t="s">
        <v>1745</v>
      </c>
      <c r="M1297" t="s">
        <v>5128</v>
      </c>
      <c r="N1297" t="s">
        <v>5110</v>
      </c>
      <c r="O1297" t="s">
        <v>5127</v>
      </c>
      <c r="P1297" t="s">
        <v>2081</v>
      </c>
      <c r="Q1297" t="s">
        <v>1633</v>
      </c>
      <c r="R1297" t="s">
        <v>5030</v>
      </c>
      <c r="S1297" s="5" t="str">
        <f t="shared" si="20"/>
        <v>3601826     S     DIRENZO BREAKER                                  SCHUYLKILL</v>
      </c>
    </row>
    <row r="1298" spans="4:19" x14ac:dyDescent="0.25">
      <c r="D1298" t="s">
        <v>1179</v>
      </c>
      <c r="J1298" t="s">
        <v>5029</v>
      </c>
      <c r="K1298" t="s">
        <v>5129</v>
      </c>
      <c r="L1298" t="s">
        <v>1735</v>
      </c>
      <c r="M1298" t="s">
        <v>5131</v>
      </c>
      <c r="N1298" t="s">
        <v>5110</v>
      </c>
      <c r="O1298" t="s">
        <v>5130</v>
      </c>
      <c r="P1298" t="s">
        <v>2081</v>
      </c>
      <c r="Q1298" t="s">
        <v>1633</v>
      </c>
      <c r="R1298" t="s">
        <v>5030</v>
      </c>
      <c r="S1298" s="5" t="str">
        <f t="shared" si="20"/>
        <v>3601833     P     FRANKLIN BREAKER                                  SCHUYLKILL</v>
      </c>
    </row>
    <row r="1299" spans="4:19" x14ac:dyDescent="0.25">
      <c r="D1299" t="s">
        <v>1180</v>
      </c>
      <c r="J1299" t="s">
        <v>5029</v>
      </c>
      <c r="K1299" t="s">
        <v>5132</v>
      </c>
      <c r="L1299" t="s">
        <v>1745</v>
      </c>
      <c r="M1299" t="s">
        <v>5134</v>
      </c>
      <c r="N1299" t="s">
        <v>5110</v>
      </c>
      <c r="O1299" t="s">
        <v>5133</v>
      </c>
      <c r="P1299" t="s">
        <v>2081</v>
      </c>
      <c r="Q1299" t="s">
        <v>1633</v>
      </c>
      <c r="R1299" t="s">
        <v>5030</v>
      </c>
      <c r="S1299" s="5" t="str">
        <f t="shared" si="20"/>
        <v>3601840     S     LUCANNA BANK                                  SCHUYLKILL</v>
      </c>
    </row>
    <row r="1300" spans="4:19" x14ac:dyDescent="0.25">
      <c r="D1300" t="s">
        <v>1181</v>
      </c>
      <c r="J1300" t="s">
        <v>5029</v>
      </c>
      <c r="K1300" t="s">
        <v>5135</v>
      </c>
      <c r="L1300" t="s">
        <v>1735</v>
      </c>
      <c r="M1300" t="s">
        <v>5137</v>
      </c>
      <c r="N1300" t="s">
        <v>5110</v>
      </c>
      <c r="O1300" t="s">
        <v>5136</v>
      </c>
      <c r="P1300" t="s">
        <v>2081</v>
      </c>
      <c r="Q1300" t="s">
        <v>1633</v>
      </c>
      <c r="R1300" t="s">
        <v>5030</v>
      </c>
      <c r="S1300" s="5" t="str">
        <f t="shared" si="20"/>
        <v>3601854     P     HILLSIDE BREAKER                                  SCHUYLKILL</v>
      </c>
    </row>
    <row r="1301" spans="4:19" x14ac:dyDescent="0.25">
      <c r="D1301" t="s">
        <v>427</v>
      </c>
      <c r="J1301" t="s">
        <v>5029</v>
      </c>
      <c r="K1301" t="s">
        <v>5138</v>
      </c>
      <c r="L1301" t="s">
        <v>1745</v>
      </c>
      <c r="M1301" t="s">
        <v>5140</v>
      </c>
      <c r="N1301" t="s">
        <v>5110</v>
      </c>
      <c r="O1301" t="s">
        <v>5139</v>
      </c>
      <c r="P1301" t="s">
        <v>2081</v>
      </c>
      <c r="Q1301" t="s">
        <v>1633</v>
      </c>
      <c r="R1301" t="s">
        <v>5030</v>
      </c>
      <c r="S1301" s="5" t="str">
        <f t="shared" si="20"/>
        <v>3601877     S     K K STRIP                                  SCHUYLKILL</v>
      </c>
    </row>
    <row r="1302" spans="4:19" x14ac:dyDescent="0.25">
      <c r="D1302" t="s">
        <v>1182</v>
      </c>
      <c r="J1302" t="s">
        <v>5029</v>
      </c>
      <c r="K1302" t="s">
        <v>5141</v>
      </c>
      <c r="L1302" t="s">
        <v>1735</v>
      </c>
      <c r="M1302" t="s">
        <v>5143</v>
      </c>
      <c r="N1302" t="s">
        <v>5144</v>
      </c>
      <c r="O1302" t="s">
        <v>5142</v>
      </c>
      <c r="P1302" t="s">
        <v>1819</v>
      </c>
      <c r="Q1302" t="s">
        <v>1633</v>
      </c>
      <c r="R1302" t="s">
        <v>5030</v>
      </c>
      <c r="S1302" s="5" t="str">
        <f t="shared" si="20"/>
        <v>3601919     P     MEADOWBROOK COAL CO INC (PREP                                  DAUPHIN</v>
      </c>
    </row>
    <row r="1303" spans="4:19" x14ac:dyDescent="0.25">
      <c r="D1303" t="s">
        <v>1183</v>
      </c>
      <c r="J1303" t="s">
        <v>5029</v>
      </c>
      <c r="K1303" t="s">
        <v>5145</v>
      </c>
      <c r="L1303" t="s">
        <v>1735</v>
      </c>
      <c r="M1303" t="s">
        <v>5147</v>
      </c>
      <c r="N1303" t="s">
        <v>5110</v>
      </c>
      <c r="O1303" t="s">
        <v>5146</v>
      </c>
      <c r="P1303" t="s">
        <v>2081</v>
      </c>
      <c r="Q1303" t="s">
        <v>1633</v>
      </c>
      <c r="R1303" t="s">
        <v>5030</v>
      </c>
      <c r="S1303" s="5" t="str">
        <f t="shared" si="20"/>
        <v>3601954     P     PINE CREEK COAL CO.                                  SCHUYLKILL</v>
      </c>
    </row>
    <row r="1304" spans="4:19" x14ac:dyDescent="0.25">
      <c r="D1304" t="s">
        <v>1184</v>
      </c>
      <c r="J1304" t="s">
        <v>5029</v>
      </c>
      <c r="K1304" t="s">
        <v>5148</v>
      </c>
      <c r="L1304" t="s">
        <v>1745</v>
      </c>
      <c r="M1304" t="s">
        <v>5150</v>
      </c>
      <c r="N1304" t="s">
        <v>5110</v>
      </c>
      <c r="O1304" t="s">
        <v>5149</v>
      </c>
      <c r="P1304" t="s">
        <v>2081</v>
      </c>
      <c r="Q1304" t="s">
        <v>1633</v>
      </c>
      <c r="R1304" t="s">
        <v>5030</v>
      </c>
      <c r="S1304" s="5" t="str">
        <f t="shared" si="20"/>
        <v>3601965     S     BUCK RUN P-8 P-10                                  SCHUYLKILL</v>
      </c>
    </row>
    <row r="1305" spans="4:19" x14ac:dyDescent="0.25">
      <c r="D1305" t="s">
        <v>1185</v>
      </c>
      <c r="J1305" t="s">
        <v>5029</v>
      </c>
      <c r="K1305" t="s">
        <v>5151</v>
      </c>
      <c r="L1305" t="s">
        <v>1735</v>
      </c>
      <c r="M1305" t="s">
        <v>5152</v>
      </c>
      <c r="N1305" t="s">
        <v>5110</v>
      </c>
      <c r="O1305" t="s">
        <v>5149</v>
      </c>
      <c r="P1305" t="s">
        <v>2081</v>
      </c>
      <c r="Q1305" t="s">
        <v>1633</v>
      </c>
      <c r="R1305" t="s">
        <v>5030</v>
      </c>
      <c r="S1305" s="5" t="str">
        <f t="shared" si="20"/>
        <v>3601966     P     NEW ST. NICHOLAS BREAKER                                  SCHUYLKILL</v>
      </c>
    </row>
    <row r="1306" spans="4:19" x14ac:dyDescent="0.25">
      <c r="D1306" t="s">
        <v>1186</v>
      </c>
      <c r="J1306" t="s">
        <v>5029</v>
      </c>
      <c r="K1306" t="s">
        <v>5153</v>
      </c>
      <c r="L1306" t="s">
        <v>1745</v>
      </c>
      <c r="M1306" t="s">
        <v>5154</v>
      </c>
      <c r="N1306" t="s">
        <v>5110</v>
      </c>
      <c r="O1306" t="s">
        <v>5149</v>
      </c>
      <c r="P1306" t="s">
        <v>2081</v>
      </c>
      <c r="Q1306" t="s">
        <v>1633</v>
      </c>
      <c r="R1306" t="s">
        <v>5030</v>
      </c>
      <c r="S1306" s="5" t="str">
        <f t="shared" si="20"/>
        <v>3601977     S     WADESVILLE P-33                                  SCHUYLKILL</v>
      </c>
    </row>
    <row r="1307" spans="4:19" x14ac:dyDescent="0.25">
      <c r="D1307" t="s">
        <v>1187</v>
      </c>
      <c r="J1307" t="s">
        <v>5029</v>
      </c>
      <c r="K1307" t="s">
        <v>5155</v>
      </c>
      <c r="L1307" t="s">
        <v>1735</v>
      </c>
      <c r="M1307" t="s">
        <v>5156</v>
      </c>
      <c r="N1307" t="s">
        <v>5110</v>
      </c>
      <c r="O1307" t="s">
        <v>5156</v>
      </c>
      <c r="P1307" t="s">
        <v>2081</v>
      </c>
      <c r="Q1307" t="s">
        <v>1633</v>
      </c>
      <c r="R1307" t="s">
        <v>5030</v>
      </c>
      <c r="S1307" s="5" t="str">
        <f t="shared" si="20"/>
        <v>3602014     P     SUPERIOR COAL PREPARATION CO-O                                  SCHUYLKILL</v>
      </c>
    </row>
    <row r="1308" spans="4:19" x14ac:dyDescent="0.25">
      <c r="D1308" t="s">
        <v>1188</v>
      </c>
      <c r="J1308" t="s">
        <v>5029</v>
      </c>
      <c r="K1308" t="s">
        <v>5157</v>
      </c>
      <c r="L1308" t="s">
        <v>1762</v>
      </c>
      <c r="M1308" t="s">
        <v>5159</v>
      </c>
      <c r="N1308" t="s">
        <v>5144</v>
      </c>
      <c r="O1308" t="s">
        <v>5158</v>
      </c>
      <c r="P1308" t="s">
        <v>1819</v>
      </c>
      <c r="Q1308" t="s">
        <v>1633</v>
      </c>
      <c r="R1308" t="s">
        <v>5030</v>
      </c>
      <c r="S1308" s="5" t="str">
        <f t="shared" si="20"/>
        <v>3602022     U     BUCK MOUNTAIN SLOPE                                  DAUPHIN</v>
      </c>
    </row>
    <row r="1309" spans="4:19" x14ac:dyDescent="0.25">
      <c r="D1309" t="s">
        <v>1189</v>
      </c>
      <c r="J1309" t="s">
        <v>5029</v>
      </c>
      <c r="K1309" t="s">
        <v>5160</v>
      </c>
      <c r="L1309" t="s">
        <v>1735</v>
      </c>
      <c r="M1309" t="s">
        <v>5162</v>
      </c>
      <c r="N1309" t="s">
        <v>5110</v>
      </c>
      <c r="O1309" t="s">
        <v>5161</v>
      </c>
      <c r="P1309" t="s">
        <v>2081</v>
      </c>
      <c r="Q1309" t="s">
        <v>1633</v>
      </c>
      <c r="R1309" t="s">
        <v>5030</v>
      </c>
      <c r="S1309" s="5" t="str">
        <f t="shared" si="20"/>
        <v>3602073     P     BLASCHAK BREAKER                                  SCHUYLKILL</v>
      </c>
    </row>
    <row r="1310" spans="4:19" x14ac:dyDescent="0.25">
      <c r="D1310" t="s">
        <v>442</v>
      </c>
      <c r="J1310" t="s">
        <v>5029</v>
      </c>
      <c r="K1310" t="s">
        <v>5163</v>
      </c>
      <c r="L1310" t="s">
        <v>1745</v>
      </c>
      <c r="M1310" t="s">
        <v>5165</v>
      </c>
      <c r="N1310" t="s">
        <v>5110</v>
      </c>
      <c r="O1310" t="s">
        <v>5164</v>
      </c>
      <c r="P1310" t="s">
        <v>2081</v>
      </c>
      <c r="Q1310" t="s">
        <v>1633</v>
      </c>
      <c r="R1310" t="s">
        <v>5030</v>
      </c>
      <c r="S1310" s="5" t="str">
        <f t="shared" si="20"/>
        <v>3602085     S     ROSA BANK OPERATION                                  SCHUYLKILL</v>
      </c>
    </row>
    <row r="1311" spans="4:19" x14ac:dyDescent="0.25">
      <c r="D1311" t="s">
        <v>1190</v>
      </c>
      <c r="J1311" t="s">
        <v>5029</v>
      </c>
      <c r="K1311" t="s">
        <v>5163</v>
      </c>
      <c r="L1311" t="s">
        <v>1745</v>
      </c>
      <c r="M1311" t="s">
        <v>5165</v>
      </c>
      <c r="N1311" t="s">
        <v>5110</v>
      </c>
      <c r="O1311" t="s">
        <v>5164</v>
      </c>
      <c r="P1311" t="s">
        <v>2081</v>
      </c>
      <c r="Q1311" t="s">
        <v>14</v>
      </c>
      <c r="R1311" t="s">
        <v>5030</v>
      </c>
      <c r="S1311" s="5" t="str">
        <f t="shared" si="20"/>
        <v>3602085     S     ROSA BANK OPERATION                                  SCHUYLKILL</v>
      </c>
    </row>
    <row r="1312" spans="4:19" x14ac:dyDescent="0.25">
      <c r="D1312" t="s">
        <v>1191</v>
      </c>
      <c r="J1312" t="s">
        <v>5029</v>
      </c>
      <c r="K1312" t="s">
        <v>5166</v>
      </c>
      <c r="L1312" t="s">
        <v>1735</v>
      </c>
      <c r="M1312" t="s">
        <v>5168</v>
      </c>
      <c r="N1312" t="s">
        <v>5169</v>
      </c>
      <c r="O1312" t="s">
        <v>5167</v>
      </c>
      <c r="P1312" t="s">
        <v>5170</v>
      </c>
      <c r="Q1312" t="s">
        <v>14</v>
      </c>
      <c r="R1312" t="s">
        <v>5030</v>
      </c>
      <c r="S1312" s="5" t="str">
        <f t="shared" si="20"/>
        <v>3602105     P     SHAMOKIN PREP PLANT                                  NORTHUMBERLAND</v>
      </c>
    </row>
    <row r="1313" spans="4:19" x14ac:dyDescent="0.25">
      <c r="D1313" t="s">
        <v>1192</v>
      </c>
      <c r="J1313" t="s">
        <v>5029</v>
      </c>
      <c r="K1313" t="s">
        <v>5166</v>
      </c>
      <c r="L1313" t="s">
        <v>1735</v>
      </c>
      <c r="M1313" t="s">
        <v>5168</v>
      </c>
      <c r="N1313" t="s">
        <v>5169</v>
      </c>
      <c r="O1313" t="s">
        <v>5167</v>
      </c>
      <c r="P1313" t="s">
        <v>5170</v>
      </c>
      <c r="Q1313" t="s">
        <v>1633</v>
      </c>
      <c r="R1313" t="s">
        <v>5030</v>
      </c>
      <c r="S1313" s="5" t="str">
        <f t="shared" si="20"/>
        <v>3602105     P     SHAMOKIN PREP PLANT                                  NORTHUMBERLAND</v>
      </c>
    </row>
    <row r="1314" spans="4:19" x14ac:dyDescent="0.25">
      <c r="D1314" t="s">
        <v>1193</v>
      </c>
      <c r="J1314" t="s">
        <v>5029</v>
      </c>
      <c r="K1314" t="s">
        <v>5171</v>
      </c>
      <c r="L1314" t="s">
        <v>1735</v>
      </c>
      <c r="M1314" t="s">
        <v>5172</v>
      </c>
      <c r="N1314" t="s">
        <v>5169</v>
      </c>
      <c r="O1314" t="s">
        <v>5172</v>
      </c>
      <c r="P1314" t="s">
        <v>5170</v>
      </c>
      <c r="Q1314" t="s">
        <v>1633</v>
      </c>
      <c r="R1314" t="s">
        <v>5030</v>
      </c>
      <c r="S1314" s="5" t="str">
        <f t="shared" si="20"/>
        <v>3602181     P     DALE LENIG COAL WASHERY                                  NORTHUMBERLAND</v>
      </c>
    </row>
    <row r="1315" spans="4:19" x14ac:dyDescent="0.25">
      <c r="D1315" t="s">
        <v>1194</v>
      </c>
      <c r="J1315" t="s">
        <v>5029</v>
      </c>
      <c r="K1315" t="s">
        <v>5173</v>
      </c>
      <c r="L1315" t="s">
        <v>1735</v>
      </c>
      <c r="M1315" t="s">
        <v>5174</v>
      </c>
      <c r="N1315" t="s">
        <v>5110</v>
      </c>
      <c r="O1315" t="s">
        <v>5174</v>
      </c>
      <c r="P1315" t="s">
        <v>2081</v>
      </c>
      <c r="Q1315" t="s">
        <v>1633</v>
      </c>
      <c r="R1315" t="s">
        <v>5030</v>
      </c>
      <c r="S1315" s="5" t="str">
        <f t="shared" si="20"/>
        <v>3602189     P     SCHUYLKILL COAL PROCESSING INC                                  SCHUYLKILL</v>
      </c>
    </row>
    <row r="1316" spans="4:19" x14ac:dyDescent="0.25">
      <c r="D1316" t="s">
        <v>1195</v>
      </c>
      <c r="J1316" t="s">
        <v>5029</v>
      </c>
      <c r="K1316" t="s">
        <v>5175</v>
      </c>
      <c r="L1316" t="s">
        <v>1762</v>
      </c>
      <c r="M1316" t="s">
        <v>5177</v>
      </c>
      <c r="N1316" t="s">
        <v>5169</v>
      </c>
      <c r="O1316" t="s">
        <v>5176</v>
      </c>
      <c r="P1316" t="s">
        <v>5170</v>
      </c>
      <c r="Q1316" t="s">
        <v>1633</v>
      </c>
      <c r="R1316" t="s">
        <v>5030</v>
      </c>
      <c r="S1316" s="5" t="str">
        <f t="shared" si="20"/>
        <v>3602203     U     N &amp; L SLOPE                                  NORTHUMBERLAND</v>
      </c>
    </row>
    <row r="1317" spans="4:19" x14ac:dyDescent="0.25">
      <c r="D1317" t="s">
        <v>1409</v>
      </c>
      <c r="J1317" t="s">
        <v>5029</v>
      </c>
      <c r="K1317" t="s">
        <v>5178</v>
      </c>
      <c r="L1317" t="s">
        <v>1745</v>
      </c>
      <c r="M1317" t="s">
        <v>5179</v>
      </c>
      <c r="N1317" t="s">
        <v>5110</v>
      </c>
      <c r="O1317" t="s">
        <v>5149</v>
      </c>
      <c r="P1317" t="s">
        <v>2081</v>
      </c>
      <c r="Q1317" t="s">
        <v>1633</v>
      </c>
      <c r="R1317" t="s">
        <v>5030</v>
      </c>
      <c r="S1317" s="5" t="str">
        <f t="shared" si="20"/>
        <v>3602234     S     ELLANGOWAN BANK #45                                  SCHUYLKILL</v>
      </c>
    </row>
    <row r="1318" spans="4:19" x14ac:dyDescent="0.25">
      <c r="D1318" t="s">
        <v>1410</v>
      </c>
      <c r="J1318" t="s">
        <v>5029</v>
      </c>
      <c r="K1318" t="s">
        <v>5180</v>
      </c>
      <c r="L1318" t="s">
        <v>1745</v>
      </c>
      <c r="M1318" t="s">
        <v>5181</v>
      </c>
      <c r="N1318" t="s">
        <v>5169</v>
      </c>
      <c r="O1318" t="s">
        <v>5149</v>
      </c>
      <c r="P1318" t="s">
        <v>5170</v>
      </c>
      <c r="Q1318" t="s">
        <v>1633</v>
      </c>
      <c r="R1318" t="s">
        <v>5030</v>
      </c>
      <c r="S1318" s="5" t="str">
        <f t="shared" si="20"/>
        <v>3602242     S     TREVORTON BREAKER                                  NORTHUMBERLAND</v>
      </c>
    </row>
    <row r="1319" spans="4:19" x14ac:dyDescent="0.25">
      <c r="D1319" t="s">
        <v>1411</v>
      </c>
      <c r="J1319" t="s">
        <v>5029</v>
      </c>
      <c r="K1319" t="s">
        <v>5182</v>
      </c>
      <c r="L1319" t="s">
        <v>1735</v>
      </c>
      <c r="M1319" t="s">
        <v>5184</v>
      </c>
      <c r="N1319" t="s">
        <v>5110</v>
      </c>
      <c r="O1319" t="s">
        <v>5183</v>
      </c>
      <c r="P1319" t="s">
        <v>2081</v>
      </c>
      <c r="Q1319" t="s">
        <v>1633</v>
      </c>
      <c r="R1319" t="s">
        <v>5030</v>
      </c>
      <c r="S1319" s="5" t="str">
        <f t="shared" si="20"/>
        <v>3602260     P     SKYTOP BREAKER                                  SCHUYLKILL</v>
      </c>
    </row>
    <row r="1320" spans="4:19" x14ac:dyDescent="0.25">
      <c r="D1320" t="s">
        <v>1412</v>
      </c>
      <c r="J1320" t="s">
        <v>5029</v>
      </c>
      <c r="K1320" t="s">
        <v>5185</v>
      </c>
      <c r="L1320" t="s">
        <v>1745</v>
      </c>
      <c r="M1320" t="s">
        <v>5186</v>
      </c>
      <c r="N1320" t="s">
        <v>5187</v>
      </c>
      <c r="O1320" t="s">
        <v>5186</v>
      </c>
      <c r="P1320" t="s">
        <v>2052</v>
      </c>
      <c r="Q1320" t="s">
        <v>14</v>
      </c>
      <c r="R1320" t="s">
        <v>5030</v>
      </c>
      <c r="S1320" s="5" t="str">
        <f t="shared" si="20"/>
        <v>3602703     S     FISHER MINING COMPANY                                  LYCOMING</v>
      </c>
    </row>
    <row r="1321" spans="4:19" x14ac:dyDescent="0.25">
      <c r="D1321" t="s">
        <v>490</v>
      </c>
      <c r="J1321" t="s">
        <v>5029</v>
      </c>
      <c r="K1321" t="s">
        <v>5188</v>
      </c>
      <c r="L1321" t="s">
        <v>1745</v>
      </c>
      <c r="M1321" t="s">
        <v>5190</v>
      </c>
      <c r="N1321" t="s">
        <v>5045</v>
      </c>
      <c r="O1321" t="s">
        <v>5189</v>
      </c>
      <c r="P1321" t="s">
        <v>5046</v>
      </c>
      <c r="Q1321" t="s">
        <v>14</v>
      </c>
      <c r="R1321" t="s">
        <v>5030</v>
      </c>
      <c r="S1321" s="5" t="str">
        <f t="shared" si="20"/>
        <v>3602725     S     SHANE MINE                                  CLEARFIELD</v>
      </c>
    </row>
    <row r="1322" spans="4:19" x14ac:dyDescent="0.25">
      <c r="D1322" t="s">
        <v>1413</v>
      </c>
      <c r="J1322" t="s">
        <v>5029</v>
      </c>
      <c r="K1322" t="s">
        <v>5191</v>
      </c>
      <c r="L1322" t="s">
        <v>1745</v>
      </c>
      <c r="M1322" t="s">
        <v>5193</v>
      </c>
      <c r="N1322" t="s">
        <v>5045</v>
      </c>
      <c r="O1322" t="s">
        <v>5192</v>
      </c>
      <c r="P1322" t="s">
        <v>5046</v>
      </c>
      <c r="Q1322" t="s">
        <v>14</v>
      </c>
      <c r="R1322" t="s">
        <v>5030</v>
      </c>
      <c r="S1322" s="5" t="str">
        <f t="shared" si="20"/>
        <v>3602733     S     KASUBICK #4                                  CLEARFIELD</v>
      </c>
    </row>
    <row r="1323" spans="4:19" x14ac:dyDescent="0.25">
      <c r="D1323" t="s">
        <v>1414</v>
      </c>
      <c r="J1323" t="s">
        <v>5029</v>
      </c>
      <c r="K1323" t="s">
        <v>5194</v>
      </c>
      <c r="L1323" t="s">
        <v>1745</v>
      </c>
      <c r="M1323" t="s">
        <v>1171</v>
      </c>
      <c r="N1323" t="s">
        <v>5086</v>
      </c>
      <c r="O1323" t="s">
        <v>479</v>
      </c>
      <c r="P1323" t="s">
        <v>2415</v>
      </c>
      <c r="Q1323" t="s">
        <v>14</v>
      </c>
      <c r="R1323" t="s">
        <v>5030</v>
      </c>
      <c r="S1323" s="5" t="str">
        <f t="shared" si="20"/>
        <v>3602773     S     SHAW                                  SOMERSET</v>
      </c>
    </row>
    <row r="1324" spans="4:19" x14ac:dyDescent="0.25">
      <c r="D1324" t="s">
        <v>1415</v>
      </c>
      <c r="J1324" t="s">
        <v>5029</v>
      </c>
      <c r="K1324" t="s">
        <v>5195</v>
      </c>
      <c r="L1324" t="s">
        <v>1735</v>
      </c>
      <c r="M1324" t="s">
        <v>5197</v>
      </c>
      <c r="N1324" t="s">
        <v>5169</v>
      </c>
      <c r="O1324" t="s">
        <v>5196</v>
      </c>
      <c r="P1324" t="s">
        <v>5170</v>
      </c>
      <c r="Q1324" t="s">
        <v>1633</v>
      </c>
      <c r="R1324" t="s">
        <v>5030</v>
      </c>
      <c r="S1324" s="5" t="str">
        <f t="shared" si="20"/>
        <v>3602945     P     CARBON PLANT (PREPARATION)                                  NORTHUMBERLAND</v>
      </c>
    </row>
    <row r="1325" spans="4:19" x14ac:dyDescent="0.25">
      <c r="D1325" t="s">
        <v>1416</v>
      </c>
      <c r="J1325" t="s">
        <v>5029</v>
      </c>
      <c r="K1325" t="s">
        <v>5198</v>
      </c>
      <c r="L1325" t="s">
        <v>1745</v>
      </c>
      <c r="M1325" t="s">
        <v>5200</v>
      </c>
      <c r="N1325" t="s">
        <v>5110</v>
      </c>
      <c r="O1325" t="s">
        <v>5199</v>
      </c>
      <c r="P1325" t="s">
        <v>2081</v>
      </c>
      <c r="Q1325" t="s">
        <v>1633</v>
      </c>
      <c r="R1325" t="s">
        <v>5030</v>
      </c>
      <c r="S1325" s="5" t="str">
        <f t="shared" si="20"/>
        <v>3603047     S     PRIMROSE OPERATION                                  SCHUYLKILL</v>
      </c>
    </row>
    <row r="1326" spans="4:19" x14ac:dyDescent="0.25">
      <c r="D1326" t="s">
        <v>1417</v>
      </c>
      <c r="J1326" t="s">
        <v>5029</v>
      </c>
      <c r="K1326" t="s">
        <v>5201</v>
      </c>
      <c r="L1326" t="s">
        <v>1745</v>
      </c>
      <c r="M1326" t="s">
        <v>5202</v>
      </c>
      <c r="N1326" t="s">
        <v>5169</v>
      </c>
      <c r="O1326" t="s">
        <v>5161</v>
      </c>
      <c r="P1326" t="s">
        <v>5170</v>
      </c>
      <c r="Q1326" t="s">
        <v>1633</v>
      </c>
      <c r="R1326" t="s">
        <v>5030</v>
      </c>
      <c r="S1326" s="5" t="str">
        <f t="shared" si="20"/>
        <v>3603093     S     BURRING DIVISION                                  NORTHUMBERLAND</v>
      </c>
    </row>
    <row r="1327" spans="4:19" x14ac:dyDescent="0.25">
      <c r="D1327" t="s">
        <v>1509</v>
      </c>
      <c r="J1327" t="s">
        <v>5029</v>
      </c>
      <c r="K1327" t="s">
        <v>5203</v>
      </c>
      <c r="L1327" t="s">
        <v>1745</v>
      </c>
      <c r="M1327" t="s">
        <v>5205</v>
      </c>
      <c r="N1327" t="s">
        <v>5169</v>
      </c>
      <c r="O1327" t="s">
        <v>5204</v>
      </c>
      <c r="P1327" t="s">
        <v>5170</v>
      </c>
      <c r="Q1327" t="s">
        <v>1633</v>
      </c>
      <c r="R1327" t="s">
        <v>5030</v>
      </c>
      <c r="S1327" s="5" t="str">
        <f t="shared" si="20"/>
        <v>3603107     S     LOCUST SUMMIT FINE COAL PLANT                                  NORTHUMBERLAND</v>
      </c>
    </row>
    <row r="1328" spans="4:19" x14ac:dyDescent="0.25">
      <c r="D1328" t="s">
        <v>1418</v>
      </c>
      <c r="J1328" t="s">
        <v>5029</v>
      </c>
      <c r="K1328" t="s">
        <v>5206</v>
      </c>
      <c r="L1328" t="s">
        <v>1735</v>
      </c>
      <c r="M1328" t="s">
        <v>5207</v>
      </c>
      <c r="N1328" t="s">
        <v>5169</v>
      </c>
      <c r="O1328" t="s">
        <v>5207</v>
      </c>
      <c r="P1328" t="s">
        <v>5170</v>
      </c>
      <c r="Q1328" t="s">
        <v>1633</v>
      </c>
      <c r="R1328" t="s">
        <v>5030</v>
      </c>
      <c r="S1328" s="5" t="str">
        <f t="shared" si="20"/>
        <v>3603252     P     LENIG &amp; KOSMER COAL WASHERY                                  NORTHUMBERLAND</v>
      </c>
    </row>
    <row r="1329" spans="4:19" x14ac:dyDescent="0.25">
      <c r="D1329" t="s">
        <v>1622</v>
      </c>
      <c r="J1329" t="s">
        <v>5029</v>
      </c>
      <c r="K1329" t="s">
        <v>5208</v>
      </c>
      <c r="L1329" t="s">
        <v>1745</v>
      </c>
      <c r="M1329" t="s">
        <v>5209</v>
      </c>
      <c r="N1329" t="s">
        <v>5110</v>
      </c>
      <c r="O1329" t="s">
        <v>5209</v>
      </c>
      <c r="P1329" t="s">
        <v>2081</v>
      </c>
      <c r="Q1329" t="s">
        <v>1633</v>
      </c>
      <c r="R1329" t="s">
        <v>5030</v>
      </c>
      <c r="S1329" s="5" t="str">
        <f t="shared" si="20"/>
        <v>3603287     S     PREMIUM FINE COAL INC                                  SCHUYLKILL</v>
      </c>
    </row>
    <row r="1330" spans="4:19" x14ac:dyDescent="0.25">
      <c r="D1330" t="s">
        <v>1419</v>
      </c>
      <c r="J1330" t="s">
        <v>5029</v>
      </c>
      <c r="K1330" t="s">
        <v>5210</v>
      </c>
      <c r="L1330" t="s">
        <v>1745</v>
      </c>
      <c r="M1330" t="s">
        <v>1851</v>
      </c>
      <c r="N1330" t="s">
        <v>5086</v>
      </c>
      <c r="O1330" t="s">
        <v>5211</v>
      </c>
      <c r="P1330" t="s">
        <v>2415</v>
      </c>
      <c r="Q1330" t="s">
        <v>14</v>
      </c>
      <c r="R1330" t="s">
        <v>5030</v>
      </c>
      <c r="S1330" s="5" t="str">
        <f t="shared" si="20"/>
        <v>3603328     S     MINE NO 1                                  SOMERSET</v>
      </c>
    </row>
    <row r="1331" spans="4:19" x14ac:dyDescent="0.25">
      <c r="D1331" t="s">
        <v>1420</v>
      </c>
      <c r="J1331" t="s">
        <v>5029</v>
      </c>
      <c r="K1331" t="s">
        <v>5212</v>
      </c>
      <c r="L1331" t="s">
        <v>1745</v>
      </c>
      <c r="M1331" t="s">
        <v>5213</v>
      </c>
      <c r="N1331" t="s">
        <v>5086</v>
      </c>
      <c r="O1331" t="s">
        <v>5211</v>
      </c>
      <c r="P1331" t="s">
        <v>2415</v>
      </c>
      <c r="Q1331" t="s">
        <v>14</v>
      </c>
      <c r="R1331" t="s">
        <v>5030</v>
      </c>
      <c r="S1331" s="5" t="str">
        <f t="shared" si="20"/>
        <v>3603329     S     SHADE CREEK PLANT                                  SOMERSET</v>
      </c>
    </row>
    <row r="1332" spans="4:19" x14ac:dyDescent="0.25">
      <c r="D1332" t="s">
        <v>1421</v>
      </c>
      <c r="J1332" t="s">
        <v>5029</v>
      </c>
      <c r="K1332" t="s">
        <v>5214</v>
      </c>
      <c r="L1332" t="s">
        <v>1735</v>
      </c>
      <c r="M1332" t="s">
        <v>5216</v>
      </c>
      <c r="N1332" t="s">
        <v>5086</v>
      </c>
      <c r="O1332" t="s">
        <v>5215</v>
      </c>
      <c r="P1332" t="s">
        <v>2415</v>
      </c>
      <c r="Q1332" t="s">
        <v>14</v>
      </c>
      <c r="R1332" t="s">
        <v>5030</v>
      </c>
      <c r="S1332" s="5" t="str">
        <f t="shared" si="20"/>
        <v>3603330     P     CAMBRIA FUEL PLANT                                  SOMERSET</v>
      </c>
    </row>
    <row r="1333" spans="4:19" x14ac:dyDescent="0.25">
      <c r="D1333" t="s">
        <v>1422</v>
      </c>
      <c r="J1333" t="s">
        <v>5029</v>
      </c>
      <c r="K1333" t="s">
        <v>5217</v>
      </c>
      <c r="L1333" t="s">
        <v>1745</v>
      </c>
      <c r="M1333" t="s">
        <v>5219</v>
      </c>
      <c r="N1333" t="s">
        <v>1733</v>
      </c>
      <c r="O1333" t="s">
        <v>5218</v>
      </c>
      <c r="P1333" t="s">
        <v>2256</v>
      </c>
      <c r="Q1333" t="s">
        <v>14</v>
      </c>
      <c r="R1333" t="s">
        <v>5030</v>
      </c>
      <c r="S1333" s="5" t="str">
        <f t="shared" si="20"/>
        <v>3603561     S     MCCLURE STRIP                                  JEFFERSON</v>
      </c>
    </row>
    <row r="1334" spans="4:19" x14ac:dyDescent="0.25">
      <c r="D1334" t="s">
        <v>1423</v>
      </c>
      <c r="J1334" t="s">
        <v>5029</v>
      </c>
      <c r="K1334" t="s">
        <v>5220</v>
      </c>
      <c r="L1334" t="s">
        <v>1735</v>
      </c>
      <c r="M1334" t="s">
        <v>5222</v>
      </c>
      <c r="N1334" t="s">
        <v>5079</v>
      </c>
      <c r="O1334" t="s">
        <v>5221</v>
      </c>
      <c r="P1334" t="s">
        <v>4052</v>
      </c>
      <c r="Q1334" t="s">
        <v>14</v>
      </c>
      <c r="R1334" t="s">
        <v>5030</v>
      </c>
      <c r="S1334" s="5" t="str">
        <f t="shared" si="20"/>
        <v>3604171     P     TIPPLE FOUR J                                  INDIANA</v>
      </c>
    </row>
    <row r="1335" spans="4:19" x14ac:dyDescent="0.25">
      <c r="D1335" t="s">
        <v>1424</v>
      </c>
      <c r="J1335" t="s">
        <v>5029</v>
      </c>
      <c r="K1335" t="s">
        <v>5223</v>
      </c>
      <c r="L1335" t="s">
        <v>1745</v>
      </c>
      <c r="M1335" t="s">
        <v>5224</v>
      </c>
      <c r="N1335" t="s">
        <v>2314</v>
      </c>
      <c r="O1335" t="s">
        <v>74</v>
      </c>
      <c r="P1335" t="s">
        <v>1863</v>
      </c>
      <c r="Q1335" t="s">
        <v>14</v>
      </c>
      <c r="R1335" t="s">
        <v>5030</v>
      </c>
      <c r="S1335" s="5" t="str">
        <f t="shared" si="20"/>
        <v>3604175     S     ROBENA PREPARATION PLANT                                  GREENE</v>
      </c>
    </row>
    <row r="1336" spans="4:19" x14ac:dyDescent="0.25">
      <c r="D1336" t="s">
        <v>1425</v>
      </c>
      <c r="J1336" t="s">
        <v>5029</v>
      </c>
      <c r="K1336" t="s">
        <v>5225</v>
      </c>
      <c r="L1336" t="s">
        <v>1745</v>
      </c>
      <c r="M1336" t="s">
        <v>5226</v>
      </c>
      <c r="N1336" t="s">
        <v>5045</v>
      </c>
      <c r="O1336" t="s">
        <v>5226</v>
      </c>
      <c r="P1336" t="s">
        <v>5046</v>
      </c>
      <c r="Q1336" t="s">
        <v>14</v>
      </c>
      <c r="R1336" t="s">
        <v>5030</v>
      </c>
      <c r="S1336" s="5" t="str">
        <f t="shared" si="20"/>
        <v>3604186     S     A W LONG COAL COMPANY                                  CLEARFIELD</v>
      </c>
    </row>
    <row r="1337" spans="4:19" x14ac:dyDescent="0.25">
      <c r="D1337" t="s">
        <v>1426</v>
      </c>
      <c r="J1337" t="s">
        <v>5029</v>
      </c>
      <c r="K1337" t="s">
        <v>5227</v>
      </c>
      <c r="L1337" t="s">
        <v>1745</v>
      </c>
      <c r="M1337" t="s">
        <v>5228</v>
      </c>
      <c r="N1337" t="s">
        <v>5094</v>
      </c>
      <c r="O1337" t="s">
        <v>5130</v>
      </c>
      <c r="P1337" t="s">
        <v>4692</v>
      </c>
      <c r="Q1337" t="s">
        <v>1633</v>
      </c>
      <c r="R1337" t="s">
        <v>5030</v>
      </c>
      <c r="S1337" s="5" t="str">
        <f t="shared" si="20"/>
        <v>3604383     S     LATTIMER DIVISION                                  LUZERNE</v>
      </c>
    </row>
    <row r="1338" spans="4:19" x14ac:dyDescent="0.25">
      <c r="D1338" t="s">
        <v>1427</v>
      </c>
      <c r="J1338" t="s">
        <v>5029</v>
      </c>
      <c r="K1338" t="s">
        <v>5229</v>
      </c>
      <c r="L1338" t="s">
        <v>1735</v>
      </c>
      <c r="M1338" t="s">
        <v>5231</v>
      </c>
      <c r="N1338" t="s">
        <v>5110</v>
      </c>
      <c r="O1338" t="s">
        <v>5230</v>
      </c>
      <c r="P1338" t="s">
        <v>2081</v>
      </c>
      <c r="Q1338" t="s">
        <v>14</v>
      </c>
      <c r="R1338" t="s">
        <v>5030</v>
      </c>
      <c r="S1338" s="5" t="str">
        <f t="shared" si="20"/>
        <v>3604384     P     TUNNEL RIDGE BANK #115                                  SCHUYLKILL</v>
      </c>
    </row>
    <row r="1339" spans="4:19" x14ac:dyDescent="0.25">
      <c r="D1339" t="s">
        <v>1428</v>
      </c>
      <c r="J1339" t="s">
        <v>5029</v>
      </c>
      <c r="K1339" t="s">
        <v>5232</v>
      </c>
      <c r="L1339" t="s">
        <v>1745</v>
      </c>
      <c r="M1339" t="s">
        <v>5234</v>
      </c>
      <c r="N1339" t="s">
        <v>5110</v>
      </c>
      <c r="O1339" t="s">
        <v>5233</v>
      </c>
      <c r="P1339" t="s">
        <v>2081</v>
      </c>
      <c r="Q1339" t="s">
        <v>1633</v>
      </c>
      <c r="R1339" t="s">
        <v>5030</v>
      </c>
      <c r="S1339" s="5" t="str">
        <f t="shared" si="20"/>
        <v>3604385     S     OAKLAND CULM BANK                                  SCHUYLKILL</v>
      </c>
    </row>
    <row r="1340" spans="4:19" x14ac:dyDescent="0.25">
      <c r="D1340" t="s">
        <v>1429</v>
      </c>
      <c r="J1340" t="s">
        <v>5029</v>
      </c>
      <c r="K1340" t="s">
        <v>5235</v>
      </c>
      <c r="L1340" t="s">
        <v>1745</v>
      </c>
      <c r="M1340" t="s">
        <v>5237</v>
      </c>
      <c r="N1340" t="s">
        <v>5094</v>
      </c>
      <c r="O1340" t="s">
        <v>5236</v>
      </c>
      <c r="P1340" t="s">
        <v>4692</v>
      </c>
      <c r="Q1340" t="s">
        <v>18</v>
      </c>
      <c r="R1340" t="s">
        <v>5030</v>
      </c>
      <c r="S1340" s="5" t="str">
        <f t="shared" si="20"/>
        <v>3604713     S     BEL AIR COLLIERY                                  LUZERNE</v>
      </c>
    </row>
    <row r="1341" spans="4:19" x14ac:dyDescent="0.25">
      <c r="D1341" t="s">
        <v>1430</v>
      </c>
      <c r="J1341" t="s">
        <v>5029</v>
      </c>
      <c r="K1341" t="s">
        <v>5235</v>
      </c>
      <c r="L1341" t="s">
        <v>1745</v>
      </c>
      <c r="M1341" t="s">
        <v>5237</v>
      </c>
      <c r="N1341" t="s">
        <v>5094</v>
      </c>
      <c r="O1341" t="s">
        <v>5236</v>
      </c>
      <c r="P1341" t="s">
        <v>4692</v>
      </c>
      <c r="Q1341" t="s">
        <v>1633</v>
      </c>
      <c r="R1341" t="s">
        <v>5030</v>
      </c>
      <c r="S1341" s="5" t="str">
        <f t="shared" si="20"/>
        <v>3604713     S     BEL AIR COLLIERY                                  LUZERNE</v>
      </c>
    </row>
    <row r="1342" spans="4:19" x14ac:dyDescent="0.25">
      <c r="D1342" t="s">
        <v>1431</v>
      </c>
      <c r="J1342" t="s">
        <v>5029</v>
      </c>
      <c r="K1342" t="s">
        <v>5238</v>
      </c>
      <c r="L1342" t="s">
        <v>1745</v>
      </c>
      <c r="M1342" t="s">
        <v>5240</v>
      </c>
      <c r="N1342" t="s">
        <v>1733</v>
      </c>
      <c r="O1342" t="s">
        <v>5239</v>
      </c>
      <c r="P1342" t="s">
        <v>2256</v>
      </c>
      <c r="Q1342" t="s">
        <v>14</v>
      </c>
      <c r="R1342" t="s">
        <v>5030</v>
      </c>
      <c r="S1342" s="5" t="str">
        <f t="shared" si="20"/>
        <v>3604782     S     Worthville Mine                                  JEFFERSON</v>
      </c>
    </row>
    <row r="1343" spans="4:19" x14ac:dyDescent="0.25">
      <c r="D1343" t="s">
        <v>1432</v>
      </c>
      <c r="J1343" t="s">
        <v>5029</v>
      </c>
      <c r="K1343" t="s">
        <v>5241</v>
      </c>
      <c r="L1343" t="s">
        <v>1745</v>
      </c>
      <c r="M1343" t="s">
        <v>5243</v>
      </c>
      <c r="N1343" t="s">
        <v>2314</v>
      </c>
      <c r="O1343" t="s">
        <v>5242</v>
      </c>
      <c r="P1343" t="s">
        <v>1863</v>
      </c>
      <c r="Q1343" t="s">
        <v>14</v>
      </c>
      <c r="R1343" t="s">
        <v>5030</v>
      </c>
      <c r="S1343" s="5" t="str">
        <f t="shared" si="20"/>
        <v>3604796     S     DUNKARD STRIP                                  GREENE</v>
      </c>
    </row>
    <row r="1344" spans="4:19" x14ac:dyDescent="0.25">
      <c r="D1344" t="s">
        <v>1433</v>
      </c>
      <c r="J1344" t="s">
        <v>5029</v>
      </c>
      <c r="K1344" t="s">
        <v>5244</v>
      </c>
      <c r="L1344" t="s">
        <v>1745</v>
      </c>
      <c r="M1344" t="s">
        <v>5246</v>
      </c>
      <c r="N1344" t="s">
        <v>5110</v>
      </c>
      <c r="O1344" t="s">
        <v>5245</v>
      </c>
      <c r="P1344" t="s">
        <v>2081</v>
      </c>
      <c r="Q1344" t="s">
        <v>1633</v>
      </c>
      <c r="R1344" t="s">
        <v>5030</v>
      </c>
      <c r="S1344" s="5" t="str">
        <f t="shared" si="20"/>
        <v>3604854     S     SILVER CREEK STRIP                                  SCHUYLKILL</v>
      </c>
    </row>
    <row r="1345" spans="4:19" x14ac:dyDescent="0.25">
      <c r="D1345" t="s">
        <v>1434</v>
      </c>
      <c r="J1345" t="s">
        <v>5029</v>
      </c>
      <c r="K1345" t="s">
        <v>5247</v>
      </c>
      <c r="L1345" t="s">
        <v>1745</v>
      </c>
      <c r="M1345" t="s">
        <v>5249</v>
      </c>
      <c r="N1345" t="s">
        <v>5094</v>
      </c>
      <c r="O1345" t="s">
        <v>5248</v>
      </c>
      <c r="P1345" t="s">
        <v>4692</v>
      </c>
      <c r="Q1345" t="s">
        <v>1633</v>
      </c>
      <c r="R1345" t="s">
        <v>5030</v>
      </c>
      <c r="S1345" s="5" t="str">
        <f t="shared" si="20"/>
        <v>3604969     S     #9 OPERATION                                  LUZERNE</v>
      </c>
    </row>
    <row r="1346" spans="4:19" x14ac:dyDescent="0.25">
      <c r="D1346" t="s">
        <v>1435</v>
      </c>
      <c r="J1346" t="s">
        <v>5029</v>
      </c>
      <c r="K1346" t="s">
        <v>5250</v>
      </c>
      <c r="L1346" t="s">
        <v>1762</v>
      </c>
      <c r="M1346" t="s">
        <v>5252</v>
      </c>
      <c r="N1346" t="s">
        <v>2314</v>
      </c>
      <c r="O1346" t="s">
        <v>5251</v>
      </c>
      <c r="P1346" t="s">
        <v>1863</v>
      </c>
      <c r="Q1346" t="s">
        <v>14</v>
      </c>
      <c r="R1346" t="s">
        <v>5030</v>
      </c>
      <c r="S1346" s="5" t="str">
        <f t="shared" si="20"/>
        <v>3605018     U     CUMBERLAND MINE                                  GREENE</v>
      </c>
    </row>
    <row r="1347" spans="4:19" x14ac:dyDescent="0.25">
      <c r="D1347" t="s">
        <v>1436</v>
      </c>
      <c r="J1347" t="s">
        <v>5029</v>
      </c>
      <c r="K1347" t="s">
        <v>5253</v>
      </c>
      <c r="L1347" t="s">
        <v>1745</v>
      </c>
      <c r="M1347" t="s">
        <v>5255</v>
      </c>
      <c r="N1347" t="s">
        <v>5079</v>
      </c>
      <c r="O1347" t="s">
        <v>5254</v>
      </c>
      <c r="P1347" t="s">
        <v>4052</v>
      </c>
      <c r="Q1347" t="s">
        <v>14</v>
      </c>
      <c r="R1347" t="s">
        <v>5030</v>
      </c>
      <c r="S1347" s="5" t="str">
        <f t="shared" si="20"/>
        <v>3605019     S     TWIN BROOK #3                                  INDIANA</v>
      </c>
    </row>
    <row r="1348" spans="4:19" x14ac:dyDescent="0.25">
      <c r="D1348" t="s">
        <v>1406</v>
      </c>
      <c r="J1348" t="s">
        <v>5029</v>
      </c>
      <c r="K1348" t="s">
        <v>5256</v>
      </c>
      <c r="L1348" t="s">
        <v>1745</v>
      </c>
      <c r="M1348" t="s">
        <v>5258</v>
      </c>
      <c r="N1348" t="s">
        <v>52</v>
      </c>
      <c r="O1348" t="s">
        <v>5257</v>
      </c>
      <c r="P1348" t="s">
        <v>2391</v>
      </c>
      <c r="Q1348" t="s">
        <v>1633</v>
      </c>
      <c r="R1348" t="s">
        <v>5030</v>
      </c>
      <c r="S1348" s="5" t="str">
        <f t="shared" si="20"/>
        <v>3605023     S     MORRIS RIDGE STRIP                                  COLUMBIA</v>
      </c>
    </row>
    <row r="1349" spans="4:19" x14ac:dyDescent="0.25">
      <c r="D1349" t="s">
        <v>462</v>
      </c>
      <c r="J1349" t="s">
        <v>5029</v>
      </c>
      <c r="K1349" t="s">
        <v>5259</v>
      </c>
      <c r="L1349" t="s">
        <v>1745</v>
      </c>
      <c r="M1349" t="s">
        <v>5261</v>
      </c>
      <c r="N1349" t="s">
        <v>5262</v>
      </c>
      <c r="O1349" t="s">
        <v>5260</v>
      </c>
      <c r="P1349" t="s">
        <v>2838</v>
      </c>
      <c r="Q1349" t="s">
        <v>14</v>
      </c>
      <c r="R1349" t="s">
        <v>5030</v>
      </c>
      <c r="S1349" s="5" t="str">
        <f t="shared" ref="S1349:S1412" si="21">K1349&amp;"     "&amp;L1349&amp;"     "&amp;M1349&amp;"                                  "&amp;N1349</f>
        <v>3605104     S     MC BROOM                                  WESTMORELAND</v>
      </c>
    </row>
    <row r="1350" spans="4:19" x14ac:dyDescent="0.25">
      <c r="D1350" t="s">
        <v>1437</v>
      </c>
      <c r="J1350" t="s">
        <v>5029</v>
      </c>
      <c r="K1350" t="s">
        <v>5263</v>
      </c>
      <c r="L1350" t="s">
        <v>1745</v>
      </c>
      <c r="M1350" t="s">
        <v>5264</v>
      </c>
      <c r="N1350" t="s">
        <v>5094</v>
      </c>
      <c r="O1350" t="s">
        <v>5199</v>
      </c>
      <c r="P1350" t="s">
        <v>4692</v>
      </c>
      <c r="Q1350" t="s">
        <v>1633</v>
      </c>
      <c r="R1350" t="s">
        <v>5030</v>
      </c>
      <c r="S1350" s="5" t="str">
        <f t="shared" si="21"/>
        <v>3605105     S     HIGHLAND NO 2                                  LUZERNE</v>
      </c>
    </row>
    <row r="1351" spans="4:19" x14ac:dyDescent="0.25">
      <c r="D1351" t="s">
        <v>1438</v>
      </c>
      <c r="J1351" t="s">
        <v>5029</v>
      </c>
      <c r="K1351" t="s">
        <v>5265</v>
      </c>
      <c r="L1351" t="s">
        <v>1745</v>
      </c>
      <c r="M1351" t="s">
        <v>5267</v>
      </c>
      <c r="N1351" t="s">
        <v>5268</v>
      </c>
      <c r="O1351" t="s">
        <v>5266</v>
      </c>
      <c r="P1351" t="s">
        <v>4510</v>
      </c>
      <c r="Q1351" t="s">
        <v>14</v>
      </c>
      <c r="R1351" t="s">
        <v>5030</v>
      </c>
      <c r="S1351" s="5" t="str">
        <f t="shared" si="21"/>
        <v>3605208     S     ANCIENT SUN STRIP SAYLOR-MCKIN                                  CLARION</v>
      </c>
    </row>
    <row r="1352" spans="4:19" x14ac:dyDescent="0.25">
      <c r="D1352" t="s">
        <v>1439</v>
      </c>
      <c r="J1352" t="s">
        <v>5029</v>
      </c>
      <c r="K1352" t="s">
        <v>5269</v>
      </c>
      <c r="L1352" t="s">
        <v>1745</v>
      </c>
      <c r="M1352" t="s">
        <v>5271</v>
      </c>
      <c r="N1352" t="s">
        <v>5110</v>
      </c>
      <c r="O1352" t="s">
        <v>5270</v>
      </c>
      <c r="P1352" t="s">
        <v>2081</v>
      </c>
      <c r="Q1352" t="s">
        <v>1633</v>
      </c>
      <c r="R1352" t="s">
        <v>5030</v>
      </c>
      <c r="S1352" s="5" t="str">
        <f t="shared" si="21"/>
        <v>3605396     S     PEACH MT. STRIP                                  SCHUYLKILL</v>
      </c>
    </row>
    <row r="1353" spans="4:19" x14ac:dyDescent="0.25">
      <c r="D1353" t="s">
        <v>1440</v>
      </c>
      <c r="J1353" t="s">
        <v>5029</v>
      </c>
      <c r="K1353" t="s">
        <v>5272</v>
      </c>
      <c r="L1353" t="s">
        <v>1745</v>
      </c>
      <c r="M1353" t="s">
        <v>5274</v>
      </c>
      <c r="N1353" t="s">
        <v>5275</v>
      </c>
      <c r="O1353" t="s">
        <v>5273</v>
      </c>
      <c r="P1353" t="s">
        <v>2379</v>
      </c>
      <c r="Q1353" t="s">
        <v>1633</v>
      </c>
      <c r="R1353" t="s">
        <v>5030</v>
      </c>
      <c r="S1353" s="5" t="str">
        <f t="shared" si="21"/>
        <v>3605430     S     NESQUEHONING BANK                                  CARBON</v>
      </c>
    </row>
    <row r="1354" spans="4:19" x14ac:dyDescent="0.25">
      <c r="D1354" t="s">
        <v>1441</v>
      </c>
      <c r="J1354" t="s">
        <v>5029</v>
      </c>
      <c r="K1354" t="s">
        <v>5276</v>
      </c>
      <c r="L1354" t="s">
        <v>1745</v>
      </c>
      <c r="M1354" t="s">
        <v>5278</v>
      </c>
      <c r="N1354" t="s">
        <v>52</v>
      </c>
      <c r="O1354" t="s">
        <v>5277</v>
      </c>
      <c r="P1354" t="s">
        <v>2391</v>
      </c>
      <c r="Q1354" t="s">
        <v>1633</v>
      </c>
      <c r="R1354" t="s">
        <v>5030</v>
      </c>
      <c r="S1354" s="5" t="str">
        <f t="shared" si="21"/>
        <v>3605451     S     L &amp; E BUCK STRIPPING                                  COLUMBIA</v>
      </c>
    </row>
    <row r="1355" spans="4:19" x14ac:dyDescent="0.25">
      <c r="D1355" t="s">
        <v>1442</v>
      </c>
      <c r="J1355" t="s">
        <v>5029</v>
      </c>
      <c r="K1355" t="s">
        <v>5279</v>
      </c>
      <c r="L1355" t="s">
        <v>1762</v>
      </c>
      <c r="M1355" t="s">
        <v>5281</v>
      </c>
      <c r="N1355" t="s">
        <v>2314</v>
      </c>
      <c r="O1355" t="s">
        <v>5280</v>
      </c>
      <c r="P1355" t="s">
        <v>1863</v>
      </c>
      <c r="Q1355" t="s">
        <v>14</v>
      </c>
      <c r="R1355" t="s">
        <v>5030</v>
      </c>
      <c r="S1355" s="5" t="str">
        <f t="shared" si="21"/>
        <v>3605466     U     EMERALD MINE NO 1                                  GREENE</v>
      </c>
    </row>
    <row r="1356" spans="4:19" x14ac:dyDescent="0.25">
      <c r="D1356" t="s">
        <v>1443</v>
      </c>
      <c r="J1356" t="s">
        <v>5029</v>
      </c>
      <c r="K1356" t="s">
        <v>5282</v>
      </c>
      <c r="L1356" t="s">
        <v>1745</v>
      </c>
      <c r="M1356" t="s">
        <v>5284</v>
      </c>
      <c r="N1356" t="s">
        <v>1760</v>
      </c>
      <c r="O1356" t="s">
        <v>5283</v>
      </c>
      <c r="P1356" t="s">
        <v>2071</v>
      </c>
      <c r="Q1356" t="s">
        <v>14</v>
      </c>
      <c r="R1356" t="s">
        <v>5030</v>
      </c>
      <c r="S1356" s="5" t="str">
        <f t="shared" si="21"/>
        <v>3605471     S     PATTERSON STRIP                                  FAYETTE</v>
      </c>
    </row>
    <row r="1357" spans="4:19" x14ac:dyDescent="0.25">
      <c r="D1357" t="s">
        <v>1444</v>
      </c>
      <c r="J1357" t="s">
        <v>5029</v>
      </c>
      <c r="K1357" t="s">
        <v>5285</v>
      </c>
      <c r="L1357" t="s">
        <v>1745</v>
      </c>
      <c r="M1357" t="s">
        <v>5287</v>
      </c>
      <c r="N1357" t="s">
        <v>5045</v>
      </c>
      <c r="O1357" t="s">
        <v>5286</v>
      </c>
      <c r="P1357" t="s">
        <v>5046</v>
      </c>
      <c r="Q1357" t="s">
        <v>14</v>
      </c>
      <c r="R1357" t="s">
        <v>5030</v>
      </c>
      <c r="S1357" s="5" t="str">
        <f t="shared" si="21"/>
        <v>3605493     S     REESE NO 1 &amp; 2 STRIP                                  CLEARFIELD</v>
      </c>
    </row>
    <row r="1358" spans="4:19" x14ac:dyDescent="0.25">
      <c r="D1358" t="s">
        <v>1445</v>
      </c>
      <c r="J1358" t="s">
        <v>5029</v>
      </c>
      <c r="K1358" t="s">
        <v>5288</v>
      </c>
      <c r="L1358" t="s">
        <v>1745</v>
      </c>
      <c r="M1358" t="s">
        <v>5290</v>
      </c>
      <c r="N1358" t="s">
        <v>5045</v>
      </c>
      <c r="O1358" t="s">
        <v>5289</v>
      </c>
      <c r="P1358" t="s">
        <v>5046</v>
      </c>
      <c r="Q1358" t="s">
        <v>14</v>
      </c>
      <c r="R1358" t="s">
        <v>5030</v>
      </c>
      <c r="S1358" s="5" t="str">
        <f t="shared" si="21"/>
        <v>3605513     S     SPEEDWAY NO 1 STRIP MINE                                  CLEARFIELD</v>
      </c>
    </row>
    <row r="1359" spans="4:19" x14ac:dyDescent="0.25">
      <c r="D1359" t="s">
        <v>1616</v>
      </c>
      <c r="J1359" t="s">
        <v>5029</v>
      </c>
      <c r="K1359" t="s">
        <v>5291</v>
      </c>
      <c r="L1359" t="s">
        <v>1745</v>
      </c>
      <c r="M1359" t="s">
        <v>5293</v>
      </c>
      <c r="N1359" t="s">
        <v>5110</v>
      </c>
      <c r="O1359" t="s">
        <v>5292</v>
      </c>
      <c r="P1359" t="s">
        <v>2081</v>
      </c>
      <c r="Q1359" t="s">
        <v>18</v>
      </c>
      <c r="R1359" t="s">
        <v>5030</v>
      </c>
      <c r="S1359" s="5" t="str">
        <f t="shared" si="21"/>
        <v>3605518     S     EAGLE HILL STRIP                                  SCHUYLKILL</v>
      </c>
    </row>
    <row r="1360" spans="4:19" x14ac:dyDescent="0.25">
      <c r="D1360" t="s">
        <v>1446</v>
      </c>
      <c r="J1360" t="s">
        <v>5029</v>
      </c>
      <c r="K1360" t="s">
        <v>5291</v>
      </c>
      <c r="L1360" t="s">
        <v>1745</v>
      </c>
      <c r="M1360" t="s">
        <v>5293</v>
      </c>
      <c r="N1360" t="s">
        <v>5110</v>
      </c>
      <c r="O1360" t="s">
        <v>5292</v>
      </c>
      <c r="P1360" t="s">
        <v>2081</v>
      </c>
      <c r="Q1360" t="s">
        <v>1633</v>
      </c>
      <c r="R1360" t="s">
        <v>5030</v>
      </c>
      <c r="S1360" s="5" t="str">
        <f t="shared" si="21"/>
        <v>3605518     S     EAGLE HILL STRIP                                  SCHUYLKILL</v>
      </c>
    </row>
    <row r="1361" spans="4:19" x14ac:dyDescent="0.25">
      <c r="D1361" t="s">
        <v>1608</v>
      </c>
      <c r="J1361" t="s">
        <v>5029</v>
      </c>
      <c r="K1361" t="s">
        <v>5294</v>
      </c>
      <c r="L1361" t="s">
        <v>1735</v>
      </c>
      <c r="M1361" t="s">
        <v>5296</v>
      </c>
      <c r="N1361" t="s">
        <v>5094</v>
      </c>
      <c r="O1361" t="s">
        <v>5295</v>
      </c>
      <c r="P1361" t="s">
        <v>4692</v>
      </c>
      <c r="Q1361" t="s">
        <v>1633</v>
      </c>
      <c r="R1361" t="s">
        <v>5030</v>
      </c>
      <c r="S1361" s="5" t="str">
        <f t="shared" si="21"/>
        <v>3605591     P     ALDEN CLEANING PLANT                                  LUZERNE</v>
      </c>
    </row>
    <row r="1362" spans="4:19" x14ac:dyDescent="0.25">
      <c r="D1362" t="s">
        <v>1447</v>
      </c>
      <c r="J1362" t="s">
        <v>5029</v>
      </c>
      <c r="K1362" t="s">
        <v>5297</v>
      </c>
      <c r="L1362" t="s">
        <v>1745</v>
      </c>
      <c r="M1362" t="s">
        <v>5299</v>
      </c>
      <c r="N1362" t="s">
        <v>1733</v>
      </c>
      <c r="O1362" t="s">
        <v>5298</v>
      </c>
      <c r="P1362" t="s">
        <v>2256</v>
      </c>
      <c r="Q1362" t="s">
        <v>14</v>
      </c>
      <c r="R1362" t="s">
        <v>5030</v>
      </c>
      <c r="S1362" s="5" t="str">
        <f t="shared" si="21"/>
        <v>3605828     S     YENZI STRIP #3 MINE                                  JEFFERSON</v>
      </c>
    </row>
    <row r="1363" spans="4:19" x14ac:dyDescent="0.25">
      <c r="D1363" t="s">
        <v>1448</v>
      </c>
      <c r="J1363" t="s">
        <v>5029</v>
      </c>
      <c r="K1363" t="s">
        <v>5300</v>
      </c>
      <c r="L1363" t="s">
        <v>1745</v>
      </c>
      <c r="M1363" t="s">
        <v>5302</v>
      </c>
      <c r="N1363" t="s">
        <v>5094</v>
      </c>
      <c r="O1363" t="s">
        <v>5301</v>
      </c>
      <c r="P1363" t="s">
        <v>4692</v>
      </c>
      <c r="Q1363" t="s">
        <v>1633</v>
      </c>
      <c r="R1363" t="s">
        <v>5030</v>
      </c>
      <c r="S1363" s="5" t="str">
        <f t="shared" si="21"/>
        <v>3605855     S     LAUREL BREAKER                                  LUZERNE</v>
      </c>
    </row>
    <row r="1364" spans="4:19" x14ac:dyDescent="0.25">
      <c r="D1364" t="s">
        <v>1521</v>
      </c>
      <c r="J1364" t="s">
        <v>5029</v>
      </c>
      <c r="K1364" t="s">
        <v>5303</v>
      </c>
      <c r="L1364" t="s">
        <v>1745</v>
      </c>
      <c r="M1364" t="s">
        <v>5305</v>
      </c>
      <c r="N1364" t="s">
        <v>1733</v>
      </c>
      <c r="O1364" t="s">
        <v>5304</v>
      </c>
      <c r="P1364" t="s">
        <v>2256</v>
      </c>
      <c r="Q1364" t="s">
        <v>14</v>
      </c>
      <c r="R1364" t="s">
        <v>5030</v>
      </c>
      <c r="S1364" s="5" t="str">
        <f t="shared" si="21"/>
        <v>3606071     S     BROSIOUS MINE                                  JEFFERSON</v>
      </c>
    </row>
    <row r="1365" spans="4:19" x14ac:dyDescent="0.25">
      <c r="D1365" t="s">
        <v>1449</v>
      </c>
      <c r="J1365" t="s">
        <v>5029</v>
      </c>
      <c r="K1365" t="s">
        <v>5306</v>
      </c>
      <c r="L1365" t="s">
        <v>1735</v>
      </c>
      <c r="M1365" t="s">
        <v>5308</v>
      </c>
      <c r="N1365" t="s">
        <v>2314</v>
      </c>
      <c r="O1365" t="s">
        <v>5307</v>
      </c>
      <c r="P1365" t="s">
        <v>1863</v>
      </c>
      <c r="Q1365" t="s">
        <v>14</v>
      </c>
      <c r="R1365" t="s">
        <v>5030</v>
      </c>
      <c r="S1365" s="5" t="str">
        <f t="shared" si="21"/>
        <v>3606210     P     COBRA MINE PREP PLANT                                  GREENE</v>
      </c>
    </row>
    <row r="1366" spans="4:19" x14ac:dyDescent="0.25">
      <c r="D1366" t="s">
        <v>423</v>
      </c>
      <c r="J1366" t="s">
        <v>5029</v>
      </c>
      <c r="K1366" t="s">
        <v>5309</v>
      </c>
      <c r="L1366" t="s">
        <v>1745</v>
      </c>
      <c r="M1366" t="s">
        <v>5311</v>
      </c>
      <c r="N1366" t="s">
        <v>1760</v>
      </c>
      <c r="O1366" t="s">
        <v>5310</v>
      </c>
      <c r="P1366" t="s">
        <v>2071</v>
      </c>
      <c r="Q1366" t="s">
        <v>14</v>
      </c>
      <c r="R1366" t="s">
        <v>5030</v>
      </c>
      <c r="S1366" s="5" t="str">
        <f t="shared" si="21"/>
        <v>3606253     S     HILL STRIP                                  FAYETTE</v>
      </c>
    </row>
    <row r="1367" spans="4:19" x14ac:dyDescent="0.25">
      <c r="D1367" t="s">
        <v>1450</v>
      </c>
      <c r="J1367" t="s">
        <v>5029</v>
      </c>
      <c r="K1367" t="s">
        <v>5312</v>
      </c>
      <c r="L1367" t="s">
        <v>1735</v>
      </c>
      <c r="M1367" t="s">
        <v>5314</v>
      </c>
      <c r="N1367" t="s">
        <v>5086</v>
      </c>
      <c r="O1367" t="s">
        <v>5313</v>
      </c>
      <c r="P1367" t="s">
        <v>2415</v>
      </c>
      <c r="Q1367" t="s">
        <v>14</v>
      </c>
      <c r="R1367" t="s">
        <v>5030</v>
      </c>
      <c r="S1367" s="5" t="str">
        <f t="shared" si="21"/>
        <v>3606330     P     CLEANING PLANT                                  SOMERSET</v>
      </c>
    </row>
    <row r="1368" spans="4:19" x14ac:dyDescent="0.25">
      <c r="D1368" t="s">
        <v>1451</v>
      </c>
      <c r="J1368" t="s">
        <v>5029</v>
      </c>
      <c r="K1368" t="s">
        <v>5315</v>
      </c>
      <c r="L1368" t="s">
        <v>1735</v>
      </c>
      <c r="M1368" t="s">
        <v>5317</v>
      </c>
      <c r="N1368" t="s">
        <v>5110</v>
      </c>
      <c r="O1368" t="s">
        <v>5316</v>
      </c>
      <c r="P1368" t="s">
        <v>2081</v>
      </c>
      <c r="Q1368" t="s">
        <v>1633</v>
      </c>
      <c r="R1368" t="s">
        <v>5030</v>
      </c>
      <c r="S1368" s="5" t="str">
        <f t="shared" si="21"/>
        <v>3606384     P     CARBONITE FILTER CORPORATION P                                  SCHUYLKILL</v>
      </c>
    </row>
    <row r="1369" spans="4:19" x14ac:dyDescent="0.25">
      <c r="D1369" t="s">
        <v>1452</v>
      </c>
      <c r="J1369" t="s">
        <v>5029</v>
      </c>
      <c r="K1369" t="s">
        <v>5318</v>
      </c>
      <c r="L1369" t="s">
        <v>1745</v>
      </c>
      <c r="M1369" t="s">
        <v>5320</v>
      </c>
      <c r="N1369" t="s">
        <v>1760</v>
      </c>
      <c r="O1369" t="s">
        <v>5319</v>
      </c>
      <c r="P1369" t="s">
        <v>2071</v>
      </c>
      <c r="Q1369" t="s">
        <v>14</v>
      </c>
      <c r="R1369" t="s">
        <v>5030</v>
      </c>
      <c r="S1369" s="5" t="str">
        <f t="shared" si="21"/>
        <v>3606393     S     WYMPS GAP SURFACE COAL MINE                                  FAYETTE</v>
      </c>
    </row>
    <row r="1370" spans="4:19" x14ac:dyDescent="0.25">
      <c r="D1370" t="s">
        <v>1504</v>
      </c>
      <c r="J1370" t="s">
        <v>5029</v>
      </c>
      <c r="K1370" t="s">
        <v>5321</v>
      </c>
      <c r="L1370" t="s">
        <v>1745</v>
      </c>
      <c r="M1370" t="s">
        <v>5323</v>
      </c>
      <c r="N1370" t="s">
        <v>5110</v>
      </c>
      <c r="O1370" t="s">
        <v>5322</v>
      </c>
      <c r="P1370" t="s">
        <v>2081</v>
      </c>
      <c r="Q1370" t="s">
        <v>1633</v>
      </c>
      <c r="R1370" t="s">
        <v>5030</v>
      </c>
      <c r="S1370" s="5" t="str">
        <f t="shared" si="21"/>
        <v>3606418     S     INDIAN HEAD OPERATION                                  SCHUYLKILL</v>
      </c>
    </row>
    <row r="1371" spans="4:19" x14ac:dyDescent="0.25">
      <c r="D1371" t="s">
        <v>1453</v>
      </c>
      <c r="J1371" t="s">
        <v>5029</v>
      </c>
      <c r="K1371" t="s">
        <v>5324</v>
      </c>
      <c r="L1371" t="s">
        <v>1745</v>
      </c>
      <c r="M1371" t="s">
        <v>5326</v>
      </c>
      <c r="N1371" t="s">
        <v>5110</v>
      </c>
      <c r="O1371" t="s">
        <v>5325</v>
      </c>
      <c r="P1371" t="s">
        <v>2081</v>
      </c>
      <c r="Q1371" t="s">
        <v>1633</v>
      </c>
      <c r="R1371" t="s">
        <v>5030</v>
      </c>
      <c r="S1371" s="5" t="str">
        <f t="shared" si="21"/>
        <v>3606428     S     TUSCARORA COAL COMPANY                                  SCHUYLKILL</v>
      </c>
    </row>
    <row r="1372" spans="4:19" x14ac:dyDescent="0.25">
      <c r="D1372" t="s">
        <v>469</v>
      </c>
      <c r="J1372" t="s">
        <v>5029</v>
      </c>
      <c r="K1372" t="s">
        <v>5327</v>
      </c>
      <c r="L1372" t="s">
        <v>1735</v>
      </c>
      <c r="M1372" t="s">
        <v>5329</v>
      </c>
      <c r="N1372" t="s">
        <v>5045</v>
      </c>
      <c r="O1372" t="s">
        <v>5328</v>
      </c>
      <c r="P1372" t="s">
        <v>5046</v>
      </c>
      <c r="Q1372" t="s">
        <v>14</v>
      </c>
      <c r="R1372" t="s">
        <v>5030</v>
      </c>
      <c r="S1372" s="5" t="str">
        <f t="shared" si="21"/>
        <v>3606432     P     CUNNARD TIPPLE                                  CLEARFIELD</v>
      </c>
    </row>
    <row r="1373" spans="4:19" x14ac:dyDescent="0.25">
      <c r="D1373" t="s">
        <v>1454</v>
      </c>
      <c r="J1373" t="s">
        <v>5029</v>
      </c>
      <c r="K1373" t="s">
        <v>5330</v>
      </c>
      <c r="L1373" t="s">
        <v>1745</v>
      </c>
      <c r="M1373" t="s">
        <v>5332</v>
      </c>
      <c r="N1373" t="s">
        <v>5086</v>
      </c>
      <c r="O1373" t="s">
        <v>5331</v>
      </c>
      <c r="P1373" t="s">
        <v>2415</v>
      </c>
      <c r="Q1373" t="s">
        <v>14</v>
      </c>
      <c r="R1373" t="s">
        <v>5030</v>
      </c>
      <c r="S1373" s="5" t="str">
        <f t="shared" si="21"/>
        <v>3606438     S     HOFFMAN NO 1                                  SOMERSET</v>
      </c>
    </row>
    <row r="1374" spans="4:19" x14ac:dyDescent="0.25">
      <c r="D1374" t="s">
        <v>1455</v>
      </c>
      <c r="J1374" t="s">
        <v>5029</v>
      </c>
      <c r="K1374" t="s">
        <v>5333</v>
      </c>
      <c r="L1374" t="s">
        <v>1735</v>
      </c>
      <c r="M1374" t="s">
        <v>5335</v>
      </c>
      <c r="N1374" t="s">
        <v>5079</v>
      </c>
      <c r="O1374" t="s">
        <v>5334</v>
      </c>
      <c r="P1374" t="s">
        <v>4052</v>
      </c>
      <c r="Q1374" t="s">
        <v>14</v>
      </c>
      <c r="R1374" t="s">
        <v>5030</v>
      </c>
      <c r="S1374" s="5" t="str">
        <f t="shared" si="21"/>
        <v>3606475     P     HOMER CITY COAL CLEANING PLANT                                  INDIANA</v>
      </c>
    </row>
    <row r="1375" spans="4:19" x14ac:dyDescent="0.25">
      <c r="D1375" t="s">
        <v>1456</v>
      </c>
      <c r="J1375" t="s">
        <v>5029</v>
      </c>
      <c r="K1375" t="s">
        <v>5336</v>
      </c>
      <c r="L1375" t="s">
        <v>1745</v>
      </c>
      <c r="M1375" t="s">
        <v>5338</v>
      </c>
      <c r="N1375" t="s">
        <v>1733</v>
      </c>
      <c r="O1375" t="s">
        <v>5337</v>
      </c>
      <c r="P1375" t="s">
        <v>2256</v>
      </c>
      <c r="Q1375" t="s">
        <v>14</v>
      </c>
      <c r="R1375" t="s">
        <v>5030</v>
      </c>
      <c r="S1375" s="5" t="str">
        <f t="shared" si="21"/>
        <v>3606562     S     REICHARD STRIPS                                  JEFFERSON</v>
      </c>
    </row>
    <row r="1376" spans="4:19" x14ac:dyDescent="0.25">
      <c r="D1376" t="s">
        <v>1583</v>
      </c>
      <c r="J1376" t="s">
        <v>5029</v>
      </c>
      <c r="K1376" t="s">
        <v>5339</v>
      </c>
      <c r="L1376" t="s">
        <v>1745</v>
      </c>
      <c r="M1376" t="s">
        <v>5341</v>
      </c>
      <c r="N1376" t="s">
        <v>5045</v>
      </c>
      <c r="O1376" t="s">
        <v>5340</v>
      </c>
      <c r="P1376" t="s">
        <v>5046</v>
      </c>
      <c r="Q1376" t="s">
        <v>14</v>
      </c>
      <c r="R1376" t="s">
        <v>5030</v>
      </c>
      <c r="S1376" s="5" t="str">
        <f t="shared" si="21"/>
        <v>3606586     S     WAROQUIER #1                                  CLEARFIELD</v>
      </c>
    </row>
    <row r="1377" spans="4:19" x14ac:dyDescent="0.25">
      <c r="D1377" t="s">
        <v>1517</v>
      </c>
      <c r="J1377" t="s">
        <v>5029</v>
      </c>
      <c r="K1377" t="s">
        <v>5342</v>
      </c>
      <c r="L1377" t="s">
        <v>1745</v>
      </c>
      <c r="M1377" t="s">
        <v>5344</v>
      </c>
      <c r="N1377" t="s">
        <v>5110</v>
      </c>
      <c r="O1377" t="s">
        <v>5343</v>
      </c>
      <c r="P1377" t="s">
        <v>2081</v>
      </c>
      <c r="Q1377" t="s">
        <v>1633</v>
      </c>
      <c r="R1377" t="s">
        <v>5030</v>
      </c>
      <c r="S1377" s="5" t="str">
        <f t="shared" si="21"/>
        <v>3606602     S     PACKER STRIPPING                                  SCHUYLKILL</v>
      </c>
    </row>
    <row r="1378" spans="4:19" x14ac:dyDescent="0.25">
      <c r="D1378" t="s">
        <v>1207</v>
      </c>
      <c r="J1378" t="s">
        <v>5029</v>
      </c>
      <c r="K1378" t="s">
        <v>5345</v>
      </c>
      <c r="L1378" t="s">
        <v>1735</v>
      </c>
      <c r="M1378" t="s">
        <v>5347</v>
      </c>
      <c r="N1378" t="s">
        <v>5034</v>
      </c>
      <c r="O1378" t="s">
        <v>5346</v>
      </c>
      <c r="P1378" t="s">
        <v>5035</v>
      </c>
      <c r="Q1378" t="s">
        <v>14</v>
      </c>
      <c r="R1378" t="s">
        <v>5030</v>
      </c>
      <c r="S1378" s="5" t="str">
        <f t="shared" si="21"/>
        <v>3606617     P     GLACIAL COAL TIPPLE                                  ARMSTRONG</v>
      </c>
    </row>
    <row r="1379" spans="4:19" x14ac:dyDescent="0.25">
      <c r="D1379" t="s">
        <v>1208</v>
      </c>
      <c r="J1379" t="s">
        <v>5029</v>
      </c>
      <c r="K1379" t="s">
        <v>5348</v>
      </c>
      <c r="L1379" t="s">
        <v>1745</v>
      </c>
      <c r="M1379" t="s">
        <v>5350</v>
      </c>
      <c r="N1379" t="s">
        <v>5351</v>
      </c>
      <c r="O1379" t="s">
        <v>5349</v>
      </c>
      <c r="P1379" t="s">
        <v>2510</v>
      </c>
      <c r="Q1379" t="s">
        <v>14</v>
      </c>
      <c r="R1379" t="s">
        <v>5030</v>
      </c>
      <c r="S1379" s="5" t="str">
        <f t="shared" si="21"/>
        <v>3606678     S     HERITAGE #1                                  BLAIR</v>
      </c>
    </row>
    <row r="1380" spans="4:19" x14ac:dyDescent="0.25">
      <c r="D1380" t="s">
        <v>1209</v>
      </c>
      <c r="J1380" t="s">
        <v>5029</v>
      </c>
      <c r="K1380" t="s">
        <v>5352</v>
      </c>
      <c r="L1380" t="s">
        <v>1745</v>
      </c>
      <c r="M1380" t="s">
        <v>5354</v>
      </c>
      <c r="N1380" t="s">
        <v>5262</v>
      </c>
      <c r="O1380" t="s">
        <v>5353</v>
      </c>
      <c r="P1380" t="s">
        <v>2838</v>
      </c>
      <c r="Q1380" t="s">
        <v>14</v>
      </c>
      <c r="R1380" t="s">
        <v>5030</v>
      </c>
      <c r="S1380" s="5" t="str">
        <f t="shared" si="21"/>
        <v>3606753     S     COAL LOADERS-DERRY TIPPLE                                  WESTMORELAND</v>
      </c>
    </row>
    <row r="1381" spans="4:19" x14ac:dyDescent="0.25">
      <c r="D1381" t="s">
        <v>1210</v>
      </c>
      <c r="J1381" t="s">
        <v>5029</v>
      </c>
      <c r="K1381" t="s">
        <v>5355</v>
      </c>
      <c r="L1381" t="s">
        <v>1735</v>
      </c>
      <c r="M1381" t="s">
        <v>5357</v>
      </c>
      <c r="N1381" t="s">
        <v>5094</v>
      </c>
      <c r="O1381" t="s">
        <v>5356</v>
      </c>
      <c r="P1381" t="s">
        <v>4692</v>
      </c>
      <c r="Q1381" t="s">
        <v>1633</v>
      </c>
      <c r="R1381" t="s">
        <v>5030</v>
      </c>
      <c r="S1381" s="5" t="str">
        <f t="shared" si="21"/>
        <v>3606829     P     CARBON BAGGING PLANT                                  LUZERNE</v>
      </c>
    </row>
    <row r="1382" spans="4:19" x14ac:dyDescent="0.25">
      <c r="D1382" t="s">
        <v>1211</v>
      </c>
      <c r="J1382" t="s">
        <v>5029</v>
      </c>
      <c r="K1382" t="s">
        <v>5358</v>
      </c>
      <c r="L1382" t="s">
        <v>1745</v>
      </c>
      <c r="M1382" t="s">
        <v>5360</v>
      </c>
      <c r="N1382" t="s">
        <v>5094</v>
      </c>
      <c r="O1382" t="s">
        <v>5359</v>
      </c>
      <c r="P1382" t="s">
        <v>4692</v>
      </c>
      <c r="Q1382" t="s">
        <v>1633</v>
      </c>
      <c r="R1382" t="s">
        <v>5030</v>
      </c>
      <c r="S1382" s="5" t="str">
        <f t="shared" si="21"/>
        <v>3606862     S     HIGHLAND NO 5                                  LUZERNE</v>
      </c>
    </row>
    <row r="1383" spans="4:19" x14ac:dyDescent="0.25">
      <c r="D1383" t="s">
        <v>1212</v>
      </c>
      <c r="J1383" t="s">
        <v>5029</v>
      </c>
      <c r="K1383" t="s">
        <v>5361</v>
      </c>
      <c r="L1383" t="s">
        <v>1745</v>
      </c>
      <c r="M1383" t="s">
        <v>5363</v>
      </c>
      <c r="N1383" t="s">
        <v>5110</v>
      </c>
      <c r="O1383" t="s">
        <v>5362</v>
      </c>
      <c r="P1383" t="s">
        <v>2081</v>
      </c>
      <c r="Q1383" t="s">
        <v>1633</v>
      </c>
      <c r="R1383" t="s">
        <v>5030</v>
      </c>
      <c r="S1383" s="5" t="str">
        <f t="shared" si="21"/>
        <v>3606896     S     POTTS MINE #1                                  SCHUYLKILL</v>
      </c>
    </row>
    <row r="1384" spans="4:19" x14ac:dyDescent="0.25">
      <c r="D1384" t="s">
        <v>1213</v>
      </c>
      <c r="J1384" t="s">
        <v>5029</v>
      </c>
      <c r="K1384" t="s">
        <v>5364</v>
      </c>
      <c r="L1384" t="s">
        <v>1745</v>
      </c>
      <c r="M1384" t="s">
        <v>662</v>
      </c>
      <c r="N1384" t="s">
        <v>5065</v>
      </c>
      <c r="O1384" t="s">
        <v>4977</v>
      </c>
      <c r="P1384" t="s">
        <v>2597</v>
      </c>
      <c r="Q1384" t="s">
        <v>18</v>
      </c>
      <c r="R1384" t="s">
        <v>5030</v>
      </c>
      <c r="S1384" s="5" t="str">
        <f t="shared" si="21"/>
        <v>3606905     S     GEORGE MINE                                  BUTLER</v>
      </c>
    </row>
    <row r="1385" spans="4:19" x14ac:dyDescent="0.25">
      <c r="D1385" t="s">
        <v>1214</v>
      </c>
      <c r="J1385" t="s">
        <v>5029</v>
      </c>
      <c r="K1385" t="s">
        <v>5364</v>
      </c>
      <c r="L1385" t="s">
        <v>1745</v>
      </c>
      <c r="M1385" t="s">
        <v>662</v>
      </c>
      <c r="N1385" t="s">
        <v>5065</v>
      </c>
      <c r="O1385" t="s">
        <v>4977</v>
      </c>
      <c r="P1385" t="s">
        <v>2597</v>
      </c>
      <c r="Q1385" t="s">
        <v>14</v>
      </c>
      <c r="R1385" t="s">
        <v>5030</v>
      </c>
      <c r="S1385" s="5" t="str">
        <f t="shared" si="21"/>
        <v>3606905     S     GEORGE MINE                                  BUTLER</v>
      </c>
    </row>
    <row r="1386" spans="4:19" x14ac:dyDescent="0.25">
      <c r="D1386" t="s">
        <v>1215</v>
      </c>
      <c r="J1386" t="s">
        <v>5029</v>
      </c>
      <c r="K1386" t="s">
        <v>5365</v>
      </c>
      <c r="L1386" t="s">
        <v>1735</v>
      </c>
      <c r="M1386" t="s">
        <v>5367</v>
      </c>
      <c r="N1386" t="s">
        <v>5368</v>
      </c>
      <c r="O1386" t="s">
        <v>5366</v>
      </c>
      <c r="P1386" t="s">
        <v>2443</v>
      </c>
      <c r="Q1386" t="s">
        <v>1633</v>
      </c>
      <c r="R1386" t="s">
        <v>5030</v>
      </c>
      <c r="S1386" s="5" t="str">
        <f t="shared" si="21"/>
        <v>3606954     P     MOUNT PENN PREPARATION PLANT                                  BERKS</v>
      </c>
    </row>
    <row r="1387" spans="4:19" x14ac:dyDescent="0.25">
      <c r="D1387" t="s">
        <v>1216</v>
      </c>
      <c r="J1387" t="s">
        <v>5029</v>
      </c>
      <c r="K1387" t="s">
        <v>5369</v>
      </c>
      <c r="L1387" t="s">
        <v>1745</v>
      </c>
      <c r="M1387" t="s">
        <v>5371</v>
      </c>
      <c r="N1387" t="s">
        <v>5268</v>
      </c>
      <c r="O1387" t="s">
        <v>5370</v>
      </c>
      <c r="P1387" t="s">
        <v>4510</v>
      </c>
      <c r="Q1387" t="s">
        <v>14</v>
      </c>
      <c r="R1387" t="s">
        <v>5030</v>
      </c>
      <c r="S1387" s="5" t="str">
        <f t="shared" si="21"/>
        <v>3607011     S     SANDY FLAT                                  CLARION</v>
      </c>
    </row>
    <row r="1388" spans="4:19" x14ac:dyDescent="0.25">
      <c r="D1388" t="s">
        <v>1217</v>
      </c>
      <c r="J1388" t="s">
        <v>5029</v>
      </c>
      <c r="K1388" t="s">
        <v>5372</v>
      </c>
      <c r="L1388" t="s">
        <v>1745</v>
      </c>
      <c r="M1388" t="s">
        <v>5374</v>
      </c>
      <c r="N1388" t="s">
        <v>5094</v>
      </c>
      <c r="O1388" t="s">
        <v>5373</v>
      </c>
      <c r="P1388" t="s">
        <v>4692</v>
      </c>
      <c r="Q1388" t="s">
        <v>1633</v>
      </c>
      <c r="R1388" t="s">
        <v>5030</v>
      </c>
      <c r="S1388" s="5" t="str">
        <f t="shared" si="21"/>
        <v>3607079     S     SHANTYTOWN STRIP MINE                                  LUZERNE</v>
      </c>
    </row>
    <row r="1389" spans="4:19" x14ac:dyDescent="0.25">
      <c r="D1389" t="s">
        <v>1218</v>
      </c>
      <c r="J1389" t="s">
        <v>5029</v>
      </c>
      <c r="K1389" t="s">
        <v>5375</v>
      </c>
      <c r="L1389" t="s">
        <v>1735</v>
      </c>
      <c r="M1389" t="s">
        <v>1302</v>
      </c>
      <c r="N1389" t="s">
        <v>1733</v>
      </c>
      <c r="O1389" t="s">
        <v>1302</v>
      </c>
      <c r="P1389" t="s">
        <v>2256</v>
      </c>
      <c r="Q1389" t="s">
        <v>14</v>
      </c>
      <c r="R1389" t="s">
        <v>5030</v>
      </c>
      <c r="S1389" s="5" t="str">
        <f t="shared" si="21"/>
        <v>3607194     P     VALIER COAL YARD                                  JEFFERSON</v>
      </c>
    </row>
    <row r="1390" spans="4:19" x14ac:dyDescent="0.25">
      <c r="D1390" t="s">
        <v>1538</v>
      </c>
      <c r="J1390" t="s">
        <v>5029</v>
      </c>
      <c r="K1390" t="s">
        <v>5376</v>
      </c>
      <c r="L1390" t="s">
        <v>1745</v>
      </c>
      <c r="M1390" t="s">
        <v>5378</v>
      </c>
      <c r="N1390" t="s">
        <v>1760</v>
      </c>
      <c r="O1390" t="s">
        <v>5377</v>
      </c>
      <c r="P1390" t="s">
        <v>2071</v>
      </c>
      <c r="Q1390" t="s">
        <v>14</v>
      </c>
      <c r="R1390" t="s">
        <v>5030</v>
      </c>
      <c r="S1390" s="5" t="str">
        <f t="shared" si="21"/>
        <v>3607201     S     KUNKLE SURFACE MINE                                  FAYETTE</v>
      </c>
    </row>
    <row r="1391" spans="4:19" x14ac:dyDescent="0.25">
      <c r="D1391" t="s">
        <v>1219</v>
      </c>
      <c r="J1391" t="s">
        <v>5029</v>
      </c>
      <c r="K1391" t="s">
        <v>5379</v>
      </c>
      <c r="L1391" t="s">
        <v>1745</v>
      </c>
      <c r="M1391" t="s">
        <v>5381</v>
      </c>
      <c r="N1391" t="s">
        <v>5045</v>
      </c>
      <c r="O1391" t="s">
        <v>5380</v>
      </c>
      <c r="P1391" t="s">
        <v>5046</v>
      </c>
      <c r="Q1391" t="s">
        <v>14</v>
      </c>
      <c r="R1391" t="s">
        <v>5030</v>
      </c>
      <c r="S1391" s="5" t="str">
        <f t="shared" si="21"/>
        <v>3607205     S     BELL #1                                  CLEARFIELD</v>
      </c>
    </row>
    <row r="1392" spans="4:19" x14ac:dyDescent="0.25">
      <c r="D1392" t="s">
        <v>1220</v>
      </c>
      <c r="J1392" t="s">
        <v>5029</v>
      </c>
      <c r="K1392" t="s">
        <v>5382</v>
      </c>
      <c r="L1392" t="s">
        <v>1762</v>
      </c>
      <c r="M1392" t="s">
        <v>5384</v>
      </c>
      <c r="N1392" t="s">
        <v>2314</v>
      </c>
      <c r="O1392" t="s">
        <v>5383</v>
      </c>
      <c r="P1392" t="s">
        <v>1863</v>
      </c>
      <c r="Q1392" t="s">
        <v>14</v>
      </c>
      <c r="R1392" t="s">
        <v>5030</v>
      </c>
      <c r="S1392" s="5" t="str">
        <f t="shared" si="21"/>
        <v>3607230     U     BAILEY MINE                                  GREENE</v>
      </c>
    </row>
    <row r="1393" spans="4:19" x14ac:dyDescent="0.25">
      <c r="D1393" t="s">
        <v>1221</v>
      </c>
      <c r="J1393" t="s">
        <v>5029</v>
      </c>
      <c r="K1393" t="s">
        <v>5385</v>
      </c>
      <c r="L1393" t="s">
        <v>1745</v>
      </c>
      <c r="M1393" t="s">
        <v>5387</v>
      </c>
      <c r="N1393" t="s">
        <v>5110</v>
      </c>
      <c r="O1393" t="s">
        <v>5386</v>
      </c>
      <c r="P1393" t="s">
        <v>2081</v>
      </c>
      <c r="Q1393" t="s">
        <v>1633</v>
      </c>
      <c r="R1393" t="s">
        <v>5030</v>
      </c>
      <c r="S1393" s="5" t="str">
        <f t="shared" si="21"/>
        <v>3607240     S     E O J STRIP MINE                                  SCHUYLKILL</v>
      </c>
    </row>
    <row r="1394" spans="4:19" x14ac:dyDescent="0.25">
      <c r="D1394" t="s">
        <v>1222</v>
      </c>
      <c r="J1394" t="s">
        <v>5029</v>
      </c>
      <c r="K1394" t="s">
        <v>5388</v>
      </c>
      <c r="L1394" t="s">
        <v>1745</v>
      </c>
      <c r="M1394" t="s">
        <v>5389</v>
      </c>
      <c r="N1394" t="s">
        <v>325</v>
      </c>
      <c r="O1394" t="s">
        <v>872</v>
      </c>
      <c r="P1394" t="s">
        <v>2106</v>
      </c>
      <c r="Q1394" t="s">
        <v>14</v>
      </c>
      <c r="R1394" t="s">
        <v>5030</v>
      </c>
      <c r="S1394" s="5" t="str">
        <f t="shared" si="21"/>
        <v>3607241     S     COLVER REFUSE SITE                                  CAMBRIA</v>
      </c>
    </row>
    <row r="1395" spans="4:19" x14ac:dyDescent="0.25">
      <c r="D1395" t="s">
        <v>1223</v>
      </c>
      <c r="J1395" t="s">
        <v>5029</v>
      </c>
      <c r="K1395" t="s">
        <v>5388</v>
      </c>
      <c r="L1395" t="s">
        <v>1745</v>
      </c>
      <c r="M1395" t="s">
        <v>5389</v>
      </c>
      <c r="N1395" t="s">
        <v>325</v>
      </c>
      <c r="O1395" t="s">
        <v>872</v>
      </c>
      <c r="P1395" t="s">
        <v>2106</v>
      </c>
      <c r="Q1395" t="s">
        <v>18</v>
      </c>
      <c r="R1395" t="s">
        <v>5030</v>
      </c>
      <c r="S1395" s="5" t="str">
        <f t="shared" si="21"/>
        <v>3607241     S     COLVER REFUSE SITE                                  CAMBRIA</v>
      </c>
    </row>
    <row r="1396" spans="4:19" x14ac:dyDescent="0.25">
      <c r="D1396" t="s">
        <v>1224</v>
      </c>
      <c r="J1396" t="s">
        <v>5029</v>
      </c>
      <c r="K1396" t="s">
        <v>5390</v>
      </c>
      <c r="L1396" t="s">
        <v>1745</v>
      </c>
      <c r="M1396" t="s">
        <v>5391</v>
      </c>
      <c r="N1396" t="s">
        <v>5110</v>
      </c>
      <c r="O1396" t="s">
        <v>5161</v>
      </c>
      <c r="P1396" t="s">
        <v>2081</v>
      </c>
      <c r="Q1396" t="s">
        <v>18</v>
      </c>
      <c r="R1396" t="s">
        <v>5030</v>
      </c>
      <c r="S1396" s="5" t="str">
        <f t="shared" si="21"/>
        <v>3607242     S     MAHANOY TOWNSHIP BANK                                  SCHUYLKILL</v>
      </c>
    </row>
    <row r="1397" spans="4:19" x14ac:dyDescent="0.25">
      <c r="D1397" t="s">
        <v>1225</v>
      </c>
      <c r="J1397" t="s">
        <v>5029</v>
      </c>
      <c r="K1397" t="s">
        <v>5390</v>
      </c>
      <c r="L1397" t="s">
        <v>1745</v>
      </c>
      <c r="M1397" t="s">
        <v>5391</v>
      </c>
      <c r="N1397" t="s">
        <v>5110</v>
      </c>
      <c r="O1397" t="s">
        <v>5161</v>
      </c>
      <c r="P1397" t="s">
        <v>2081</v>
      </c>
      <c r="Q1397" t="s">
        <v>1633</v>
      </c>
      <c r="R1397" t="s">
        <v>5030</v>
      </c>
      <c r="S1397" s="5" t="str">
        <f t="shared" si="21"/>
        <v>3607242     S     MAHANOY TOWNSHIP BANK                                  SCHUYLKILL</v>
      </c>
    </row>
    <row r="1398" spans="4:19" x14ac:dyDescent="0.25">
      <c r="D1398" t="s">
        <v>1226</v>
      </c>
      <c r="J1398" t="s">
        <v>5029</v>
      </c>
      <c r="K1398" t="s">
        <v>5392</v>
      </c>
      <c r="L1398" t="s">
        <v>1745</v>
      </c>
      <c r="M1398" t="s">
        <v>5394</v>
      </c>
      <c r="N1398" t="s">
        <v>325</v>
      </c>
      <c r="O1398" t="s">
        <v>5393</v>
      </c>
      <c r="P1398" t="s">
        <v>2106</v>
      </c>
      <c r="Q1398" t="s">
        <v>14</v>
      </c>
      <c r="R1398" t="s">
        <v>5030</v>
      </c>
      <c r="S1398" s="5" t="str">
        <f t="shared" si="21"/>
        <v>3607266     S     DILLTOWN                                  CAMBRIA</v>
      </c>
    </row>
    <row r="1399" spans="4:19" x14ac:dyDescent="0.25">
      <c r="D1399" t="s">
        <v>1227</v>
      </c>
      <c r="J1399" t="s">
        <v>5029</v>
      </c>
      <c r="K1399" t="s">
        <v>5395</v>
      </c>
      <c r="L1399" t="s">
        <v>1735</v>
      </c>
      <c r="M1399" t="s">
        <v>5397</v>
      </c>
      <c r="N1399" t="s">
        <v>5110</v>
      </c>
      <c r="O1399" t="s">
        <v>5396</v>
      </c>
      <c r="P1399" t="s">
        <v>2081</v>
      </c>
      <c r="Q1399" t="s">
        <v>1633</v>
      </c>
      <c r="R1399" t="s">
        <v>5030</v>
      </c>
      <c r="S1399" s="5" t="str">
        <f t="shared" si="21"/>
        <v>3607276     P     SHERMAN BREAKER                                  SCHUYLKILL</v>
      </c>
    </row>
    <row r="1400" spans="4:19" x14ac:dyDescent="0.25">
      <c r="D1400" t="s">
        <v>1228</v>
      </c>
      <c r="J1400" t="s">
        <v>5029</v>
      </c>
      <c r="K1400" t="s">
        <v>5398</v>
      </c>
      <c r="L1400" t="s">
        <v>1745</v>
      </c>
      <c r="M1400" t="s">
        <v>5400</v>
      </c>
      <c r="N1400" t="s">
        <v>5079</v>
      </c>
      <c r="O1400" t="s">
        <v>5399</v>
      </c>
      <c r="P1400" t="s">
        <v>4052</v>
      </c>
      <c r="Q1400" t="s">
        <v>14</v>
      </c>
      <c r="R1400" t="s">
        <v>5030</v>
      </c>
      <c r="S1400" s="5" t="str">
        <f t="shared" si="21"/>
        <v>3607305     S     MARSHALL MINE                                  INDIANA</v>
      </c>
    </row>
    <row r="1401" spans="4:19" x14ac:dyDescent="0.25">
      <c r="D1401" t="s">
        <v>1607</v>
      </c>
      <c r="J1401" t="s">
        <v>5029</v>
      </c>
      <c r="K1401" t="s">
        <v>5401</v>
      </c>
      <c r="L1401" t="s">
        <v>1745</v>
      </c>
      <c r="M1401" t="s">
        <v>5403</v>
      </c>
      <c r="N1401" t="s">
        <v>1733</v>
      </c>
      <c r="O1401" t="s">
        <v>5402</v>
      </c>
      <c r="P1401" t="s">
        <v>2256</v>
      </c>
      <c r="Q1401" t="s">
        <v>14</v>
      </c>
      <c r="R1401" t="s">
        <v>5030</v>
      </c>
      <c r="S1401" s="5" t="str">
        <f t="shared" si="21"/>
        <v>3607341     S     ACOSTA MINE                                  JEFFERSON</v>
      </c>
    </row>
    <row r="1402" spans="4:19" x14ac:dyDescent="0.25">
      <c r="D1402" t="s">
        <v>1528</v>
      </c>
      <c r="J1402" t="s">
        <v>5029</v>
      </c>
      <c r="K1402" t="s">
        <v>5404</v>
      </c>
      <c r="L1402" t="s">
        <v>1745</v>
      </c>
      <c r="M1402" t="s">
        <v>5406</v>
      </c>
      <c r="N1402" t="s">
        <v>5094</v>
      </c>
      <c r="O1402" t="s">
        <v>5405</v>
      </c>
      <c r="P1402" t="s">
        <v>4692</v>
      </c>
      <c r="Q1402" t="s">
        <v>1633</v>
      </c>
      <c r="R1402" t="s">
        <v>5030</v>
      </c>
      <c r="S1402" s="5" t="str">
        <f t="shared" si="21"/>
        <v>3607384     S     EMERALD ANTHRACITE                                  LUZERNE</v>
      </c>
    </row>
    <row r="1403" spans="4:19" x14ac:dyDescent="0.25">
      <c r="D1403" t="s">
        <v>1518</v>
      </c>
      <c r="J1403" t="s">
        <v>5029</v>
      </c>
      <c r="K1403" t="s">
        <v>5407</v>
      </c>
      <c r="L1403" t="s">
        <v>1762</v>
      </c>
      <c r="M1403" t="s">
        <v>5408</v>
      </c>
      <c r="N1403" t="s">
        <v>2248</v>
      </c>
      <c r="O1403" t="s">
        <v>5383</v>
      </c>
      <c r="P1403" t="s">
        <v>1753</v>
      </c>
      <c r="Q1403" t="s">
        <v>14</v>
      </c>
      <c r="R1403" t="s">
        <v>5030</v>
      </c>
      <c r="S1403" s="5" t="str">
        <f t="shared" si="21"/>
        <v>3607416     U     ENLOW FORK MINE                                  WASHINGTON</v>
      </c>
    </row>
    <row r="1404" spans="4:19" x14ac:dyDescent="0.25">
      <c r="D1404" t="s">
        <v>1230</v>
      </c>
      <c r="J1404" t="s">
        <v>5029</v>
      </c>
      <c r="K1404" t="s">
        <v>5409</v>
      </c>
      <c r="L1404" t="s">
        <v>1745</v>
      </c>
      <c r="M1404" t="s">
        <v>5411</v>
      </c>
      <c r="N1404" t="s">
        <v>5079</v>
      </c>
      <c r="O1404" t="s">
        <v>5410</v>
      </c>
      <c r="P1404" t="s">
        <v>4052</v>
      </c>
      <c r="Q1404" t="s">
        <v>14</v>
      </c>
      <c r="R1404" t="s">
        <v>5030</v>
      </c>
      <c r="S1404" s="5" t="str">
        <f t="shared" si="21"/>
        <v>3607437     S     ROCHESTER MILLS STRIP MINE                                  INDIANA</v>
      </c>
    </row>
    <row r="1405" spans="4:19" x14ac:dyDescent="0.25">
      <c r="D1405" t="s">
        <v>1231</v>
      </c>
      <c r="J1405" t="s">
        <v>5029</v>
      </c>
      <c r="K1405" t="s">
        <v>5412</v>
      </c>
      <c r="L1405" t="s">
        <v>1735</v>
      </c>
      <c r="M1405" t="s">
        <v>5413</v>
      </c>
      <c r="N1405" t="s">
        <v>5169</v>
      </c>
      <c r="O1405" t="s">
        <v>5413</v>
      </c>
      <c r="P1405" t="s">
        <v>5170</v>
      </c>
      <c r="Q1405" t="s">
        <v>1633</v>
      </c>
      <c r="R1405" t="s">
        <v>5030</v>
      </c>
      <c r="S1405" s="5" t="str">
        <f t="shared" si="21"/>
        <v>3607440     P     CALVIN V LENIG COAL PREP &amp; SAL                                  NORTHUMBERLAND</v>
      </c>
    </row>
    <row r="1406" spans="4:19" x14ac:dyDescent="0.25">
      <c r="D1406" t="s">
        <v>1232</v>
      </c>
      <c r="J1406" t="s">
        <v>5029</v>
      </c>
      <c r="K1406" t="s">
        <v>5414</v>
      </c>
      <c r="L1406" t="s">
        <v>1762</v>
      </c>
      <c r="M1406" t="s">
        <v>5416</v>
      </c>
      <c r="N1406" t="s">
        <v>5110</v>
      </c>
      <c r="O1406" t="s">
        <v>5415</v>
      </c>
      <c r="P1406" t="s">
        <v>2081</v>
      </c>
      <c r="Q1406" t="s">
        <v>1633</v>
      </c>
      <c r="R1406" t="s">
        <v>5030</v>
      </c>
      <c r="S1406" s="5" t="str">
        <f t="shared" si="21"/>
        <v>3607456     U     BUCK DRIFT                                  SCHUYLKILL</v>
      </c>
    </row>
    <row r="1407" spans="4:19" x14ac:dyDescent="0.25">
      <c r="D1407" t="s">
        <v>1233</v>
      </c>
      <c r="J1407" t="s">
        <v>5029</v>
      </c>
      <c r="K1407" t="s">
        <v>5417</v>
      </c>
      <c r="L1407" t="s">
        <v>1745</v>
      </c>
      <c r="M1407" t="s">
        <v>5418</v>
      </c>
      <c r="N1407" t="s">
        <v>5110</v>
      </c>
      <c r="O1407" t="s">
        <v>5161</v>
      </c>
      <c r="P1407" t="s">
        <v>2081</v>
      </c>
      <c r="Q1407" t="s">
        <v>14</v>
      </c>
      <c r="R1407" t="s">
        <v>5030</v>
      </c>
      <c r="S1407" s="5" t="str">
        <f t="shared" si="21"/>
        <v>3607504     S     LOST CREEK #1 STRIP RNGTWN RNT                                  SCHUYLKILL</v>
      </c>
    </row>
    <row r="1408" spans="4:19" x14ac:dyDescent="0.25">
      <c r="D1408" t="s">
        <v>1570</v>
      </c>
      <c r="J1408" t="s">
        <v>5029</v>
      </c>
      <c r="K1408" t="s">
        <v>5419</v>
      </c>
      <c r="L1408" t="s">
        <v>1745</v>
      </c>
      <c r="M1408" t="s">
        <v>5421</v>
      </c>
      <c r="N1408" t="s">
        <v>5045</v>
      </c>
      <c r="O1408" t="s">
        <v>5420</v>
      </c>
      <c r="P1408" t="s">
        <v>5046</v>
      </c>
      <c r="Q1408" t="s">
        <v>14</v>
      </c>
      <c r="R1408" t="s">
        <v>5030</v>
      </c>
      <c r="S1408" s="5" t="str">
        <f t="shared" si="21"/>
        <v>3607506     S     HEATON                                  CLEARFIELD</v>
      </c>
    </row>
    <row r="1409" spans="4:19" x14ac:dyDescent="0.25">
      <c r="D1409" t="s">
        <v>1234</v>
      </c>
      <c r="J1409" t="s">
        <v>5029</v>
      </c>
      <c r="K1409" t="s">
        <v>5422</v>
      </c>
      <c r="L1409" t="s">
        <v>1745</v>
      </c>
      <c r="M1409" t="s">
        <v>5423</v>
      </c>
      <c r="N1409" t="s">
        <v>1733</v>
      </c>
      <c r="O1409" t="s">
        <v>5423</v>
      </c>
      <c r="P1409" t="s">
        <v>2256</v>
      </c>
      <c r="Q1409" t="s">
        <v>14</v>
      </c>
      <c r="R1409" t="s">
        <v>5030</v>
      </c>
      <c r="S1409" s="5" t="str">
        <f t="shared" si="21"/>
        <v>3607514     S     M S M COAL COMPANY INC                                  JEFFERSON</v>
      </c>
    </row>
    <row r="1410" spans="4:19" x14ac:dyDescent="0.25">
      <c r="D1410" t="s">
        <v>1235</v>
      </c>
      <c r="J1410" t="s">
        <v>5029</v>
      </c>
      <c r="K1410" t="s">
        <v>5424</v>
      </c>
      <c r="L1410" t="s">
        <v>1745</v>
      </c>
      <c r="M1410" t="s">
        <v>1583</v>
      </c>
      <c r="N1410" t="s">
        <v>5045</v>
      </c>
      <c r="O1410" t="s">
        <v>5425</v>
      </c>
      <c r="P1410" t="s">
        <v>5046</v>
      </c>
      <c r="Q1410" t="s">
        <v>14</v>
      </c>
      <c r="R1410" t="s">
        <v>5030</v>
      </c>
      <c r="S1410" s="5" t="str">
        <f t="shared" si="21"/>
        <v>3607550     S     SWISHER CONTRACTING                                  CLEARFIELD</v>
      </c>
    </row>
    <row r="1411" spans="4:19" x14ac:dyDescent="0.25">
      <c r="D1411" t="s">
        <v>1236</v>
      </c>
      <c r="J1411" t="s">
        <v>5029</v>
      </c>
      <c r="K1411" t="s">
        <v>5426</v>
      </c>
      <c r="L1411" t="s">
        <v>1745</v>
      </c>
      <c r="M1411" t="s">
        <v>5428</v>
      </c>
      <c r="N1411" t="s">
        <v>5169</v>
      </c>
      <c r="O1411" t="s">
        <v>5427</v>
      </c>
      <c r="P1411" t="s">
        <v>5170</v>
      </c>
      <c r="Q1411" t="s">
        <v>1633</v>
      </c>
      <c r="R1411" t="s">
        <v>5030</v>
      </c>
      <c r="S1411" s="5" t="str">
        <f t="shared" si="21"/>
        <v>3607557     S     HENRY CLAY BANK                                  NORTHUMBERLAND</v>
      </c>
    </row>
    <row r="1412" spans="4:19" x14ac:dyDescent="0.25">
      <c r="D1412" t="s">
        <v>1237</v>
      </c>
      <c r="J1412" t="s">
        <v>5029</v>
      </c>
      <c r="K1412" t="s">
        <v>5429</v>
      </c>
      <c r="L1412" t="s">
        <v>1745</v>
      </c>
      <c r="M1412" t="s">
        <v>5431</v>
      </c>
      <c r="N1412" t="s">
        <v>5045</v>
      </c>
      <c r="O1412" t="s">
        <v>5430</v>
      </c>
      <c r="P1412" t="s">
        <v>5046</v>
      </c>
      <c r="Q1412" t="s">
        <v>14</v>
      </c>
      <c r="R1412" t="s">
        <v>5030</v>
      </c>
      <c r="S1412" s="5" t="str">
        <f t="shared" si="21"/>
        <v>3607561     S     BAUMGARDNER OPERATION                                  CLEARFIELD</v>
      </c>
    </row>
    <row r="1413" spans="4:19" x14ac:dyDescent="0.25">
      <c r="D1413" t="s">
        <v>1238</v>
      </c>
      <c r="J1413" t="s">
        <v>5029</v>
      </c>
      <c r="K1413" t="s">
        <v>5432</v>
      </c>
      <c r="L1413" t="s">
        <v>1745</v>
      </c>
      <c r="M1413" t="s">
        <v>5434</v>
      </c>
      <c r="N1413" t="s">
        <v>5034</v>
      </c>
      <c r="O1413" t="s">
        <v>5433</v>
      </c>
      <c r="P1413" t="s">
        <v>5035</v>
      </c>
      <c r="Q1413" t="s">
        <v>14</v>
      </c>
      <c r="R1413" t="s">
        <v>5030</v>
      </c>
      <c r="S1413" s="5" t="str">
        <f t="shared" ref="S1413:S1476" si="22">K1413&amp;"     "&amp;L1413&amp;"     "&amp;M1413&amp;"                                  "&amp;N1413</f>
        <v>3607568     S     STATE INDUSTRIES STRIPS                                  ARMSTRONG</v>
      </c>
    </row>
    <row r="1414" spans="4:19" x14ac:dyDescent="0.25">
      <c r="D1414" t="s">
        <v>1239</v>
      </c>
      <c r="J1414" t="s">
        <v>5029</v>
      </c>
      <c r="K1414" t="s">
        <v>5432</v>
      </c>
      <c r="L1414" t="s">
        <v>1745</v>
      </c>
      <c r="M1414" t="s">
        <v>5434</v>
      </c>
      <c r="N1414" t="s">
        <v>5034</v>
      </c>
      <c r="O1414" t="s">
        <v>5433</v>
      </c>
      <c r="P1414" t="s">
        <v>5035</v>
      </c>
      <c r="Q1414" t="s">
        <v>18</v>
      </c>
      <c r="R1414" t="s">
        <v>5030</v>
      </c>
      <c r="S1414" s="5" t="str">
        <f t="shared" si="22"/>
        <v>3607568     S     STATE INDUSTRIES STRIPS                                  ARMSTRONG</v>
      </c>
    </row>
    <row r="1415" spans="4:19" x14ac:dyDescent="0.25">
      <c r="D1415" t="s">
        <v>1530</v>
      </c>
      <c r="J1415" t="s">
        <v>5029</v>
      </c>
      <c r="K1415" t="s">
        <v>5435</v>
      </c>
      <c r="L1415" t="s">
        <v>1745</v>
      </c>
      <c r="M1415" t="s">
        <v>5436</v>
      </c>
      <c r="N1415" t="s">
        <v>5110</v>
      </c>
      <c r="O1415" t="s">
        <v>5292</v>
      </c>
      <c r="P1415" t="s">
        <v>2081</v>
      </c>
      <c r="Q1415" t="s">
        <v>1633</v>
      </c>
      <c r="R1415" t="s">
        <v>5030</v>
      </c>
      <c r="S1415" s="5" t="str">
        <f t="shared" si="22"/>
        <v>3607576     S     BROCKTON STRIPPING                                  SCHUYLKILL</v>
      </c>
    </row>
    <row r="1416" spans="4:19" x14ac:dyDescent="0.25">
      <c r="D1416" t="s">
        <v>1240</v>
      </c>
      <c r="J1416" t="s">
        <v>5029</v>
      </c>
      <c r="K1416" t="s">
        <v>5437</v>
      </c>
      <c r="L1416" t="s">
        <v>1745</v>
      </c>
      <c r="M1416" t="s">
        <v>5439</v>
      </c>
      <c r="N1416" t="s">
        <v>5110</v>
      </c>
      <c r="O1416" t="s">
        <v>5438</v>
      </c>
      <c r="P1416" t="s">
        <v>2081</v>
      </c>
      <c r="Q1416" t="s">
        <v>1633</v>
      </c>
      <c r="R1416" t="s">
        <v>5030</v>
      </c>
      <c r="S1416" s="5" t="str">
        <f t="shared" si="22"/>
        <v>3607630     S     OLDE BUCK MINE                                  SCHUYLKILL</v>
      </c>
    </row>
    <row r="1417" spans="4:19" x14ac:dyDescent="0.25">
      <c r="D1417" t="s">
        <v>1241</v>
      </c>
      <c r="J1417" t="s">
        <v>5029</v>
      </c>
      <c r="K1417" t="s">
        <v>5440</v>
      </c>
      <c r="L1417" t="s">
        <v>1745</v>
      </c>
      <c r="M1417" t="s">
        <v>5442</v>
      </c>
      <c r="N1417" t="s">
        <v>5110</v>
      </c>
      <c r="O1417" t="s">
        <v>5441</v>
      </c>
      <c r="P1417" t="s">
        <v>2081</v>
      </c>
      <c r="Q1417" t="s">
        <v>1633</v>
      </c>
      <c r="R1417" t="s">
        <v>5030</v>
      </c>
      <c r="S1417" s="5" t="str">
        <f t="shared" si="22"/>
        <v>3607636     S     MID PORT STRIP                                  SCHUYLKILL</v>
      </c>
    </row>
    <row r="1418" spans="4:19" x14ac:dyDescent="0.25">
      <c r="D1418" t="s">
        <v>1242</v>
      </c>
      <c r="J1418" t="s">
        <v>5029</v>
      </c>
      <c r="K1418" t="s">
        <v>5443</v>
      </c>
      <c r="L1418" t="s">
        <v>1745</v>
      </c>
      <c r="M1418" t="s">
        <v>5445</v>
      </c>
      <c r="N1418" t="s">
        <v>5045</v>
      </c>
      <c r="O1418" t="s">
        <v>5444</v>
      </c>
      <c r="P1418" t="s">
        <v>5046</v>
      </c>
      <c r="Q1418" t="s">
        <v>14</v>
      </c>
      <c r="R1418" t="s">
        <v>5030</v>
      </c>
      <c r="S1418" s="5" t="str">
        <f t="shared" si="22"/>
        <v>3607670     S     KING #1                                  CLEARFIELD</v>
      </c>
    </row>
    <row r="1419" spans="4:19" x14ac:dyDescent="0.25">
      <c r="D1419" t="s">
        <v>1243</v>
      </c>
      <c r="J1419" t="s">
        <v>5029</v>
      </c>
      <c r="K1419" t="s">
        <v>5446</v>
      </c>
      <c r="L1419" t="s">
        <v>1735</v>
      </c>
      <c r="M1419" t="s">
        <v>5448</v>
      </c>
      <c r="N1419" t="s">
        <v>5079</v>
      </c>
      <c r="O1419" t="s">
        <v>5447</v>
      </c>
      <c r="P1419" t="s">
        <v>4052</v>
      </c>
      <c r="Q1419" t="s">
        <v>14</v>
      </c>
      <c r="R1419" t="s">
        <v>5030</v>
      </c>
      <c r="S1419" s="5" t="str">
        <f t="shared" si="22"/>
        <v>3607688     P     CLYMER PREP PLANT                                  INDIANA</v>
      </c>
    </row>
    <row r="1420" spans="4:19" x14ac:dyDescent="0.25">
      <c r="D1420" t="s">
        <v>1244</v>
      </c>
      <c r="J1420" t="s">
        <v>5029</v>
      </c>
      <c r="K1420" t="s">
        <v>5449</v>
      </c>
      <c r="L1420" t="s">
        <v>1735</v>
      </c>
      <c r="M1420" t="s">
        <v>5451</v>
      </c>
      <c r="N1420" t="s">
        <v>5094</v>
      </c>
      <c r="O1420" t="s">
        <v>5450</v>
      </c>
      <c r="P1420" t="s">
        <v>4692</v>
      </c>
      <c r="Q1420" t="s">
        <v>1633</v>
      </c>
      <c r="R1420" t="s">
        <v>5030</v>
      </c>
      <c r="S1420" s="5" t="str">
        <f t="shared" si="22"/>
        <v>3607716     P     HUDSON COLLIERY                                  LUZERNE</v>
      </c>
    </row>
    <row r="1421" spans="4:19" x14ac:dyDescent="0.25">
      <c r="D1421" t="s">
        <v>1245</v>
      </c>
      <c r="J1421" t="s">
        <v>5029</v>
      </c>
      <c r="K1421" t="s">
        <v>5452</v>
      </c>
      <c r="L1421" t="s">
        <v>1735</v>
      </c>
      <c r="M1421" t="s">
        <v>5454</v>
      </c>
      <c r="N1421" t="s">
        <v>5086</v>
      </c>
      <c r="O1421" t="s">
        <v>5453</v>
      </c>
      <c r="P1421" t="s">
        <v>2415</v>
      </c>
      <c r="Q1421" t="s">
        <v>14</v>
      </c>
      <c r="R1421" t="s">
        <v>5030</v>
      </c>
      <c r="S1421" s="5" t="str">
        <f t="shared" si="22"/>
        <v>3607727     P     HUSKIN RUN SIDING                                  SOMERSET</v>
      </c>
    </row>
    <row r="1422" spans="4:19" x14ac:dyDescent="0.25">
      <c r="D1422" t="s">
        <v>452</v>
      </c>
      <c r="J1422" t="s">
        <v>5029</v>
      </c>
      <c r="K1422" t="s">
        <v>5455</v>
      </c>
      <c r="L1422" t="s">
        <v>1745</v>
      </c>
      <c r="M1422" t="s">
        <v>5457</v>
      </c>
      <c r="N1422" t="s">
        <v>5110</v>
      </c>
      <c r="O1422" t="s">
        <v>5456</v>
      </c>
      <c r="P1422" t="s">
        <v>2081</v>
      </c>
      <c r="Q1422" t="s">
        <v>1633</v>
      </c>
      <c r="R1422" t="s">
        <v>5030</v>
      </c>
      <c r="S1422" s="5" t="str">
        <f t="shared" si="22"/>
        <v>3607730     S     SERILL STRIP                                  SCHUYLKILL</v>
      </c>
    </row>
    <row r="1423" spans="4:19" x14ac:dyDescent="0.25">
      <c r="D1423" t="s">
        <v>1246</v>
      </c>
      <c r="J1423" t="s">
        <v>5029</v>
      </c>
      <c r="K1423" t="s">
        <v>5458</v>
      </c>
      <c r="L1423" t="s">
        <v>1762</v>
      </c>
      <c r="M1423" t="s">
        <v>5460</v>
      </c>
      <c r="N1423" t="s">
        <v>5110</v>
      </c>
      <c r="O1423" t="s">
        <v>5459</v>
      </c>
      <c r="P1423" t="s">
        <v>2081</v>
      </c>
      <c r="Q1423" t="s">
        <v>1633</v>
      </c>
      <c r="R1423" t="s">
        <v>5030</v>
      </c>
      <c r="S1423" s="5" t="str">
        <f t="shared" si="22"/>
        <v>3607741     U     ROCK RIDGE NO 1 SLOPE                                  SCHUYLKILL</v>
      </c>
    </row>
    <row r="1424" spans="4:19" x14ac:dyDescent="0.25">
      <c r="D1424" t="s">
        <v>1247</v>
      </c>
      <c r="J1424" t="s">
        <v>5029</v>
      </c>
      <c r="K1424" t="s">
        <v>5461</v>
      </c>
      <c r="L1424" t="s">
        <v>1745</v>
      </c>
      <c r="M1424" t="s">
        <v>5462</v>
      </c>
      <c r="N1424" t="s">
        <v>5045</v>
      </c>
      <c r="O1424" t="s">
        <v>479</v>
      </c>
      <c r="P1424" t="s">
        <v>5046</v>
      </c>
      <c r="Q1424" t="s">
        <v>14</v>
      </c>
      <c r="R1424" t="s">
        <v>5030</v>
      </c>
      <c r="S1424" s="5" t="str">
        <f t="shared" si="22"/>
        <v>3607746     S     LADY JANE PLANT                                  CLEARFIELD</v>
      </c>
    </row>
    <row r="1425" spans="4:19" x14ac:dyDescent="0.25">
      <c r="D1425" t="s">
        <v>1537</v>
      </c>
      <c r="J1425" t="s">
        <v>5029</v>
      </c>
      <c r="K1425" t="s">
        <v>5463</v>
      </c>
      <c r="L1425" t="s">
        <v>1745</v>
      </c>
      <c r="M1425" t="s">
        <v>5465</v>
      </c>
      <c r="N1425" t="s">
        <v>5110</v>
      </c>
      <c r="O1425" t="s">
        <v>5464</v>
      </c>
      <c r="P1425" t="s">
        <v>2081</v>
      </c>
      <c r="Q1425" t="s">
        <v>1633</v>
      </c>
      <c r="R1425" t="s">
        <v>5030</v>
      </c>
      <c r="S1425" s="5" t="str">
        <f t="shared" si="22"/>
        <v>3607758     S     JETT STRIPPING                                  SCHUYLKILL</v>
      </c>
    </row>
    <row r="1426" spans="4:19" x14ac:dyDescent="0.25">
      <c r="D1426" t="s">
        <v>1248</v>
      </c>
      <c r="J1426" t="s">
        <v>5029</v>
      </c>
      <c r="K1426" t="s">
        <v>5466</v>
      </c>
      <c r="L1426" t="s">
        <v>1745</v>
      </c>
      <c r="M1426" t="s">
        <v>5468</v>
      </c>
      <c r="N1426" t="s">
        <v>5169</v>
      </c>
      <c r="O1426" t="s">
        <v>5467</v>
      </c>
      <c r="P1426" t="s">
        <v>5170</v>
      </c>
      <c r="Q1426" t="s">
        <v>1633</v>
      </c>
      <c r="R1426" t="s">
        <v>5030</v>
      </c>
      <c r="S1426" s="5" t="str">
        <f t="shared" si="22"/>
        <v>3607765     S     SAVITSKI BROS STRIP NO 1                                  NORTHUMBERLAND</v>
      </c>
    </row>
    <row r="1427" spans="4:19" x14ac:dyDescent="0.25">
      <c r="D1427" t="s">
        <v>1249</v>
      </c>
      <c r="J1427" t="s">
        <v>5029</v>
      </c>
      <c r="K1427" t="s">
        <v>5469</v>
      </c>
      <c r="L1427" t="s">
        <v>1745</v>
      </c>
      <c r="M1427" t="s">
        <v>5471</v>
      </c>
      <c r="N1427" t="s">
        <v>5110</v>
      </c>
      <c r="O1427" t="s">
        <v>5470</v>
      </c>
      <c r="P1427" t="s">
        <v>2081</v>
      </c>
      <c r="Q1427" t="s">
        <v>1633</v>
      </c>
      <c r="R1427" t="s">
        <v>5030</v>
      </c>
      <c r="S1427" s="5" t="str">
        <f t="shared" si="22"/>
        <v>3607772     S     LONE EAGLE MINE                                  SCHUYLKILL</v>
      </c>
    </row>
    <row r="1428" spans="4:19" x14ac:dyDescent="0.25">
      <c r="D1428" t="s">
        <v>1250</v>
      </c>
      <c r="J1428" t="s">
        <v>5029</v>
      </c>
      <c r="K1428" t="s">
        <v>5472</v>
      </c>
      <c r="L1428" t="s">
        <v>1735</v>
      </c>
      <c r="M1428" t="s">
        <v>5474</v>
      </c>
      <c r="N1428" t="s">
        <v>5110</v>
      </c>
      <c r="O1428" t="s">
        <v>5473</v>
      </c>
      <c r="P1428" t="s">
        <v>2081</v>
      </c>
      <c r="Q1428" t="s">
        <v>1633</v>
      </c>
      <c r="R1428" t="s">
        <v>5030</v>
      </c>
      <c r="S1428" s="5" t="str">
        <f t="shared" si="22"/>
        <v>3607805     P     W M P I                                  SCHUYLKILL</v>
      </c>
    </row>
    <row r="1429" spans="4:19" x14ac:dyDescent="0.25">
      <c r="D1429" t="s">
        <v>1251</v>
      </c>
      <c r="J1429" t="s">
        <v>5029</v>
      </c>
      <c r="K1429" t="s">
        <v>5475</v>
      </c>
      <c r="L1429" t="s">
        <v>1745</v>
      </c>
      <c r="M1429" t="s">
        <v>5477</v>
      </c>
      <c r="N1429" t="s">
        <v>5110</v>
      </c>
      <c r="O1429" t="s">
        <v>5476</v>
      </c>
      <c r="P1429" t="s">
        <v>2081</v>
      </c>
      <c r="Q1429" t="s">
        <v>1633</v>
      </c>
      <c r="R1429" t="s">
        <v>5030</v>
      </c>
      <c r="S1429" s="5" t="str">
        <f t="shared" si="22"/>
        <v>3607806     S     TREMONT STRIPPING                                  SCHUYLKILL</v>
      </c>
    </row>
    <row r="1430" spans="4:19" x14ac:dyDescent="0.25">
      <c r="D1430" t="s">
        <v>1252</v>
      </c>
      <c r="J1430" t="s">
        <v>5029</v>
      </c>
      <c r="K1430" t="s">
        <v>5478</v>
      </c>
      <c r="L1430" t="s">
        <v>1762</v>
      </c>
      <c r="M1430" t="s">
        <v>5480</v>
      </c>
      <c r="N1430" t="s">
        <v>5169</v>
      </c>
      <c r="O1430" t="s">
        <v>5479</v>
      </c>
      <c r="P1430" t="s">
        <v>5170</v>
      </c>
      <c r="Q1430" t="s">
        <v>1633</v>
      </c>
      <c r="R1430" t="s">
        <v>5030</v>
      </c>
      <c r="S1430" s="5" t="str">
        <f t="shared" si="22"/>
        <v>3607838     U     HARMONY MINE                                  NORTHUMBERLAND</v>
      </c>
    </row>
    <row r="1431" spans="4:19" x14ac:dyDescent="0.25">
      <c r="D1431" t="s">
        <v>1253</v>
      </c>
      <c r="J1431" t="s">
        <v>5029</v>
      </c>
      <c r="K1431" t="s">
        <v>5481</v>
      </c>
      <c r="L1431" t="s">
        <v>1745</v>
      </c>
      <c r="M1431" t="s">
        <v>5483</v>
      </c>
      <c r="N1431" t="s">
        <v>5484</v>
      </c>
      <c r="O1431" t="s">
        <v>5482</v>
      </c>
      <c r="P1431" t="s">
        <v>4629</v>
      </c>
      <c r="Q1431" t="s">
        <v>14</v>
      </c>
      <c r="R1431" t="s">
        <v>5030</v>
      </c>
      <c r="S1431" s="5" t="str">
        <f t="shared" si="22"/>
        <v>3607847     S     HARMAR  REFUSE SITE                                  ALLEGHENY</v>
      </c>
    </row>
    <row r="1432" spans="4:19" x14ac:dyDescent="0.25">
      <c r="D1432" t="s">
        <v>1254</v>
      </c>
      <c r="J1432" t="s">
        <v>5029</v>
      </c>
      <c r="K1432" t="s">
        <v>5485</v>
      </c>
      <c r="L1432" t="s">
        <v>1745</v>
      </c>
      <c r="M1432" t="s">
        <v>5487</v>
      </c>
      <c r="N1432" t="s">
        <v>5079</v>
      </c>
      <c r="O1432" t="s">
        <v>5486</v>
      </c>
      <c r="P1432" t="s">
        <v>4052</v>
      </c>
      <c r="Q1432" t="s">
        <v>14</v>
      </c>
      <c r="R1432" t="s">
        <v>5030</v>
      </c>
      <c r="S1432" s="5" t="str">
        <f t="shared" si="22"/>
        <v>3607880     S     KOCHANOWSKI                                  INDIANA</v>
      </c>
    </row>
    <row r="1433" spans="4:19" x14ac:dyDescent="0.25">
      <c r="D1433" t="s">
        <v>1255</v>
      </c>
      <c r="J1433" t="s">
        <v>5029</v>
      </c>
      <c r="K1433" t="s">
        <v>5488</v>
      </c>
      <c r="L1433" t="s">
        <v>1735</v>
      </c>
      <c r="M1433" t="s">
        <v>5489</v>
      </c>
      <c r="N1433" t="s">
        <v>5110</v>
      </c>
      <c r="O1433" t="s">
        <v>5366</v>
      </c>
      <c r="P1433" t="s">
        <v>2081</v>
      </c>
      <c r="Q1433" t="s">
        <v>1633</v>
      </c>
      <c r="R1433" t="s">
        <v>5030</v>
      </c>
      <c r="S1433" s="5" t="str">
        <f t="shared" si="22"/>
        <v>3607892     P     AUBURN PREPARATION PLANT                                  SCHUYLKILL</v>
      </c>
    </row>
    <row r="1434" spans="4:19" x14ac:dyDescent="0.25">
      <c r="D1434" t="s">
        <v>1256</v>
      </c>
      <c r="J1434" t="s">
        <v>5029</v>
      </c>
      <c r="K1434" t="s">
        <v>5490</v>
      </c>
      <c r="L1434" t="s">
        <v>1745</v>
      </c>
      <c r="M1434" t="s">
        <v>5492</v>
      </c>
      <c r="N1434" t="s">
        <v>5086</v>
      </c>
      <c r="O1434" t="s">
        <v>5491</v>
      </c>
      <c r="P1434" t="s">
        <v>2415</v>
      </c>
      <c r="Q1434" t="s">
        <v>14</v>
      </c>
      <c r="R1434" t="s">
        <v>5030</v>
      </c>
      <c r="S1434" s="5" t="str">
        <f t="shared" si="22"/>
        <v>3607928     S     FIEG BROS COAL CO.                                  SOMERSET</v>
      </c>
    </row>
    <row r="1435" spans="4:19" x14ac:dyDescent="0.25">
      <c r="D1435" t="s">
        <v>1623</v>
      </c>
      <c r="J1435" t="s">
        <v>5029</v>
      </c>
      <c r="K1435" t="s">
        <v>5493</v>
      </c>
      <c r="L1435" t="s">
        <v>1745</v>
      </c>
      <c r="M1435" t="s">
        <v>5494</v>
      </c>
      <c r="N1435" t="s">
        <v>1760</v>
      </c>
      <c r="O1435" t="s">
        <v>4977</v>
      </c>
      <c r="P1435" t="s">
        <v>2071</v>
      </c>
      <c r="Q1435" t="s">
        <v>14</v>
      </c>
      <c r="R1435" t="s">
        <v>5030</v>
      </c>
      <c r="S1435" s="5" t="str">
        <f t="shared" si="22"/>
        <v>3607973     S     FAYETTE CO STRIPS                                  FAYETTE</v>
      </c>
    </row>
    <row r="1436" spans="4:19" x14ac:dyDescent="0.25">
      <c r="D1436" t="s">
        <v>1257</v>
      </c>
      <c r="J1436" t="s">
        <v>5029</v>
      </c>
      <c r="K1436" t="s">
        <v>5495</v>
      </c>
      <c r="L1436" t="s">
        <v>1735</v>
      </c>
      <c r="M1436" t="s">
        <v>5497</v>
      </c>
      <c r="N1436" t="s">
        <v>5110</v>
      </c>
      <c r="O1436" t="s">
        <v>5496</v>
      </c>
      <c r="P1436" t="s">
        <v>2081</v>
      </c>
      <c r="Q1436" t="s">
        <v>1633</v>
      </c>
      <c r="R1436" t="s">
        <v>5030</v>
      </c>
      <c r="S1436" s="5" t="str">
        <f t="shared" si="22"/>
        <v>3607979     P     ST. NICHOLAS COGENERATION PLAN                                  SCHUYLKILL</v>
      </c>
    </row>
    <row r="1437" spans="4:19" x14ac:dyDescent="0.25">
      <c r="D1437" t="s">
        <v>1258</v>
      </c>
      <c r="J1437" t="s">
        <v>5029</v>
      </c>
      <c r="K1437" t="s">
        <v>5495</v>
      </c>
      <c r="L1437" t="s">
        <v>1735</v>
      </c>
      <c r="M1437" t="s">
        <v>5498</v>
      </c>
      <c r="N1437" t="s">
        <v>5110</v>
      </c>
      <c r="O1437" t="s">
        <v>5496</v>
      </c>
      <c r="P1437" t="s">
        <v>2081</v>
      </c>
      <c r="Q1437" t="s">
        <v>18</v>
      </c>
      <c r="R1437" t="s">
        <v>5030</v>
      </c>
      <c r="S1437" s="5" t="str">
        <f t="shared" si="22"/>
        <v>3607979     P     ST NICHOLAS COGENERATION PLANT                                  SCHUYLKILL</v>
      </c>
    </row>
    <row r="1438" spans="4:19" x14ac:dyDescent="0.25">
      <c r="D1438" t="s">
        <v>1259</v>
      </c>
      <c r="J1438" t="s">
        <v>5029</v>
      </c>
      <c r="K1438" t="s">
        <v>5499</v>
      </c>
      <c r="L1438" t="s">
        <v>1745</v>
      </c>
      <c r="M1438" t="s">
        <v>5501</v>
      </c>
      <c r="N1438" t="s">
        <v>1760</v>
      </c>
      <c r="O1438" t="s">
        <v>5500</v>
      </c>
      <c r="P1438" t="s">
        <v>2071</v>
      </c>
      <c r="Q1438" t="s">
        <v>14</v>
      </c>
      <c r="R1438" t="s">
        <v>5030</v>
      </c>
      <c r="S1438" s="5" t="str">
        <f t="shared" si="22"/>
        <v>3607999     S     BUTE REFUSE PILE                                  FAYETTE</v>
      </c>
    </row>
    <row r="1439" spans="4:19" x14ac:dyDescent="0.25">
      <c r="D1439" t="s">
        <v>1260</v>
      </c>
      <c r="J1439" t="s">
        <v>5029</v>
      </c>
      <c r="K1439" t="s">
        <v>5502</v>
      </c>
      <c r="L1439" t="s">
        <v>1762</v>
      </c>
      <c r="M1439" t="s">
        <v>5504</v>
      </c>
      <c r="N1439" t="s">
        <v>5110</v>
      </c>
      <c r="O1439" t="s">
        <v>5503</v>
      </c>
      <c r="P1439" t="s">
        <v>2081</v>
      </c>
      <c r="Q1439" t="s">
        <v>1633</v>
      </c>
      <c r="R1439" t="s">
        <v>5030</v>
      </c>
      <c r="S1439" s="5" t="str">
        <f t="shared" si="22"/>
        <v>3608031     U     SKIDMORE SLOPE                                  SCHUYLKILL</v>
      </c>
    </row>
    <row r="1440" spans="4:19" x14ac:dyDescent="0.25">
      <c r="D1440" t="s">
        <v>1261</v>
      </c>
      <c r="J1440" t="s">
        <v>5029</v>
      </c>
      <c r="K1440" t="s">
        <v>5505</v>
      </c>
      <c r="L1440" t="s">
        <v>1745</v>
      </c>
      <c r="M1440" t="s">
        <v>5507</v>
      </c>
      <c r="N1440" t="s">
        <v>325</v>
      </c>
      <c r="O1440" t="s">
        <v>5506</v>
      </c>
      <c r="P1440" t="s">
        <v>2106</v>
      </c>
      <c r="Q1440" t="s">
        <v>18</v>
      </c>
      <c r="R1440" t="s">
        <v>5030</v>
      </c>
      <c r="S1440" s="5" t="str">
        <f t="shared" si="22"/>
        <v>3608032     S     REVLOC REFUSE SITE                                  CAMBRIA</v>
      </c>
    </row>
    <row r="1441" spans="4:19" x14ac:dyDescent="0.25">
      <c r="D1441" t="s">
        <v>1262</v>
      </c>
      <c r="J1441" t="s">
        <v>5029</v>
      </c>
      <c r="K1441" t="s">
        <v>5505</v>
      </c>
      <c r="L1441" t="s">
        <v>1745</v>
      </c>
      <c r="M1441" t="s">
        <v>5507</v>
      </c>
      <c r="N1441" t="s">
        <v>325</v>
      </c>
      <c r="O1441" t="s">
        <v>5506</v>
      </c>
      <c r="P1441" t="s">
        <v>2106</v>
      </c>
      <c r="Q1441" t="s">
        <v>14</v>
      </c>
      <c r="R1441" t="s">
        <v>5030</v>
      </c>
      <c r="S1441" s="5" t="str">
        <f t="shared" si="22"/>
        <v>3608032     S     REVLOC REFUSE SITE                                  CAMBRIA</v>
      </c>
    </row>
    <row r="1442" spans="4:19" x14ac:dyDescent="0.25">
      <c r="D1442" t="s">
        <v>1263</v>
      </c>
      <c r="J1442" t="s">
        <v>5029</v>
      </c>
      <c r="K1442" t="s">
        <v>5508</v>
      </c>
      <c r="L1442" t="s">
        <v>1745</v>
      </c>
      <c r="M1442" t="s">
        <v>5510</v>
      </c>
      <c r="N1442" t="s">
        <v>5110</v>
      </c>
      <c r="O1442" t="s">
        <v>5509</v>
      </c>
      <c r="P1442" t="s">
        <v>2081</v>
      </c>
      <c r="Q1442" t="s">
        <v>1633</v>
      </c>
      <c r="R1442" t="s">
        <v>5030</v>
      </c>
      <c r="S1442" s="5" t="str">
        <f t="shared" si="22"/>
        <v>3608034     S     MOUNTAINTOP STRIP                                  SCHUYLKILL</v>
      </c>
    </row>
    <row r="1443" spans="4:19" x14ac:dyDescent="0.25">
      <c r="D1443" t="s">
        <v>1264</v>
      </c>
      <c r="J1443" t="s">
        <v>5029</v>
      </c>
      <c r="K1443" t="s">
        <v>5511</v>
      </c>
      <c r="L1443" t="s">
        <v>1745</v>
      </c>
      <c r="M1443" t="s">
        <v>5513</v>
      </c>
      <c r="N1443" t="s">
        <v>5065</v>
      </c>
      <c r="O1443" t="s">
        <v>5512</v>
      </c>
      <c r="P1443" t="s">
        <v>2597</v>
      </c>
      <c r="Q1443" t="s">
        <v>14</v>
      </c>
      <c r="R1443" t="s">
        <v>5030</v>
      </c>
      <c r="S1443" s="5" t="str">
        <f t="shared" si="22"/>
        <v>3608052     S     T.C. STRIPS                                  BUTLER</v>
      </c>
    </row>
    <row r="1444" spans="4:19" x14ac:dyDescent="0.25">
      <c r="D1444" t="s">
        <v>1265</v>
      </c>
      <c r="J1444" t="s">
        <v>5029</v>
      </c>
      <c r="K1444" t="s">
        <v>5514</v>
      </c>
      <c r="L1444" t="s">
        <v>1745</v>
      </c>
      <c r="M1444" t="s">
        <v>5516</v>
      </c>
      <c r="N1444" t="s">
        <v>5110</v>
      </c>
      <c r="O1444" t="s">
        <v>5515</v>
      </c>
      <c r="P1444" t="s">
        <v>2081</v>
      </c>
      <c r="Q1444" t="s">
        <v>1633</v>
      </c>
      <c r="R1444" t="s">
        <v>5030</v>
      </c>
      <c r="S1444" s="5" t="str">
        <f t="shared" si="22"/>
        <v>3608064     S     NEPCO CO-GENERATION FACILITY                                  SCHUYLKILL</v>
      </c>
    </row>
    <row r="1445" spans="4:19" x14ac:dyDescent="0.25">
      <c r="D1445" t="s">
        <v>1266</v>
      </c>
      <c r="J1445" t="s">
        <v>5029</v>
      </c>
      <c r="K1445" t="s">
        <v>5517</v>
      </c>
      <c r="L1445" t="s">
        <v>1745</v>
      </c>
      <c r="M1445" t="s">
        <v>5518</v>
      </c>
      <c r="N1445" t="s">
        <v>5034</v>
      </c>
      <c r="O1445" t="s">
        <v>479</v>
      </c>
      <c r="P1445" t="s">
        <v>5035</v>
      </c>
      <c r="Q1445" t="s">
        <v>14</v>
      </c>
      <c r="R1445" t="s">
        <v>5030</v>
      </c>
      <c r="S1445" s="5" t="str">
        <f t="shared" si="22"/>
        <v>3608065     S     SMITH NO. 1 MINE                                  ARMSTRONG</v>
      </c>
    </row>
    <row r="1446" spans="4:19" x14ac:dyDescent="0.25">
      <c r="D1446" t="s">
        <v>1464</v>
      </c>
      <c r="J1446" t="s">
        <v>5029</v>
      </c>
      <c r="K1446" t="s">
        <v>5519</v>
      </c>
      <c r="L1446" t="s">
        <v>1745</v>
      </c>
      <c r="M1446" t="s">
        <v>5520</v>
      </c>
      <c r="N1446" t="s">
        <v>5045</v>
      </c>
      <c r="O1446" t="s">
        <v>5520</v>
      </c>
      <c r="P1446" t="s">
        <v>5046</v>
      </c>
      <c r="Q1446" t="s">
        <v>14</v>
      </c>
      <c r="R1446" t="s">
        <v>5030</v>
      </c>
      <c r="S1446" s="5" t="str">
        <f t="shared" si="22"/>
        <v>3608071     S     ENERCORP INC                                  CLEARFIELD</v>
      </c>
    </row>
    <row r="1447" spans="4:19" x14ac:dyDescent="0.25">
      <c r="D1447" t="s">
        <v>1267</v>
      </c>
      <c r="J1447" t="s">
        <v>5029</v>
      </c>
      <c r="K1447" t="s">
        <v>5521</v>
      </c>
      <c r="L1447" t="s">
        <v>1745</v>
      </c>
      <c r="M1447" t="s">
        <v>5523</v>
      </c>
      <c r="N1447" t="s">
        <v>5045</v>
      </c>
      <c r="O1447" t="s">
        <v>5522</v>
      </c>
      <c r="P1447" t="s">
        <v>5046</v>
      </c>
      <c r="Q1447" t="s">
        <v>14</v>
      </c>
      <c r="R1447" t="s">
        <v>5030</v>
      </c>
      <c r="S1447" s="5" t="str">
        <f t="shared" si="22"/>
        <v>3608080     S     JOHNSON #1                                  CLEARFIELD</v>
      </c>
    </row>
    <row r="1448" spans="4:19" x14ac:dyDescent="0.25">
      <c r="D1448" t="s">
        <v>416</v>
      </c>
      <c r="J1448" t="s">
        <v>5029</v>
      </c>
      <c r="K1448" t="s">
        <v>5524</v>
      </c>
      <c r="L1448" t="s">
        <v>1745</v>
      </c>
      <c r="M1448" t="s">
        <v>5525</v>
      </c>
      <c r="N1448" t="s">
        <v>5086</v>
      </c>
      <c r="O1448" t="s">
        <v>479</v>
      </c>
      <c r="P1448" t="s">
        <v>2415</v>
      </c>
      <c r="Q1448" t="s">
        <v>14</v>
      </c>
      <c r="R1448" t="s">
        <v>5030</v>
      </c>
      <c r="S1448" s="5" t="str">
        <f t="shared" si="22"/>
        <v>3608083     S     JOEPA                                  SOMERSET</v>
      </c>
    </row>
    <row r="1449" spans="4:19" x14ac:dyDescent="0.25">
      <c r="D1449" t="s">
        <v>1588</v>
      </c>
      <c r="J1449" t="s">
        <v>5029</v>
      </c>
      <c r="K1449" t="s">
        <v>5526</v>
      </c>
      <c r="L1449" t="s">
        <v>1745</v>
      </c>
      <c r="M1449" t="s">
        <v>5528</v>
      </c>
      <c r="N1449" t="s">
        <v>5110</v>
      </c>
      <c r="O1449" t="s">
        <v>5527</v>
      </c>
      <c r="P1449" t="s">
        <v>2081</v>
      </c>
      <c r="Q1449" t="s">
        <v>1633</v>
      </c>
      <c r="R1449" t="s">
        <v>5030</v>
      </c>
      <c r="S1449" s="5" t="str">
        <f t="shared" si="22"/>
        <v>3608091     S     COAL CASTLE FUELS OPERATION                                  SCHUYLKILL</v>
      </c>
    </row>
    <row r="1450" spans="4:19" x14ac:dyDescent="0.25">
      <c r="D1450" t="s">
        <v>1268</v>
      </c>
      <c r="J1450" t="s">
        <v>5029</v>
      </c>
      <c r="K1450" t="s">
        <v>5526</v>
      </c>
      <c r="L1450" t="s">
        <v>1745</v>
      </c>
      <c r="M1450" t="s">
        <v>5528</v>
      </c>
      <c r="N1450" t="s">
        <v>5110</v>
      </c>
      <c r="O1450" t="s">
        <v>5527</v>
      </c>
      <c r="P1450" t="s">
        <v>2081</v>
      </c>
      <c r="Q1450" t="s">
        <v>18</v>
      </c>
      <c r="R1450" t="s">
        <v>5030</v>
      </c>
      <c r="S1450" s="5" t="str">
        <f t="shared" si="22"/>
        <v>3608091     S     COAL CASTLE FUELS OPERATION                                  SCHUYLKILL</v>
      </c>
    </row>
    <row r="1451" spans="4:19" x14ac:dyDescent="0.25">
      <c r="D1451" t="s">
        <v>1269</v>
      </c>
      <c r="J1451" t="s">
        <v>5029</v>
      </c>
      <c r="K1451" t="s">
        <v>5529</v>
      </c>
      <c r="L1451" t="s">
        <v>1745</v>
      </c>
      <c r="M1451" t="s">
        <v>5531</v>
      </c>
      <c r="N1451" t="s">
        <v>5110</v>
      </c>
      <c r="O1451" t="s">
        <v>5530</v>
      </c>
      <c r="P1451" t="s">
        <v>2081</v>
      </c>
      <c r="Q1451" t="s">
        <v>1633</v>
      </c>
      <c r="R1451" t="s">
        <v>5030</v>
      </c>
      <c r="S1451" s="5" t="str">
        <f t="shared" si="22"/>
        <v>3608101     S     LINCOLN BANK #88                                  SCHUYLKILL</v>
      </c>
    </row>
    <row r="1452" spans="4:19" x14ac:dyDescent="0.25">
      <c r="D1452" t="s">
        <v>1270</v>
      </c>
      <c r="J1452" t="s">
        <v>5029</v>
      </c>
      <c r="K1452" t="s">
        <v>5532</v>
      </c>
      <c r="L1452" t="s">
        <v>1745</v>
      </c>
      <c r="M1452" t="s">
        <v>5534</v>
      </c>
      <c r="N1452" t="s">
        <v>325</v>
      </c>
      <c r="O1452" t="s">
        <v>5533</v>
      </c>
      <c r="P1452" t="s">
        <v>2106</v>
      </c>
      <c r="Q1452" t="s">
        <v>14</v>
      </c>
      <c r="R1452" t="s">
        <v>5030</v>
      </c>
      <c r="S1452" s="5" t="str">
        <f t="shared" si="22"/>
        <v>3608106     S     T J #1                                  CAMBRIA</v>
      </c>
    </row>
    <row r="1453" spans="4:19" x14ac:dyDescent="0.25">
      <c r="D1453" t="s">
        <v>454</v>
      </c>
      <c r="J1453" t="s">
        <v>5029</v>
      </c>
      <c r="K1453" t="s">
        <v>5535</v>
      </c>
      <c r="L1453" t="s">
        <v>1745</v>
      </c>
      <c r="M1453" t="s">
        <v>5537</v>
      </c>
      <c r="N1453" t="s">
        <v>5169</v>
      </c>
      <c r="O1453" t="s">
        <v>5536</v>
      </c>
      <c r="P1453" t="s">
        <v>5170</v>
      </c>
      <c r="Q1453" t="s">
        <v>1633</v>
      </c>
      <c r="R1453" t="s">
        <v>5030</v>
      </c>
      <c r="S1453" s="5" t="str">
        <f t="shared" si="22"/>
        <v>3608128     S     MT. CARMEL CO-GEN CULM HANDLIN                                  NORTHUMBERLAND</v>
      </c>
    </row>
    <row r="1454" spans="4:19" x14ac:dyDescent="0.25">
      <c r="D1454" t="s">
        <v>1506</v>
      </c>
      <c r="J1454" t="s">
        <v>5029</v>
      </c>
      <c r="K1454" t="s">
        <v>5538</v>
      </c>
      <c r="L1454" t="s">
        <v>1762</v>
      </c>
      <c r="M1454" t="s">
        <v>5539</v>
      </c>
      <c r="N1454" t="s">
        <v>5034</v>
      </c>
      <c r="O1454" t="s">
        <v>479</v>
      </c>
      <c r="P1454" t="s">
        <v>5035</v>
      </c>
      <c r="Q1454" t="s">
        <v>14</v>
      </c>
      <c r="R1454" t="s">
        <v>5030</v>
      </c>
      <c r="S1454" s="5" t="str">
        <f t="shared" si="22"/>
        <v>3608135     U     DARMAC NO. 2 MINE                                  ARMSTRONG</v>
      </c>
    </row>
    <row r="1455" spans="4:19" x14ac:dyDescent="0.25">
      <c r="D1455" t="s">
        <v>1271</v>
      </c>
      <c r="J1455" t="s">
        <v>5029</v>
      </c>
      <c r="K1455" t="s">
        <v>5540</v>
      </c>
      <c r="L1455" t="s">
        <v>1735</v>
      </c>
      <c r="M1455" t="s">
        <v>5541</v>
      </c>
      <c r="N1455" t="s">
        <v>5034</v>
      </c>
      <c r="O1455" t="s">
        <v>479</v>
      </c>
      <c r="P1455" t="s">
        <v>5035</v>
      </c>
      <c r="Q1455" t="s">
        <v>14</v>
      </c>
      <c r="R1455" t="s">
        <v>5030</v>
      </c>
      <c r="S1455" s="5" t="str">
        <f t="shared" si="22"/>
        <v>3608138     P     DUTCH RUN COAL PREPARATION PLA                                  ARMSTRONG</v>
      </c>
    </row>
    <row r="1456" spans="4:19" x14ac:dyDescent="0.25">
      <c r="D1456" t="s">
        <v>1272</v>
      </c>
      <c r="J1456" t="s">
        <v>5029</v>
      </c>
      <c r="K1456" t="s">
        <v>5542</v>
      </c>
      <c r="L1456" t="s">
        <v>1745</v>
      </c>
      <c r="M1456" t="s">
        <v>5543</v>
      </c>
      <c r="N1456" t="s">
        <v>5110</v>
      </c>
      <c r="O1456" t="s">
        <v>5543</v>
      </c>
      <c r="P1456" t="s">
        <v>2081</v>
      </c>
      <c r="Q1456" t="s">
        <v>1633</v>
      </c>
      <c r="R1456" t="s">
        <v>5030</v>
      </c>
      <c r="S1456" s="5" t="str">
        <f t="shared" si="22"/>
        <v>3608140     S     BELL CORP                                  SCHUYLKILL</v>
      </c>
    </row>
    <row r="1457" spans="4:19" x14ac:dyDescent="0.25">
      <c r="D1457" t="s">
        <v>1273</v>
      </c>
      <c r="J1457" t="s">
        <v>5029</v>
      </c>
      <c r="K1457" t="s">
        <v>5544</v>
      </c>
      <c r="L1457" t="s">
        <v>1745</v>
      </c>
      <c r="M1457" t="s">
        <v>5546</v>
      </c>
      <c r="N1457" t="s">
        <v>5045</v>
      </c>
      <c r="O1457" t="s">
        <v>5545</v>
      </c>
      <c r="P1457" t="s">
        <v>5046</v>
      </c>
      <c r="Q1457" t="s">
        <v>14</v>
      </c>
      <c r="R1457" t="s">
        <v>5030</v>
      </c>
      <c r="S1457" s="5" t="str">
        <f t="shared" si="22"/>
        <v>3608163     S     HOOVER JOB                                  CLEARFIELD</v>
      </c>
    </row>
    <row r="1458" spans="4:19" x14ac:dyDescent="0.25">
      <c r="D1458" t="s">
        <v>1274</v>
      </c>
      <c r="J1458" t="s">
        <v>5029</v>
      </c>
      <c r="K1458" t="s">
        <v>5547</v>
      </c>
      <c r="L1458" t="s">
        <v>1745</v>
      </c>
      <c r="M1458" t="s">
        <v>5549</v>
      </c>
      <c r="N1458" t="s">
        <v>5110</v>
      </c>
      <c r="O1458" t="s">
        <v>5548</v>
      </c>
      <c r="P1458" t="s">
        <v>2081</v>
      </c>
      <c r="Q1458" t="s">
        <v>1633</v>
      </c>
      <c r="R1458" t="s">
        <v>5030</v>
      </c>
      <c r="S1458" s="5" t="str">
        <f t="shared" si="22"/>
        <v>3608201     S     MAHANOY CREEK MINE                                  SCHUYLKILL</v>
      </c>
    </row>
    <row r="1459" spans="4:19" x14ac:dyDescent="0.25">
      <c r="D1459" t="s">
        <v>1275</v>
      </c>
      <c r="J1459" t="s">
        <v>5029</v>
      </c>
      <c r="K1459" t="s">
        <v>5547</v>
      </c>
      <c r="L1459" t="s">
        <v>1745</v>
      </c>
      <c r="M1459" t="s">
        <v>5549</v>
      </c>
      <c r="N1459" t="s">
        <v>5110</v>
      </c>
      <c r="O1459" t="s">
        <v>5548</v>
      </c>
      <c r="P1459" t="s">
        <v>2081</v>
      </c>
      <c r="Q1459" t="s">
        <v>18</v>
      </c>
      <c r="R1459" t="s">
        <v>5030</v>
      </c>
      <c r="S1459" s="5" t="str">
        <f t="shared" si="22"/>
        <v>3608201     S     MAHANOY CREEK MINE                                  SCHUYLKILL</v>
      </c>
    </row>
    <row r="1460" spans="4:19" x14ac:dyDescent="0.25">
      <c r="D1460" t="s">
        <v>1399</v>
      </c>
      <c r="J1460" t="s">
        <v>5029</v>
      </c>
      <c r="K1460" t="s">
        <v>5550</v>
      </c>
      <c r="L1460" t="s">
        <v>1735</v>
      </c>
      <c r="M1460" t="s">
        <v>5552</v>
      </c>
      <c r="N1460" t="s">
        <v>5169</v>
      </c>
      <c r="O1460" t="s">
        <v>5551</v>
      </c>
      <c r="P1460" t="s">
        <v>5170</v>
      </c>
      <c r="Q1460" t="s">
        <v>1633</v>
      </c>
      <c r="R1460" t="s">
        <v>5030</v>
      </c>
      <c r="S1460" s="5" t="str">
        <f t="shared" si="22"/>
        <v>3608204     P     GLEN GERY                                  NORTHUMBERLAND</v>
      </c>
    </row>
    <row r="1461" spans="4:19" x14ac:dyDescent="0.25">
      <c r="D1461" t="s">
        <v>1276</v>
      </c>
      <c r="J1461" t="s">
        <v>5029</v>
      </c>
      <c r="K1461" t="s">
        <v>5553</v>
      </c>
      <c r="L1461" t="s">
        <v>1735</v>
      </c>
      <c r="M1461" t="s">
        <v>5554</v>
      </c>
      <c r="N1461" t="s">
        <v>5079</v>
      </c>
      <c r="O1461" t="s">
        <v>5554</v>
      </c>
      <c r="P1461" t="s">
        <v>4052</v>
      </c>
      <c r="Q1461" t="s">
        <v>14</v>
      </c>
      <c r="R1461" t="s">
        <v>5030</v>
      </c>
      <c r="S1461" s="5" t="str">
        <f t="shared" si="22"/>
        <v>3608222     P     EME HOMER CITY GENERATION L P                                  INDIANA</v>
      </c>
    </row>
    <row r="1462" spans="4:19" x14ac:dyDescent="0.25">
      <c r="D1462" t="s">
        <v>1277</v>
      </c>
      <c r="J1462" t="s">
        <v>5029</v>
      </c>
      <c r="K1462" t="s">
        <v>5555</v>
      </c>
      <c r="L1462" t="s">
        <v>1745</v>
      </c>
      <c r="M1462" t="s">
        <v>5557</v>
      </c>
      <c r="N1462" t="s">
        <v>5169</v>
      </c>
      <c r="O1462" t="s">
        <v>5556</v>
      </c>
      <c r="P1462" t="s">
        <v>5170</v>
      </c>
      <c r="Q1462" t="s">
        <v>1633</v>
      </c>
      <c r="R1462" t="s">
        <v>5030</v>
      </c>
      <c r="S1462" s="5" t="str">
        <f t="shared" si="22"/>
        <v>3608229     S     EXCELSIOR STRIPPING                                  NORTHUMBERLAND</v>
      </c>
    </row>
    <row r="1463" spans="4:19" x14ac:dyDescent="0.25">
      <c r="D1463" t="s">
        <v>1278</v>
      </c>
      <c r="J1463" t="s">
        <v>5029</v>
      </c>
      <c r="K1463" t="s">
        <v>5558</v>
      </c>
      <c r="L1463" t="s">
        <v>1745</v>
      </c>
      <c r="M1463" t="s">
        <v>5560</v>
      </c>
      <c r="N1463" t="s">
        <v>5045</v>
      </c>
      <c r="O1463" t="s">
        <v>5559</v>
      </c>
      <c r="P1463" t="s">
        <v>5046</v>
      </c>
      <c r="Q1463" t="s">
        <v>14</v>
      </c>
      <c r="R1463" t="s">
        <v>5030</v>
      </c>
      <c r="S1463" s="5" t="str">
        <f t="shared" si="22"/>
        <v>3608248     S     SHAWVER OPERATION                                  CLEARFIELD</v>
      </c>
    </row>
    <row r="1464" spans="4:19" x14ac:dyDescent="0.25">
      <c r="D1464" t="s">
        <v>1279</v>
      </c>
      <c r="J1464" t="s">
        <v>5029</v>
      </c>
      <c r="K1464" t="s">
        <v>5561</v>
      </c>
      <c r="L1464" t="s">
        <v>1745</v>
      </c>
      <c r="M1464" t="s">
        <v>5562</v>
      </c>
      <c r="N1464" t="s">
        <v>5110</v>
      </c>
      <c r="O1464" t="s">
        <v>5164</v>
      </c>
      <c r="P1464" t="s">
        <v>2081</v>
      </c>
      <c r="Q1464" t="s">
        <v>1633</v>
      </c>
      <c r="R1464" t="s">
        <v>5030</v>
      </c>
      <c r="S1464" s="5" t="str">
        <f t="shared" si="22"/>
        <v>3608250     S     MOREA REFUSE REMOVAL OPERATION                                  SCHUYLKILL</v>
      </c>
    </row>
    <row r="1465" spans="4:19" x14ac:dyDescent="0.25">
      <c r="D1465" t="s">
        <v>1565</v>
      </c>
      <c r="J1465" t="s">
        <v>5029</v>
      </c>
      <c r="K1465" t="s">
        <v>5563</v>
      </c>
      <c r="L1465" t="s">
        <v>1745</v>
      </c>
      <c r="M1465" t="s">
        <v>5564</v>
      </c>
      <c r="N1465" t="s">
        <v>5262</v>
      </c>
      <c r="O1465" t="s">
        <v>4977</v>
      </c>
      <c r="P1465" t="s">
        <v>2838</v>
      </c>
      <c r="Q1465" t="s">
        <v>14</v>
      </c>
      <c r="R1465" t="s">
        <v>5030</v>
      </c>
      <c r="S1465" s="5" t="str">
        <f t="shared" si="22"/>
        <v>3608262     S     WESTMORELAND COUNTY STRIPS                                  WESTMORELAND</v>
      </c>
    </row>
    <row r="1466" spans="4:19" x14ac:dyDescent="0.25">
      <c r="D1466" t="s">
        <v>1280</v>
      </c>
      <c r="J1466" t="s">
        <v>5029</v>
      </c>
      <c r="K1466" t="s">
        <v>5565</v>
      </c>
      <c r="L1466" t="s">
        <v>1745</v>
      </c>
      <c r="M1466" t="s">
        <v>5566</v>
      </c>
      <c r="N1466" t="s">
        <v>5110</v>
      </c>
      <c r="O1466" t="s">
        <v>5473</v>
      </c>
      <c r="P1466" t="s">
        <v>2081</v>
      </c>
      <c r="Q1466" t="s">
        <v>1633</v>
      </c>
      <c r="R1466" t="s">
        <v>5030</v>
      </c>
      <c r="S1466" s="5" t="str">
        <f t="shared" si="22"/>
        <v>3608272     S     SHENANDOAH CITY BANK                                  SCHUYLKILL</v>
      </c>
    </row>
    <row r="1467" spans="4:19" x14ac:dyDescent="0.25">
      <c r="D1467" t="s">
        <v>1281</v>
      </c>
      <c r="J1467" t="s">
        <v>5029</v>
      </c>
      <c r="K1467" t="s">
        <v>5567</v>
      </c>
      <c r="L1467" t="s">
        <v>1745</v>
      </c>
      <c r="M1467" t="s">
        <v>5568</v>
      </c>
      <c r="N1467" t="s">
        <v>5090</v>
      </c>
      <c r="O1467" t="s">
        <v>5373</v>
      </c>
      <c r="P1467" t="s">
        <v>4516</v>
      </c>
      <c r="Q1467" t="s">
        <v>1633</v>
      </c>
      <c r="R1467" t="s">
        <v>5030</v>
      </c>
      <c r="S1467" s="5" t="str">
        <f t="shared" si="22"/>
        <v>3608273     S     CLINTON SURFACE MINE                                  LACKAWANNA</v>
      </c>
    </row>
    <row r="1468" spans="4:19" x14ac:dyDescent="0.25">
      <c r="D1468" t="s">
        <v>1282</v>
      </c>
      <c r="J1468" t="s">
        <v>5029</v>
      </c>
      <c r="K1468" t="s">
        <v>5569</v>
      </c>
      <c r="L1468" t="s">
        <v>1735</v>
      </c>
      <c r="M1468" t="s">
        <v>5571</v>
      </c>
      <c r="N1468" t="s">
        <v>325</v>
      </c>
      <c r="O1468" t="s">
        <v>5570</v>
      </c>
      <c r="P1468" t="s">
        <v>2106</v>
      </c>
      <c r="Q1468" t="s">
        <v>14</v>
      </c>
      <c r="R1468" t="s">
        <v>5030</v>
      </c>
      <c r="S1468" s="5" t="str">
        <f t="shared" si="22"/>
        <v>3608276     P     CAMBRIA COGEN FACILITY                                  CAMBRIA</v>
      </c>
    </row>
    <row r="1469" spans="4:19" x14ac:dyDescent="0.25">
      <c r="D1469" t="s">
        <v>1283</v>
      </c>
      <c r="J1469" t="s">
        <v>5029</v>
      </c>
      <c r="K1469" t="s">
        <v>5569</v>
      </c>
      <c r="L1469" t="s">
        <v>1735</v>
      </c>
      <c r="M1469" t="s">
        <v>5571</v>
      </c>
      <c r="N1469" t="s">
        <v>325</v>
      </c>
      <c r="O1469" t="s">
        <v>5570</v>
      </c>
      <c r="P1469" t="s">
        <v>2106</v>
      </c>
      <c r="Q1469" t="s">
        <v>18</v>
      </c>
      <c r="R1469" t="s">
        <v>5030</v>
      </c>
      <c r="S1469" s="5" t="str">
        <f t="shared" si="22"/>
        <v>3608276     P     CAMBRIA COGEN FACILITY                                  CAMBRIA</v>
      </c>
    </row>
    <row r="1470" spans="4:19" x14ac:dyDescent="0.25">
      <c r="D1470" t="s">
        <v>1284</v>
      </c>
      <c r="J1470" t="s">
        <v>5029</v>
      </c>
      <c r="K1470" t="s">
        <v>5572</v>
      </c>
      <c r="L1470" t="s">
        <v>1745</v>
      </c>
      <c r="M1470" t="s">
        <v>5574</v>
      </c>
      <c r="N1470" t="s">
        <v>5169</v>
      </c>
      <c r="O1470" t="s">
        <v>5573</v>
      </c>
      <c r="P1470" t="s">
        <v>5170</v>
      </c>
      <c r="Q1470" t="s">
        <v>1633</v>
      </c>
      <c r="R1470" t="s">
        <v>5030</v>
      </c>
      <c r="S1470" s="5" t="str">
        <f t="shared" si="22"/>
        <v>3608280     S     STERLING DAM/ROSINI ENT. INC.                                  NORTHUMBERLAND</v>
      </c>
    </row>
    <row r="1471" spans="4:19" x14ac:dyDescent="0.25">
      <c r="D1471" t="s">
        <v>1285</v>
      </c>
      <c r="J1471" t="s">
        <v>5029</v>
      </c>
      <c r="K1471" t="s">
        <v>5575</v>
      </c>
      <c r="L1471" t="s">
        <v>1745</v>
      </c>
      <c r="M1471" t="s">
        <v>5577</v>
      </c>
      <c r="N1471" t="s">
        <v>1760</v>
      </c>
      <c r="O1471" t="s">
        <v>5576</v>
      </c>
      <c r="P1471" t="s">
        <v>2071</v>
      </c>
      <c r="Q1471" t="s">
        <v>14</v>
      </c>
      <c r="R1471" t="s">
        <v>5030</v>
      </c>
      <c r="S1471" s="5" t="str">
        <f t="shared" si="22"/>
        <v>3608291     S     MCGILL SURFACE MINE                                  FAYETTE</v>
      </c>
    </row>
    <row r="1472" spans="4:19" x14ac:dyDescent="0.25">
      <c r="D1472" t="s">
        <v>1286</v>
      </c>
      <c r="J1472" t="s">
        <v>5029</v>
      </c>
      <c r="K1472" t="s">
        <v>5578</v>
      </c>
      <c r="L1472" t="s">
        <v>1745</v>
      </c>
      <c r="M1472" t="s">
        <v>5580</v>
      </c>
      <c r="N1472" t="s">
        <v>5110</v>
      </c>
      <c r="O1472" t="s">
        <v>5579</v>
      </c>
      <c r="P1472" t="s">
        <v>2081</v>
      </c>
      <c r="Q1472" t="s">
        <v>1633</v>
      </c>
      <c r="R1472" t="s">
        <v>5030</v>
      </c>
      <c r="S1472" s="5" t="str">
        <f t="shared" si="22"/>
        <v>3608297     S     GOODSPRING STRIPPING                                  SCHUYLKILL</v>
      </c>
    </row>
    <row r="1473" spans="4:19" x14ac:dyDescent="0.25">
      <c r="D1473" t="s">
        <v>458</v>
      </c>
      <c r="J1473" t="s">
        <v>5029</v>
      </c>
      <c r="K1473" t="s">
        <v>5581</v>
      </c>
      <c r="L1473" t="s">
        <v>1762</v>
      </c>
      <c r="M1473" t="s">
        <v>5583</v>
      </c>
      <c r="N1473" t="s">
        <v>5110</v>
      </c>
      <c r="O1473" t="s">
        <v>5582</v>
      </c>
      <c r="P1473" t="s">
        <v>2081</v>
      </c>
      <c r="Q1473" t="s">
        <v>1633</v>
      </c>
      <c r="R1473" t="s">
        <v>5030</v>
      </c>
      <c r="S1473" s="5" t="str">
        <f t="shared" si="22"/>
        <v>3608299     U     NO 2 SLOPE                                  SCHUYLKILL</v>
      </c>
    </row>
    <row r="1474" spans="4:19" x14ac:dyDescent="0.25">
      <c r="D1474" t="s">
        <v>1287</v>
      </c>
      <c r="J1474" t="s">
        <v>5029</v>
      </c>
      <c r="K1474" t="s">
        <v>5584</v>
      </c>
      <c r="L1474" t="s">
        <v>1745</v>
      </c>
      <c r="M1474" t="s">
        <v>5586</v>
      </c>
      <c r="N1474" t="s">
        <v>5086</v>
      </c>
      <c r="O1474" t="s">
        <v>5585</v>
      </c>
      <c r="P1474" t="s">
        <v>2415</v>
      </c>
      <c r="Q1474" t="s">
        <v>14</v>
      </c>
      <c r="R1474" t="s">
        <v>5030</v>
      </c>
      <c r="S1474" s="5" t="str">
        <f t="shared" si="22"/>
        <v>3608307     S     HARDROCK COAL CO.                                  SOMERSET</v>
      </c>
    </row>
    <row r="1475" spans="4:19" x14ac:dyDescent="0.25">
      <c r="D1475" t="s">
        <v>1288</v>
      </c>
      <c r="J1475" t="s">
        <v>5029</v>
      </c>
      <c r="K1475" t="s">
        <v>5587</v>
      </c>
      <c r="L1475" t="s">
        <v>1735</v>
      </c>
      <c r="M1475" t="s">
        <v>5589</v>
      </c>
      <c r="N1475" t="s">
        <v>5079</v>
      </c>
      <c r="O1475" t="s">
        <v>5588</v>
      </c>
      <c r="P1475" t="s">
        <v>4052</v>
      </c>
      <c r="Q1475" t="s">
        <v>14</v>
      </c>
      <c r="R1475" t="s">
        <v>5030</v>
      </c>
      <c r="S1475" s="5" t="str">
        <f t="shared" si="22"/>
        <v>3608316     P     CHALLENGER YARD                                  INDIANA</v>
      </c>
    </row>
    <row r="1476" spans="4:19" x14ac:dyDescent="0.25">
      <c r="D1476" t="s">
        <v>1289</v>
      </c>
      <c r="J1476" t="s">
        <v>5029</v>
      </c>
      <c r="K1476" t="s">
        <v>5590</v>
      </c>
      <c r="L1476" t="s">
        <v>1735</v>
      </c>
      <c r="M1476" t="s">
        <v>5591</v>
      </c>
      <c r="N1476" t="s">
        <v>2240</v>
      </c>
      <c r="O1476" t="s">
        <v>5366</v>
      </c>
      <c r="P1476" t="s">
        <v>5592</v>
      </c>
      <c r="Q1476" t="s">
        <v>14</v>
      </c>
      <c r="R1476" t="s">
        <v>5030</v>
      </c>
      <c r="S1476" s="5" t="str">
        <f t="shared" si="22"/>
        <v>3608322     P     OAKS PLANT                                  MONTGOMERY</v>
      </c>
    </row>
    <row r="1477" spans="4:19" x14ac:dyDescent="0.25">
      <c r="D1477" t="s">
        <v>1611</v>
      </c>
      <c r="J1477" t="s">
        <v>5029</v>
      </c>
      <c r="K1477" t="s">
        <v>5593</v>
      </c>
      <c r="L1477" t="s">
        <v>1745</v>
      </c>
      <c r="M1477" t="s">
        <v>5595</v>
      </c>
      <c r="N1477" t="s">
        <v>5094</v>
      </c>
      <c r="O1477" t="s">
        <v>5594</v>
      </c>
      <c r="P1477" t="s">
        <v>4692</v>
      </c>
      <c r="Q1477" t="s">
        <v>1633</v>
      </c>
      <c r="R1477" t="s">
        <v>5030</v>
      </c>
      <c r="S1477" s="5" t="str">
        <f t="shared" ref="S1477:S1540" si="23">K1477&amp;"     "&amp;L1477&amp;"     "&amp;M1477&amp;"                                  "&amp;N1477</f>
        <v>3608330     S     CRANBERRY  COLLIERY BANK SOUTH                                  LUZERNE</v>
      </c>
    </row>
    <row r="1478" spans="4:19" x14ac:dyDescent="0.25">
      <c r="D1478" t="s">
        <v>1290</v>
      </c>
      <c r="J1478" t="s">
        <v>5029</v>
      </c>
      <c r="K1478" t="s">
        <v>5596</v>
      </c>
      <c r="L1478" t="s">
        <v>1745</v>
      </c>
      <c r="M1478" t="s">
        <v>5598</v>
      </c>
      <c r="N1478" t="s">
        <v>2657</v>
      </c>
      <c r="O1478" t="s">
        <v>5597</v>
      </c>
      <c r="P1478" t="s">
        <v>1734</v>
      </c>
      <c r="Q1478" t="s">
        <v>14</v>
      </c>
      <c r="R1478" t="s">
        <v>5030</v>
      </c>
      <c r="S1478" s="5" t="str">
        <f t="shared" si="23"/>
        <v>3608334     S     CLARK MINE                                  LAWRENCE</v>
      </c>
    </row>
    <row r="1479" spans="4:19" x14ac:dyDescent="0.25">
      <c r="D1479" t="s">
        <v>1291</v>
      </c>
      <c r="J1479" t="s">
        <v>5029</v>
      </c>
      <c r="K1479" t="s">
        <v>5599</v>
      </c>
      <c r="L1479" t="s">
        <v>1745</v>
      </c>
      <c r="M1479" t="s">
        <v>5601</v>
      </c>
      <c r="N1479" t="s">
        <v>5034</v>
      </c>
      <c r="O1479" t="s">
        <v>5600</v>
      </c>
      <c r="P1479" t="s">
        <v>5035</v>
      </c>
      <c r="Q1479" t="s">
        <v>14</v>
      </c>
      <c r="R1479" t="s">
        <v>5030</v>
      </c>
      <c r="S1479" s="5" t="str">
        <f t="shared" si="23"/>
        <v>3608335     S     MARQUISE STRIPS                                  ARMSTRONG</v>
      </c>
    </row>
    <row r="1480" spans="4:19" x14ac:dyDescent="0.25">
      <c r="D1480" t="s">
        <v>1292</v>
      </c>
      <c r="J1480" t="s">
        <v>5029</v>
      </c>
      <c r="K1480" t="s">
        <v>5602</v>
      </c>
      <c r="L1480" t="s">
        <v>1745</v>
      </c>
      <c r="M1480" t="s">
        <v>5603</v>
      </c>
      <c r="N1480" t="s">
        <v>5110</v>
      </c>
      <c r="O1480" t="s">
        <v>5548</v>
      </c>
      <c r="P1480" t="s">
        <v>2081</v>
      </c>
      <c r="Q1480" t="s">
        <v>1633</v>
      </c>
      <c r="R1480" t="s">
        <v>5030</v>
      </c>
      <c r="S1480" s="5" t="str">
        <f t="shared" si="23"/>
        <v>3608337     S     RED OAK MINE                                  SCHUYLKILL</v>
      </c>
    </row>
    <row r="1481" spans="4:19" x14ac:dyDescent="0.25">
      <c r="D1481" t="s">
        <v>1293</v>
      </c>
      <c r="J1481" t="s">
        <v>5029</v>
      </c>
      <c r="K1481" t="s">
        <v>5604</v>
      </c>
      <c r="L1481" t="s">
        <v>1745</v>
      </c>
      <c r="M1481" t="s">
        <v>5606</v>
      </c>
      <c r="N1481" t="s">
        <v>1760</v>
      </c>
      <c r="O1481" t="s">
        <v>5605</v>
      </c>
      <c r="P1481" t="s">
        <v>2071</v>
      </c>
      <c r="Q1481" t="s">
        <v>14</v>
      </c>
      <c r="R1481" t="s">
        <v>5030</v>
      </c>
      <c r="S1481" s="5" t="str">
        <f t="shared" si="23"/>
        <v>3608344     S     BRIER HILL                                  FAYETTE</v>
      </c>
    </row>
    <row r="1482" spans="4:19" x14ac:dyDescent="0.25">
      <c r="D1482" t="s">
        <v>1294</v>
      </c>
      <c r="J1482" t="s">
        <v>5029</v>
      </c>
      <c r="K1482" t="s">
        <v>5607</v>
      </c>
      <c r="L1482" t="s">
        <v>1762</v>
      </c>
      <c r="M1482" t="s">
        <v>5609</v>
      </c>
      <c r="N1482" t="s">
        <v>5110</v>
      </c>
      <c r="O1482" t="s">
        <v>5608</v>
      </c>
      <c r="P1482" t="s">
        <v>2081</v>
      </c>
      <c r="Q1482" t="s">
        <v>1633</v>
      </c>
      <c r="R1482" t="s">
        <v>5030</v>
      </c>
      <c r="S1482" s="5" t="str">
        <f t="shared" si="23"/>
        <v>3608346     U     PRIMROSE SLOPE                                  SCHUYLKILL</v>
      </c>
    </row>
    <row r="1483" spans="4:19" x14ac:dyDescent="0.25">
      <c r="D1483" t="s">
        <v>1295</v>
      </c>
      <c r="J1483" t="s">
        <v>5029</v>
      </c>
      <c r="K1483" t="s">
        <v>5610</v>
      </c>
      <c r="L1483" t="s">
        <v>1735</v>
      </c>
      <c r="M1483" t="s">
        <v>5612</v>
      </c>
      <c r="N1483" t="s">
        <v>2314</v>
      </c>
      <c r="O1483" t="s">
        <v>5611</v>
      </c>
      <c r="P1483" t="s">
        <v>1863</v>
      </c>
      <c r="Q1483" t="s">
        <v>14</v>
      </c>
      <c r="R1483" t="s">
        <v>5030</v>
      </c>
      <c r="S1483" s="5" t="str">
        <f t="shared" si="23"/>
        <v>3608349     P     FREEPORT SURFACE FACILITIES                                  GREENE</v>
      </c>
    </row>
    <row r="1484" spans="4:19" x14ac:dyDescent="0.25">
      <c r="D1484" t="s">
        <v>1552</v>
      </c>
      <c r="J1484" t="s">
        <v>5029</v>
      </c>
      <c r="K1484" t="s">
        <v>5613</v>
      </c>
      <c r="L1484" t="s">
        <v>1762</v>
      </c>
      <c r="M1484" t="s">
        <v>5614</v>
      </c>
      <c r="N1484" t="s">
        <v>2248</v>
      </c>
      <c r="O1484" t="s">
        <v>5060</v>
      </c>
      <c r="P1484" t="s">
        <v>1753</v>
      </c>
      <c r="Q1484" t="s">
        <v>14</v>
      </c>
      <c r="R1484" t="s">
        <v>5030</v>
      </c>
      <c r="S1484" s="5" t="str">
        <f t="shared" si="23"/>
        <v>3608375     U     HIGH QUALITY MINE                                  WASHINGTON</v>
      </c>
    </row>
    <row r="1485" spans="4:19" x14ac:dyDescent="0.25">
      <c r="D1485" t="s">
        <v>1296</v>
      </c>
      <c r="J1485" t="s">
        <v>5029</v>
      </c>
      <c r="K1485" t="s">
        <v>5615</v>
      </c>
      <c r="L1485" t="s">
        <v>1745</v>
      </c>
      <c r="M1485" t="s">
        <v>5617</v>
      </c>
      <c r="N1485" t="s">
        <v>5079</v>
      </c>
      <c r="O1485" t="s">
        <v>5616</v>
      </c>
      <c r="P1485" t="s">
        <v>4052</v>
      </c>
      <c r="Q1485" t="s">
        <v>14</v>
      </c>
      <c r="R1485" t="s">
        <v>5030</v>
      </c>
      <c r="S1485" s="5" t="str">
        <f t="shared" si="23"/>
        <v>3608376     S     BETH #2                                  INDIANA</v>
      </c>
    </row>
    <row r="1486" spans="4:19" x14ac:dyDescent="0.25">
      <c r="D1486" t="s">
        <v>1297</v>
      </c>
      <c r="J1486" t="s">
        <v>5029</v>
      </c>
      <c r="K1486" t="s">
        <v>5618</v>
      </c>
      <c r="L1486" t="s">
        <v>1745</v>
      </c>
      <c r="M1486" t="s">
        <v>5620</v>
      </c>
      <c r="N1486" t="s">
        <v>5110</v>
      </c>
      <c r="O1486" t="s">
        <v>5619</v>
      </c>
      <c r="P1486" t="s">
        <v>2081</v>
      </c>
      <c r="Q1486" t="s">
        <v>1633</v>
      </c>
      <c r="R1486" t="s">
        <v>5030</v>
      </c>
      <c r="S1486" s="5" t="str">
        <f t="shared" si="23"/>
        <v>3608385     S     RODINO BREAKER                                  SCHUYLKILL</v>
      </c>
    </row>
    <row r="1487" spans="4:19" x14ac:dyDescent="0.25">
      <c r="D1487" t="s">
        <v>1298</v>
      </c>
      <c r="J1487" t="s">
        <v>5029</v>
      </c>
      <c r="K1487" t="s">
        <v>5621</v>
      </c>
      <c r="L1487" t="s">
        <v>1745</v>
      </c>
      <c r="M1487" t="s">
        <v>5623</v>
      </c>
      <c r="N1487" t="s">
        <v>5094</v>
      </c>
      <c r="O1487" t="s">
        <v>5622</v>
      </c>
      <c r="P1487" t="s">
        <v>4692</v>
      </c>
      <c r="Q1487" t="s">
        <v>1633</v>
      </c>
      <c r="R1487" t="s">
        <v>5030</v>
      </c>
      <c r="S1487" s="5" t="str">
        <f t="shared" si="23"/>
        <v>3608391     S     GLEN LYON OPERATION                                  LUZERNE</v>
      </c>
    </row>
    <row r="1488" spans="4:19" x14ac:dyDescent="0.25">
      <c r="D1488" t="s">
        <v>1299</v>
      </c>
      <c r="J1488" t="s">
        <v>5029</v>
      </c>
      <c r="K1488" t="s">
        <v>5624</v>
      </c>
      <c r="L1488" t="s">
        <v>1745</v>
      </c>
      <c r="M1488" t="s">
        <v>5626</v>
      </c>
      <c r="N1488" t="s">
        <v>325</v>
      </c>
      <c r="O1488" t="s">
        <v>5625</v>
      </c>
      <c r="P1488" t="s">
        <v>2106</v>
      </c>
      <c r="Q1488" t="s">
        <v>14</v>
      </c>
      <c r="R1488" t="s">
        <v>5030</v>
      </c>
      <c r="S1488" s="5" t="str">
        <f t="shared" si="23"/>
        <v>3608398     S     EPB STRIP                                  CAMBRIA</v>
      </c>
    </row>
    <row r="1489" spans="4:19" x14ac:dyDescent="0.25">
      <c r="D1489" t="s">
        <v>1300</v>
      </c>
      <c r="J1489" t="s">
        <v>5029</v>
      </c>
      <c r="K1489" t="s">
        <v>5627</v>
      </c>
      <c r="L1489" t="s">
        <v>1745</v>
      </c>
      <c r="M1489" t="s">
        <v>5629</v>
      </c>
      <c r="N1489" t="s">
        <v>5094</v>
      </c>
      <c r="O1489" t="s">
        <v>5628</v>
      </c>
      <c r="P1489" t="s">
        <v>4692</v>
      </c>
      <c r="Q1489" t="s">
        <v>1633</v>
      </c>
      <c r="R1489" t="s">
        <v>5030</v>
      </c>
      <c r="S1489" s="5" t="str">
        <f t="shared" si="23"/>
        <v>3608399     S     NO 7 OPERATION                                  LUZERNE</v>
      </c>
    </row>
    <row r="1490" spans="4:19" x14ac:dyDescent="0.25">
      <c r="D1490" t="s">
        <v>1301</v>
      </c>
      <c r="J1490" t="s">
        <v>5029</v>
      </c>
      <c r="K1490" t="s">
        <v>5630</v>
      </c>
      <c r="L1490" t="s">
        <v>1745</v>
      </c>
      <c r="M1490" t="s">
        <v>5632</v>
      </c>
      <c r="N1490" t="s">
        <v>5090</v>
      </c>
      <c r="O1490" t="s">
        <v>5631</v>
      </c>
      <c r="P1490" t="s">
        <v>4516</v>
      </c>
      <c r="Q1490" t="s">
        <v>18</v>
      </c>
      <c r="R1490" t="s">
        <v>5030</v>
      </c>
      <c r="S1490" s="5" t="str">
        <f t="shared" si="23"/>
        <v>3608406     S     COALBROOK STRIPPING #1                                  LACKAWANNA</v>
      </c>
    </row>
    <row r="1491" spans="4:19" x14ac:dyDescent="0.25">
      <c r="D1491" t="s">
        <v>1302</v>
      </c>
      <c r="J1491" t="s">
        <v>5029</v>
      </c>
      <c r="K1491" t="s">
        <v>5630</v>
      </c>
      <c r="L1491" t="s">
        <v>1745</v>
      </c>
      <c r="M1491" t="s">
        <v>5632</v>
      </c>
      <c r="N1491" t="s">
        <v>5090</v>
      </c>
      <c r="O1491" t="s">
        <v>5631</v>
      </c>
      <c r="P1491" t="s">
        <v>4516</v>
      </c>
      <c r="Q1491" t="s">
        <v>1633</v>
      </c>
      <c r="R1491" t="s">
        <v>5030</v>
      </c>
      <c r="S1491" s="5" t="str">
        <f t="shared" si="23"/>
        <v>3608406     S     COALBROOK STRIPPING #1                                  LACKAWANNA</v>
      </c>
    </row>
    <row r="1492" spans="4:19" x14ac:dyDescent="0.25">
      <c r="D1492" t="s">
        <v>1303</v>
      </c>
      <c r="J1492" t="s">
        <v>5029</v>
      </c>
      <c r="K1492" t="s">
        <v>5633</v>
      </c>
      <c r="L1492" t="s">
        <v>1745</v>
      </c>
      <c r="M1492" t="s">
        <v>5635</v>
      </c>
      <c r="N1492" t="s">
        <v>5110</v>
      </c>
      <c r="O1492" t="s">
        <v>5634</v>
      </c>
      <c r="P1492" t="s">
        <v>2081</v>
      </c>
      <c r="Q1492" t="s">
        <v>18</v>
      </c>
      <c r="R1492" t="s">
        <v>5030</v>
      </c>
      <c r="S1492" s="5" t="str">
        <f t="shared" si="23"/>
        <v>3608414     S     FRACKVILLE BANK                                  SCHUYLKILL</v>
      </c>
    </row>
    <row r="1493" spans="4:19" x14ac:dyDescent="0.25">
      <c r="D1493" t="s">
        <v>443</v>
      </c>
      <c r="J1493" t="s">
        <v>5029</v>
      </c>
      <c r="K1493" t="s">
        <v>5633</v>
      </c>
      <c r="L1493" t="s">
        <v>1745</v>
      </c>
      <c r="M1493" t="s">
        <v>5635</v>
      </c>
      <c r="N1493" t="s">
        <v>5110</v>
      </c>
      <c r="O1493" t="s">
        <v>5634</v>
      </c>
      <c r="P1493" t="s">
        <v>2081</v>
      </c>
      <c r="Q1493" t="s">
        <v>1633</v>
      </c>
      <c r="R1493" t="s">
        <v>5030</v>
      </c>
      <c r="S1493" s="5" t="str">
        <f t="shared" si="23"/>
        <v>3608414     S     FRACKVILLE BANK                                  SCHUYLKILL</v>
      </c>
    </row>
    <row r="1494" spans="4:19" x14ac:dyDescent="0.25">
      <c r="D1494" t="s">
        <v>1305</v>
      </c>
      <c r="J1494" t="s">
        <v>5029</v>
      </c>
      <c r="K1494" t="s">
        <v>5636</v>
      </c>
      <c r="L1494" t="s">
        <v>1745</v>
      </c>
      <c r="M1494" t="s">
        <v>5638</v>
      </c>
      <c r="N1494" t="s">
        <v>5110</v>
      </c>
      <c r="O1494" t="s">
        <v>5637</v>
      </c>
      <c r="P1494" t="s">
        <v>2081</v>
      </c>
      <c r="Q1494" t="s">
        <v>1633</v>
      </c>
      <c r="R1494" t="s">
        <v>5030</v>
      </c>
      <c r="S1494" s="5" t="str">
        <f t="shared" si="23"/>
        <v>3608418     S     J &amp; B MINE                                  SCHUYLKILL</v>
      </c>
    </row>
    <row r="1495" spans="4:19" x14ac:dyDescent="0.25">
      <c r="D1495" t="s">
        <v>1306</v>
      </c>
      <c r="J1495" t="s">
        <v>5029</v>
      </c>
      <c r="K1495" t="s">
        <v>5639</v>
      </c>
      <c r="L1495" t="s">
        <v>1745</v>
      </c>
      <c r="M1495" t="s">
        <v>5640</v>
      </c>
      <c r="N1495" t="s">
        <v>5090</v>
      </c>
      <c r="O1495" t="s">
        <v>5092</v>
      </c>
      <c r="P1495" t="s">
        <v>4516</v>
      </c>
      <c r="Q1495" t="s">
        <v>1633</v>
      </c>
      <c r="R1495" t="s">
        <v>5030</v>
      </c>
      <c r="S1495" s="5" t="str">
        <f t="shared" si="23"/>
        <v>3608419     S     ARCHBALD MTN STRIP #1                                  LACKAWANNA</v>
      </c>
    </row>
    <row r="1496" spans="4:19" x14ac:dyDescent="0.25">
      <c r="D1496" t="s">
        <v>1307</v>
      </c>
      <c r="J1496" t="s">
        <v>5029</v>
      </c>
      <c r="K1496" t="s">
        <v>5641</v>
      </c>
      <c r="L1496" t="s">
        <v>1745</v>
      </c>
      <c r="M1496" t="s">
        <v>5642</v>
      </c>
      <c r="N1496" t="s">
        <v>5045</v>
      </c>
      <c r="O1496" t="s">
        <v>5447</v>
      </c>
      <c r="P1496" t="s">
        <v>5046</v>
      </c>
      <c r="Q1496" t="s">
        <v>14</v>
      </c>
      <c r="R1496" t="s">
        <v>5030</v>
      </c>
      <c r="S1496" s="5" t="str">
        <f t="shared" si="23"/>
        <v>3608422     S     CLEARFIELD CO STRIPS                                  CLEARFIELD</v>
      </c>
    </row>
    <row r="1497" spans="4:19" x14ac:dyDescent="0.25">
      <c r="D1497" t="s">
        <v>1308</v>
      </c>
      <c r="J1497" t="s">
        <v>5029</v>
      </c>
      <c r="K1497" t="s">
        <v>5643</v>
      </c>
      <c r="L1497" t="s">
        <v>1735</v>
      </c>
      <c r="M1497" t="s">
        <v>5645</v>
      </c>
      <c r="N1497" t="s">
        <v>5169</v>
      </c>
      <c r="O1497" t="s">
        <v>5644</v>
      </c>
      <c r="P1497" t="s">
        <v>5170</v>
      </c>
      <c r="Q1497" t="s">
        <v>1633</v>
      </c>
      <c r="R1497" t="s">
        <v>5030</v>
      </c>
      <c r="S1497" s="5" t="str">
        <f t="shared" si="23"/>
        <v>3608423     P     BLACK CREEK BREAKER                                  NORTHUMBERLAND</v>
      </c>
    </row>
    <row r="1498" spans="4:19" x14ac:dyDescent="0.25">
      <c r="D1498" t="s">
        <v>1309</v>
      </c>
      <c r="J1498" t="s">
        <v>5029</v>
      </c>
      <c r="K1498" t="s">
        <v>5646</v>
      </c>
      <c r="L1498" t="s">
        <v>1745</v>
      </c>
      <c r="M1498" t="s">
        <v>5647</v>
      </c>
      <c r="N1498" t="s">
        <v>5110</v>
      </c>
      <c r="O1498" t="s">
        <v>5548</v>
      </c>
      <c r="P1498" t="s">
        <v>2081</v>
      </c>
      <c r="Q1498" t="s">
        <v>1633</v>
      </c>
      <c r="R1498" t="s">
        <v>5030</v>
      </c>
      <c r="S1498" s="5" t="str">
        <f t="shared" si="23"/>
        <v>3608452     S     BEAR RIDGE BANKS                                  SCHUYLKILL</v>
      </c>
    </row>
    <row r="1499" spans="4:19" x14ac:dyDescent="0.25">
      <c r="D1499" t="s">
        <v>1310</v>
      </c>
      <c r="J1499" t="s">
        <v>5029</v>
      </c>
      <c r="K1499" t="s">
        <v>5648</v>
      </c>
      <c r="L1499" t="s">
        <v>1745</v>
      </c>
      <c r="M1499" t="s">
        <v>5650</v>
      </c>
      <c r="N1499" t="s">
        <v>5065</v>
      </c>
      <c r="O1499" t="s">
        <v>5649</v>
      </c>
      <c r="P1499" t="s">
        <v>2597</v>
      </c>
      <c r="Q1499" t="s">
        <v>14</v>
      </c>
      <c r="R1499" t="s">
        <v>5030</v>
      </c>
      <c r="S1499" s="5" t="str">
        <f t="shared" si="23"/>
        <v>3608472     S     JMW MINE NO 1                                  BUTLER</v>
      </c>
    </row>
    <row r="1500" spans="4:19" x14ac:dyDescent="0.25">
      <c r="D1500" t="s">
        <v>1311</v>
      </c>
      <c r="J1500" t="s">
        <v>5029</v>
      </c>
      <c r="K1500" t="s">
        <v>5651</v>
      </c>
      <c r="L1500" t="s">
        <v>1745</v>
      </c>
      <c r="M1500" t="s">
        <v>5653</v>
      </c>
      <c r="N1500" t="s">
        <v>325</v>
      </c>
      <c r="O1500" t="s">
        <v>5652</v>
      </c>
      <c r="P1500" t="s">
        <v>2106</v>
      </c>
      <c r="Q1500" t="s">
        <v>14</v>
      </c>
      <c r="R1500" t="s">
        <v>5030</v>
      </c>
      <c r="S1500" s="5" t="str">
        <f t="shared" si="23"/>
        <v>3608483     S     GARMANTOWN MINE                                  CAMBRIA</v>
      </c>
    </row>
    <row r="1501" spans="4:19" x14ac:dyDescent="0.25">
      <c r="D1501" t="s">
        <v>1473</v>
      </c>
      <c r="J1501" t="s">
        <v>5029</v>
      </c>
      <c r="K1501" t="s">
        <v>5654</v>
      </c>
      <c r="L1501" t="s">
        <v>1745</v>
      </c>
      <c r="M1501" t="s">
        <v>5655</v>
      </c>
      <c r="N1501" t="s">
        <v>5275</v>
      </c>
      <c r="O1501" t="s">
        <v>5594</v>
      </c>
      <c r="P1501" t="s">
        <v>2379</v>
      </c>
      <c r="Q1501" t="s">
        <v>1633</v>
      </c>
      <c r="R1501" t="s">
        <v>5030</v>
      </c>
      <c r="S1501" s="5" t="str">
        <f t="shared" si="23"/>
        <v>3608488     S     BANKS BANK                                  CARBON</v>
      </c>
    </row>
    <row r="1502" spans="4:19" x14ac:dyDescent="0.25">
      <c r="D1502" t="s">
        <v>1477</v>
      </c>
      <c r="J1502" t="s">
        <v>5029</v>
      </c>
      <c r="K1502" t="s">
        <v>5656</v>
      </c>
      <c r="L1502" t="s">
        <v>1745</v>
      </c>
      <c r="M1502" t="s">
        <v>5658</v>
      </c>
      <c r="N1502" t="s">
        <v>5169</v>
      </c>
      <c r="O1502" t="s">
        <v>5657</v>
      </c>
      <c r="P1502" t="s">
        <v>5170</v>
      </c>
      <c r="Q1502" t="s">
        <v>1633</v>
      </c>
      <c r="R1502" t="s">
        <v>5030</v>
      </c>
      <c r="S1502" s="5" t="str">
        <f t="shared" si="23"/>
        <v>3608489     S     WEST SPRING ENERGY                                  NORTHUMBERLAND</v>
      </c>
    </row>
    <row r="1503" spans="4:19" x14ac:dyDescent="0.25">
      <c r="D1503" t="s">
        <v>1312</v>
      </c>
      <c r="J1503" t="s">
        <v>5029</v>
      </c>
      <c r="K1503" t="s">
        <v>5659</v>
      </c>
      <c r="L1503" t="s">
        <v>1745</v>
      </c>
      <c r="M1503" t="s">
        <v>5661</v>
      </c>
      <c r="N1503" t="s">
        <v>5079</v>
      </c>
      <c r="O1503" t="s">
        <v>5660</v>
      </c>
      <c r="P1503" t="s">
        <v>4052</v>
      </c>
      <c r="Q1503" t="s">
        <v>14</v>
      </c>
      <c r="R1503" t="s">
        <v>5030</v>
      </c>
      <c r="S1503" s="5" t="str">
        <f t="shared" si="23"/>
        <v>3608491     S     EHENGER                                  INDIANA</v>
      </c>
    </row>
    <row r="1504" spans="4:19" x14ac:dyDescent="0.25">
      <c r="D1504" t="s">
        <v>1313</v>
      </c>
      <c r="J1504" t="s">
        <v>5029</v>
      </c>
      <c r="K1504" t="s">
        <v>5662</v>
      </c>
      <c r="L1504" t="s">
        <v>1745</v>
      </c>
      <c r="M1504" t="s">
        <v>5664</v>
      </c>
      <c r="N1504" t="s">
        <v>5110</v>
      </c>
      <c r="O1504" t="s">
        <v>5663</v>
      </c>
      <c r="P1504" t="s">
        <v>2081</v>
      </c>
      <c r="Q1504" t="s">
        <v>1633</v>
      </c>
      <c r="R1504" t="s">
        <v>5030</v>
      </c>
      <c r="S1504" s="5" t="str">
        <f t="shared" si="23"/>
        <v>3608494     S     GOOD SPRING SOUTH                                  SCHUYLKILL</v>
      </c>
    </row>
    <row r="1505" spans="4:19" x14ac:dyDescent="0.25">
      <c r="D1505" t="s">
        <v>1314</v>
      </c>
      <c r="J1505" t="s">
        <v>5029</v>
      </c>
      <c r="K1505" t="s">
        <v>5665</v>
      </c>
      <c r="L1505" t="s">
        <v>1745</v>
      </c>
      <c r="M1505" t="s">
        <v>5666</v>
      </c>
      <c r="N1505" t="s">
        <v>5086</v>
      </c>
      <c r="O1505" t="s">
        <v>5447</v>
      </c>
      <c r="P1505" t="s">
        <v>2415</v>
      </c>
      <c r="Q1505" t="s">
        <v>14</v>
      </c>
      <c r="R1505" t="s">
        <v>5030</v>
      </c>
      <c r="S1505" s="5" t="str">
        <f t="shared" si="23"/>
        <v>3608497     S     SOMERSET CO SURFACE                                  SOMERSET</v>
      </c>
    </row>
    <row r="1506" spans="4:19" x14ac:dyDescent="0.25">
      <c r="D1506" t="s">
        <v>1315</v>
      </c>
      <c r="J1506" t="s">
        <v>5029</v>
      </c>
      <c r="K1506" t="s">
        <v>5667</v>
      </c>
      <c r="L1506" t="s">
        <v>1745</v>
      </c>
      <c r="M1506" t="s">
        <v>5669</v>
      </c>
      <c r="N1506" t="s">
        <v>5086</v>
      </c>
      <c r="O1506" t="s">
        <v>5668</v>
      </c>
      <c r="P1506" t="s">
        <v>2415</v>
      </c>
      <c r="Q1506" t="s">
        <v>14</v>
      </c>
      <c r="R1506" t="s">
        <v>5030</v>
      </c>
      <c r="S1506" s="5" t="str">
        <f t="shared" si="23"/>
        <v>3608501     S     MOUNTAINEER #1                                  SOMERSET</v>
      </c>
    </row>
    <row r="1507" spans="4:19" x14ac:dyDescent="0.25">
      <c r="D1507" t="s">
        <v>1316</v>
      </c>
      <c r="J1507" t="s">
        <v>5029</v>
      </c>
      <c r="K1507" t="s">
        <v>5670</v>
      </c>
      <c r="L1507" t="s">
        <v>1745</v>
      </c>
      <c r="M1507" t="s">
        <v>5672</v>
      </c>
      <c r="N1507" t="s">
        <v>5090</v>
      </c>
      <c r="O1507" t="s">
        <v>5671</v>
      </c>
      <c r="P1507" t="s">
        <v>4516</v>
      </c>
      <c r="Q1507" t="s">
        <v>1633</v>
      </c>
      <c r="R1507" t="s">
        <v>5030</v>
      </c>
      <c r="S1507" s="5" t="str">
        <f t="shared" si="23"/>
        <v>3608502     S     MARVINE BANK                                  LACKAWANNA</v>
      </c>
    </row>
    <row r="1508" spans="4:19" x14ac:dyDescent="0.25">
      <c r="D1508" t="s">
        <v>1586</v>
      </c>
      <c r="J1508" t="s">
        <v>5029</v>
      </c>
      <c r="K1508" t="s">
        <v>5673</v>
      </c>
      <c r="L1508" t="s">
        <v>1745</v>
      </c>
      <c r="M1508" t="s">
        <v>5675</v>
      </c>
      <c r="N1508" t="s">
        <v>5045</v>
      </c>
      <c r="O1508" t="s">
        <v>5674</v>
      </c>
      <c r="P1508" t="s">
        <v>5046</v>
      </c>
      <c r="Q1508" t="s">
        <v>14</v>
      </c>
      <c r="R1508" t="s">
        <v>5030</v>
      </c>
      <c r="S1508" s="5" t="str">
        <f t="shared" si="23"/>
        <v>3608504     S     PIONEER #1                                  CLEARFIELD</v>
      </c>
    </row>
    <row r="1509" spans="4:19" x14ac:dyDescent="0.25">
      <c r="D1509" t="s">
        <v>1317</v>
      </c>
      <c r="J1509" t="s">
        <v>5029</v>
      </c>
      <c r="K1509" t="s">
        <v>5676</v>
      </c>
      <c r="L1509" t="s">
        <v>1745</v>
      </c>
      <c r="M1509" t="s">
        <v>5678</v>
      </c>
      <c r="N1509" t="s">
        <v>1760</v>
      </c>
      <c r="O1509" t="s">
        <v>5677</v>
      </c>
      <c r="P1509" t="s">
        <v>2071</v>
      </c>
      <c r="Q1509" t="s">
        <v>14</v>
      </c>
      <c r="R1509" t="s">
        <v>5030</v>
      </c>
      <c r="S1509" s="5" t="str">
        <f t="shared" si="23"/>
        <v>3608505     S     AJAMM                                  FAYETTE</v>
      </c>
    </row>
    <row r="1510" spans="4:19" x14ac:dyDescent="0.25">
      <c r="D1510" t="s">
        <v>1318</v>
      </c>
      <c r="J1510" t="s">
        <v>5029</v>
      </c>
      <c r="K1510" t="s">
        <v>5679</v>
      </c>
      <c r="L1510" t="s">
        <v>1745</v>
      </c>
      <c r="M1510" t="s">
        <v>5680</v>
      </c>
      <c r="N1510" t="s">
        <v>5110</v>
      </c>
      <c r="O1510" t="s">
        <v>5473</v>
      </c>
      <c r="P1510" t="s">
        <v>2081</v>
      </c>
      <c r="Q1510" t="s">
        <v>1633</v>
      </c>
      <c r="R1510" t="s">
        <v>5030</v>
      </c>
      <c r="S1510" s="5" t="str">
        <f t="shared" si="23"/>
        <v>3608507     S     BAST BANK                                  SCHUYLKILL</v>
      </c>
    </row>
    <row r="1511" spans="4:19" x14ac:dyDescent="0.25">
      <c r="D1511" t="s">
        <v>1400</v>
      </c>
      <c r="J1511" t="s">
        <v>5029</v>
      </c>
      <c r="K1511" t="s">
        <v>5681</v>
      </c>
      <c r="L1511" t="s">
        <v>1745</v>
      </c>
      <c r="M1511" t="s">
        <v>5683</v>
      </c>
      <c r="N1511" t="s">
        <v>5110</v>
      </c>
      <c r="O1511" t="s">
        <v>5682</v>
      </c>
      <c r="P1511" t="s">
        <v>2081</v>
      </c>
      <c r="Q1511" t="s">
        <v>1633</v>
      </c>
      <c r="R1511" t="s">
        <v>5030</v>
      </c>
      <c r="S1511" s="5" t="str">
        <f t="shared" si="23"/>
        <v>3608516     S     NORTH MAHANOY BANK                                  SCHUYLKILL</v>
      </c>
    </row>
    <row r="1512" spans="4:19" x14ac:dyDescent="0.25">
      <c r="D1512" t="s">
        <v>1319</v>
      </c>
      <c r="J1512" t="s">
        <v>5029</v>
      </c>
      <c r="K1512" t="s">
        <v>5684</v>
      </c>
      <c r="L1512" t="s">
        <v>1745</v>
      </c>
      <c r="M1512" t="s">
        <v>5686</v>
      </c>
      <c r="N1512" t="s">
        <v>5262</v>
      </c>
      <c r="O1512" t="s">
        <v>5685</v>
      </c>
      <c r="P1512" t="s">
        <v>2838</v>
      </c>
      <c r="Q1512" t="s">
        <v>14</v>
      </c>
      <c r="R1512" t="s">
        <v>5030</v>
      </c>
      <c r="S1512" s="5" t="str">
        <f t="shared" si="23"/>
        <v>3608517     S     ADC, INC PIT 008                                  WESTMORELAND</v>
      </c>
    </row>
    <row r="1513" spans="4:19" x14ac:dyDescent="0.25">
      <c r="D1513" t="s">
        <v>1577</v>
      </c>
      <c r="J1513" t="s">
        <v>5029</v>
      </c>
      <c r="K1513" t="s">
        <v>5687</v>
      </c>
      <c r="L1513" t="s">
        <v>1762</v>
      </c>
      <c r="M1513" t="s">
        <v>5688</v>
      </c>
      <c r="N1513" t="s">
        <v>5079</v>
      </c>
      <c r="O1513" t="s">
        <v>479</v>
      </c>
      <c r="P1513" t="s">
        <v>4052</v>
      </c>
      <c r="Q1513" t="s">
        <v>14</v>
      </c>
      <c r="R1513" t="s">
        <v>5030</v>
      </c>
      <c r="S1513" s="5" t="str">
        <f t="shared" si="23"/>
        <v>3608525     U     TOM'S RUN MINE                                  INDIANA</v>
      </c>
    </row>
    <row r="1514" spans="4:19" x14ac:dyDescent="0.25">
      <c r="D1514" t="s">
        <v>1322</v>
      </c>
      <c r="J1514" t="s">
        <v>5029</v>
      </c>
      <c r="K1514" t="s">
        <v>5689</v>
      </c>
      <c r="L1514" t="s">
        <v>1745</v>
      </c>
      <c r="M1514" t="s">
        <v>5690</v>
      </c>
      <c r="N1514" t="s">
        <v>5169</v>
      </c>
      <c r="O1514" t="s">
        <v>5473</v>
      </c>
      <c r="P1514" t="s">
        <v>5170</v>
      </c>
      <c r="Q1514" t="s">
        <v>1633</v>
      </c>
      <c r="R1514" t="s">
        <v>5030</v>
      </c>
      <c r="S1514" s="5" t="str">
        <f t="shared" si="23"/>
        <v>3608533     S     RELIANCE BANK                                  NORTHUMBERLAND</v>
      </c>
    </row>
    <row r="1515" spans="4:19" x14ac:dyDescent="0.25">
      <c r="D1515" t="s">
        <v>1323</v>
      </c>
      <c r="J1515" t="s">
        <v>5029</v>
      </c>
      <c r="K1515" t="s">
        <v>5691</v>
      </c>
      <c r="L1515" t="s">
        <v>1745</v>
      </c>
      <c r="M1515" t="s">
        <v>5693</v>
      </c>
      <c r="N1515" t="s">
        <v>5110</v>
      </c>
      <c r="O1515" t="s">
        <v>5692</v>
      </c>
      <c r="P1515" t="s">
        <v>2081</v>
      </c>
      <c r="Q1515" t="s">
        <v>1633</v>
      </c>
      <c r="R1515" t="s">
        <v>5030</v>
      </c>
      <c r="S1515" s="5" t="str">
        <f t="shared" si="23"/>
        <v>3608534     S     REEVESDALE #1                                  SCHUYLKILL</v>
      </c>
    </row>
    <row r="1516" spans="4:19" x14ac:dyDescent="0.25">
      <c r="D1516" t="s">
        <v>1324</v>
      </c>
      <c r="J1516" t="s">
        <v>5029</v>
      </c>
      <c r="K1516" t="s">
        <v>5694</v>
      </c>
      <c r="L1516" t="s">
        <v>1735</v>
      </c>
      <c r="M1516" t="s">
        <v>5695</v>
      </c>
      <c r="N1516" t="s">
        <v>5045</v>
      </c>
      <c r="O1516" t="s">
        <v>5218</v>
      </c>
      <c r="P1516" t="s">
        <v>5046</v>
      </c>
      <c r="Q1516" t="s">
        <v>14</v>
      </c>
      <c r="R1516" t="s">
        <v>5030</v>
      </c>
      <c r="S1516" s="5" t="str">
        <f t="shared" si="23"/>
        <v>3608538     P     STINER #1 MINE                                  CLEARFIELD</v>
      </c>
    </row>
    <row r="1517" spans="4:19" x14ac:dyDescent="0.25">
      <c r="D1517" t="s">
        <v>1325</v>
      </c>
      <c r="J1517" t="s">
        <v>5029</v>
      </c>
      <c r="K1517" t="s">
        <v>5696</v>
      </c>
      <c r="L1517" t="s">
        <v>1735</v>
      </c>
      <c r="M1517" t="s">
        <v>5698</v>
      </c>
      <c r="N1517" t="s">
        <v>5268</v>
      </c>
      <c r="O1517" t="s">
        <v>5697</v>
      </c>
      <c r="P1517" t="s">
        <v>4510</v>
      </c>
      <c r="Q1517" t="s">
        <v>14</v>
      </c>
      <c r="R1517" t="s">
        <v>5030</v>
      </c>
      <c r="S1517" s="5" t="str">
        <f t="shared" si="23"/>
        <v>3608539     P     PINEY CREEK PROJECT                                  CLARION</v>
      </c>
    </row>
    <row r="1518" spans="4:19" x14ac:dyDescent="0.25">
      <c r="D1518" t="s">
        <v>1326</v>
      </c>
      <c r="J1518" t="s">
        <v>5029</v>
      </c>
      <c r="K1518" t="s">
        <v>5699</v>
      </c>
      <c r="L1518" t="s">
        <v>1735</v>
      </c>
      <c r="M1518" t="s">
        <v>5701</v>
      </c>
      <c r="N1518" t="s">
        <v>5034</v>
      </c>
      <c r="O1518" t="s">
        <v>5700</v>
      </c>
      <c r="P1518" t="s">
        <v>5035</v>
      </c>
      <c r="Q1518" t="s">
        <v>14</v>
      </c>
      <c r="R1518" t="s">
        <v>5030</v>
      </c>
      <c r="S1518" s="5" t="str">
        <f t="shared" si="23"/>
        <v>3608540     P     KEYSTONE CLEANING PLANT                                  ARMSTRONG</v>
      </c>
    </row>
    <row r="1519" spans="4:19" x14ac:dyDescent="0.25">
      <c r="D1519" t="s">
        <v>445</v>
      </c>
      <c r="J1519" t="s">
        <v>5029</v>
      </c>
      <c r="K1519" t="s">
        <v>5702</v>
      </c>
      <c r="L1519" t="s">
        <v>1745</v>
      </c>
      <c r="M1519" t="s">
        <v>5704</v>
      </c>
      <c r="N1519" t="s">
        <v>4674</v>
      </c>
      <c r="O1519" t="s">
        <v>5703</v>
      </c>
      <c r="P1519" t="s">
        <v>2047</v>
      </c>
      <c r="Q1519" t="s">
        <v>14</v>
      </c>
      <c r="R1519" t="s">
        <v>5030</v>
      </c>
      <c r="S1519" s="5" t="str">
        <f t="shared" si="23"/>
        <v>3608541     S     BEN HAL STRIPS                                  MERCER</v>
      </c>
    </row>
    <row r="1520" spans="4:19" x14ac:dyDescent="0.25">
      <c r="D1520" t="s">
        <v>1327</v>
      </c>
      <c r="J1520" t="s">
        <v>5029</v>
      </c>
      <c r="K1520" t="s">
        <v>5705</v>
      </c>
      <c r="L1520" t="s">
        <v>1735</v>
      </c>
      <c r="M1520" t="s">
        <v>5314</v>
      </c>
      <c r="N1520" t="s">
        <v>5034</v>
      </c>
      <c r="O1520" t="s">
        <v>5706</v>
      </c>
      <c r="P1520" t="s">
        <v>5035</v>
      </c>
      <c r="Q1520" t="s">
        <v>14</v>
      </c>
      <c r="R1520" t="s">
        <v>5030</v>
      </c>
      <c r="S1520" s="5" t="str">
        <f t="shared" si="23"/>
        <v>3608544     P     CLEANING PLANT                                  ARMSTRONG</v>
      </c>
    </row>
    <row r="1521" spans="4:19" x14ac:dyDescent="0.25">
      <c r="D1521" t="s">
        <v>1501</v>
      </c>
      <c r="J1521" t="s">
        <v>5029</v>
      </c>
      <c r="K1521" t="s">
        <v>5707</v>
      </c>
      <c r="L1521" t="s">
        <v>1745</v>
      </c>
      <c r="M1521" t="s">
        <v>5709</v>
      </c>
      <c r="N1521" t="s">
        <v>5169</v>
      </c>
      <c r="O1521" t="s">
        <v>5708</v>
      </c>
      <c r="P1521" t="s">
        <v>5170</v>
      </c>
      <c r="Q1521" t="s">
        <v>1633</v>
      </c>
      <c r="R1521" t="s">
        <v>5030</v>
      </c>
      <c r="S1521" s="5" t="str">
        <f t="shared" si="23"/>
        <v>3608546     S     SHAMOKIN REFUSE BANK                                  NORTHUMBERLAND</v>
      </c>
    </row>
    <row r="1522" spans="4:19" x14ac:dyDescent="0.25">
      <c r="D1522" t="s">
        <v>1328</v>
      </c>
      <c r="J1522" t="s">
        <v>5029</v>
      </c>
      <c r="K1522" t="s">
        <v>5710</v>
      </c>
      <c r="L1522" t="s">
        <v>1745</v>
      </c>
      <c r="M1522" t="s">
        <v>5712</v>
      </c>
      <c r="N1522" t="s">
        <v>5094</v>
      </c>
      <c r="O1522" t="s">
        <v>5711</v>
      </c>
      <c r="P1522" t="s">
        <v>4692</v>
      </c>
      <c r="Q1522" t="s">
        <v>1633</v>
      </c>
      <c r="R1522" t="s">
        <v>5030</v>
      </c>
      <c r="S1522" s="5" t="str">
        <f t="shared" si="23"/>
        <v>3608550     S     HAZLETON SHAFT SOUTH                                  LUZERNE</v>
      </c>
    </row>
    <row r="1523" spans="4:19" x14ac:dyDescent="0.25">
      <c r="D1523" t="s">
        <v>1329</v>
      </c>
      <c r="J1523" t="s">
        <v>5029</v>
      </c>
      <c r="K1523" t="s">
        <v>5713</v>
      </c>
      <c r="L1523" t="s">
        <v>1745</v>
      </c>
      <c r="M1523" t="s">
        <v>5714</v>
      </c>
      <c r="N1523" t="s">
        <v>5086</v>
      </c>
      <c r="O1523" t="s">
        <v>4977</v>
      </c>
      <c r="P1523" t="s">
        <v>2415</v>
      </c>
      <c r="Q1523" t="s">
        <v>14</v>
      </c>
      <c r="R1523" t="s">
        <v>5030</v>
      </c>
      <c r="S1523" s="5" t="str">
        <f t="shared" si="23"/>
        <v>3608551     S     SOMERSET COUNTY STRIPS                                  SOMERSET</v>
      </c>
    </row>
    <row r="1524" spans="4:19" x14ac:dyDescent="0.25">
      <c r="D1524" t="s">
        <v>1330</v>
      </c>
      <c r="J1524" t="s">
        <v>5029</v>
      </c>
      <c r="K1524" t="s">
        <v>5715</v>
      </c>
      <c r="L1524" t="s">
        <v>1745</v>
      </c>
      <c r="M1524" t="s">
        <v>5716</v>
      </c>
      <c r="N1524" t="s">
        <v>5169</v>
      </c>
      <c r="O1524" t="s">
        <v>5556</v>
      </c>
      <c r="P1524" t="s">
        <v>5170</v>
      </c>
      <c r="Q1524" t="s">
        <v>1633</v>
      </c>
      <c r="R1524" t="s">
        <v>5030</v>
      </c>
      <c r="S1524" s="5" t="str">
        <f t="shared" si="23"/>
        <v>3608552     S     LOCUST GAP OPERATION                                  NORTHUMBERLAND</v>
      </c>
    </row>
    <row r="1525" spans="4:19" x14ac:dyDescent="0.25">
      <c r="D1525" t="s">
        <v>1331</v>
      </c>
      <c r="J1525" t="s">
        <v>5029</v>
      </c>
      <c r="K1525" t="s">
        <v>5717</v>
      </c>
      <c r="L1525" t="s">
        <v>1735</v>
      </c>
      <c r="M1525" t="s">
        <v>5719</v>
      </c>
      <c r="N1525" t="s">
        <v>5720</v>
      </c>
      <c r="O1525" t="s">
        <v>5718</v>
      </c>
      <c r="P1525" t="s">
        <v>2478</v>
      </c>
      <c r="Q1525" t="s">
        <v>14</v>
      </c>
      <c r="R1525" t="s">
        <v>5030</v>
      </c>
      <c r="S1525" s="5" t="str">
        <f t="shared" si="23"/>
        <v>3608567     P     SCRUBGRASS FUEL HANDLING FACIL                                  VENANGO</v>
      </c>
    </row>
    <row r="1526" spans="4:19" x14ac:dyDescent="0.25">
      <c r="D1526" t="s">
        <v>1332</v>
      </c>
      <c r="J1526" t="s">
        <v>5029</v>
      </c>
      <c r="K1526" t="s">
        <v>5721</v>
      </c>
      <c r="L1526" t="s">
        <v>1762</v>
      </c>
      <c r="M1526" t="s">
        <v>5723</v>
      </c>
      <c r="N1526" t="s">
        <v>5086</v>
      </c>
      <c r="O1526" t="s">
        <v>5722</v>
      </c>
      <c r="P1526" t="s">
        <v>2415</v>
      </c>
      <c r="Q1526" t="s">
        <v>14</v>
      </c>
      <c r="R1526" t="s">
        <v>5030</v>
      </c>
      <c r="S1526" s="5" t="str">
        <f t="shared" si="23"/>
        <v>3608571     U     SARAH                                  SOMERSET</v>
      </c>
    </row>
    <row r="1527" spans="4:19" x14ac:dyDescent="0.25">
      <c r="D1527" t="s">
        <v>1333</v>
      </c>
      <c r="J1527" t="s">
        <v>5029</v>
      </c>
      <c r="K1527" t="s">
        <v>5724</v>
      </c>
      <c r="L1527" t="s">
        <v>1745</v>
      </c>
      <c r="M1527" t="s">
        <v>5726</v>
      </c>
      <c r="N1527" t="s">
        <v>2314</v>
      </c>
      <c r="O1527" t="s">
        <v>5725</v>
      </c>
      <c r="P1527" t="s">
        <v>1863</v>
      </c>
      <c r="Q1527" t="s">
        <v>14</v>
      </c>
      <c r="R1527" t="s">
        <v>5030</v>
      </c>
      <c r="S1527" s="5" t="str">
        <f t="shared" si="23"/>
        <v>3608572     S     MATHER STRIP                                  GREENE</v>
      </c>
    </row>
    <row r="1528" spans="4:19" x14ac:dyDescent="0.25">
      <c r="D1528" t="s">
        <v>1334</v>
      </c>
      <c r="J1528" t="s">
        <v>5029</v>
      </c>
      <c r="K1528" t="s">
        <v>5727</v>
      </c>
      <c r="L1528" t="s">
        <v>1745</v>
      </c>
      <c r="M1528" t="s">
        <v>5729</v>
      </c>
      <c r="N1528" t="s">
        <v>5071</v>
      </c>
      <c r="O1528" t="s">
        <v>5728</v>
      </c>
      <c r="P1528" t="s">
        <v>5072</v>
      </c>
      <c r="Q1528" t="s">
        <v>14</v>
      </c>
      <c r="R1528" t="s">
        <v>5030</v>
      </c>
      <c r="S1528" s="5" t="str">
        <f t="shared" si="23"/>
        <v>3608575     S     JOB 127                                  ELK</v>
      </c>
    </row>
    <row r="1529" spans="4:19" x14ac:dyDescent="0.25">
      <c r="D1529" t="s">
        <v>1335</v>
      </c>
      <c r="J1529" t="s">
        <v>5029</v>
      </c>
      <c r="K1529" t="s">
        <v>5730</v>
      </c>
      <c r="L1529" t="s">
        <v>1735</v>
      </c>
      <c r="M1529" t="s">
        <v>5731</v>
      </c>
      <c r="N1529" t="s">
        <v>5110</v>
      </c>
      <c r="O1529" t="s">
        <v>5149</v>
      </c>
      <c r="P1529" t="s">
        <v>2081</v>
      </c>
      <c r="Q1529" t="s">
        <v>1633</v>
      </c>
      <c r="R1529" t="s">
        <v>5030</v>
      </c>
      <c r="S1529" s="5" t="str">
        <f t="shared" si="23"/>
        <v>3608581     P     GIRARD BREAKER                                  SCHUYLKILL</v>
      </c>
    </row>
    <row r="1530" spans="4:19" x14ac:dyDescent="0.25">
      <c r="D1530" t="s">
        <v>1336</v>
      </c>
      <c r="J1530" t="s">
        <v>5029</v>
      </c>
      <c r="K1530" t="s">
        <v>5732</v>
      </c>
      <c r="L1530" t="s">
        <v>1745</v>
      </c>
      <c r="M1530" t="s">
        <v>5734</v>
      </c>
      <c r="N1530" t="s">
        <v>5110</v>
      </c>
      <c r="O1530" t="s">
        <v>5733</v>
      </c>
      <c r="P1530" t="s">
        <v>2081</v>
      </c>
      <c r="Q1530" t="s">
        <v>1633</v>
      </c>
      <c r="R1530" t="s">
        <v>5030</v>
      </c>
      <c r="S1530" s="5" t="str">
        <f t="shared" si="23"/>
        <v>3608590     S     CONTINENTAL STRIP                                  SCHUYLKILL</v>
      </c>
    </row>
    <row r="1531" spans="4:19" x14ac:dyDescent="0.25">
      <c r="D1531" t="s">
        <v>1337</v>
      </c>
      <c r="J1531" t="s">
        <v>5029</v>
      </c>
      <c r="K1531" t="s">
        <v>5735</v>
      </c>
      <c r="L1531" t="s">
        <v>1745</v>
      </c>
      <c r="M1531" t="s">
        <v>5736</v>
      </c>
      <c r="N1531" t="s">
        <v>5275</v>
      </c>
      <c r="O1531" t="s">
        <v>1304</v>
      </c>
      <c r="P1531" t="s">
        <v>2379</v>
      </c>
      <c r="Q1531" t="s">
        <v>1633</v>
      </c>
      <c r="R1531" t="s">
        <v>5030</v>
      </c>
      <c r="S1531" s="5" t="str">
        <f t="shared" si="23"/>
        <v>3608593     S     KAMC STRIP                                  CARBON</v>
      </c>
    </row>
    <row r="1532" spans="4:19" x14ac:dyDescent="0.25">
      <c r="D1532" t="s">
        <v>461</v>
      </c>
      <c r="J1532" t="s">
        <v>5029</v>
      </c>
      <c r="K1532" t="s">
        <v>5735</v>
      </c>
      <c r="L1532" t="s">
        <v>1745</v>
      </c>
      <c r="M1532" t="s">
        <v>5736</v>
      </c>
      <c r="N1532" t="s">
        <v>5275</v>
      </c>
      <c r="O1532" t="s">
        <v>1304</v>
      </c>
      <c r="P1532" t="s">
        <v>2379</v>
      </c>
      <c r="Q1532" t="s">
        <v>18</v>
      </c>
      <c r="R1532" t="s">
        <v>5030</v>
      </c>
      <c r="S1532" s="5" t="str">
        <f t="shared" si="23"/>
        <v>3608593     S     KAMC STRIP                                  CARBON</v>
      </c>
    </row>
    <row r="1533" spans="4:19" x14ac:dyDescent="0.25">
      <c r="D1533" t="s">
        <v>1338</v>
      </c>
      <c r="J1533" t="s">
        <v>5029</v>
      </c>
      <c r="K1533" t="s">
        <v>5737</v>
      </c>
      <c r="L1533" t="s">
        <v>1745</v>
      </c>
      <c r="M1533" t="s">
        <v>5738</v>
      </c>
      <c r="N1533" t="s">
        <v>5110</v>
      </c>
      <c r="O1533" t="s">
        <v>5515</v>
      </c>
      <c r="P1533" t="s">
        <v>2081</v>
      </c>
      <c r="Q1533" t="s">
        <v>1633</v>
      </c>
      <c r="R1533" t="s">
        <v>5030</v>
      </c>
      <c r="S1533" s="5" t="str">
        <f t="shared" si="23"/>
        <v>3608595     S     HONEYBROOK REFUSE OPERATION                                  SCHUYLKILL</v>
      </c>
    </row>
    <row r="1534" spans="4:19" x14ac:dyDescent="0.25">
      <c r="D1534" t="s">
        <v>1339</v>
      </c>
      <c r="J1534" t="s">
        <v>5029</v>
      </c>
      <c r="K1534" t="s">
        <v>5737</v>
      </c>
      <c r="L1534" t="s">
        <v>1745</v>
      </c>
      <c r="M1534" t="s">
        <v>5738</v>
      </c>
      <c r="N1534" t="s">
        <v>5110</v>
      </c>
      <c r="O1534" t="s">
        <v>5515</v>
      </c>
      <c r="P1534" t="s">
        <v>2081</v>
      </c>
      <c r="Q1534" t="s">
        <v>18</v>
      </c>
      <c r="R1534" t="s">
        <v>5030</v>
      </c>
      <c r="S1534" s="5" t="str">
        <f t="shared" si="23"/>
        <v>3608595     S     HONEYBROOK REFUSE OPERATION                                  SCHUYLKILL</v>
      </c>
    </row>
    <row r="1535" spans="4:19" x14ac:dyDescent="0.25">
      <c r="D1535" t="s">
        <v>1340</v>
      </c>
      <c r="J1535" t="s">
        <v>5029</v>
      </c>
      <c r="K1535" t="s">
        <v>5739</v>
      </c>
      <c r="L1535" t="s">
        <v>1735</v>
      </c>
      <c r="M1535" t="s">
        <v>5740</v>
      </c>
      <c r="N1535" t="s">
        <v>5094</v>
      </c>
      <c r="O1535" t="s">
        <v>5740</v>
      </c>
      <c r="P1535" t="s">
        <v>4692</v>
      </c>
      <c r="Q1535" t="s">
        <v>1633</v>
      </c>
      <c r="R1535" t="s">
        <v>5030</v>
      </c>
      <c r="S1535" s="5" t="str">
        <f t="shared" si="23"/>
        <v>3608598     P     CEI ANTHRACITE                                  LUZERNE</v>
      </c>
    </row>
    <row r="1536" spans="4:19" x14ac:dyDescent="0.25">
      <c r="D1536" t="s">
        <v>482</v>
      </c>
      <c r="J1536" t="s">
        <v>5029</v>
      </c>
      <c r="K1536" t="s">
        <v>5741</v>
      </c>
      <c r="L1536" t="s">
        <v>1745</v>
      </c>
      <c r="M1536" t="s">
        <v>5743</v>
      </c>
      <c r="N1536" t="s">
        <v>1733</v>
      </c>
      <c r="O1536" t="s">
        <v>5742</v>
      </c>
      <c r="P1536" t="s">
        <v>2256</v>
      </c>
      <c r="Q1536" t="s">
        <v>14</v>
      </c>
      <c r="R1536" t="s">
        <v>5030</v>
      </c>
      <c r="S1536" s="5" t="str">
        <f t="shared" si="23"/>
        <v>3608602     S     WAROQUIER #2                                  JEFFERSON</v>
      </c>
    </row>
    <row r="1537" spans="4:19" x14ac:dyDescent="0.25">
      <c r="D1537" t="s">
        <v>1341</v>
      </c>
      <c r="J1537" t="s">
        <v>5029</v>
      </c>
      <c r="K1537" t="s">
        <v>5744</v>
      </c>
      <c r="L1537" t="s">
        <v>1762</v>
      </c>
      <c r="M1537" t="s">
        <v>5745</v>
      </c>
      <c r="N1537" t="s">
        <v>5034</v>
      </c>
      <c r="O1537" t="s">
        <v>479</v>
      </c>
      <c r="P1537" t="s">
        <v>5035</v>
      </c>
      <c r="Q1537" t="s">
        <v>14</v>
      </c>
      <c r="R1537" t="s">
        <v>5030</v>
      </c>
      <c r="S1537" s="5" t="str">
        <f t="shared" si="23"/>
        <v>3608603     U     TRACY LYNNE                                  ARMSTRONG</v>
      </c>
    </row>
    <row r="1538" spans="4:19" x14ac:dyDescent="0.25">
      <c r="D1538" t="s">
        <v>1342</v>
      </c>
      <c r="J1538" t="s">
        <v>5029</v>
      </c>
      <c r="K1538" t="s">
        <v>5746</v>
      </c>
      <c r="L1538" t="s">
        <v>1735</v>
      </c>
      <c r="M1538" t="s">
        <v>5747</v>
      </c>
      <c r="N1538" t="s">
        <v>5045</v>
      </c>
      <c r="O1538" t="s">
        <v>5380</v>
      </c>
      <c r="P1538" t="s">
        <v>5046</v>
      </c>
      <c r="Q1538" t="s">
        <v>14</v>
      </c>
      <c r="R1538" t="s">
        <v>5030</v>
      </c>
      <c r="S1538" s="5" t="str">
        <f t="shared" si="23"/>
        <v>3608606     P     FORCEY TIPPLE                                  CLEARFIELD</v>
      </c>
    </row>
    <row r="1539" spans="4:19" x14ac:dyDescent="0.25">
      <c r="D1539" t="s">
        <v>1343</v>
      </c>
      <c r="J1539" t="s">
        <v>5029</v>
      </c>
      <c r="K1539" t="s">
        <v>5748</v>
      </c>
      <c r="L1539" t="s">
        <v>1745</v>
      </c>
      <c r="M1539" t="s">
        <v>5750</v>
      </c>
      <c r="N1539" t="s">
        <v>5268</v>
      </c>
      <c r="O1539" t="s">
        <v>5749</v>
      </c>
      <c r="P1539" t="s">
        <v>4510</v>
      </c>
      <c r="Q1539" t="s">
        <v>14</v>
      </c>
      <c r="R1539" t="s">
        <v>5030</v>
      </c>
      <c r="S1539" s="5" t="str">
        <f t="shared" si="23"/>
        <v>3608607     S     MILESTONE PIT #1                                  CLARION</v>
      </c>
    </row>
    <row r="1540" spans="4:19" x14ac:dyDescent="0.25">
      <c r="D1540" t="s">
        <v>1344</v>
      </c>
      <c r="J1540" t="s">
        <v>5029</v>
      </c>
      <c r="K1540" t="s">
        <v>5751</v>
      </c>
      <c r="L1540" t="s">
        <v>1735</v>
      </c>
      <c r="M1540" t="s">
        <v>5752</v>
      </c>
      <c r="N1540" t="s">
        <v>5045</v>
      </c>
      <c r="O1540" t="s">
        <v>5742</v>
      </c>
      <c r="P1540" t="s">
        <v>5046</v>
      </c>
      <c r="Q1540" t="s">
        <v>14</v>
      </c>
      <c r="R1540" t="s">
        <v>5030</v>
      </c>
      <c r="S1540" s="5" t="str">
        <f t="shared" si="23"/>
        <v>3608608     P     WAROQUIER TIPPLE                                  CLEARFIELD</v>
      </c>
    </row>
    <row r="1541" spans="4:19" x14ac:dyDescent="0.25">
      <c r="D1541" t="s">
        <v>1345</v>
      </c>
      <c r="J1541" t="s">
        <v>5029</v>
      </c>
      <c r="K1541" t="s">
        <v>5753</v>
      </c>
      <c r="L1541" t="s">
        <v>1735</v>
      </c>
      <c r="M1541" t="s">
        <v>5754</v>
      </c>
      <c r="N1541" t="s">
        <v>5045</v>
      </c>
      <c r="O1541" t="s">
        <v>5189</v>
      </c>
      <c r="P1541" t="s">
        <v>5046</v>
      </c>
      <c r="Q1541" t="s">
        <v>14</v>
      </c>
      <c r="R1541" t="s">
        <v>5030</v>
      </c>
      <c r="S1541" s="5" t="str">
        <f t="shared" ref="S1541:S1604" si="24">K1541&amp;"     "&amp;L1541&amp;"     "&amp;M1541&amp;"                                  "&amp;N1541</f>
        <v>3608609     P     BELLS LANDING TIPPLE                                  CLEARFIELD</v>
      </c>
    </row>
    <row r="1542" spans="4:19" x14ac:dyDescent="0.25">
      <c r="D1542" t="s">
        <v>1347</v>
      </c>
      <c r="J1542" t="s">
        <v>5029</v>
      </c>
      <c r="K1542" t="s">
        <v>5755</v>
      </c>
      <c r="L1542" t="s">
        <v>1745</v>
      </c>
      <c r="M1542" t="s">
        <v>5757</v>
      </c>
      <c r="N1542" t="s">
        <v>5110</v>
      </c>
      <c r="O1542" t="s">
        <v>5756</v>
      </c>
      <c r="P1542" t="s">
        <v>2081</v>
      </c>
      <c r="Q1542" t="s">
        <v>1633</v>
      </c>
      <c r="R1542" t="s">
        <v>5030</v>
      </c>
      <c r="S1542" s="5" t="str">
        <f t="shared" si="24"/>
        <v>3608613     S     SILVERTON STRIPPING                                  SCHUYLKILL</v>
      </c>
    </row>
    <row r="1543" spans="4:19" x14ac:dyDescent="0.25">
      <c r="D1543" t="s">
        <v>1348</v>
      </c>
      <c r="J1543" t="s">
        <v>5029</v>
      </c>
      <c r="K1543" t="s">
        <v>5758</v>
      </c>
      <c r="L1543" t="s">
        <v>1745</v>
      </c>
      <c r="M1543" t="s">
        <v>5759</v>
      </c>
      <c r="N1543" t="s">
        <v>5079</v>
      </c>
      <c r="O1543" t="s">
        <v>5447</v>
      </c>
      <c r="P1543" t="s">
        <v>4052</v>
      </c>
      <c r="Q1543" t="s">
        <v>14</v>
      </c>
      <c r="R1543" t="s">
        <v>5030</v>
      </c>
      <c r="S1543" s="5" t="str">
        <f t="shared" si="24"/>
        <v>3608620     S     INDIANA COUNTY                                  INDIANA</v>
      </c>
    </row>
    <row r="1544" spans="4:19" x14ac:dyDescent="0.25">
      <c r="D1544" t="s">
        <v>1349</v>
      </c>
      <c r="J1544" t="s">
        <v>5029</v>
      </c>
      <c r="K1544" t="s">
        <v>5760</v>
      </c>
      <c r="L1544" t="s">
        <v>1762</v>
      </c>
      <c r="M1544" t="s">
        <v>5762</v>
      </c>
      <c r="N1544" t="s">
        <v>5086</v>
      </c>
      <c r="O1544" t="s">
        <v>5761</v>
      </c>
      <c r="P1544" t="s">
        <v>2415</v>
      </c>
      <c r="Q1544" t="s">
        <v>14</v>
      </c>
      <c r="R1544" t="s">
        <v>5030</v>
      </c>
      <c r="S1544" s="5" t="str">
        <f t="shared" si="24"/>
        <v>3608622     U     MILLER MINE                                  SOMERSET</v>
      </c>
    </row>
    <row r="1545" spans="4:19" x14ac:dyDescent="0.25">
      <c r="D1545" t="s">
        <v>1350</v>
      </c>
      <c r="J1545" t="s">
        <v>5029</v>
      </c>
      <c r="K1545" t="s">
        <v>5763</v>
      </c>
      <c r="L1545" t="s">
        <v>1745</v>
      </c>
      <c r="M1545" t="s">
        <v>5765</v>
      </c>
      <c r="N1545" t="s">
        <v>5079</v>
      </c>
      <c r="O1545" t="s">
        <v>5764</v>
      </c>
      <c r="P1545" t="s">
        <v>4052</v>
      </c>
      <c r="Q1545" t="s">
        <v>14</v>
      </c>
      <c r="R1545" t="s">
        <v>5030</v>
      </c>
      <c r="S1545" s="5" t="str">
        <f t="shared" si="24"/>
        <v>3608624     S     FOSSIL #1                                  INDIANA</v>
      </c>
    </row>
    <row r="1546" spans="4:19" x14ac:dyDescent="0.25">
      <c r="D1546" t="s">
        <v>1351</v>
      </c>
      <c r="J1546" t="s">
        <v>5029</v>
      </c>
      <c r="K1546" t="s">
        <v>5766</v>
      </c>
      <c r="L1546" t="s">
        <v>1745</v>
      </c>
      <c r="M1546" t="s">
        <v>5768</v>
      </c>
      <c r="N1546" t="s">
        <v>325</v>
      </c>
      <c r="O1546" t="s">
        <v>5767</v>
      </c>
      <c r="P1546" t="s">
        <v>2106</v>
      </c>
      <c r="Q1546" t="s">
        <v>14</v>
      </c>
      <c r="R1546" t="s">
        <v>5030</v>
      </c>
      <c r="S1546" s="5" t="str">
        <f t="shared" si="24"/>
        <v>3608631     S     COONEY REFUSE SITE                                  CAMBRIA</v>
      </c>
    </row>
    <row r="1547" spans="4:19" x14ac:dyDescent="0.25">
      <c r="D1547" t="s">
        <v>1352</v>
      </c>
      <c r="J1547" t="s">
        <v>5029</v>
      </c>
      <c r="K1547" t="s">
        <v>5769</v>
      </c>
      <c r="L1547" t="s">
        <v>1762</v>
      </c>
      <c r="M1547" t="s">
        <v>5770</v>
      </c>
      <c r="N1547" t="s">
        <v>5086</v>
      </c>
      <c r="O1547" t="s">
        <v>5761</v>
      </c>
      <c r="P1547" t="s">
        <v>2415</v>
      </c>
      <c r="Q1547" t="s">
        <v>14</v>
      </c>
      <c r="R1547" t="s">
        <v>5030</v>
      </c>
      <c r="S1547" s="5" t="str">
        <f t="shared" si="24"/>
        <v>3608636     U     AGUSTUS                                  SOMERSET</v>
      </c>
    </row>
    <row r="1548" spans="4:19" x14ac:dyDescent="0.25">
      <c r="D1548" t="s">
        <v>1353</v>
      </c>
      <c r="J1548" t="s">
        <v>5029</v>
      </c>
      <c r="K1548" t="s">
        <v>5771</v>
      </c>
      <c r="L1548" t="s">
        <v>1762</v>
      </c>
      <c r="M1548" t="s">
        <v>5773</v>
      </c>
      <c r="N1548" t="s">
        <v>5169</v>
      </c>
      <c r="O1548" t="s">
        <v>5772</v>
      </c>
      <c r="P1548" t="s">
        <v>5170</v>
      </c>
      <c r="Q1548" t="s">
        <v>1633</v>
      </c>
      <c r="R1548" t="s">
        <v>5030</v>
      </c>
      <c r="S1548" s="5" t="str">
        <f t="shared" si="24"/>
        <v>3608637     U     #1 SLOPE                                  NORTHUMBERLAND</v>
      </c>
    </row>
    <row r="1549" spans="4:19" x14ac:dyDescent="0.25">
      <c r="D1549" t="s">
        <v>1354</v>
      </c>
      <c r="J1549" t="s">
        <v>5029</v>
      </c>
      <c r="K1549" t="s">
        <v>5774</v>
      </c>
      <c r="L1549" t="s">
        <v>1762</v>
      </c>
      <c r="M1549" t="s">
        <v>5775</v>
      </c>
      <c r="N1549" t="s">
        <v>5086</v>
      </c>
      <c r="O1549" t="s">
        <v>5761</v>
      </c>
      <c r="P1549" t="s">
        <v>2415</v>
      </c>
      <c r="Q1549" t="s">
        <v>14</v>
      </c>
      <c r="R1549" t="s">
        <v>5030</v>
      </c>
      <c r="S1549" s="5" t="str">
        <f t="shared" si="24"/>
        <v>3608645     U     GERONIMO                                  SOMERSET</v>
      </c>
    </row>
    <row r="1550" spans="4:19" x14ac:dyDescent="0.25">
      <c r="D1550" t="s">
        <v>1355</v>
      </c>
      <c r="J1550" t="s">
        <v>5029</v>
      </c>
      <c r="K1550" t="s">
        <v>5776</v>
      </c>
      <c r="L1550" t="s">
        <v>1735</v>
      </c>
      <c r="M1550" t="s">
        <v>5778</v>
      </c>
      <c r="N1550" t="s">
        <v>1760</v>
      </c>
      <c r="O1550" t="s">
        <v>5777</v>
      </c>
      <c r="P1550" t="s">
        <v>2071</v>
      </c>
      <c r="Q1550" t="s">
        <v>14</v>
      </c>
      <c r="R1550" t="s">
        <v>5030</v>
      </c>
      <c r="S1550" s="5" t="str">
        <f t="shared" si="24"/>
        <v>3608647     P     BULLSKIN TIPPLE                                  FAYETTE</v>
      </c>
    </row>
    <row r="1551" spans="4:19" x14ac:dyDescent="0.25">
      <c r="D1551" t="s">
        <v>1356</v>
      </c>
      <c r="J1551" t="s">
        <v>5029</v>
      </c>
      <c r="K1551" t="s">
        <v>5779</v>
      </c>
      <c r="L1551" t="s">
        <v>1745</v>
      </c>
      <c r="M1551" t="s">
        <v>5780</v>
      </c>
      <c r="N1551" t="s">
        <v>5094</v>
      </c>
      <c r="O1551" t="s">
        <v>5105</v>
      </c>
      <c r="P1551" t="s">
        <v>4692</v>
      </c>
      <c r="Q1551" t="s">
        <v>1633</v>
      </c>
      <c r="R1551" t="s">
        <v>5030</v>
      </c>
      <c r="S1551" s="5" t="str">
        <f t="shared" si="24"/>
        <v>3608649     S     JEDDO NO 8 PREPARATION PLANT                                  LUZERNE</v>
      </c>
    </row>
    <row r="1552" spans="4:19" x14ac:dyDescent="0.25">
      <c r="D1552" t="s">
        <v>1357</v>
      </c>
      <c r="J1552" t="s">
        <v>5029</v>
      </c>
      <c r="K1552" t="s">
        <v>5779</v>
      </c>
      <c r="L1552" t="s">
        <v>1745</v>
      </c>
      <c r="M1552" t="s">
        <v>5780</v>
      </c>
      <c r="N1552" t="s">
        <v>5094</v>
      </c>
      <c r="O1552" t="s">
        <v>5105</v>
      </c>
      <c r="P1552" t="s">
        <v>4692</v>
      </c>
      <c r="Q1552" t="s">
        <v>18</v>
      </c>
      <c r="R1552" t="s">
        <v>5030</v>
      </c>
      <c r="S1552" s="5" t="str">
        <f t="shared" si="24"/>
        <v>3608649     S     JEDDO NO 8 PREPARATION PLANT                                  LUZERNE</v>
      </c>
    </row>
    <row r="1553" spans="4:19" x14ac:dyDescent="0.25">
      <c r="D1553" t="s">
        <v>1358</v>
      </c>
      <c r="J1553" t="s">
        <v>5029</v>
      </c>
      <c r="K1553" t="s">
        <v>5781</v>
      </c>
      <c r="L1553" t="s">
        <v>1745</v>
      </c>
      <c r="M1553" t="s">
        <v>5782</v>
      </c>
      <c r="N1553" t="s">
        <v>5110</v>
      </c>
      <c r="O1553" t="s">
        <v>5473</v>
      </c>
      <c r="P1553" t="s">
        <v>2081</v>
      </c>
      <c r="Q1553" t="s">
        <v>1633</v>
      </c>
      <c r="R1553" t="s">
        <v>5030</v>
      </c>
      <c r="S1553" s="5" t="str">
        <f t="shared" si="24"/>
        <v>3608670     S     MAHANOY CITY BANK #111                                  SCHUYLKILL</v>
      </c>
    </row>
    <row r="1554" spans="4:19" x14ac:dyDescent="0.25">
      <c r="D1554" t="s">
        <v>1359</v>
      </c>
      <c r="J1554" t="s">
        <v>5029</v>
      </c>
      <c r="K1554" t="s">
        <v>5783</v>
      </c>
      <c r="L1554" t="s">
        <v>1745</v>
      </c>
      <c r="M1554" t="s">
        <v>5601</v>
      </c>
      <c r="N1554" t="s">
        <v>5086</v>
      </c>
      <c r="O1554" t="s">
        <v>5600</v>
      </c>
      <c r="P1554" t="s">
        <v>2415</v>
      </c>
      <c r="Q1554" t="s">
        <v>14</v>
      </c>
      <c r="R1554" t="s">
        <v>5030</v>
      </c>
      <c r="S1554" s="5" t="str">
        <f t="shared" si="24"/>
        <v>3608672     S     MARQUISE STRIPS                                  SOMERSET</v>
      </c>
    </row>
    <row r="1555" spans="4:19" x14ac:dyDescent="0.25">
      <c r="D1555" t="s">
        <v>1360</v>
      </c>
      <c r="J1555" t="s">
        <v>5029</v>
      </c>
      <c r="K1555" t="s">
        <v>5784</v>
      </c>
      <c r="L1555" t="s">
        <v>1745</v>
      </c>
      <c r="M1555" t="s">
        <v>5786</v>
      </c>
      <c r="N1555" t="s">
        <v>5094</v>
      </c>
      <c r="O1555" t="s">
        <v>5785</v>
      </c>
      <c r="P1555" t="s">
        <v>4692</v>
      </c>
      <c r="Q1555" t="s">
        <v>1633</v>
      </c>
      <c r="R1555" t="s">
        <v>5030</v>
      </c>
      <c r="S1555" s="5" t="str">
        <f t="shared" si="24"/>
        <v>3608674     S     LOREE SILT BASIN &amp; BANK OPERAT                                  LUZERNE</v>
      </c>
    </row>
    <row r="1556" spans="4:19" x14ac:dyDescent="0.25">
      <c r="D1556" t="s">
        <v>1361</v>
      </c>
      <c r="J1556" t="s">
        <v>5029</v>
      </c>
      <c r="K1556" t="s">
        <v>5787</v>
      </c>
      <c r="L1556" t="s">
        <v>1745</v>
      </c>
      <c r="M1556" t="s">
        <v>5789</v>
      </c>
      <c r="N1556" t="s">
        <v>5110</v>
      </c>
      <c r="O1556" t="s">
        <v>5788</v>
      </c>
      <c r="P1556" t="s">
        <v>2081</v>
      </c>
      <c r="Q1556" t="s">
        <v>1633</v>
      </c>
      <c r="R1556" t="s">
        <v>5030</v>
      </c>
      <c r="S1556" s="5" t="str">
        <f t="shared" si="24"/>
        <v>3608679     S     NO 5 VEIN                                  SCHUYLKILL</v>
      </c>
    </row>
    <row r="1557" spans="4:19" x14ac:dyDescent="0.25">
      <c r="D1557" t="s">
        <v>1625</v>
      </c>
      <c r="J1557" t="s">
        <v>5029</v>
      </c>
      <c r="K1557" t="s">
        <v>5790</v>
      </c>
      <c r="L1557" t="s">
        <v>1745</v>
      </c>
      <c r="M1557" t="s">
        <v>5792</v>
      </c>
      <c r="N1557" t="s">
        <v>52</v>
      </c>
      <c r="O1557" t="s">
        <v>5791</v>
      </c>
      <c r="P1557" t="s">
        <v>2391</v>
      </c>
      <c r="Q1557" t="s">
        <v>1633</v>
      </c>
      <c r="R1557" t="s">
        <v>5030</v>
      </c>
      <c r="S1557" s="5" t="str">
        <f t="shared" si="24"/>
        <v>3608680     S     BURNRITE STRIP                                  COLUMBIA</v>
      </c>
    </row>
    <row r="1558" spans="4:19" x14ac:dyDescent="0.25">
      <c r="D1558" t="s">
        <v>1362</v>
      </c>
      <c r="J1558" t="s">
        <v>5029</v>
      </c>
      <c r="K1558" t="s">
        <v>5793</v>
      </c>
      <c r="L1558" t="s">
        <v>1745</v>
      </c>
      <c r="M1558" t="s">
        <v>5795</v>
      </c>
      <c r="N1558" t="s">
        <v>5110</v>
      </c>
      <c r="O1558" t="s">
        <v>5794</v>
      </c>
      <c r="P1558" t="s">
        <v>2081</v>
      </c>
      <c r="Q1558" t="s">
        <v>1633</v>
      </c>
      <c r="R1558" t="s">
        <v>5030</v>
      </c>
      <c r="S1558" s="5" t="str">
        <f t="shared" si="24"/>
        <v>3608681     S     MARY-D STRIPPING                                  SCHUYLKILL</v>
      </c>
    </row>
    <row r="1559" spans="4:19" x14ac:dyDescent="0.25">
      <c r="D1559" t="s">
        <v>1363</v>
      </c>
      <c r="J1559" t="s">
        <v>5029</v>
      </c>
      <c r="K1559" t="s">
        <v>5796</v>
      </c>
      <c r="L1559" t="s">
        <v>1735</v>
      </c>
      <c r="M1559" t="s">
        <v>5797</v>
      </c>
      <c r="N1559" t="s">
        <v>5045</v>
      </c>
      <c r="O1559" t="s">
        <v>5043</v>
      </c>
      <c r="P1559" t="s">
        <v>5046</v>
      </c>
      <c r="Q1559" t="s">
        <v>14</v>
      </c>
      <c r="R1559" t="s">
        <v>5030</v>
      </c>
      <c r="S1559" s="5" t="str">
        <f t="shared" si="24"/>
        <v>3608683     P     RIVER HILL TIPPLE                                  CLEARFIELD</v>
      </c>
    </row>
    <row r="1560" spans="4:19" x14ac:dyDescent="0.25">
      <c r="D1560" t="s">
        <v>1364</v>
      </c>
      <c r="J1560" t="s">
        <v>5029</v>
      </c>
      <c r="K1560" t="s">
        <v>5798</v>
      </c>
      <c r="L1560" t="s">
        <v>1745</v>
      </c>
      <c r="M1560" t="s">
        <v>5800</v>
      </c>
      <c r="N1560" t="s">
        <v>5110</v>
      </c>
      <c r="O1560" t="s">
        <v>5799</v>
      </c>
      <c r="P1560" t="s">
        <v>2081</v>
      </c>
      <c r="Q1560" t="s">
        <v>1633</v>
      </c>
      <c r="R1560" t="s">
        <v>5030</v>
      </c>
      <c r="S1560" s="5" t="str">
        <f t="shared" si="24"/>
        <v>3608684     S     HYNOSKI BROS SHENANDOAH STRIP                                  SCHUYLKILL</v>
      </c>
    </row>
    <row r="1561" spans="4:19" x14ac:dyDescent="0.25">
      <c r="D1561" t="s">
        <v>1548</v>
      </c>
      <c r="J1561" t="s">
        <v>5029</v>
      </c>
      <c r="K1561" t="s">
        <v>5801</v>
      </c>
      <c r="L1561" t="s">
        <v>1745</v>
      </c>
      <c r="M1561" t="s">
        <v>5803</v>
      </c>
      <c r="N1561" t="s">
        <v>5079</v>
      </c>
      <c r="O1561" t="s">
        <v>5802</v>
      </c>
      <c r="P1561" t="s">
        <v>4052</v>
      </c>
      <c r="Q1561" t="s">
        <v>14</v>
      </c>
      <c r="R1561" t="s">
        <v>5030</v>
      </c>
      <c r="S1561" s="5" t="str">
        <f t="shared" si="24"/>
        <v>3608690     S     LUCERNE  #1                                  INDIANA</v>
      </c>
    </row>
    <row r="1562" spans="4:19" x14ac:dyDescent="0.25">
      <c r="D1562" t="s">
        <v>1365</v>
      </c>
      <c r="J1562" t="s">
        <v>5029</v>
      </c>
      <c r="K1562" t="s">
        <v>5804</v>
      </c>
      <c r="L1562" t="s">
        <v>1762</v>
      </c>
      <c r="M1562" t="s">
        <v>5805</v>
      </c>
      <c r="N1562" t="s">
        <v>5034</v>
      </c>
      <c r="O1562" t="s">
        <v>479</v>
      </c>
      <c r="P1562" t="s">
        <v>5035</v>
      </c>
      <c r="Q1562" t="s">
        <v>14</v>
      </c>
      <c r="R1562" t="s">
        <v>5030</v>
      </c>
      <c r="S1562" s="5" t="str">
        <f t="shared" si="24"/>
        <v>3608701     U     DUTCH RUN                                  ARMSTRONG</v>
      </c>
    </row>
    <row r="1563" spans="4:19" x14ac:dyDescent="0.25">
      <c r="D1563" t="s">
        <v>1366</v>
      </c>
      <c r="J1563" t="s">
        <v>5029</v>
      </c>
      <c r="K1563" t="s">
        <v>5806</v>
      </c>
      <c r="L1563" t="s">
        <v>1745</v>
      </c>
      <c r="M1563" t="s">
        <v>5808</v>
      </c>
      <c r="N1563" t="s">
        <v>5110</v>
      </c>
      <c r="O1563" t="s">
        <v>5807</v>
      </c>
      <c r="P1563" t="s">
        <v>2081</v>
      </c>
      <c r="Q1563" t="s">
        <v>1633</v>
      </c>
      <c r="R1563" t="s">
        <v>5030</v>
      </c>
      <c r="S1563" s="5" t="str">
        <f t="shared" si="24"/>
        <v>3608703     S     LYKENS VALLEY STRIP                                  SCHUYLKILL</v>
      </c>
    </row>
    <row r="1564" spans="4:19" x14ac:dyDescent="0.25">
      <c r="D1564" t="s">
        <v>1367</v>
      </c>
      <c r="J1564" t="s">
        <v>5029</v>
      </c>
      <c r="K1564" t="s">
        <v>5809</v>
      </c>
      <c r="L1564" t="s">
        <v>1762</v>
      </c>
      <c r="M1564" t="s">
        <v>5810</v>
      </c>
      <c r="N1564" t="s">
        <v>1733</v>
      </c>
      <c r="O1564" t="s">
        <v>5447</v>
      </c>
      <c r="P1564" t="s">
        <v>2256</v>
      </c>
      <c r="Q1564" t="s">
        <v>14</v>
      </c>
      <c r="R1564" t="s">
        <v>5030</v>
      </c>
      <c r="S1564" s="5" t="str">
        <f t="shared" si="24"/>
        <v>3608704     U     DORA 8                                  JEFFERSON</v>
      </c>
    </row>
    <row r="1565" spans="4:19" x14ac:dyDescent="0.25">
      <c r="D1565" t="s">
        <v>1368</v>
      </c>
      <c r="J1565" t="s">
        <v>5029</v>
      </c>
      <c r="K1565" t="s">
        <v>5811</v>
      </c>
      <c r="L1565" t="s">
        <v>1745</v>
      </c>
      <c r="M1565" t="s">
        <v>5813</v>
      </c>
      <c r="N1565" t="s">
        <v>5045</v>
      </c>
      <c r="O1565" t="s">
        <v>5812</v>
      </c>
      <c r="P1565" t="s">
        <v>5046</v>
      </c>
      <c r="Q1565" t="s">
        <v>14</v>
      </c>
      <c r="R1565" t="s">
        <v>5030</v>
      </c>
      <c r="S1565" s="5" t="str">
        <f t="shared" si="24"/>
        <v>3608705     S     LAUREL RIDGE #1                                  CLEARFIELD</v>
      </c>
    </row>
    <row r="1566" spans="4:19" x14ac:dyDescent="0.25">
      <c r="D1566" t="s">
        <v>1369</v>
      </c>
      <c r="J1566" t="s">
        <v>5029</v>
      </c>
      <c r="K1566" t="s">
        <v>5814</v>
      </c>
      <c r="L1566" t="s">
        <v>1745</v>
      </c>
      <c r="M1566" t="s">
        <v>5816</v>
      </c>
      <c r="N1566" t="s">
        <v>5110</v>
      </c>
      <c r="O1566" t="s">
        <v>5815</v>
      </c>
      <c r="P1566" t="s">
        <v>2081</v>
      </c>
      <c r="Q1566" t="s">
        <v>1633</v>
      </c>
      <c r="R1566" t="s">
        <v>5030</v>
      </c>
      <c r="S1566" s="5" t="str">
        <f t="shared" si="24"/>
        <v>3608716     S     SILVER CREEK MTN MINE OPERATIO                                  SCHUYLKILL</v>
      </c>
    </row>
    <row r="1567" spans="4:19" x14ac:dyDescent="0.25">
      <c r="D1567" t="s">
        <v>1370</v>
      </c>
      <c r="J1567" t="s">
        <v>5029</v>
      </c>
      <c r="K1567" t="s">
        <v>5817</v>
      </c>
      <c r="L1567" t="s">
        <v>1745</v>
      </c>
      <c r="M1567" t="s">
        <v>5818</v>
      </c>
      <c r="N1567" t="s">
        <v>5819</v>
      </c>
      <c r="O1567" t="s">
        <v>4977</v>
      </c>
      <c r="P1567" t="s">
        <v>1868</v>
      </c>
      <c r="Q1567" t="s">
        <v>14</v>
      </c>
      <c r="R1567" t="s">
        <v>5030</v>
      </c>
      <c r="S1567" s="5" t="str">
        <f t="shared" si="24"/>
        <v>3608722     S     REED MINE                                  BEAVER</v>
      </c>
    </row>
    <row r="1568" spans="4:19" x14ac:dyDescent="0.25">
      <c r="D1568" t="s">
        <v>1371</v>
      </c>
      <c r="J1568" t="s">
        <v>5029</v>
      </c>
      <c r="K1568" t="s">
        <v>5820</v>
      </c>
      <c r="L1568" t="s">
        <v>1745</v>
      </c>
      <c r="M1568" t="s">
        <v>1245</v>
      </c>
      <c r="N1568" t="s">
        <v>5079</v>
      </c>
      <c r="O1568" t="s">
        <v>5821</v>
      </c>
      <c r="P1568" t="s">
        <v>4052</v>
      </c>
      <c r="Q1568" t="s">
        <v>14</v>
      </c>
      <c r="R1568" t="s">
        <v>5030</v>
      </c>
      <c r="S1568" s="5" t="str">
        <f t="shared" si="24"/>
        <v>3608723     S     THOMAS MINE                                  INDIANA</v>
      </c>
    </row>
    <row r="1569" spans="4:19" x14ac:dyDescent="0.25">
      <c r="D1569" t="s">
        <v>1372</v>
      </c>
      <c r="J1569" t="s">
        <v>5029</v>
      </c>
      <c r="K1569" t="s">
        <v>5822</v>
      </c>
      <c r="L1569" t="s">
        <v>1762</v>
      </c>
      <c r="M1569" t="s">
        <v>5823</v>
      </c>
      <c r="N1569" t="s">
        <v>5819</v>
      </c>
      <c r="O1569" t="s">
        <v>479</v>
      </c>
      <c r="P1569" t="s">
        <v>1868</v>
      </c>
      <c r="Q1569" t="s">
        <v>14</v>
      </c>
      <c r="R1569" t="s">
        <v>5030</v>
      </c>
      <c r="S1569" s="5" t="str">
        <f t="shared" si="24"/>
        <v>3608725     U     BEAVER VALLEY                                  BEAVER</v>
      </c>
    </row>
    <row r="1570" spans="4:19" x14ac:dyDescent="0.25">
      <c r="D1570" t="s">
        <v>1373</v>
      </c>
      <c r="J1570" t="s">
        <v>5029</v>
      </c>
      <c r="K1570" t="s">
        <v>5824</v>
      </c>
      <c r="L1570" t="s">
        <v>1745</v>
      </c>
      <c r="M1570" t="s">
        <v>5826</v>
      </c>
      <c r="N1570" t="s">
        <v>5079</v>
      </c>
      <c r="O1570" t="s">
        <v>5825</v>
      </c>
      <c r="P1570" t="s">
        <v>4052</v>
      </c>
      <c r="Q1570" t="s">
        <v>14</v>
      </c>
      <c r="R1570" t="s">
        <v>5030</v>
      </c>
      <c r="S1570" s="5" t="str">
        <f t="shared" si="24"/>
        <v>3608728     S     CARINO NO 1 MINE                                  INDIANA</v>
      </c>
    </row>
    <row r="1571" spans="4:19" x14ac:dyDescent="0.25">
      <c r="D1571" t="s">
        <v>1374</v>
      </c>
      <c r="J1571" t="s">
        <v>5029</v>
      </c>
      <c r="K1571" t="s">
        <v>5827</v>
      </c>
      <c r="L1571" t="s">
        <v>1745</v>
      </c>
      <c r="M1571" t="s">
        <v>5828</v>
      </c>
      <c r="N1571" t="s">
        <v>5094</v>
      </c>
      <c r="O1571" t="s">
        <v>5099</v>
      </c>
      <c r="P1571" t="s">
        <v>4692</v>
      </c>
      <c r="Q1571" t="s">
        <v>1633</v>
      </c>
      <c r="R1571" t="s">
        <v>5030</v>
      </c>
      <c r="S1571" s="5" t="str">
        <f t="shared" si="24"/>
        <v>3608745     S     STOCKTON MINE                                  LUZERNE</v>
      </c>
    </row>
    <row r="1572" spans="4:19" x14ac:dyDescent="0.25">
      <c r="D1572" t="s">
        <v>1375</v>
      </c>
      <c r="J1572" t="s">
        <v>5029</v>
      </c>
      <c r="K1572" t="s">
        <v>5829</v>
      </c>
      <c r="L1572" t="s">
        <v>1762</v>
      </c>
      <c r="M1572" t="s">
        <v>5830</v>
      </c>
      <c r="N1572" t="s">
        <v>5086</v>
      </c>
      <c r="O1572" t="s">
        <v>5722</v>
      </c>
      <c r="P1572" t="s">
        <v>2415</v>
      </c>
      <c r="Q1572" t="s">
        <v>14</v>
      </c>
      <c r="R1572" t="s">
        <v>5030</v>
      </c>
      <c r="S1572" s="5" t="str">
        <f t="shared" si="24"/>
        <v>3608746     U     QUECREEK #1 MINE                                  SOMERSET</v>
      </c>
    </row>
    <row r="1573" spans="4:19" x14ac:dyDescent="0.25">
      <c r="D1573" t="s">
        <v>1376</v>
      </c>
      <c r="J1573" t="s">
        <v>5029</v>
      </c>
      <c r="K1573" t="s">
        <v>5831</v>
      </c>
      <c r="L1573" t="s">
        <v>1745</v>
      </c>
      <c r="M1573" t="s">
        <v>5833</v>
      </c>
      <c r="N1573" t="s">
        <v>2314</v>
      </c>
      <c r="O1573" t="s">
        <v>5832</v>
      </c>
      <c r="P1573" t="s">
        <v>1863</v>
      </c>
      <c r="Q1573" t="s">
        <v>14</v>
      </c>
      <c r="R1573" t="s">
        <v>5030</v>
      </c>
      <c r="S1573" s="5" t="str">
        <f t="shared" si="24"/>
        <v>3608748     S     FOX/GAPEN                                  GREENE</v>
      </c>
    </row>
    <row r="1574" spans="4:19" x14ac:dyDescent="0.25">
      <c r="D1574" t="s">
        <v>1492</v>
      </c>
      <c r="J1574" t="s">
        <v>5029</v>
      </c>
      <c r="K1574" t="s">
        <v>5834</v>
      </c>
      <c r="L1574" t="s">
        <v>1745</v>
      </c>
      <c r="M1574" t="s">
        <v>5835</v>
      </c>
      <c r="N1574" t="s">
        <v>5045</v>
      </c>
      <c r="O1574" t="s">
        <v>5835</v>
      </c>
      <c r="P1574" t="s">
        <v>5046</v>
      </c>
      <c r="Q1574" t="s">
        <v>14</v>
      </c>
      <c r="R1574" t="s">
        <v>5030</v>
      </c>
      <c r="S1574" s="5" t="str">
        <f t="shared" si="24"/>
        <v>3608750     S     BELL RESOURCES, INC                                  CLEARFIELD</v>
      </c>
    </row>
    <row r="1575" spans="4:19" x14ac:dyDescent="0.25">
      <c r="D1575" t="s">
        <v>1377</v>
      </c>
      <c r="J1575" t="s">
        <v>5029</v>
      </c>
      <c r="K1575" t="s">
        <v>5836</v>
      </c>
      <c r="L1575" t="s">
        <v>1745</v>
      </c>
      <c r="M1575" t="s">
        <v>5837</v>
      </c>
      <c r="N1575" t="s">
        <v>5110</v>
      </c>
      <c r="O1575" t="s">
        <v>5245</v>
      </c>
      <c r="P1575" t="s">
        <v>2081</v>
      </c>
      <c r="Q1575" t="s">
        <v>1633</v>
      </c>
      <c r="R1575" t="s">
        <v>5030</v>
      </c>
      <c r="S1575" s="5" t="str">
        <f t="shared" si="24"/>
        <v>3608752     S     ANTHRA-SOURCES OPERATION                                  SCHUYLKILL</v>
      </c>
    </row>
    <row r="1576" spans="4:19" x14ac:dyDescent="0.25">
      <c r="D1576" t="s">
        <v>1378</v>
      </c>
      <c r="J1576" t="s">
        <v>5029</v>
      </c>
      <c r="K1576" t="s">
        <v>5838</v>
      </c>
      <c r="L1576" t="s">
        <v>1745</v>
      </c>
      <c r="M1576" t="s">
        <v>5840</v>
      </c>
      <c r="N1576" t="s">
        <v>5034</v>
      </c>
      <c r="O1576" t="s">
        <v>5839</v>
      </c>
      <c r="P1576" t="s">
        <v>5035</v>
      </c>
      <c r="Q1576" t="s">
        <v>14</v>
      </c>
      <c r="R1576" t="s">
        <v>5030</v>
      </c>
      <c r="S1576" s="5" t="str">
        <f t="shared" si="24"/>
        <v>3608754     S     EAST RUN COAL CO 2                                  ARMSTRONG</v>
      </c>
    </row>
    <row r="1577" spans="4:19" x14ac:dyDescent="0.25">
      <c r="D1577" t="s">
        <v>1379</v>
      </c>
      <c r="J1577" t="s">
        <v>5029</v>
      </c>
      <c r="K1577" t="s">
        <v>5841</v>
      </c>
      <c r="L1577" t="s">
        <v>1745</v>
      </c>
      <c r="M1577" t="s">
        <v>5843</v>
      </c>
      <c r="N1577" t="s">
        <v>5094</v>
      </c>
      <c r="O1577" t="s">
        <v>5842</v>
      </c>
      <c r="P1577" t="s">
        <v>4692</v>
      </c>
      <c r="Q1577" t="s">
        <v>18</v>
      </c>
      <c r="R1577" t="s">
        <v>5030</v>
      </c>
      <c r="S1577" s="5" t="str">
        <f t="shared" si="24"/>
        <v>3608757     S     AUDENRIED MINE                                  LUZERNE</v>
      </c>
    </row>
    <row r="1578" spans="4:19" x14ac:dyDescent="0.25">
      <c r="D1578" t="s">
        <v>1380</v>
      </c>
      <c r="J1578" t="s">
        <v>5029</v>
      </c>
      <c r="K1578" t="s">
        <v>5841</v>
      </c>
      <c r="L1578" t="s">
        <v>1745</v>
      </c>
      <c r="M1578" t="s">
        <v>5843</v>
      </c>
      <c r="N1578" t="s">
        <v>5094</v>
      </c>
      <c r="O1578" t="s">
        <v>5842</v>
      </c>
      <c r="P1578" t="s">
        <v>4692</v>
      </c>
      <c r="Q1578" t="s">
        <v>1633</v>
      </c>
      <c r="R1578" t="s">
        <v>5030</v>
      </c>
      <c r="S1578" s="5" t="str">
        <f t="shared" si="24"/>
        <v>3608757     S     AUDENRIED MINE                                  LUZERNE</v>
      </c>
    </row>
    <row r="1579" spans="4:19" x14ac:dyDescent="0.25">
      <c r="D1579" t="s">
        <v>1381</v>
      </c>
      <c r="J1579" t="s">
        <v>5029</v>
      </c>
      <c r="K1579" t="s">
        <v>5844</v>
      </c>
      <c r="L1579" t="s">
        <v>1745</v>
      </c>
      <c r="M1579" t="s">
        <v>5846</v>
      </c>
      <c r="N1579" t="s">
        <v>5268</v>
      </c>
      <c r="O1579" t="s">
        <v>5845</v>
      </c>
      <c r="P1579" t="s">
        <v>4510</v>
      </c>
      <c r="Q1579" t="s">
        <v>14</v>
      </c>
      <c r="R1579" t="s">
        <v>5030</v>
      </c>
      <c r="S1579" s="5" t="str">
        <f t="shared" si="24"/>
        <v>3608763     S     RFI STRIP &amp; TIPPLE                                  CLARION</v>
      </c>
    </row>
    <row r="1580" spans="4:19" x14ac:dyDescent="0.25">
      <c r="D1580" t="s">
        <v>1382</v>
      </c>
      <c r="J1580" t="s">
        <v>5029</v>
      </c>
      <c r="K1580" t="s">
        <v>5847</v>
      </c>
      <c r="L1580" t="s">
        <v>1735</v>
      </c>
      <c r="M1580" t="s">
        <v>694</v>
      </c>
      <c r="N1580" t="s">
        <v>5094</v>
      </c>
      <c r="O1580" t="s">
        <v>5848</v>
      </c>
      <c r="P1580" t="s">
        <v>4692</v>
      </c>
      <c r="Q1580" t="s">
        <v>1633</v>
      </c>
      <c r="R1580" t="s">
        <v>5030</v>
      </c>
      <c r="S1580" s="5" t="str">
        <f t="shared" si="24"/>
        <v>3608766     P     HAZLETON SHAFT                                  LUZERNE</v>
      </c>
    </row>
    <row r="1581" spans="4:19" x14ac:dyDescent="0.25">
      <c r="D1581" t="s">
        <v>466</v>
      </c>
      <c r="J1581" t="s">
        <v>5029</v>
      </c>
      <c r="K1581" t="s">
        <v>5847</v>
      </c>
      <c r="L1581" t="s">
        <v>1735</v>
      </c>
      <c r="M1581" t="s">
        <v>694</v>
      </c>
      <c r="N1581" t="s">
        <v>5094</v>
      </c>
      <c r="O1581" t="s">
        <v>5848</v>
      </c>
      <c r="P1581" t="s">
        <v>4692</v>
      </c>
      <c r="Q1581" t="s">
        <v>18</v>
      </c>
      <c r="R1581" t="s">
        <v>5030</v>
      </c>
      <c r="S1581" s="5" t="str">
        <f t="shared" si="24"/>
        <v>3608766     P     HAZLETON SHAFT                                  LUZERNE</v>
      </c>
    </row>
    <row r="1582" spans="4:19" x14ac:dyDescent="0.25">
      <c r="D1582" t="s">
        <v>1383</v>
      </c>
      <c r="J1582" t="s">
        <v>5029</v>
      </c>
      <c r="K1582" t="s">
        <v>5849</v>
      </c>
      <c r="L1582" t="s">
        <v>1745</v>
      </c>
      <c r="M1582" t="s">
        <v>5851</v>
      </c>
      <c r="N1582" t="s">
        <v>5065</v>
      </c>
      <c r="O1582" t="s">
        <v>5850</v>
      </c>
      <c r="P1582" t="s">
        <v>2597</v>
      </c>
      <c r="Q1582" t="s">
        <v>14</v>
      </c>
      <c r="R1582" t="s">
        <v>5030</v>
      </c>
      <c r="S1582" s="5" t="str">
        <f t="shared" si="24"/>
        <v>3608767     S     HERMAN MINE                                  BUTLER</v>
      </c>
    </row>
    <row r="1583" spans="4:19" x14ac:dyDescent="0.25">
      <c r="D1583" t="s">
        <v>1384</v>
      </c>
      <c r="J1583" t="s">
        <v>5029</v>
      </c>
      <c r="K1583" t="s">
        <v>5852</v>
      </c>
      <c r="L1583" t="s">
        <v>1745</v>
      </c>
      <c r="M1583" t="s">
        <v>5854</v>
      </c>
      <c r="N1583" t="s">
        <v>5094</v>
      </c>
      <c r="O1583" t="s">
        <v>5853</v>
      </c>
      <c r="P1583" t="s">
        <v>4692</v>
      </c>
      <c r="Q1583" t="s">
        <v>1633</v>
      </c>
      <c r="R1583" t="s">
        <v>5030</v>
      </c>
      <c r="S1583" s="5" t="str">
        <f t="shared" si="24"/>
        <v>3608770     S     ASHLEY ANTI-SKID &amp; AGGREGATE C                                  LUZERNE</v>
      </c>
    </row>
    <row r="1584" spans="4:19" x14ac:dyDescent="0.25">
      <c r="D1584" t="s">
        <v>1385</v>
      </c>
      <c r="J1584" t="s">
        <v>5029</v>
      </c>
      <c r="K1584" t="s">
        <v>5852</v>
      </c>
      <c r="L1584" t="s">
        <v>1745</v>
      </c>
      <c r="M1584" t="s">
        <v>5854</v>
      </c>
      <c r="N1584" t="s">
        <v>5094</v>
      </c>
      <c r="O1584" t="s">
        <v>5853</v>
      </c>
      <c r="P1584" t="s">
        <v>4692</v>
      </c>
      <c r="Q1584" t="s">
        <v>18</v>
      </c>
      <c r="R1584" t="s">
        <v>5030</v>
      </c>
      <c r="S1584" s="5" t="str">
        <f t="shared" si="24"/>
        <v>3608770     S     ASHLEY ANTI-SKID &amp; AGGREGATE C                                  LUZERNE</v>
      </c>
    </row>
    <row r="1585" spans="4:19" x14ac:dyDescent="0.25">
      <c r="D1585" t="s">
        <v>1386</v>
      </c>
      <c r="J1585" t="s">
        <v>5029</v>
      </c>
      <c r="K1585" t="s">
        <v>5855</v>
      </c>
      <c r="L1585" t="s">
        <v>1745</v>
      </c>
      <c r="M1585" t="s">
        <v>5856</v>
      </c>
      <c r="N1585" t="s">
        <v>5034</v>
      </c>
      <c r="O1585" t="s">
        <v>479</v>
      </c>
      <c r="P1585" t="s">
        <v>5035</v>
      </c>
      <c r="Q1585" t="s">
        <v>14</v>
      </c>
      <c r="R1585" t="s">
        <v>5030</v>
      </c>
      <c r="S1585" s="5" t="str">
        <f t="shared" si="24"/>
        <v>3608773     S     ROSEBUD #3 ARMSTRONG RUN PORTAL                                  ARMSTRONG</v>
      </c>
    </row>
    <row r="1586" spans="4:19" x14ac:dyDescent="0.25">
      <c r="D1586" t="s">
        <v>485</v>
      </c>
      <c r="J1586" t="s">
        <v>5029</v>
      </c>
      <c r="K1586" t="s">
        <v>5857</v>
      </c>
      <c r="L1586" t="s">
        <v>1745</v>
      </c>
      <c r="M1586" t="s">
        <v>5858</v>
      </c>
      <c r="N1586" t="s">
        <v>52</v>
      </c>
      <c r="O1586" t="s">
        <v>5161</v>
      </c>
      <c r="P1586" t="s">
        <v>2391</v>
      </c>
      <c r="Q1586" t="s">
        <v>1633</v>
      </c>
      <c r="R1586" t="s">
        <v>5030</v>
      </c>
      <c r="S1586" s="5" t="str">
        <f t="shared" si="24"/>
        <v>3608780     S     LOGAN SURFACE MINE                                  COLUMBIA</v>
      </c>
    </row>
    <row r="1587" spans="4:19" x14ac:dyDescent="0.25">
      <c r="D1587" t="s">
        <v>1387</v>
      </c>
      <c r="J1587" t="s">
        <v>5029</v>
      </c>
      <c r="K1587" t="s">
        <v>5859</v>
      </c>
      <c r="L1587" t="s">
        <v>1762</v>
      </c>
      <c r="M1587" t="s">
        <v>5860</v>
      </c>
      <c r="N1587" t="s">
        <v>5034</v>
      </c>
      <c r="O1587" t="s">
        <v>479</v>
      </c>
      <c r="P1587" t="s">
        <v>5035</v>
      </c>
      <c r="Q1587" t="s">
        <v>14</v>
      </c>
      <c r="R1587" t="s">
        <v>5030</v>
      </c>
      <c r="S1587" s="5" t="str">
        <f t="shared" si="24"/>
        <v>3608785     U     PARKWOOD MINE                                  ARMSTRONG</v>
      </c>
    </row>
    <row r="1588" spans="4:19" x14ac:dyDescent="0.25">
      <c r="D1588" t="s">
        <v>1388</v>
      </c>
      <c r="J1588" t="s">
        <v>5029</v>
      </c>
      <c r="K1588" t="s">
        <v>5861</v>
      </c>
      <c r="L1588" t="s">
        <v>1745</v>
      </c>
      <c r="M1588" t="s">
        <v>5863</v>
      </c>
      <c r="N1588" t="s">
        <v>5086</v>
      </c>
      <c r="O1588" t="s">
        <v>5862</v>
      </c>
      <c r="P1588" t="s">
        <v>2415</v>
      </c>
      <c r="Q1588" t="s">
        <v>14</v>
      </c>
      <c r="R1588" t="s">
        <v>5030</v>
      </c>
      <c r="S1588" s="5" t="str">
        <f t="shared" si="24"/>
        <v>3608811     S     RIDGE #2                                  SOMERSET</v>
      </c>
    </row>
    <row r="1589" spans="4:19" x14ac:dyDescent="0.25">
      <c r="D1589" t="s">
        <v>1320</v>
      </c>
      <c r="J1589" t="s">
        <v>5029</v>
      </c>
      <c r="K1589" t="s">
        <v>5864</v>
      </c>
      <c r="L1589" t="s">
        <v>1745</v>
      </c>
      <c r="M1589" t="s">
        <v>5866</v>
      </c>
      <c r="N1589" t="s">
        <v>5169</v>
      </c>
      <c r="O1589" t="s">
        <v>5865</v>
      </c>
      <c r="P1589" t="s">
        <v>5170</v>
      </c>
      <c r="Q1589" t="s">
        <v>18</v>
      </c>
      <c r="R1589" t="s">
        <v>5030</v>
      </c>
      <c r="S1589" s="5" t="str">
        <f t="shared" si="24"/>
        <v>3608822     S     SIOUX BANK                                  NORTHUMBERLAND</v>
      </c>
    </row>
    <row r="1590" spans="4:19" x14ac:dyDescent="0.25">
      <c r="D1590" t="s">
        <v>1389</v>
      </c>
      <c r="J1590" t="s">
        <v>5029</v>
      </c>
      <c r="K1590" t="s">
        <v>5864</v>
      </c>
      <c r="L1590" t="s">
        <v>1745</v>
      </c>
      <c r="M1590" t="s">
        <v>5866</v>
      </c>
      <c r="N1590" t="s">
        <v>5169</v>
      </c>
      <c r="O1590" t="s">
        <v>5865</v>
      </c>
      <c r="P1590" t="s">
        <v>5170</v>
      </c>
      <c r="Q1590" t="s">
        <v>1633</v>
      </c>
      <c r="R1590" t="s">
        <v>5030</v>
      </c>
      <c r="S1590" s="5" t="str">
        <f t="shared" si="24"/>
        <v>3608822     S     SIOUX BANK                                  NORTHUMBERLAND</v>
      </c>
    </row>
    <row r="1591" spans="4:19" x14ac:dyDescent="0.25">
      <c r="D1591" t="s">
        <v>1467</v>
      </c>
      <c r="J1591" t="s">
        <v>5029</v>
      </c>
      <c r="K1591" t="s">
        <v>5867</v>
      </c>
      <c r="L1591" t="s">
        <v>1745</v>
      </c>
      <c r="M1591" t="s">
        <v>5869</v>
      </c>
      <c r="N1591" t="s">
        <v>5079</v>
      </c>
      <c r="O1591" t="s">
        <v>5868</v>
      </c>
      <c r="P1591" t="s">
        <v>4052</v>
      </c>
      <c r="Q1591" t="s">
        <v>14</v>
      </c>
      <c r="R1591" t="s">
        <v>5030</v>
      </c>
      <c r="S1591" s="5" t="str">
        <f t="shared" si="24"/>
        <v>3608825     S     STITT                                  INDIANA</v>
      </c>
    </row>
    <row r="1592" spans="4:19" x14ac:dyDescent="0.25">
      <c r="D1592" t="s">
        <v>1390</v>
      </c>
      <c r="J1592" t="s">
        <v>5029</v>
      </c>
      <c r="K1592" t="s">
        <v>5870</v>
      </c>
      <c r="L1592" t="s">
        <v>1745</v>
      </c>
      <c r="M1592" t="s">
        <v>5872</v>
      </c>
      <c r="N1592" t="s">
        <v>5034</v>
      </c>
      <c r="O1592" t="s">
        <v>5871</v>
      </c>
      <c r="P1592" t="s">
        <v>5035</v>
      </c>
      <c r="Q1592" t="s">
        <v>14</v>
      </c>
      <c r="R1592" t="s">
        <v>5030</v>
      </c>
      <c r="S1592" s="5" t="str">
        <f t="shared" si="24"/>
        <v>3608826     S     BAYLOR                                  ARMSTRONG</v>
      </c>
    </row>
    <row r="1593" spans="4:19" x14ac:dyDescent="0.25">
      <c r="D1593" t="s">
        <v>1391</v>
      </c>
      <c r="J1593" t="s">
        <v>5029</v>
      </c>
      <c r="K1593" t="s">
        <v>5873</v>
      </c>
      <c r="L1593" t="s">
        <v>1762</v>
      </c>
      <c r="M1593" t="s">
        <v>5874</v>
      </c>
      <c r="N1593" t="s">
        <v>325</v>
      </c>
      <c r="O1593" t="s">
        <v>479</v>
      </c>
      <c r="P1593" t="s">
        <v>2106</v>
      </c>
      <c r="Q1593" t="s">
        <v>14</v>
      </c>
      <c r="R1593" t="s">
        <v>5030</v>
      </c>
      <c r="S1593" s="5" t="str">
        <f t="shared" si="24"/>
        <v>3608836     U     TWIN ROCKS MINE                                  CAMBRIA</v>
      </c>
    </row>
    <row r="1594" spans="4:19" x14ac:dyDescent="0.25">
      <c r="D1594" t="s">
        <v>1392</v>
      </c>
      <c r="J1594" t="s">
        <v>5029</v>
      </c>
      <c r="K1594" t="s">
        <v>5875</v>
      </c>
      <c r="L1594" t="s">
        <v>1762</v>
      </c>
      <c r="M1594" t="s">
        <v>5877</v>
      </c>
      <c r="N1594" t="s">
        <v>5086</v>
      </c>
      <c r="O1594" t="s">
        <v>5876</v>
      </c>
      <c r="P1594" t="s">
        <v>2415</v>
      </c>
      <c r="Q1594" t="s">
        <v>14</v>
      </c>
      <c r="R1594" t="s">
        <v>5030</v>
      </c>
      <c r="S1594" s="5" t="str">
        <f t="shared" si="24"/>
        <v>3608839     U     MILFORD MINE                                  SOMERSET</v>
      </c>
    </row>
    <row r="1595" spans="4:19" x14ac:dyDescent="0.25">
      <c r="J1595" t="s">
        <v>5029</v>
      </c>
      <c r="K1595" t="s">
        <v>5878</v>
      </c>
      <c r="L1595" t="s">
        <v>1762</v>
      </c>
      <c r="M1595" t="s">
        <v>5879</v>
      </c>
      <c r="N1595" t="s">
        <v>5034</v>
      </c>
      <c r="O1595" t="s">
        <v>479</v>
      </c>
      <c r="P1595" t="s">
        <v>5035</v>
      </c>
      <c r="Q1595" t="s">
        <v>14</v>
      </c>
      <c r="R1595" t="s">
        <v>5030</v>
      </c>
      <c r="S1595" s="5" t="str">
        <f t="shared" si="24"/>
        <v>3608841     U     LOGANSPORT MINE                                  ARMSTRONG</v>
      </c>
    </row>
    <row r="1596" spans="4:19" x14ac:dyDescent="0.25">
      <c r="J1596" t="s">
        <v>5029</v>
      </c>
      <c r="K1596" t="s">
        <v>5880</v>
      </c>
      <c r="L1596" t="s">
        <v>1762</v>
      </c>
      <c r="M1596" t="s">
        <v>5881</v>
      </c>
      <c r="N1596" t="s">
        <v>5071</v>
      </c>
      <c r="O1596" t="s">
        <v>479</v>
      </c>
      <c r="P1596" t="s">
        <v>5072</v>
      </c>
      <c r="Q1596" t="s">
        <v>14</v>
      </c>
      <c r="R1596" t="s">
        <v>5030</v>
      </c>
      <c r="S1596" s="5" t="str">
        <f t="shared" si="24"/>
        <v>3608847     U     LITTLE TOBY MINE                                  ELK</v>
      </c>
    </row>
    <row r="1597" spans="4:19" x14ac:dyDescent="0.25">
      <c r="J1597" t="s">
        <v>5029</v>
      </c>
      <c r="K1597" t="s">
        <v>5882</v>
      </c>
      <c r="L1597" t="s">
        <v>1745</v>
      </c>
      <c r="M1597" t="s">
        <v>5883</v>
      </c>
      <c r="N1597" t="s">
        <v>325</v>
      </c>
      <c r="O1597" t="s">
        <v>5447</v>
      </c>
      <c r="P1597" t="s">
        <v>2106</v>
      </c>
      <c r="Q1597" t="s">
        <v>14</v>
      </c>
      <c r="R1597" t="s">
        <v>5030</v>
      </c>
      <c r="S1597" s="5" t="str">
        <f t="shared" si="24"/>
        <v>3608848     S     CAMBRIA PITT 001                                  CAMBRIA</v>
      </c>
    </row>
    <row r="1598" spans="4:19" x14ac:dyDescent="0.25">
      <c r="J1598" t="s">
        <v>5029</v>
      </c>
      <c r="K1598" t="s">
        <v>5884</v>
      </c>
      <c r="L1598" t="s">
        <v>1762</v>
      </c>
      <c r="M1598" t="s">
        <v>5885</v>
      </c>
      <c r="N1598" t="s">
        <v>5079</v>
      </c>
      <c r="O1598" t="s">
        <v>5447</v>
      </c>
      <c r="P1598" t="s">
        <v>4052</v>
      </c>
      <c r="Q1598" t="s">
        <v>14</v>
      </c>
      <c r="R1598" t="s">
        <v>5030</v>
      </c>
      <c r="S1598" s="5" t="str">
        <f t="shared" si="24"/>
        <v>3608850     U     NOLO                                  INDIANA</v>
      </c>
    </row>
    <row r="1599" spans="4:19" x14ac:dyDescent="0.25">
      <c r="J1599" t="s">
        <v>5029</v>
      </c>
      <c r="K1599" t="s">
        <v>5886</v>
      </c>
      <c r="L1599" t="s">
        <v>1735</v>
      </c>
      <c r="M1599" t="s">
        <v>5887</v>
      </c>
      <c r="N1599" t="s">
        <v>5079</v>
      </c>
      <c r="O1599" t="s">
        <v>479</v>
      </c>
      <c r="P1599" t="s">
        <v>4052</v>
      </c>
      <c r="Q1599" t="s">
        <v>14</v>
      </c>
      <c r="R1599" t="s">
        <v>5030</v>
      </c>
      <c r="S1599" s="5" t="str">
        <f t="shared" si="24"/>
        <v>3608853     P     I 22 PROCESSING                                  INDIANA</v>
      </c>
    </row>
    <row r="1600" spans="4:19" x14ac:dyDescent="0.25">
      <c r="J1600" t="s">
        <v>5029</v>
      </c>
      <c r="K1600" t="s">
        <v>5888</v>
      </c>
      <c r="L1600" t="s">
        <v>1735</v>
      </c>
      <c r="M1600" t="s">
        <v>5889</v>
      </c>
      <c r="N1600" t="s">
        <v>5110</v>
      </c>
      <c r="O1600" t="s">
        <v>5889</v>
      </c>
      <c r="P1600" t="s">
        <v>2081</v>
      </c>
      <c r="Q1600" t="s">
        <v>1633</v>
      </c>
      <c r="R1600" t="s">
        <v>5030</v>
      </c>
      <c r="S1600" s="5" t="str">
        <f t="shared" si="24"/>
        <v>3608857     P     MEADOWBROOK COAL CO.                                  SCHUYLKILL</v>
      </c>
    </row>
    <row r="1601" spans="10:19" x14ac:dyDescent="0.25">
      <c r="J1601" t="s">
        <v>5029</v>
      </c>
      <c r="K1601" t="s">
        <v>5890</v>
      </c>
      <c r="L1601" t="s">
        <v>1745</v>
      </c>
      <c r="M1601" t="s">
        <v>5892</v>
      </c>
      <c r="N1601" t="s">
        <v>5045</v>
      </c>
      <c r="O1601" t="s">
        <v>5891</v>
      </c>
      <c r="P1601" t="s">
        <v>5046</v>
      </c>
      <c r="Q1601" t="s">
        <v>14</v>
      </c>
      <c r="R1601" t="s">
        <v>5030</v>
      </c>
      <c r="S1601" s="5" t="str">
        <f t="shared" si="24"/>
        <v>3608858     S     SHUD HOUNDS STRIP                                  CLEARFIELD</v>
      </c>
    </row>
    <row r="1602" spans="10:19" x14ac:dyDescent="0.25">
      <c r="J1602" t="s">
        <v>5029</v>
      </c>
      <c r="K1602" t="s">
        <v>5893</v>
      </c>
      <c r="L1602" t="s">
        <v>1745</v>
      </c>
      <c r="M1602" t="s">
        <v>5894</v>
      </c>
      <c r="N1602" t="s">
        <v>5090</v>
      </c>
      <c r="O1602" t="s">
        <v>5359</v>
      </c>
      <c r="P1602" t="s">
        <v>4516</v>
      </c>
      <c r="Q1602" t="s">
        <v>1633</v>
      </c>
      <c r="R1602" t="s">
        <v>5030</v>
      </c>
      <c r="S1602" s="5" t="str">
        <f t="shared" si="24"/>
        <v>3608859     S     POWDERLY BANK OPERATION                                  LACKAWANNA</v>
      </c>
    </row>
    <row r="1603" spans="10:19" x14ac:dyDescent="0.25">
      <c r="J1603" t="s">
        <v>5029</v>
      </c>
      <c r="K1603" t="s">
        <v>5895</v>
      </c>
      <c r="L1603" t="s">
        <v>1745</v>
      </c>
      <c r="M1603" t="s">
        <v>5896</v>
      </c>
      <c r="N1603" t="s">
        <v>5110</v>
      </c>
      <c r="O1603" t="s">
        <v>5149</v>
      </c>
      <c r="P1603" t="s">
        <v>2081</v>
      </c>
      <c r="Q1603" t="s">
        <v>1633</v>
      </c>
      <c r="R1603" t="s">
        <v>5030</v>
      </c>
      <c r="S1603" s="5" t="str">
        <f t="shared" si="24"/>
        <v>3608860     S     ELLANGOWAN STRIPPING                                  SCHUYLKILL</v>
      </c>
    </row>
    <row r="1604" spans="10:19" x14ac:dyDescent="0.25">
      <c r="J1604" t="s">
        <v>5029</v>
      </c>
      <c r="K1604" t="s">
        <v>5897</v>
      </c>
      <c r="L1604" t="s">
        <v>1762</v>
      </c>
      <c r="M1604" t="s">
        <v>5898</v>
      </c>
      <c r="N1604" t="s">
        <v>5034</v>
      </c>
      <c r="O1604" t="s">
        <v>479</v>
      </c>
      <c r="P1604" t="s">
        <v>5035</v>
      </c>
      <c r="Q1604" t="s">
        <v>14</v>
      </c>
      <c r="R1604" t="s">
        <v>5030</v>
      </c>
      <c r="S1604" s="5" t="str">
        <f t="shared" si="24"/>
        <v>3608862     U     CLEMENTINE MINE                                  ARMSTRONG</v>
      </c>
    </row>
    <row r="1605" spans="10:19" x14ac:dyDescent="0.25">
      <c r="J1605" t="s">
        <v>5029</v>
      </c>
      <c r="K1605" t="s">
        <v>5899</v>
      </c>
      <c r="L1605" t="s">
        <v>1745</v>
      </c>
      <c r="M1605" t="s">
        <v>5901</v>
      </c>
      <c r="N1605" t="s">
        <v>52</v>
      </c>
      <c r="O1605" t="s">
        <v>5900</v>
      </c>
      <c r="P1605" t="s">
        <v>2391</v>
      </c>
      <c r="Q1605" t="s">
        <v>1633</v>
      </c>
      <c r="R1605" t="s">
        <v>5030</v>
      </c>
      <c r="S1605" s="5" t="str">
        <f t="shared" ref="S1605:S1668" si="25">K1605&amp;"     "&amp;L1605&amp;"     "&amp;M1605&amp;"                                  "&amp;N1605</f>
        <v>3608871     S     MID VALLEY BANK                                  COLUMBIA</v>
      </c>
    </row>
    <row r="1606" spans="10:19" x14ac:dyDescent="0.25">
      <c r="J1606" t="s">
        <v>5029</v>
      </c>
      <c r="K1606" t="s">
        <v>5899</v>
      </c>
      <c r="L1606" t="s">
        <v>1745</v>
      </c>
      <c r="M1606" t="s">
        <v>5901</v>
      </c>
      <c r="N1606" t="s">
        <v>52</v>
      </c>
      <c r="O1606" t="s">
        <v>5902</v>
      </c>
      <c r="P1606" t="s">
        <v>2391</v>
      </c>
      <c r="Q1606" t="s">
        <v>18</v>
      </c>
      <c r="R1606" t="s">
        <v>5030</v>
      </c>
      <c r="S1606" s="5" t="str">
        <f t="shared" si="25"/>
        <v>3608871     S     MID VALLEY BANK                                  COLUMBIA</v>
      </c>
    </row>
    <row r="1607" spans="10:19" x14ac:dyDescent="0.25">
      <c r="J1607" t="s">
        <v>5029</v>
      </c>
      <c r="K1607" t="s">
        <v>5903</v>
      </c>
      <c r="L1607" t="s">
        <v>1762</v>
      </c>
      <c r="M1607" t="s">
        <v>5905</v>
      </c>
      <c r="N1607" t="s">
        <v>5110</v>
      </c>
      <c r="O1607" t="s">
        <v>5904</v>
      </c>
      <c r="P1607" t="s">
        <v>2081</v>
      </c>
      <c r="Q1607" t="s">
        <v>1633</v>
      </c>
      <c r="R1607" t="s">
        <v>5030</v>
      </c>
      <c r="S1607" s="5" t="str">
        <f t="shared" si="25"/>
        <v>3608893     U     7 FT SLOPE                                  SCHUYLKILL</v>
      </c>
    </row>
    <row r="1608" spans="10:19" x14ac:dyDescent="0.25">
      <c r="J1608" t="s">
        <v>5029</v>
      </c>
      <c r="K1608" t="s">
        <v>5906</v>
      </c>
      <c r="L1608" t="s">
        <v>1745</v>
      </c>
      <c r="M1608" t="s">
        <v>5908</v>
      </c>
      <c r="N1608" t="s">
        <v>5086</v>
      </c>
      <c r="O1608" t="s">
        <v>5907</v>
      </c>
      <c r="P1608" t="s">
        <v>2415</v>
      </c>
      <c r="Q1608" t="s">
        <v>14</v>
      </c>
      <c r="R1608" t="s">
        <v>5030</v>
      </c>
      <c r="S1608" s="5" t="str">
        <f t="shared" si="25"/>
        <v>3608896     S     BLACK STRIP                                  SOMERSET</v>
      </c>
    </row>
    <row r="1609" spans="10:19" x14ac:dyDescent="0.25">
      <c r="J1609" t="s">
        <v>5029</v>
      </c>
      <c r="K1609" t="s">
        <v>5909</v>
      </c>
      <c r="L1609" t="s">
        <v>1735</v>
      </c>
      <c r="M1609" t="s">
        <v>5910</v>
      </c>
      <c r="N1609" t="s">
        <v>5034</v>
      </c>
      <c r="O1609" t="s">
        <v>479</v>
      </c>
      <c r="P1609" t="s">
        <v>5035</v>
      </c>
      <c r="Q1609" t="s">
        <v>14</v>
      </c>
      <c r="R1609" t="s">
        <v>5030</v>
      </c>
      <c r="S1609" s="5" t="str">
        <f t="shared" si="25"/>
        <v>3608897     P     MC VILLE PREP PLANT                                  ARMSTRONG</v>
      </c>
    </row>
    <row r="1610" spans="10:19" x14ac:dyDescent="0.25">
      <c r="J1610" t="s">
        <v>5029</v>
      </c>
      <c r="K1610" t="s">
        <v>5911</v>
      </c>
      <c r="L1610" t="s">
        <v>1745</v>
      </c>
      <c r="M1610" t="s">
        <v>5913</v>
      </c>
      <c r="N1610" t="s">
        <v>5110</v>
      </c>
      <c r="O1610" t="s">
        <v>5912</v>
      </c>
      <c r="P1610" t="s">
        <v>2081</v>
      </c>
      <c r="Q1610" t="s">
        <v>1633</v>
      </c>
      <c r="R1610" t="s">
        <v>5030</v>
      </c>
      <c r="S1610" s="5" t="str">
        <f t="shared" si="25"/>
        <v>3608899     S     COMMONWEALTH QUARRY                                  SCHUYLKILL</v>
      </c>
    </row>
    <row r="1611" spans="10:19" x14ac:dyDescent="0.25">
      <c r="J1611" t="s">
        <v>5029</v>
      </c>
      <c r="K1611" t="s">
        <v>5914</v>
      </c>
      <c r="L1611" t="s">
        <v>1745</v>
      </c>
      <c r="M1611" t="s">
        <v>5916</v>
      </c>
      <c r="N1611" t="s">
        <v>5034</v>
      </c>
      <c r="O1611" t="s">
        <v>5915</v>
      </c>
      <c r="P1611" t="s">
        <v>5035</v>
      </c>
      <c r="Q1611" t="s">
        <v>14</v>
      </c>
      <c r="R1611" t="s">
        <v>5030</v>
      </c>
      <c r="S1611" s="5" t="str">
        <f t="shared" si="25"/>
        <v>3608981     S     SHORT BROS I                                  ARMSTRONG</v>
      </c>
    </row>
    <row r="1612" spans="10:19" x14ac:dyDescent="0.25">
      <c r="J1612" t="s">
        <v>5029</v>
      </c>
      <c r="K1612" t="s">
        <v>5917</v>
      </c>
      <c r="L1612" t="s">
        <v>1745</v>
      </c>
      <c r="M1612" t="s">
        <v>5919</v>
      </c>
      <c r="N1612" t="s">
        <v>5071</v>
      </c>
      <c r="O1612" t="s">
        <v>5918</v>
      </c>
      <c r="P1612" t="s">
        <v>5072</v>
      </c>
      <c r="Q1612" t="s">
        <v>14</v>
      </c>
      <c r="R1612" t="s">
        <v>5030</v>
      </c>
      <c r="S1612" s="5" t="str">
        <f t="shared" si="25"/>
        <v>3608984     S     ELK COUNTY MINE                                  ELK</v>
      </c>
    </row>
    <row r="1613" spans="10:19" x14ac:dyDescent="0.25">
      <c r="J1613" t="s">
        <v>5029</v>
      </c>
      <c r="K1613" t="s">
        <v>5920</v>
      </c>
      <c r="L1613" t="s">
        <v>1745</v>
      </c>
      <c r="M1613" t="s">
        <v>5922</v>
      </c>
      <c r="N1613" t="s">
        <v>5110</v>
      </c>
      <c r="O1613" t="s">
        <v>5921</v>
      </c>
      <c r="P1613" t="s">
        <v>2081</v>
      </c>
      <c r="Q1613" t="s">
        <v>1633</v>
      </c>
      <c r="R1613" t="s">
        <v>5030</v>
      </c>
      <c r="S1613" s="5" t="str">
        <f t="shared" si="25"/>
        <v>3608985     S     LYKENS #4                                  SCHUYLKILL</v>
      </c>
    </row>
    <row r="1614" spans="10:19" x14ac:dyDescent="0.25">
      <c r="J1614" t="s">
        <v>5029</v>
      </c>
      <c r="K1614" t="s">
        <v>5923</v>
      </c>
      <c r="L1614" t="s">
        <v>1745</v>
      </c>
      <c r="M1614" t="s">
        <v>5925</v>
      </c>
      <c r="N1614" t="s">
        <v>325</v>
      </c>
      <c r="O1614" t="s">
        <v>5924</v>
      </c>
      <c r="P1614" t="s">
        <v>2106</v>
      </c>
      <c r="Q1614" t="s">
        <v>14</v>
      </c>
      <c r="R1614" t="s">
        <v>5030</v>
      </c>
      <c r="S1614" s="5" t="str">
        <f t="shared" si="25"/>
        <v>3608987     S     MORNINGSTAR                                  CAMBRIA</v>
      </c>
    </row>
    <row r="1615" spans="10:19" x14ac:dyDescent="0.25">
      <c r="J1615" t="s">
        <v>5029</v>
      </c>
      <c r="K1615" t="s">
        <v>5926</v>
      </c>
      <c r="L1615" t="s">
        <v>1762</v>
      </c>
      <c r="M1615" t="s">
        <v>5927</v>
      </c>
      <c r="N1615" t="s">
        <v>5079</v>
      </c>
      <c r="O1615" t="s">
        <v>5447</v>
      </c>
      <c r="P1615" t="s">
        <v>4052</v>
      </c>
      <c r="Q1615" t="s">
        <v>14</v>
      </c>
      <c r="R1615" t="s">
        <v>5030</v>
      </c>
      <c r="S1615" s="5" t="str">
        <f t="shared" si="25"/>
        <v>3609005     U     ONDO EXTENSION MINE                                  INDIANA</v>
      </c>
    </row>
    <row r="1616" spans="10:19" x14ac:dyDescent="0.25">
      <c r="J1616" t="s">
        <v>5029</v>
      </c>
      <c r="K1616" t="s">
        <v>5928</v>
      </c>
      <c r="L1616" t="s">
        <v>1762</v>
      </c>
      <c r="M1616" t="s">
        <v>5929</v>
      </c>
      <c r="N1616" t="s">
        <v>5079</v>
      </c>
      <c r="O1616" t="s">
        <v>5447</v>
      </c>
      <c r="P1616" t="s">
        <v>4052</v>
      </c>
      <c r="Q1616" t="s">
        <v>14</v>
      </c>
      <c r="R1616" t="s">
        <v>5030</v>
      </c>
      <c r="S1616" s="5" t="str">
        <f t="shared" si="25"/>
        <v>3609033     U     GILLHOUSER RUN MINE                                  INDIANA</v>
      </c>
    </row>
    <row r="1617" spans="10:19" x14ac:dyDescent="0.25">
      <c r="J1617" t="s">
        <v>5029</v>
      </c>
      <c r="K1617" t="s">
        <v>5930</v>
      </c>
      <c r="L1617" t="s">
        <v>1745</v>
      </c>
      <c r="M1617" t="s">
        <v>5932</v>
      </c>
      <c r="N1617" t="s">
        <v>5079</v>
      </c>
      <c r="O1617" t="s">
        <v>5931</v>
      </c>
      <c r="P1617" t="s">
        <v>4052</v>
      </c>
      <c r="Q1617" t="s">
        <v>14</v>
      </c>
      <c r="R1617" t="s">
        <v>5030</v>
      </c>
      <c r="S1617" s="5" t="str">
        <f t="shared" si="25"/>
        <v>3609042     S     PALMERTON MINE                                  INDIANA</v>
      </c>
    </row>
    <row r="1618" spans="10:19" x14ac:dyDescent="0.25">
      <c r="J1618" t="s">
        <v>5029</v>
      </c>
      <c r="K1618" t="s">
        <v>5933</v>
      </c>
      <c r="L1618" t="s">
        <v>1745</v>
      </c>
      <c r="M1618" t="s">
        <v>5935</v>
      </c>
      <c r="N1618" t="s">
        <v>1760</v>
      </c>
      <c r="O1618" t="s">
        <v>5934</v>
      </c>
      <c r="P1618" t="s">
        <v>2071</v>
      </c>
      <c r="Q1618" t="s">
        <v>14</v>
      </c>
      <c r="R1618" t="s">
        <v>5030</v>
      </c>
      <c r="S1618" s="5" t="str">
        <f t="shared" si="25"/>
        <v>3609045     S     KONDRLA STRIP                                  FAYETTE</v>
      </c>
    </row>
    <row r="1619" spans="10:19" x14ac:dyDescent="0.25">
      <c r="J1619" t="s">
        <v>5029</v>
      </c>
      <c r="K1619" t="s">
        <v>5936</v>
      </c>
      <c r="L1619" t="s">
        <v>1745</v>
      </c>
      <c r="M1619" t="s">
        <v>5937</v>
      </c>
      <c r="N1619" t="s">
        <v>5045</v>
      </c>
      <c r="O1619" t="s">
        <v>479</v>
      </c>
      <c r="P1619" t="s">
        <v>5046</v>
      </c>
      <c r="Q1619" t="s">
        <v>14</v>
      </c>
      <c r="R1619" t="s">
        <v>5030</v>
      </c>
      <c r="S1619" s="5" t="str">
        <f t="shared" si="25"/>
        <v>3609051     S     BIGLER PREP PLANT                                  CLEARFIELD</v>
      </c>
    </row>
    <row r="1620" spans="10:19" x14ac:dyDescent="0.25">
      <c r="J1620" t="s">
        <v>5029</v>
      </c>
      <c r="K1620" t="s">
        <v>5938</v>
      </c>
      <c r="L1620" t="s">
        <v>1745</v>
      </c>
      <c r="M1620" t="s">
        <v>5940</v>
      </c>
      <c r="N1620" t="s">
        <v>5275</v>
      </c>
      <c r="O1620" t="s">
        <v>5939</v>
      </c>
      <c r="P1620" t="s">
        <v>2379</v>
      </c>
      <c r="Q1620" t="s">
        <v>1633</v>
      </c>
      <c r="R1620" t="s">
        <v>5030</v>
      </c>
      <c r="S1620" s="5" t="str">
        <f t="shared" si="25"/>
        <v>3609052     S     HAZLETON SITE                                  CARBON</v>
      </c>
    </row>
    <row r="1621" spans="10:19" x14ac:dyDescent="0.25">
      <c r="J1621" t="s">
        <v>5029</v>
      </c>
      <c r="K1621" t="s">
        <v>5941</v>
      </c>
      <c r="L1621" t="s">
        <v>1745</v>
      </c>
      <c r="M1621" t="s">
        <v>5943</v>
      </c>
      <c r="N1621" t="s">
        <v>5045</v>
      </c>
      <c r="O1621" t="s">
        <v>5942</v>
      </c>
      <c r="P1621" t="s">
        <v>5046</v>
      </c>
      <c r="Q1621" t="s">
        <v>14</v>
      </c>
      <c r="R1621" t="s">
        <v>5030</v>
      </c>
      <c r="S1621" s="5" t="str">
        <f t="shared" si="25"/>
        <v>3609054     S     EXCELSIOR MINE                                  CLEARFIELD</v>
      </c>
    </row>
    <row r="1622" spans="10:19" x14ac:dyDescent="0.25">
      <c r="J1622" t="s">
        <v>5029</v>
      </c>
      <c r="K1622" t="s">
        <v>5944</v>
      </c>
      <c r="L1622" t="s">
        <v>1745</v>
      </c>
      <c r="M1622" t="s">
        <v>5946</v>
      </c>
      <c r="N1622" t="s">
        <v>2314</v>
      </c>
      <c r="O1622" t="s">
        <v>5945</v>
      </c>
      <c r="P1622" t="s">
        <v>1863</v>
      </c>
      <c r="Q1622" t="s">
        <v>14</v>
      </c>
      <c r="R1622" t="s">
        <v>5030</v>
      </c>
      <c r="S1622" s="5" t="str">
        <f t="shared" si="25"/>
        <v>3609055     S     CRUCIBLE MINE                                  GREENE</v>
      </c>
    </row>
    <row r="1623" spans="10:19" x14ac:dyDescent="0.25">
      <c r="J1623" t="s">
        <v>5029</v>
      </c>
      <c r="K1623" t="s">
        <v>5947</v>
      </c>
      <c r="L1623" t="s">
        <v>1745</v>
      </c>
      <c r="M1623" t="s">
        <v>5949</v>
      </c>
      <c r="N1623" t="s">
        <v>5262</v>
      </c>
      <c r="O1623" t="s">
        <v>5948</v>
      </c>
      <c r="P1623" t="s">
        <v>2838</v>
      </c>
      <c r="Q1623" t="s">
        <v>14</v>
      </c>
      <c r="R1623" t="s">
        <v>5030</v>
      </c>
      <c r="S1623" s="5" t="str">
        <f t="shared" si="25"/>
        <v>3609057     S     SHEARER MINE                                  WESTMORELAND</v>
      </c>
    </row>
    <row r="1624" spans="10:19" x14ac:dyDescent="0.25">
      <c r="J1624" t="s">
        <v>5029</v>
      </c>
      <c r="K1624" t="s">
        <v>5950</v>
      </c>
      <c r="L1624" t="s">
        <v>1745</v>
      </c>
      <c r="M1624" t="s">
        <v>5952</v>
      </c>
      <c r="N1624" t="s">
        <v>5110</v>
      </c>
      <c r="O1624" t="s">
        <v>5951</v>
      </c>
      <c r="P1624" t="s">
        <v>2081</v>
      </c>
      <c r="Q1624" t="s">
        <v>1633</v>
      </c>
      <c r="R1624" t="s">
        <v>5030</v>
      </c>
      <c r="S1624" s="5" t="str">
        <f t="shared" si="25"/>
        <v>3609059     S     KUPERAVAGE ENT INC/TA TUSCAROR                                  SCHUYLKILL</v>
      </c>
    </row>
    <row r="1625" spans="10:19" x14ac:dyDescent="0.25">
      <c r="J1625" t="s">
        <v>5029</v>
      </c>
      <c r="K1625" t="s">
        <v>5953</v>
      </c>
      <c r="L1625" t="s">
        <v>1735</v>
      </c>
      <c r="M1625" t="s">
        <v>5955</v>
      </c>
      <c r="N1625" t="s">
        <v>5110</v>
      </c>
      <c r="O1625" t="s">
        <v>5954</v>
      </c>
      <c r="P1625" t="s">
        <v>2081</v>
      </c>
      <c r="Q1625" t="s">
        <v>1633</v>
      </c>
      <c r="R1625" t="s">
        <v>5030</v>
      </c>
      <c r="S1625" s="5" t="str">
        <f t="shared" si="25"/>
        <v>3609068     P     MAHANOY SITE                                  SCHUYLKILL</v>
      </c>
    </row>
    <row r="1626" spans="10:19" x14ac:dyDescent="0.25">
      <c r="J1626" t="s">
        <v>5029</v>
      </c>
      <c r="K1626" t="s">
        <v>5956</v>
      </c>
      <c r="L1626" t="s">
        <v>1762</v>
      </c>
      <c r="M1626" t="s">
        <v>5957</v>
      </c>
      <c r="N1626" t="s">
        <v>5079</v>
      </c>
      <c r="O1626" t="s">
        <v>479</v>
      </c>
      <c r="P1626" t="s">
        <v>4052</v>
      </c>
      <c r="Q1626" t="s">
        <v>14</v>
      </c>
      <c r="R1626" t="s">
        <v>5030</v>
      </c>
      <c r="S1626" s="5" t="str">
        <f t="shared" si="25"/>
        <v>3609075     U     ROSSMOYNE NO. 1 MINE                                  INDIANA</v>
      </c>
    </row>
    <row r="1627" spans="10:19" x14ac:dyDescent="0.25">
      <c r="J1627" t="s">
        <v>5029</v>
      </c>
      <c r="K1627" t="s">
        <v>5958</v>
      </c>
      <c r="L1627" t="s">
        <v>1745</v>
      </c>
      <c r="M1627" t="s">
        <v>5959</v>
      </c>
      <c r="N1627" t="s">
        <v>5110</v>
      </c>
      <c r="O1627" t="s">
        <v>5322</v>
      </c>
      <c r="P1627" t="s">
        <v>2081</v>
      </c>
      <c r="Q1627" t="s">
        <v>1633</v>
      </c>
      <c r="R1627" t="s">
        <v>5030</v>
      </c>
      <c r="S1627" s="5" t="str">
        <f t="shared" si="25"/>
        <v>3609085     S     NEWKIRK                                  SCHUYLKILL</v>
      </c>
    </row>
    <row r="1628" spans="10:19" x14ac:dyDescent="0.25">
      <c r="J1628" t="s">
        <v>5029</v>
      </c>
      <c r="K1628" t="s">
        <v>5960</v>
      </c>
      <c r="L1628" t="s">
        <v>1745</v>
      </c>
      <c r="M1628" t="s">
        <v>1129</v>
      </c>
      <c r="N1628" t="s">
        <v>1760</v>
      </c>
      <c r="O1628" t="s">
        <v>5961</v>
      </c>
      <c r="P1628" t="s">
        <v>2071</v>
      </c>
      <c r="Q1628" t="s">
        <v>14</v>
      </c>
      <c r="R1628" t="s">
        <v>5030</v>
      </c>
      <c r="S1628" s="5" t="str">
        <f t="shared" si="25"/>
        <v>3609086     S     ROSE MINE                                  FAYETTE</v>
      </c>
    </row>
    <row r="1629" spans="10:19" x14ac:dyDescent="0.25">
      <c r="J1629" t="s">
        <v>5029</v>
      </c>
      <c r="K1629" t="s">
        <v>5962</v>
      </c>
      <c r="L1629" t="s">
        <v>1745</v>
      </c>
      <c r="M1629" t="s">
        <v>5963</v>
      </c>
      <c r="N1629" t="s">
        <v>5094</v>
      </c>
      <c r="O1629" t="s">
        <v>5118</v>
      </c>
      <c r="P1629" t="s">
        <v>4692</v>
      </c>
      <c r="Q1629" t="s">
        <v>1633</v>
      </c>
      <c r="R1629" t="s">
        <v>5030</v>
      </c>
      <c r="S1629" s="5" t="str">
        <f t="shared" si="25"/>
        <v>3609088     S     YORKTOWN OPERATION EAST                                  LUZERNE</v>
      </c>
    </row>
    <row r="1630" spans="10:19" x14ac:dyDescent="0.25">
      <c r="J1630" t="s">
        <v>5029</v>
      </c>
      <c r="K1630" t="s">
        <v>5964</v>
      </c>
      <c r="L1630" t="s">
        <v>1745</v>
      </c>
      <c r="M1630" t="s">
        <v>5965</v>
      </c>
      <c r="N1630" t="s">
        <v>5071</v>
      </c>
      <c r="O1630" t="s">
        <v>5218</v>
      </c>
      <c r="P1630" t="s">
        <v>5072</v>
      </c>
      <c r="Q1630" t="s">
        <v>14</v>
      </c>
      <c r="R1630" t="s">
        <v>5030</v>
      </c>
      <c r="S1630" s="5" t="str">
        <f t="shared" si="25"/>
        <v>3609090     S     BENEZETTE OPERATION                                  ELK</v>
      </c>
    </row>
    <row r="1631" spans="10:19" x14ac:dyDescent="0.25">
      <c r="J1631" t="s">
        <v>5029</v>
      </c>
      <c r="K1631" t="s">
        <v>5966</v>
      </c>
      <c r="L1631" t="s">
        <v>1745</v>
      </c>
      <c r="M1631" t="s">
        <v>5968</v>
      </c>
      <c r="N1631" t="s">
        <v>5110</v>
      </c>
      <c r="O1631" t="s">
        <v>5967</v>
      </c>
      <c r="P1631" t="s">
        <v>2081</v>
      </c>
      <c r="Q1631" t="s">
        <v>1633</v>
      </c>
      <c r="R1631" t="s">
        <v>5030</v>
      </c>
      <c r="S1631" s="5" t="str">
        <f t="shared" si="25"/>
        <v>3609098     S     GENIE STRIPPING                                  SCHUYLKILL</v>
      </c>
    </row>
    <row r="1632" spans="10:19" x14ac:dyDescent="0.25">
      <c r="J1632" t="s">
        <v>5029</v>
      </c>
      <c r="K1632" t="s">
        <v>5969</v>
      </c>
      <c r="L1632" t="s">
        <v>1745</v>
      </c>
      <c r="M1632" t="s">
        <v>5971</v>
      </c>
      <c r="N1632" t="s">
        <v>325</v>
      </c>
      <c r="O1632" t="s">
        <v>5970</v>
      </c>
      <c r="P1632" t="s">
        <v>2106</v>
      </c>
      <c r="Q1632" t="s">
        <v>14</v>
      </c>
      <c r="R1632" t="s">
        <v>5030</v>
      </c>
      <c r="S1632" s="5" t="str">
        <f t="shared" si="25"/>
        <v>3609122     S     LAUREL SAND AND STONE INC                                  CAMBRIA</v>
      </c>
    </row>
    <row r="1633" spans="10:19" x14ac:dyDescent="0.25">
      <c r="J1633" t="s">
        <v>5029</v>
      </c>
      <c r="K1633" t="s">
        <v>5972</v>
      </c>
      <c r="L1633" t="s">
        <v>1745</v>
      </c>
      <c r="M1633" t="s">
        <v>5974</v>
      </c>
      <c r="N1633" t="s">
        <v>5045</v>
      </c>
      <c r="O1633" t="s">
        <v>5973</v>
      </c>
      <c r="P1633" t="s">
        <v>5046</v>
      </c>
      <c r="Q1633" t="s">
        <v>14</v>
      </c>
      <c r="R1633" t="s">
        <v>5030</v>
      </c>
      <c r="S1633" s="5" t="str">
        <f t="shared" si="25"/>
        <v>3609124     S     MYERS AND SUPKO                                  CLEARFIELD</v>
      </c>
    </row>
    <row r="1634" spans="10:19" x14ac:dyDescent="0.25">
      <c r="J1634" t="s">
        <v>5029</v>
      </c>
      <c r="K1634" t="s">
        <v>5975</v>
      </c>
      <c r="L1634" t="s">
        <v>1762</v>
      </c>
      <c r="M1634" t="s">
        <v>5976</v>
      </c>
      <c r="N1634" t="s">
        <v>325</v>
      </c>
      <c r="O1634" t="s">
        <v>5447</v>
      </c>
      <c r="P1634" t="s">
        <v>2106</v>
      </c>
      <c r="Q1634" t="s">
        <v>14</v>
      </c>
      <c r="R1634" t="s">
        <v>5030</v>
      </c>
      <c r="S1634" s="5" t="str">
        <f t="shared" si="25"/>
        <v>3609127     U     MADISON MINE                                  CAMBRIA</v>
      </c>
    </row>
    <row r="1635" spans="10:19" x14ac:dyDescent="0.25">
      <c r="J1635" t="s">
        <v>5029</v>
      </c>
      <c r="K1635" t="s">
        <v>5977</v>
      </c>
      <c r="L1635" t="s">
        <v>1745</v>
      </c>
      <c r="M1635" t="s">
        <v>5979</v>
      </c>
      <c r="N1635" t="s">
        <v>5086</v>
      </c>
      <c r="O1635" t="s">
        <v>5978</v>
      </c>
      <c r="P1635" t="s">
        <v>2415</v>
      </c>
      <c r="Q1635" t="s">
        <v>14</v>
      </c>
      <c r="R1635" t="s">
        <v>5030</v>
      </c>
      <c r="S1635" s="5" t="str">
        <f t="shared" si="25"/>
        <v>3609131     S     SHERPA MINING                                  SOMERSET</v>
      </c>
    </row>
    <row r="1636" spans="10:19" x14ac:dyDescent="0.25">
      <c r="J1636" t="s">
        <v>5029</v>
      </c>
      <c r="K1636" t="s">
        <v>5980</v>
      </c>
      <c r="L1636" t="s">
        <v>1745</v>
      </c>
      <c r="M1636" t="s">
        <v>5981</v>
      </c>
      <c r="N1636" t="s">
        <v>5034</v>
      </c>
      <c r="O1636" t="s">
        <v>479</v>
      </c>
      <c r="P1636" t="s">
        <v>5035</v>
      </c>
      <c r="Q1636" t="s">
        <v>14</v>
      </c>
      <c r="R1636" t="s">
        <v>5030</v>
      </c>
      <c r="S1636" s="5" t="str">
        <f t="shared" si="25"/>
        <v>3609137     S     MAINTENANCE SHOP                                  ARMSTRONG</v>
      </c>
    </row>
    <row r="1637" spans="10:19" x14ac:dyDescent="0.25">
      <c r="J1637" t="s">
        <v>5029</v>
      </c>
      <c r="K1637" t="s">
        <v>5982</v>
      </c>
      <c r="L1637" t="s">
        <v>1735</v>
      </c>
      <c r="M1637" t="s">
        <v>5984</v>
      </c>
      <c r="N1637" t="s">
        <v>5045</v>
      </c>
      <c r="O1637" t="s">
        <v>5983</v>
      </c>
      <c r="P1637" t="s">
        <v>5046</v>
      </c>
      <c r="Q1637" t="s">
        <v>14</v>
      </c>
      <c r="R1637" t="s">
        <v>5030</v>
      </c>
      <c r="S1637" s="5" t="str">
        <f t="shared" si="25"/>
        <v>3609140     P     CLEARFIELD TIPPLE                                  CLEARFIELD</v>
      </c>
    </row>
    <row r="1638" spans="10:19" x14ac:dyDescent="0.25">
      <c r="J1638" t="s">
        <v>5029</v>
      </c>
      <c r="K1638" t="s">
        <v>5985</v>
      </c>
      <c r="L1638" t="s">
        <v>1745</v>
      </c>
      <c r="M1638" t="s">
        <v>5986</v>
      </c>
      <c r="N1638" t="s">
        <v>5090</v>
      </c>
      <c r="O1638" t="s">
        <v>438</v>
      </c>
      <c r="P1638" t="s">
        <v>4516</v>
      </c>
      <c r="Q1638" t="s">
        <v>1633</v>
      </c>
      <c r="R1638" t="s">
        <v>5030</v>
      </c>
      <c r="S1638" s="5" t="str">
        <f t="shared" si="25"/>
        <v>3609142     S     MARVINE BANK/DICKSON CITY BANK                                  LACKAWANNA</v>
      </c>
    </row>
    <row r="1639" spans="10:19" x14ac:dyDescent="0.25">
      <c r="J1639" t="s">
        <v>5029</v>
      </c>
      <c r="K1639" t="s">
        <v>5985</v>
      </c>
      <c r="L1639" t="s">
        <v>1745</v>
      </c>
      <c r="M1639" t="s">
        <v>5986</v>
      </c>
      <c r="N1639" t="s">
        <v>5090</v>
      </c>
      <c r="O1639" t="s">
        <v>438</v>
      </c>
      <c r="P1639" t="s">
        <v>4516</v>
      </c>
      <c r="Q1639" t="s">
        <v>18</v>
      </c>
      <c r="R1639" t="s">
        <v>5030</v>
      </c>
      <c r="S1639" s="5" t="str">
        <f t="shared" si="25"/>
        <v>3609142     S     MARVINE BANK/DICKSON CITY BANK                                  LACKAWANNA</v>
      </c>
    </row>
    <row r="1640" spans="10:19" x14ac:dyDescent="0.25">
      <c r="J1640" t="s">
        <v>5029</v>
      </c>
      <c r="K1640" t="s">
        <v>5987</v>
      </c>
      <c r="L1640" t="s">
        <v>1745</v>
      </c>
      <c r="M1640" t="s">
        <v>5989</v>
      </c>
      <c r="N1640" t="s">
        <v>1760</v>
      </c>
      <c r="O1640" t="s">
        <v>5988</v>
      </c>
      <c r="P1640" t="s">
        <v>2071</v>
      </c>
      <c r="Q1640" t="s">
        <v>14</v>
      </c>
      <c r="R1640" t="s">
        <v>5030</v>
      </c>
      <c r="S1640" s="5" t="str">
        <f t="shared" si="25"/>
        <v>3609145     S     BERTOVICH GFCC SITE                                  FAYETTE</v>
      </c>
    </row>
    <row r="1641" spans="10:19" x14ac:dyDescent="0.25">
      <c r="J1641" t="s">
        <v>5029</v>
      </c>
      <c r="K1641" t="s">
        <v>5990</v>
      </c>
      <c r="L1641" t="s">
        <v>1745</v>
      </c>
      <c r="M1641" t="s">
        <v>5992</v>
      </c>
      <c r="N1641" t="s">
        <v>5484</v>
      </c>
      <c r="O1641" t="s">
        <v>5991</v>
      </c>
      <c r="P1641" t="s">
        <v>4629</v>
      </c>
      <c r="Q1641" t="s">
        <v>14</v>
      </c>
      <c r="R1641" t="s">
        <v>5030</v>
      </c>
      <c r="S1641" s="5" t="str">
        <f t="shared" si="25"/>
        <v>3609156     S     WELESKI TERMINALS, INC.                                  ALLEGHENY</v>
      </c>
    </row>
    <row r="1642" spans="10:19" x14ac:dyDescent="0.25">
      <c r="J1642" t="s">
        <v>5029</v>
      </c>
      <c r="K1642" t="s">
        <v>5993</v>
      </c>
      <c r="L1642" t="s">
        <v>1745</v>
      </c>
      <c r="M1642" t="s">
        <v>5995</v>
      </c>
      <c r="N1642" t="s">
        <v>5484</v>
      </c>
      <c r="O1642" t="s">
        <v>5994</v>
      </c>
      <c r="P1642" t="s">
        <v>4629</v>
      </c>
      <c r="Q1642" t="s">
        <v>14</v>
      </c>
      <c r="R1642" t="s">
        <v>5030</v>
      </c>
      <c r="S1642" s="5" t="str">
        <f t="shared" si="25"/>
        <v>3609160     S     PITTSBURGH PROJECT                                  ALLEGHENY</v>
      </c>
    </row>
    <row r="1643" spans="10:19" x14ac:dyDescent="0.25">
      <c r="J1643" t="s">
        <v>5029</v>
      </c>
      <c r="K1643" t="s">
        <v>5996</v>
      </c>
      <c r="L1643" t="s">
        <v>1745</v>
      </c>
      <c r="M1643" t="s">
        <v>5998</v>
      </c>
      <c r="N1643" t="s">
        <v>5268</v>
      </c>
      <c r="O1643" t="s">
        <v>5997</v>
      </c>
      <c r="P1643" t="s">
        <v>4510</v>
      </c>
      <c r="Q1643" t="s">
        <v>14</v>
      </c>
      <c r="R1643" t="s">
        <v>5030</v>
      </c>
      <c r="S1643" s="5" t="str">
        <f t="shared" si="25"/>
        <v>3609163     S     NEISWONGER STRIPS                                  CLARION</v>
      </c>
    </row>
    <row r="1644" spans="10:19" x14ac:dyDescent="0.25">
      <c r="J1644" t="s">
        <v>5029</v>
      </c>
      <c r="K1644" t="s">
        <v>5999</v>
      </c>
      <c r="L1644" t="s">
        <v>1745</v>
      </c>
      <c r="M1644" t="s">
        <v>6001</v>
      </c>
      <c r="N1644" t="s">
        <v>5110</v>
      </c>
      <c r="O1644" t="s">
        <v>6000</v>
      </c>
      <c r="P1644" t="s">
        <v>2081</v>
      </c>
      <c r="Q1644" t="s">
        <v>1633</v>
      </c>
      <c r="R1644" t="s">
        <v>5030</v>
      </c>
      <c r="S1644" s="5" t="str">
        <f t="shared" si="25"/>
        <v>3609170     S     FEATHER STRIPPING                                  SCHUYLKILL</v>
      </c>
    </row>
    <row r="1645" spans="10:19" x14ac:dyDescent="0.25">
      <c r="J1645" t="s">
        <v>5029</v>
      </c>
      <c r="K1645" t="s">
        <v>6002</v>
      </c>
      <c r="L1645" t="s">
        <v>1745</v>
      </c>
      <c r="M1645" t="s">
        <v>6004</v>
      </c>
      <c r="N1645" t="s">
        <v>5045</v>
      </c>
      <c r="O1645" t="s">
        <v>6003</v>
      </c>
      <c r="P1645" t="s">
        <v>5046</v>
      </c>
      <c r="Q1645" t="s">
        <v>14</v>
      </c>
      <c r="R1645" t="s">
        <v>5030</v>
      </c>
      <c r="S1645" s="5" t="str">
        <f t="shared" si="25"/>
        <v>3609173     S     LEE COAL CONTRACTING INC                                  CLEARFIELD</v>
      </c>
    </row>
    <row r="1646" spans="10:19" x14ac:dyDescent="0.25">
      <c r="J1646" t="s">
        <v>5029</v>
      </c>
      <c r="K1646" t="s">
        <v>6005</v>
      </c>
      <c r="L1646" t="s">
        <v>1745</v>
      </c>
      <c r="M1646" t="s">
        <v>6007</v>
      </c>
      <c r="N1646" t="s">
        <v>5262</v>
      </c>
      <c r="O1646" t="s">
        <v>6006</v>
      </c>
      <c r="P1646" t="s">
        <v>2838</v>
      </c>
      <c r="Q1646" t="s">
        <v>14</v>
      </c>
      <c r="R1646" t="s">
        <v>5030</v>
      </c>
      <c r="S1646" s="5" t="str">
        <f t="shared" si="25"/>
        <v>3609175     S     KELLAR #1                                  WESTMORELAND</v>
      </c>
    </row>
    <row r="1647" spans="10:19" x14ac:dyDescent="0.25">
      <c r="J1647" t="s">
        <v>5029</v>
      </c>
      <c r="K1647" t="s">
        <v>6008</v>
      </c>
      <c r="L1647" t="s">
        <v>1745</v>
      </c>
      <c r="M1647" t="s">
        <v>6010</v>
      </c>
      <c r="N1647" t="s">
        <v>5275</v>
      </c>
      <c r="O1647" t="s">
        <v>6009</v>
      </c>
      <c r="P1647" t="s">
        <v>2379</v>
      </c>
      <c r="Q1647" t="s">
        <v>1633</v>
      </c>
      <c r="R1647" t="s">
        <v>5030</v>
      </c>
      <c r="S1647" s="5" t="str">
        <f t="shared" si="25"/>
        <v>3609176     S     COLERAINE OPERATION                                  CARBON</v>
      </c>
    </row>
    <row r="1648" spans="10:19" x14ac:dyDescent="0.25">
      <c r="J1648" t="s">
        <v>5029</v>
      </c>
      <c r="K1648" t="s">
        <v>6011</v>
      </c>
      <c r="L1648" t="s">
        <v>1745</v>
      </c>
      <c r="M1648" t="s">
        <v>6013</v>
      </c>
      <c r="N1648" t="s">
        <v>5110</v>
      </c>
      <c r="O1648" t="s">
        <v>6012</v>
      </c>
      <c r="P1648" t="s">
        <v>2081</v>
      </c>
      <c r="Q1648" t="s">
        <v>1633</v>
      </c>
      <c r="R1648" t="s">
        <v>5030</v>
      </c>
      <c r="S1648" s="5" t="str">
        <f t="shared" si="25"/>
        <v>3609178     S     BRANCHDALE SITE                                  SCHUYLKILL</v>
      </c>
    </row>
    <row r="1649" spans="10:19" x14ac:dyDescent="0.25">
      <c r="J1649" t="s">
        <v>5029</v>
      </c>
      <c r="K1649" t="s">
        <v>6014</v>
      </c>
      <c r="L1649" t="s">
        <v>1745</v>
      </c>
      <c r="M1649" t="s">
        <v>4789</v>
      </c>
      <c r="N1649" t="s">
        <v>5045</v>
      </c>
      <c r="O1649" t="s">
        <v>6015</v>
      </c>
      <c r="P1649" t="s">
        <v>5046</v>
      </c>
      <c r="Q1649" t="s">
        <v>14</v>
      </c>
      <c r="R1649" t="s">
        <v>5030</v>
      </c>
      <c r="S1649" s="5" t="str">
        <f t="shared" si="25"/>
        <v>3609183     S     AUGER #1                                  CLEARFIELD</v>
      </c>
    </row>
    <row r="1650" spans="10:19" x14ac:dyDescent="0.25">
      <c r="J1650" t="s">
        <v>5029</v>
      </c>
      <c r="K1650" t="s">
        <v>6016</v>
      </c>
      <c r="L1650" t="s">
        <v>1745</v>
      </c>
      <c r="M1650" t="s">
        <v>6018</v>
      </c>
      <c r="N1650" t="s">
        <v>5045</v>
      </c>
      <c r="O1650" t="s">
        <v>6017</v>
      </c>
      <c r="P1650" t="s">
        <v>5046</v>
      </c>
      <c r="Q1650" t="s">
        <v>14</v>
      </c>
      <c r="R1650" t="s">
        <v>5030</v>
      </c>
      <c r="S1650" s="5" t="str">
        <f t="shared" si="25"/>
        <v>3609185     S     AUGER 3152                                  CLEARFIELD</v>
      </c>
    </row>
    <row r="1651" spans="10:19" x14ac:dyDescent="0.25">
      <c r="J1651" t="s">
        <v>5029</v>
      </c>
      <c r="K1651" t="s">
        <v>6019</v>
      </c>
      <c r="L1651" t="s">
        <v>1745</v>
      </c>
      <c r="M1651" t="s">
        <v>6020</v>
      </c>
      <c r="N1651" t="s">
        <v>5045</v>
      </c>
      <c r="O1651" t="s">
        <v>6017</v>
      </c>
      <c r="P1651" t="s">
        <v>5046</v>
      </c>
      <c r="Q1651" t="s">
        <v>14</v>
      </c>
      <c r="R1651" t="s">
        <v>5030</v>
      </c>
      <c r="S1651" s="5" t="str">
        <f t="shared" si="25"/>
        <v>3609187     S     AUGER NO 3132                                  CLEARFIELD</v>
      </c>
    </row>
    <row r="1652" spans="10:19" x14ac:dyDescent="0.25">
      <c r="J1652" t="s">
        <v>5029</v>
      </c>
      <c r="K1652" t="s">
        <v>6021</v>
      </c>
      <c r="L1652" t="s">
        <v>1745</v>
      </c>
      <c r="M1652" t="s">
        <v>4789</v>
      </c>
      <c r="N1652" t="s">
        <v>5187</v>
      </c>
      <c r="O1652" t="s">
        <v>6022</v>
      </c>
      <c r="P1652" t="s">
        <v>2052</v>
      </c>
      <c r="Q1652" t="s">
        <v>14</v>
      </c>
      <c r="R1652" t="s">
        <v>5030</v>
      </c>
      <c r="S1652" s="5" t="str">
        <f t="shared" si="25"/>
        <v>3609189     S     AUGER #1                                  LYCOMING</v>
      </c>
    </row>
    <row r="1653" spans="10:19" x14ac:dyDescent="0.25">
      <c r="J1653" t="s">
        <v>5029</v>
      </c>
      <c r="K1653" t="s">
        <v>6023</v>
      </c>
      <c r="L1653" t="s">
        <v>1745</v>
      </c>
      <c r="M1653" t="s">
        <v>6024</v>
      </c>
      <c r="N1653" t="s">
        <v>5187</v>
      </c>
      <c r="O1653" t="s">
        <v>6022</v>
      </c>
      <c r="P1653" t="s">
        <v>2052</v>
      </c>
      <c r="Q1653" t="s">
        <v>14</v>
      </c>
      <c r="R1653" t="s">
        <v>5030</v>
      </c>
      <c r="S1653" s="5" t="str">
        <f t="shared" si="25"/>
        <v>3609190     S     AUGUER #2                                  LYCOMING</v>
      </c>
    </row>
    <row r="1654" spans="10:19" x14ac:dyDescent="0.25">
      <c r="J1654" t="s">
        <v>5029</v>
      </c>
      <c r="K1654" t="s">
        <v>6025</v>
      </c>
      <c r="L1654" t="s">
        <v>1735</v>
      </c>
      <c r="M1654" t="s">
        <v>6027</v>
      </c>
      <c r="N1654" t="s">
        <v>5079</v>
      </c>
      <c r="O1654" t="s">
        <v>6026</v>
      </c>
      <c r="P1654" t="s">
        <v>4052</v>
      </c>
      <c r="Q1654" t="s">
        <v>14</v>
      </c>
      <c r="R1654" t="s">
        <v>5030</v>
      </c>
      <c r="S1654" s="5" t="str">
        <f t="shared" si="25"/>
        <v>3609192     P     CENTRAL PREPARATION PLANT                                  INDIANA</v>
      </c>
    </row>
    <row r="1655" spans="10:19" x14ac:dyDescent="0.25">
      <c r="J1655" t="s">
        <v>5029</v>
      </c>
      <c r="K1655" t="s">
        <v>6028</v>
      </c>
      <c r="L1655" t="s">
        <v>1762</v>
      </c>
      <c r="M1655" t="s">
        <v>6029</v>
      </c>
      <c r="N1655" t="s">
        <v>5034</v>
      </c>
      <c r="O1655" t="s">
        <v>479</v>
      </c>
      <c r="P1655" t="s">
        <v>5035</v>
      </c>
      <c r="Q1655" t="s">
        <v>14</v>
      </c>
      <c r="R1655" t="s">
        <v>5030</v>
      </c>
      <c r="S1655" s="5" t="str">
        <f t="shared" si="25"/>
        <v>3609193     U     KEYSTONE EAST                                  ARMSTRONG</v>
      </c>
    </row>
    <row r="1656" spans="10:19" x14ac:dyDescent="0.25">
      <c r="J1656" t="s">
        <v>5029</v>
      </c>
      <c r="K1656" t="s">
        <v>6030</v>
      </c>
      <c r="L1656" t="s">
        <v>1745</v>
      </c>
      <c r="M1656" t="s">
        <v>6032</v>
      </c>
      <c r="N1656" t="s">
        <v>5045</v>
      </c>
      <c r="O1656" t="s">
        <v>6031</v>
      </c>
      <c r="P1656" t="s">
        <v>5046</v>
      </c>
      <c r="Q1656" t="s">
        <v>14</v>
      </c>
      <c r="R1656" t="s">
        <v>5030</v>
      </c>
      <c r="S1656" s="5" t="str">
        <f t="shared" si="25"/>
        <v>3609194     S     AUGER NO. 1                                  CLEARFIELD</v>
      </c>
    </row>
    <row r="1657" spans="10:19" x14ac:dyDescent="0.25">
      <c r="J1657" t="s">
        <v>5029</v>
      </c>
      <c r="K1657" t="s">
        <v>6033</v>
      </c>
      <c r="L1657" t="s">
        <v>1745</v>
      </c>
      <c r="M1657" t="s">
        <v>6035</v>
      </c>
      <c r="N1657" t="s">
        <v>1733</v>
      </c>
      <c r="O1657" t="s">
        <v>6034</v>
      </c>
      <c r="P1657" t="s">
        <v>2256</v>
      </c>
      <c r="Q1657" t="s">
        <v>14</v>
      </c>
      <c r="R1657" t="s">
        <v>5030</v>
      </c>
      <c r="S1657" s="5" t="str">
        <f t="shared" si="25"/>
        <v>3609195     S     AUGER I                                  JEFFERSON</v>
      </c>
    </row>
    <row r="1658" spans="10:19" x14ac:dyDescent="0.25">
      <c r="J1658" t="s">
        <v>5029</v>
      </c>
      <c r="K1658" t="s">
        <v>6036</v>
      </c>
      <c r="L1658" t="s">
        <v>1745</v>
      </c>
      <c r="M1658" t="s">
        <v>6037</v>
      </c>
      <c r="N1658" t="s">
        <v>325</v>
      </c>
      <c r="O1658" t="s">
        <v>6034</v>
      </c>
      <c r="P1658" t="s">
        <v>2106</v>
      </c>
      <c r="Q1658" t="s">
        <v>14</v>
      </c>
      <c r="R1658" t="s">
        <v>5030</v>
      </c>
      <c r="S1658" s="5" t="str">
        <f t="shared" si="25"/>
        <v>3609196     S     AUGER #2                                  CAMBRIA</v>
      </c>
    </row>
    <row r="1659" spans="10:19" x14ac:dyDescent="0.25">
      <c r="J1659" t="s">
        <v>5029</v>
      </c>
      <c r="K1659" t="s">
        <v>6038</v>
      </c>
      <c r="L1659" t="s">
        <v>1745</v>
      </c>
      <c r="M1659" t="s">
        <v>6040</v>
      </c>
      <c r="N1659" t="s">
        <v>6041</v>
      </c>
      <c r="O1659" t="s">
        <v>6039</v>
      </c>
      <c r="P1659" t="s">
        <v>1979</v>
      </c>
      <c r="Q1659" t="s">
        <v>14</v>
      </c>
      <c r="R1659" t="s">
        <v>5030</v>
      </c>
      <c r="S1659" s="5" t="str">
        <f t="shared" si="25"/>
        <v>3609197     S     3200                                  ERIE</v>
      </c>
    </row>
    <row r="1660" spans="10:19" x14ac:dyDescent="0.25">
      <c r="J1660" t="s">
        <v>5029</v>
      </c>
      <c r="K1660" t="s">
        <v>6042</v>
      </c>
      <c r="L1660" t="s">
        <v>1745</v>
      </c>
      <c r="M1660" t="s">
        <v>6043</v>
      </c>
      <c r="N1660" t="s">
        <v>5034</v>
      </c>
      <c r="O1660" t="s">
        <v>6039</v>
      </c>
      <c r="P1660" t="s">
        <v>5035</v>
      </c>
      <c r="Q1660" t="s">
        <v>14</v>
      </c>
      <c r="R1660" t="s">
        <v>5030</v>
      </c>
      <c r="S1660" s="5" t="str">
        <f t="shared" si="25"/>
        <v>3609198     S     3166                                  ARMSTRONG</v>
      </c>
    </row>
    <row r="1661" spans="10:19" x14ac:dyDescent="0.25">
      <c r="J1661" t="s">
        <v>5029</v>
      </c>
      <c r="K1661" t="s">
        <v>6044</v>
      </c>
      <c r="L1661" t="s">
        <v>1745</v>
      </c>
      <c r="M1661" t="s">
        <v>6045</v>
      </c>
      <c r="N1661" t="s">
        <v>983</v>
      </c>
      <c r="O1661" t="s">
        <v>6039</v>
      </c>
      <c r="P1661" t="s">
        <v>2458</v>
      </c>
      <c r="Q1661" t="s">
        <v>14</v>
      </c>
      <c r="R1661" t="s">
        <v>5030</v>
      </c>
      <c r="S1661" s="5" t="str">
        <f t="shared" si="25"/>
        <v>3609199     S     3125                                  NORTHAMPTON</v>
      </c>
    </row>
    <row r="1662" spans="10:19" x14ac:dyDescent="0.25">
      <c r="J1662" t="s">
        <v>5029</v>
      </c>
      <c r="K1662" t="s">
        <v>6046</v>
      </c>
      <c r="L1662" t="s">
        <v>1745</v>
      </c>
      <c r="M1662" t="s">
        <v>6047</v>
      </c>
      <c r="N1662" t="s">
        <v>5034</v>
      </c>
      <c r="O1662" t="s">
        <v>6039</v>
      </c>
      <c r="P1662" t="s">
        <v>5035</v>
      </c>
      <c r="Q1662" t="s">
        <v>14</v>
      </c>
      <c r="R1662" t="s">
        <v>5030</v>
      </c>
      <c r="S1662" s="5" t="str">
        <f t="shared" si="25"/>
        <v>3609200     S     3135                                  ARMSTRONG</v>
      </c>
    </row>
    <row r="1663" spans="10:19" x14ac:dyDescent="0.25">
      <c r="J1663" t="s">
        <v>5029</v>
      </c>
      <c r="K1663" t="s">
        <v>6048</v>
      </c>
      <c r="L1663" t="s">
        <v>1745</v>
      </c>
      <c r="M1663" t="s">
        <v>6049</v>
      </c>
      <c r="N1663" t="s">
        <v>325</v>
      </c>
      <c r="O1663" t="s">
        <v>6039</v>
      </c>
      <c r="P1663" t="s">
        <v>2106</v>
      </c>
      <c r="Q1663" t="s">
        <v>14</v>
      </c>
      <c r="R1663" t="s">
        <v>5030</v>
      </c>
      <c r="S1663" s="5" t="str">
        <f t="shared" si="25"/>
        <v>3609201     S     3130                                  CAMBRIA</v>
      </c>
    </row>
    <row r="1664" spans="10:19" x14ac:dyDescent="0.25">
      <c r="J1664" t="s">
        <v>5029</v>
      </c>
      <c r="K1664" t="s">
        <v>6050</v>
      </c>
      <c r="L1664" t="s">
        <v>1745</v>
      </c>
      <c r="M1664" t="s">
        <v>6051</v>
      </c>
      <c r="N1664" t="s">
        <v>983</v>
      </c>
      <c r="O1664" t="s">
        <v>6039</v>
      </c>
      <c r="P1664" t="s">
        <v>2458</v>
      </c>
      <c r="Q1664" t="s">
        <v>14</v>
      </c>
      <c r="R1664" t="s">
        <v>5030</v>
      </c>
      <c r="S1664" s="5" t="str">
        <f t="shared" si="25"/>
        <v>3609202     S     3169                                  NORTHAMPTON</v>
      </c>
    </row>
    <row r="1665" spans="10:19" x14ac:dyDescent="0.25">
      <c r="J1665" t="s">
        <v>5029</v>
      </c>
      <c r="K1665" t="s">
        <v>6052</v>
      </c>
      <c r="L1665" t="s">
        <v>1745</v>
      </c>
      <c r="M1665" t="s">
        <v>6053</v>
      </c>
      <c r="N1665" t="s">
        <v>325</v>
      </c>
      <c r="O1665" t="s">
        <v>6039</v>
      </c>
      <c r="P1665" t="s">
        <v>2106</v>
      </c>
      <c r="Q1665" t="s">
        <v>14</v>
      </c>
      <c r="R1665" t="s">
        <v>5030</v>
      </c>
      <c r="S1665" s="5" t="str">
        <f t="shared" si="25"/>
        <v>3609203     S     3140                                  CAMBRIA</v>
      </c>
    </row>
    <row r="1666" spans="10:19" x14ac:dyDescent="0.25">
      <c r="J1666" t="s">
        <v>5029</v>
      </c>
      <c r="K1666" t="s">
        <v>6054</v>
      </c>
      <c r="L1666" t="s">
        <v>1745</v>
      </c>
      <c r="M1666" t="s">
        <v>6055</v>
      </c>
      <c r="N1666" t="s">
        <v>5034</v>
      </c>
      <c r="O1666" t="s">
        <v>6039</v>
      </c>
      <c r="P1666" t="s">
        <v>5035</v>
      </c>
      <c r="Q1666" t="s">
        <v>14</v>
      </c>
      <c r="R1666" t="s">
        <v>5030</v>
      </c>
      <c r="S1666" s="5" t="str">
        <f t="shared" si="25"/>
        <v>3609204     S     3177                                  ARMSTRONG</v>
      </c>
    </row>
    <row r="1667" spans="10:19" x14ac:dyDescent="0.25">
      <c r="J1667" t="s">
        <v>5029</v>
      </c>
      <c r="K1667" t="s">
        <v>6056</v>
      </c>
      <c r="L1667" t="s">
        <v>1745</v>
      </c>
      <c r="M1667" t="s">
        <v>6057</v>
      </c>
      <c r="N1667" t="s">
        <v>5720</v>
      </c>
      <c r="O1667" t="s">
        <v>6039</v>
      </c>
      <c r="P1667" t="s">
        <v>2478</v>
      </c>
      <c r="Q1667" t="s">
        <v>14</v>
      </c>
      <c r="R1667" t="s">
        <v>5030</v>
      </c>
      <c r="S1667" s="5" t="str">
        <f t="shared" si="25"/>
        <v>3609205     S     3147                                  VENANGO</v>
      </c>
    </row>
    <row r="1668" spans="10:19" x14ac:dyDescent="0.25">
      <c r="J1668" t="s">
        <v>5029</v>
      </c>
      <c r="K1668" t="s">
        <v>6058</v>
      </c>
      <c r="L1668" t="s">
        <v>1745</v>
      </c>
      <c r="M1668" t="s">
        <v>4833</v>
      </c>
      <c r="N1668" t="s">
        <v>325</v>
      </c>
      <c r="O1668" t="s">
        <v>6034</v>
      </c>
      <c r="P1668" t="s">
        <v>2106</v>
      </c>
      <c r="Q1668" t="s">
        <v>14</v>
      </c>
      <c r="R1668" t="s">
        <v>5030</v>
      </c>
      <c r="S1668" s="5" t="str">
        <f t="shared" si="25"/>
        <v>3609206     S     AUGER #3                                  CAMBRIA</v>
      </c>
    </row>
    <row r="1669" spans="10:19" x14ac:dyDescent="0.25">
      <c r="J1669" t="s">
        <v>5029</v>
      </c>
      <c r="K1669" t="s">
        <v>6059</v>
      </c>
      <c r="L1669" t="s">
        <v>1745</v>
      </c>
      <c r="M1669" t="s">
        <v>6061</v>
      </c>
      <c r="N1669" t="s">
        <v>5034</v>
      </c>
      <c r="O1669" t="s">
        <v>6060</v>
      </c>
      <c r="P1669" t="s">
        <v>5035</v>
      </c>
      <c r="Q1669" t="s">
        <v>14</v>
      </c>
      <c r="R1669" t="s">
        <v>5030</v>
      </c>
      <c r="S1669" s="5" t="str">
        <f t="shared" ref="S1669:S1732" si="26">K1669&amp;"     "&amp;L1669&amp;"     "&amp;M1669&amp;"                                  "&amp;N1669</f>
        <v>3609207     S     FALLS CREEK AUGER CREW - 1                                  ARMSTRONG</v>
      </c>
    </row>
    <row r="1670" spans="10:19" x14ac:dyDescent="0.25">
      <c r="J1670" t="s">
        <v>5029</v>
      </c>
      <c r="K1670" t="s">
        <v>6062</v>
      </c>
      <c r="L1670" t="s">
        <v>1745</v>
      </c>
      <c r="M1670" t="s">
        <v>6064</v>
      </c>
      <c r="N1670" t="s">
        <v>5034</v>
      </c>
      <c r="O1670" t="s">
        <v>6063</v>
      </c>
      <c r="P1670" t="s">
        <v>5035</v>
      </c>
      <c r="Q1670" t="s">
        <v>14</v>
      </c>
      <c r="R1670" t="s">
        <v>5030</v>
      </c>
      <c r="S1670" s="5" t="str">
        <f t="shared" si="26"/>
        <v>3609208     S     FALLS CREEK AUGER CREW - 2                                  ARMSTRONG</v>
      </c>
    </row>
    <row r="1671" spans="10:19" x14ac:dyDescent="0.25">
      <c r="J1671" t="s">
        <v>5029</v>
      </c>
      <c r="K1671" t="s">
        <v>6065</v>
      </c>
      <c r="L1671" t="s">
        <v>1735</v>
      </c>
      <c r="M1671" t="s">
        <v>6067</v>
      </c>
      <c r="N1671" t="s">
        <v>5094</v>
      </c>
      <c r="O1671" t="s">
        <v>6066</v>
      </c>
      <c r="P1671" t="s">
        <v>4692</v>
      </c>
      <c r="Q1671" t="s">
        <v>1633</v>
      </c>
      <c r="R1671" t="s">
        <v>5030</v>
      </c>
      <c r="S1671" s="5" t="str">
        <f t="shared" si="26"/>
        <v>3609210     P     STOCKTON PREPARATION FACILITY                                  LUZERNE</v>
      </c>
    </row>
    <row r="1672" spans="10:19" x14ac:dyDescent="0.25">
      <c r="J1672" t="s">
        <v>5029</v>
      </c>
      <c r="K1672" t="s">
        <v>6068</v>
      </c>
      <c r="L1672" t="s">
        <v>1745</v>
      </c>
      <c r="M1672" t="s">
        <v>4275</v>
      </c>
      <c r="N1672" t="s">
        <v>5484</v>
      </c>
      <c r="O1672" t="s">
        <v>6069</v>
      </c>
      <c r="P1672" t="s">
        <v>4629</v>
      </c>
      <c r="Q1672" t="s">
        <v>14</v>
      </c>
      <c r="R1672" t="s">
        <v>5030</v>
      </c>
      <c r="S1672" s="5" t="str">
        <f t="shared" si="26"/>
        <v>3609212     S     MINE 1                                  ALLEGHENY</v>
      </c>
    </row>
    <row r="1673" spans="10:19" x14ac:dyDescent="0.25">
      <c r="J1673" t="s">
        <v>5029</v>
      </c>
      <c r="K1673" t="s">
        <v>6070</v>
      </c>
      <c r="L1673" t="s">
        <v>1745</v>
      </c>
      <c r="M1673" t="s">
        <v>6072</v>
      </c>
      <c r="N1673" t="s">
        <v>5071</v>
      </c>
      <c r="O1673" t="s">
        <v>6071</v>
      </c>
      <c r="P1673" t="s">
        <v>5072</v>
      </c>
      <c r="Q1673" t="s">
        <v>14</v>
      </c>
      <c r="R1673" t="s">
        <v>5030</v>
      </c>
      <c r="S1673" s="5" t="str">
        <f t="shared" si="26"/>
        <v>3609214     S     MOSHANNON                                  ELK</v>
      </c>
    </row>
    <row r="1674" spans="10:19" x14ac:dyDescent="0.25">
      <c r="J1674" t="s">
        <v>5029</v>
      </c>
      <c r="K1674" t="s">
        <v>6073</v>
      </c>
      <c r="L1674" t="s">
        <v>1762</v>
      </c>
      <c r="M1674" t="s">
        <v>6074</v>
      </c>
      <c r="N1674" t="s">
        <v>5045</v>
      </c>
      <c r="O1674" t="s">
        <v>479</v>
      </c>
      <c r="P1674" t="s">
        <v>5046</v>
      </c>
      <c r="Q1674" t="s">
        <v>14</v>
      </c>
      <c r="R1674" t="s">
        <v>5030</v>
      </c>
      <c r="S1674" s="5" t="str">
        <f t="shared" si="26"/>
        <v>3609224     U     CHERRY TREE MINE                                  CLEARFIELD</v>
      </c>
    </row>
    <row r="1675" spans="10:19" x14ac:dyDescent="0.25">
      <c r="J1675" t="s">
        <v>5029</v>
      </c>
      <c r="K1675" t="s">
        <v>6075</v>
      </c>
      <c r="L1675" t="s">
        <v>1745</v>
      </c>
      <c r="M1675" t="s">
        <v>6076</v>
      </c>
      <c r="N1675" t="s">
        <v>5034</v>
      </c>
      <c r="O1675" t="s">
        <v>6063</v>
      </c>
      <c r="P1675" t="s">
        <v>5035</v>
      </c>
      <c r="Q1675" t="s">
        <v>14</v>
      </c>
      <c r="R1675" t="s">
        <v>5030</v>
      </c>
      <c r="S1675" s="5" t="str">
        <f t="shared" si="26"/>
        <v>3609225     S     FALLS CREEK AUGER CREW - 3                                  ARMSTRONG</v>
      </c>
    </row>
    <row r="1676" spans="10:19" x14ac:dyDescent="0.25">
      <c r="J1676" t="s">
        <v>5029</v>
      </c>
      <c r="K1676" t="s">
        <v>6077</v>
      </c>
      <c r="L1676" t="s">
        <v>1745</v>
      </c>
      <c r="M1676" t="s">
        <v>6079</v>
      </c>
      <c r="N1676" t="s">
        <v>2248</v>
      </c>
      <c r="O1676" t="s">
        <v>6078</v>
      </c>
      <c r="P1676" t="s">
        <v>1753</v>
      </c>
      <c r="Q1676" t="s">
        <v>14</v>
      </c>
      <c r="R1676" t="s">
        <v>5030</v>
      </c>
      <c r="S1676" s="5" t="str">
        <f t="shared" si="26"/>
        <v>3609226     S     MCGOWAN                                  WASHINGTON</v>
      </c>
    </row>
    <row r="1677" spans="10:19" x14ac:dyDescent="0.25">
      <c r="J1677" t="s">
        <v>5029</v>
      </c>
      <c r="K1677" t="s">
        <v>6080</v>
      </c>
      <c r="L1677" t="s">
        <v>1745</v>
      </c>
      <c r="M1677" t="s">
        <v>6082</v>
      </c>
      <c r="N1677" t="s">
        <v>5169</v>
      </c>
      <c r="O1677" t="s">
        <v>6081</v>
      </c>
      <c r="P1677" t="s">
        <v>5170</v>
      </c>
      <c r="Q1677" t="s">
        <v>1633</v>
      </c>
      <c r="R1677" t="s">
        <v>5030</v>
      </c>
      <c r="S1677" s="5" t="str">
        <f t="shared" si="26"/>
        <v>3609231     S     ZERBE 10 MINE                                  NORTHUMBERLAND</v>
      </c>
    </row>
    <row r="1678" spans="10:19" x14ac:dyDescent="0.25">
      <c r="J1678" t="s">
        <v>5029</v>
      </c>
      <c r="K1678" t="s">
        <v>6083</v>
      </c>
      <c r="L1678" t="s">
        <v>1745</v>
      </c>
      <c r="M1678" t="s">
        <v>6084</v>
      </c>
      <c r="N1678" t="s">
        <v>5034</v>
      </c>
      <c r="O1678" t="s">
        <v>6017</v>
      </c>
      <c r="P1678" t="s">
        <v>5035</v>
      </c>
      <c r="Q1678" t="s">
        <v>14</v>
      </c>
      <c r="R1678" t="s">
        <v>5030</v>
      </c>
      <c r="S1678" s="5" t="str">
        <f t="shared" si="26"/>
        <v>3609243     S     AUGER NO 5650                                  ARMSTRONG</v>
      </c>
    </row>
    <row r="1679" spans="10:19" x14ac:dyDescent="0.25">
      <c r="J1679" t="s">
        <v>5029</v>
      </c>
      <c r="K1679" t="s">
        <v>6085</v>
      </c>
      <c r="L1679" t="s">
        <v>1735</v>
      </c>
      <c r="M1679" t="s">
        <v>6086</v>
      </c>
      <c r="N1679" t="s">
        <v>325</v>
      </c>
      <c r="O1679" t="s">
        <v>5447</v>
      </c>
      <c r="P1679" t="s">
        <v>2106</v>
      </c>
      <c r="Q1679" t="s">
        <v>14</v>
      </c>
      <c r="R1679" t="s">
        <v>5030</v>
      </c>
      <c r="S1679" s="5" t="str">
        <f t="shared" si="26"/>
        <v>3609246     P     PORTAGE PLANT                                  CAMBRIA</v>
      </c>
    </row>
    <row r="1680" spans="10:19" x14ac:dyDescent="0.25">
      <c r="J1680" t="s">
        <v>5029</v>
      </c>
      <c r="K1680" t="s">
        <v>6087</v>
      </c>
      <c r="L1680" t="s">
        <v>1745</v>
      </c>
      <c r="M1680" t="s">
        <v>6088</v>
      </c>
      <c r="N1680" t="s">
        <v>5110</v>
      </c>
      <c r="O1680" t="s">
        <v>6081</v>
      </c>
      <c r="P1680" t="s">
        <v>2081</v>
      </c>
      <c r="Q1680" t="s">
        <v>1633</v>
      </c>
      <c r="R1680" t="s">
        <v>5030</v>
      </c>
      <c r="S1680" s="5" t="str">
        <f t="shared" si="26"/>
        <v>3609253     S     BIG MINE RUN                                  SCHUYLKILL</v>
      </c>
    </row>
    <row r="1681" spans="10:19" x14ac:dyDescent="0.25">
      <c r="J1681" t="s">
        <v>5029</v>
      </c>
      <c r="K1681" t="s">
        <v>6089</v>
      </c>
      <c r="L1681" t="s">
        <v>1762</v>
      </c>
      <c r="M1681" t="s">
        <v>6091</v>
      </c>
      <c r="N1681" t="s">
        <v>5110</v>
      </c>
      <c r="O1681" t="s">
        <v>6090</v>
      </c>
      <c r="P1681" t="s">
        <v>2081</v>
      </c>
      <c r="Q1681" t="s">
        <v>1633</v>
      </c>
      <c r="R1681" t="s">
        <v>5030</v>
      </c>
      <c r="S1681" s="5" t="str">
        <f t="shared" si="26"/>
        <v>3609256     U     NO. 1 ROCK SLOPE                                  SCHUYLKILL</v>
      </c>
    </row>
    <row r="1682" spans="10:19" x14ac:dyDescent="0.25">
      <c r="J1682" t="s">
        <v>5029</v>
      </c>
      <c r="K1682" t="s">
        <v>6092</v>
      </c>
      <c r="L1682" t="s">
        <v>1745</v>
      </c>
      <c r="M1682" t="s">
        <v>6094</v>
      </c>
      <c r="N1682" t="s">
        <v>5110</v>
      </c>
      <c r="O1682" t="s">
        <v>6093</v>
      </c>
      <c r="P1682" t="s">
        <v>2081</v>
      </c>
      <c r="Q1682" t="s">
        <v>1633</v>
      </c>
      <c r="R1682" t="s">
        <v>5030</v>
      </c>
      <c r="S1682" s="5" t="str">
        <f t="shared" si="26"/>
        <v>3609259     S     #2 STRIP MINE                                  SCHUYLKILL</v>
      </c>
    </row>
    <row r="1683" spans="10:19" x14ac:dyDescent="0.25">
      <c r="J1683" t="s">
        <v>5029</v>
      </c>
      <c r="K1683" t="s">
        <v>6095</v>
      </c>
      <c r="L1683" t="s">
        <v>1762</v>
      </c>
      <c r="M1683" t="s">
        <v>6096</v>
      </c>
      <c r="N1683" t="s">
        <v>5086</v>
      </c>
      <c r="O1683" t="s">
        <v>5722</v>
      </c>
      <c r="P1683" t="s">
        <v>2415</v>
      </c>
      <c r="Q1683" t="s">
        <v>14</v>
      </c>
      <c r="R1683" t="s">
        <v>5030</v>
      </c>
      <c r="S1683" s="5" t="str">
        <f t="shared" si="26"/>
        <v>3609260     U     ROYTOWN DEEP MINE                                  SOMERSET</v>
      </c>
    </row>
    <row r="1684" spans="10:19" x14ac:dyDescent="0.25">
      <c r="J1684" t="s">
        <v>5029</v>
      </c>
      <c r="K1684" t="s">
        <v>6097</v>
      </c>
      <c r="L1684" t="s">
        <v>1745</v>
      </c>
      <c r="M1684" t="s">
        <v>6099</v>
      </c>
      <c r="N1684" t="s">
        <v>5169</v>
      </c>
      <c r="O1684" t="s">
        <v>6098</v>
      </c>
      <c r="P1684" t="s">
        <v>5170</v>
      </c>
      <c r="Q1684" t="s">
        <v>1633</v>
      </c>
      <c r="R1684" t="s">
        <v>5030</v>
      </c>
      <c r="S1684" s="5" t="str">
        <f t="shared" si="26"/>
        <v>3609261     S     JOHN SHINGARA NO. 1                                  NORTHUMBERLAND</v>
      </c>
    </row>
    <row r="1685" spans="10:19" x14ac:dyDescent="0.25">
      <c r="J1685" t="s">
        <v>5029</v>
      </c>
      <c r="K1685" t="s">
        <v>6100</v>
      </c>
      <c r="L1685" t="s">
        <v>1745</v>
      </c>
      <c r="M1685" t="s">
        <v>6102</v>
      </c>
      <c r="N1685" t="s">
        <v>5045</v>
      </c>
      <c r="O1685" t="s">
        <v>6101</v>
      </c>
      <c r="P1685" t="s">
        <v>5046</v>
      </c>
      <c r="Q1685" t="s">
        <v>14</v>
      </c>
      <c r="R1685" t="s">
        <v>5030</v>
      </c>
      <c r="S1685" s="5" t="str">
        <f t="shared" si="26"/>
        <v>3609268     S     NEW CASTLE JOB                                  CLEARFIELD</v>
      </c>
    </row>
    <row r="1686" spans="10:19" x14ac:dyDescent="0.25">
      <c r="J1686" t="s">
        <v>5029</v>
      </c>
      <c r="K1686" t="s">
        <v>6103</v>
      </c>
      <c r="L1686" t="s">
        <v>1762</v>
      </c>
      <c r="M1686" t="s">
        <v>6105</v>
      </c>
      <c r="N1686" t="s">
        <v>5110</v>
      </c>
      <c r="O1686" t="s">
        <v>6104</v>
      </c>
      <c r="P1686" t="s">
        <v>2081</v>
      </c>
      <c r="Q1686" t="s">
        <v>1633</v>
      </c>
      <c r="R1686" t="s">
        <v>5030</v>
      </c>
      <c r="S1686" s="5" t="str">
        <f t="shared" si="26"/>
        <v>3609274     U     BROCKTON SLOPE                                  SCHUYLKILL</v>
      </c>
    </row>
    <row r="1687" spans="10:19" x14ac:dyDescent="0.25">
      <c r="J1687" t="s">
        <v>5029</v>
      </c>
      <c r="K1687" t="s">
        <v>6106</v>
      </c>
      <c r="L1687" t="s">
        <v>1745</v>
      </c>
      <c r="M1687" t="s">
        <v>6108</v>
      </c>
      <c r="N1687" t="s">
        <v>1760</v>
      </c>
      <c r="O1687" t="s">
        <v>6107</v>
      </c>
      <c r="P1687" t="s">
        <v>2071</v>
      </c>
      <c r="Q1687" t="s">
        <v>14</v>
      </c>
      <c r="R1687" t="s">
        <v>5030</v>
      </c>
      <c r="S1687" s="5" t="str">
        <f t="shared" si="26"/>
        <v>3609275     S     BERTOVICH SURFACE MINE                                  FAYETTE</v>
      </c>
    </row>
    <row r="1688" spans="10:19" x14ac:dyDescent="0.25">
      <c r="J1688" t="s">
        <v>5029</v>
      </c>
      <c r="K1688" t="s">
        <v>6109</v>
      </c>
      <c r="L1688" t="s">
        <v>1745</v>
      </c>
      <c r="M1688" t="s">
        <v>6110</v>
      </c>
      <c r="N1688" t="s">
        <v>5034</v>
      </c>
      <c r="O1688" t="s">
        <v>5447</v>
      </c>
      <c r="P1688" t="s">
        <v>5035</v>
      </c>
      <c r="Q1688" t="s">
        <v>14</v>
      </c>
      <c r="R1688" t="s">
        <v>5030</v>
      </c>
      <c r="S1688" s="5" t="str">
        <f t="shared" si="26"/>
        <v>3609284     S     ARMSTRONG CO SURFACE                                  ARMSTRONG</v>
      </c>
    </row>
    <row r="1689" spans="10:19" x14ac:dyDescent="0.25">
      <c r="J1689" t="s">
        <v>5029</v>
      </c>
      <c r="K1689" t="s">
        <v>6111</v>
      </c>
      <c r="L1689" t="s">
        <v>1745</v>
      </c>
      <c r="M1689" t="s">
        <v>5436</v>
      </c>
      <c r="N1689" t="s">
        <v>5110</v>
      </c>
      <c r="O1689" t="s">
        <v>6112</v>
      </c>
      <c r="P1689" t="s">
        <v>2081</v>
      </c>
      <c r="Q1689" t="s">
        <v>1633</v>
      </c>
      <c r="R1689" t="s">
        <v>5030</v>
      </c>
      <c r="S1689" s="5" t="str">
        <f t="shared" si="26"/>
        <v>3609285     S     BROCKTON STRIPPING                                  SCHUYLKILL</v>
      </c>
    </row>
    <row r="1690" spans="10:19" x14ac:dyDescent="0.25">
      <c r="J1690" t="s">
        <v>5029</v>
      </c>
      <c r="K1690" t="s">
        <v>6113</v>
      </c>
      <c r="L1690" t="s">
        <v>1762</v>
      </c>
      <c r="M1690" t="s">
        <v>6114</v>
      </c>
      <c r="N1690" t="s">
        <v>5079</v>
      </c>
      <c r="O1690" t="s">
        <v>479</v>
      </c>
      <c r="P1690" t="s">
        <v>4052</v>
      </c>
      <c r="Q1690" t="s">
        <v>14</v>
      </c>
      <c r="R1690" t="s">
        <v>5030</v>
      </c>
      <c r="S1690" s="5" t="str">
        <f t="shared" si="26"/>
        <v>3609287     U     LOWRY MINE                                  INDIANA</v>
      </c>
    </row>
    <row r="1691" spans="10:19" x14ac:dyDescent="0.25">
      <c r="J1691" t="s">
        <v>5029</v>
      </c>
      <c r="K1691" t="s">
        <v>6115</v>
      </c>
      <c r="L1691" t="s">
        <v>1745</v>
      </c>
      <c r="M1691" t="s">
        <v>6117</v>
      </c>
      <c r="N1691" t="s">
        <v>5110</v>
      </c>
      <c r="O1691" t="s">
        <v>6116</v>
      </c>
      <c r="P1691" t="s">
        <v>2081</v>
      </c>
      <c r="Q1691" t="s">
        <v>1633</v>
      </c>
      <c r="R1691" t="s">
        <v>5030</v>
      </c>
      <c r="S1691" s="5" t="str">
        <f t="shared" si="26"/>
        <v>3609291     S     GIRARDVILLE JOB                                  SCHUYLKILL</v>
      </c>
    </row>
    <row r="1692" spans="10:19" x14ac:dyDescent="0.25">
      <c r="J1692" t="s">
        <v>5029</v>
      </c>
      <c r="K1692" t="s">
        <v>6118</v>
      </c>
      <c r="L1692" t="s">
        <v>1745</v>
      </c>
      <c r="M1692" t="s">
        <v>6120</v>
      </c>
      <c r="N1692" t="s">
        <v>5268</v>
      </c>
      <c r="O1692" t="s">
        <v>6119</v>
      </c>
      <c r="P1692" t="s">
        <v>4510</v>
      </c>
      <c r="Q1692" t="s">
        <v>14</v>
      </c>
      <c r="R1692" t="s">
        <v>5030</v>
      </c>
      <c r="S1692" s="5" t="str">
        <f t="shared" si="26"/>
        <v>3609292     S     TRUITT MINE                                  CLARION</v>
      </c>
    </row>
    <row r="1693" spans="10:19" x14ac:dyDescent="0.25">
      <c r="J1693" t="s">
        <v>5029</v>
      </c>
      <c r="K1693" t="s">
        <v>6121</v>
      </c>
      <c r="L1693" t="s">
        <v>1745</v>
      </c>
      <c r="M1693" t="s">
        <v>6123</v>
      </c>
      <c r="N1693" t="s">
        <v>5169</v>
      </c>
      <c r="O1693" t="s">
        <v>6122</v>
      </c>
      <c r="P1693" t="s">
        <v>5170</v>
      </c>
      <c r="Q1693" t="s">
        <v>1633</v>
      </c>
      <c r="R1693" t="s">
        <v>5030</v>
      </c>
      <c r="S1693" s="5" t="str">
        <f t="shared" si="26"/>
        <v>3609297     S     FOIERI COAL                                  NORTHUMBERLAND</v>
      </c>
    </row>
    <row r="1694" spans="10:19" x14ac:dyDescent="0.25">
      <c r="J1694" t="s">
        <v>5029</v>
      </c>
      <c r="K1694" t="s">
        <v>6124</v>
      </c>
      <c r="L1694" t="s">
        <v>1745</v>
      </c>
      <c r="M1694" t="s">
        <v>6126</v>
      </c>
      <c r="N1694" t="s">
        <v>6127</v>
      </c>
      <c r="O1694" t="s">
        <v>6125</v>
      </c>
      <c r="P1694" t="s">
        <v>1767</v>
      </c>
      <c r="Q1694" t="s">
        <v>14</v>
      </c>
      <c r="R1694" t="s">
        <v>5030</v>
      </c>
      <c r="S1694" s="5" t="str">
        <f t="shared" si="26"/>
        <v>3609300     S     DODSON #1                                  BEDFORD</v>
      </c>
    </row>
    <row r="1695" spans="10:19" x14ac:dyDescent="0.25">
      <c r="J1695" t="s">
        <v>5029</v>
      </c>
      <c r="K1695" t="s">
        <v>6128</v>
      </c>
      <c r="L1695" t="s">
        <v>1745</v>
      </c>
      <c r="M1695" t="s">
        <v>6129</v>
      </c>
      <c r="N1695" t="s">
        <v>5110</v>
      </c>
      <c r="O1695" t="s">
        <v>5164</v>
      </c>
      <c r="P1695" t="s">
        <v>2081</v>
      </c>
      <c r="Q1695" t="s">
        <v>1633</v>
      </c>
      <c r="R1695" t="s">
        <v>5030</v>
      </c>
      <c r="S1695" s="5" t="str">
        <f t="shared" si="26"/>
        <v>3609302     S     PARK BANK OPERATION                                  SCHUYLKILL</v>
      </c>
    </row>
    <row r="1696" spans="10:19" x14ac:dyDescent="0.25">
      <c r="J1696" t="s">
        <v>5029</v>
      </c>
      <c r="K1696" t="s">
        <v>6130</v>
      </c>
      <c r="L1696" t="s">
        <v>1745</v>
      </c>
      <c r="M1696" t="s">
        <v>5601</v>
      </c>
      <c r="N1696" t="s">
        <v>5079</v>
      </c>
      <c r="O1696" t="s">
        <v>5600</v>
      </c>
      <c r="P1696" t="s">
        <v>4052</v>
      </c>
      <c r="Q1696" t="s">
        <v>14</v>
      </c>
      <c r="R1696" t="s">
        <v>5030</v>
      </c>
      <c r="S1696" s="5" t="str">
        <f t="shared" si="26"/>
        <v>3609303     S     MARQUISE STRIPS                                  INDIANA</v>
      </c>
    </row>
    <row r="1697" spans="10:19" x14ac:dyDescent="0.25">
      <c r="J1697" t="s">
        <v>5029</v>
      </c>
      <c r="K1697" t="s">
        <v>6131</v>
      </c>
      <c r="L1697" t="s">
        <v>1745</v>
      </c>
      <c r="M1697" t="s">
        <v>6132</v>
      </c>
      <c r="N1697" t="s">
        <v>5110</v>
      </c>
      <c r="O1697" t="s">
        <v>6132</v>
      </c>
      <c r="P1697" t="s">
        <v>2081</v>
      </c>
      <c r="Q1697" t="s">
        <v>18</v>
      </c>
      <c r="R1697" t="s">
        <v>5030</v>
      </c>
      <c r="S1697" s="5" t="str">
        <f t="shared" si="26"/>
        <v>3609304     S     PARK MINE COAL COMPANY                                  SCHUYLKILL</v>
      </c>
    </row>
    <row r="1698" spans="10:19" x14ac:dyDescent="0.25">
      <c r="J1698" t="s">
        <v>5029</v>
      </c>
      <c r="K1698" t="s">
        <v>6131</v>
      </c>
      <c r="L1698" t="s">
        <v>1745</v>
      </c>
      <c r="M1698" t="s">
        <v>6132</v>
      </c>
      <c r="N1698" t="s">
        <v>5110</v>
      </c>
      <c r="O1698" t="s">
        <v>6132</v>
      </c>
      <c r="P1698" t="s">
        <v>2081</v>
      </c>
      <c r="Q1698" t="s">
        <v>1633</v>
      </c>
      <c r="R1698" t="s">
        <v>5030</v>
      </c>
      <c r="S1698" s="5" t="str">
        <f t="shared" si="26"/>
        <v>3609304     S     PARK MINE COAL COMPANY                                  SCHUYLKILL</v>
      </c>
    </row>
    <row r="1699" spans="10:19" x14ac:dyDescent="0.25">
      <c r="J1699" t="s">
        <v>5029</v>
      </c>
      <c r="K1699" t="s">
        <v>6133</v>
      </c>
      <c r="L1699" t="s">
        <v>1745</v>
      </c>
      <c r="M1699" t="s">
        <v>6135</v>
      </c>
      <c r="N1699" t="s">
        <v>5045</v>
      </c>
      <c r="O1699" t="s">
        <v>6134</v>
      </c>
      <c r="P1699" t="s">
        <v>5046</v>
      </c>
      <c r="Q1699" t="s">
        <v>14</v>
      </c>
      <c r="R1699" t="s">
        <v>5030</v>
      </c>
      <c r="S1699" s="5" t="str">
        <f t="shared" si="26"/>
        <v>3609305     S     KELLAR #3  SN #3153                                  CLEARFIELD</v>
      </c>
    </row>
    <row r="1700" spans="10:19" x14ac:dyDescent="0.25">
      <c r="J1700" t="s">
        <v>5029</v>
      </c>
      <c r="K1700" t="s">
        <v>6136</v>
      </c>
      <c r="L1700" t="s">
        <v>1745</v>
      </c>
      <c r="M1700" t="s">
        <v>6138</v>
      </c>
      <c r="N1700" t="s">
        <v>5045</v>
      </c>
      <c r="O1700" t="s">
        <v>6137</v>
      </c>
      <c r="P1700" t="s">
        <v>5046</v>
      </c>
      <c r="Q1700" t="s">
        <v>14</v>
      </c>
      <c r="R1700" t="s">
        <v>5030</v>
      </c>
      <c r="S1700" s="5" t="str">
        <f t="shared" si="26"/>
        <v>3609306     S     KELLAR #2                                  CLEARFIELD</v>
      </c>
    </row>
    <row r="1701" spans="10:19" x14ac:dyDescent="0.25">
      <c r="J1701" t="s">
        <v>5029</v>
      </c>
      <c r="K1701" t="s">
        <v>6139</v>
      </c>
      <c r="L1701" t="s">
        <v>1745</v>
      </c>
      <c r="M1701" t="s">
        <v>6141</v>
      </c>
      <c r="N1701" t="s">
        <v>2248</v>
      </c>
      <c r="O1701" t="s">
        <v>6140</v>
      </c>
      <c r="P1701" t="s">
        <v>1753</v>
      </c>
      <c r="Q1701" t="s">
        <v>14</v>
      </c>
      <c r="R1701" t="s">
        <v>5030</v>
      </c>
      <c r="S1701" s="5" t="str">
        <f t="shared" si="26"/>
        <v>3609307     S     NEWGATE                                  WASHINGTON</v>
      </c>
    </row>
    <row r="1702" spans="10:19" x14ac:dyDescent="0.25">
      <c r="J1702" t="s">
        <v>5029</v>
      </c>
      <c r="K1702" t="s">
        <v>6142</v>
      </c>
      <c r="L1702" t="s">
        <v>1745</v>
      </c>
      <c r="M1702" t="s">
        <v>6144</v>
      </c>
      <c r="N1702" t="s">
        <v>6145</v>
      </c>
      <c r="O1702" t="s">
        <v>6143</v>
      </c>
      <c r="P1702" t="s">
        <v>4535</v>
      </c>
      <c r="Q1702" t="s">
        <v>14</v>
      </c>
      <c r="R1702" t="s">
        <v>5030</v>
      </c>
      <c r="S1702" s="5" t="str">
        <f t="shared" si="26"/>
        <v>3609312     S     ALLEGHENY STRIPS                                  CAMERON</v>
      </c>
    </row>
    <row r="1703" spans="10:19" x14ac:dyDescent="0.25">
      <c r="J1703" t="s">
        <v>5029</v>
      </c>
      <c r="K1703" t="s">
        <v>6146</v>
      </c>
      <c r="L1703" t="s">
        <v>1745</v>
      </c>
      <c r="M1703" t="s">
        <v>6148</v>
      </c>
      <c r="N1703" t="s">
        <v>5045</v>
      </c>
      <c r="O1703" t="s">
        <v>6147</v>
      </c>
      <c r="P1703" t="s">
        <v>5046</v>
      </c>
      <c r="Q1703" t="s">
        <v>14</v>
      </c>
      <c r="R1703" t="s">
        <v>5030</v>
      </c>
      <c r="S1703" s="5" t="str">
        <f t="shared" si="26"/>
        <v>3609314     S      NORTH CAMP RUN MINE                                  CLEARFIELD</v>
      </c>
    </row>
    <row r="1704" spans="10:19" x14ac:dyDescent="0.25">
      <c r="J1704" t="s">
        <v>5029</v>
      </c>
      <c r="K1704" t="s">
        <v>6146</v>
      </c>
      <c r="L1704" t="s">
        <v>1745</v>
      </c>
      <c r="M1704" t="s">
        <v>6149</v>
      </c>
      <c r="N1704" t="s">
        <v>5045</v>
      </c>
      <c r="O1704" t="s">
        <v>6147</v>
      </c>
      <c r="P1704" t="s">
        <v>5046</v>
      </c>
      <c r="Q1704" t="s">
        <v>18</v>
      </c>
      <c r="R1704" t="s">
        <v>5030</v>
      </c>
      <c r="S1704" s="5" t="str">
        <f t="shared" si="26"/>
        <v>3609314     S     NORTH CAMP RUN MINE                                  CLEARFIELD</v>
      </c>
    </row>
    <row r="1705" spans="10:19" x14ac:dyDescent="0.25">
      <c r="J1705" t="s">
        <v>5029</v>
      </c>
      <c r="K1705" t="s">
        <v>6150</v>
      </c>
      <c r="L1705" t="s">
        <v>1745</v>
      </c>
      <c r="M1705" t="s">
        <v>6152</v>
      </c>
      <c r="N1705" t="s">
        <v>1760</v>
      </c>
      <c r="O1705" t="s">
        <v>6151</v>
      </c>
      <c r="P1705" t="s">
        <v>2071</v>
      </c>
      <c r="Q1705" t="s">
        <v>14</v>
      </c>
      <c r="R1705" t="s">
        <v>5030</v>
      </c>
      <c r="S1705" s="5" t="str">
        <f t="shared" si="26"/>
        <v>3609320     S     AUGER MACHINE SER #3158                                  FAYETTE</v>
      </c>
    </row>
    <row r="1706" spans="10:19" x14ac:dyDescent="0.25">
      <c r="J1706" t="s">
        <v>5029</v>
      </c>
      <c r="K1706" t="s">
        <v>6153</v>
      </c>
      <c r="L1706" t="s">
        <v>1745</v>
      </c>
      <c r="M1706" t="s">
        <v>6155</v>
      </c>
      <c r="N1706" t="s">
        <v>5169</v>
      </c>
      <c r="O1706" t="s">
        <v>6154</v>
      </c>
      <c r="P1706" t="s">
        <v>5170</v>
      </c>
      <c r="Q1706" t="s">
        <v>1633</v>
      </c>
      <c r="R1706" t="s">
        <v>5030</v>
      </c>
      <c r="S1706" s="5" t="str">
        <f t="shared" si="26"/>
        <v>3609322     S     WEST END                                  NORTHUMBERLAND</v>
      </c>
    </row>
    <row r="1707" spans="10:19" x14ac:dyDescent="0.25">
      <c r="J1707" t="s">
        <v>5029</v>
      </c>
      <c r="K1707" t="s">
        <v>6156</v>
      </c>
      <c r="L1707" t="s">
        <v>1762</v>
      </c>
      <c r="M1707" t="s">
        <v>6157</v>
      </c>
      <c r="N1707" t="s">
        <v>2314</v>
      </c>
      <c r="O1707" t="s">
        <v>5074</v>
      </c>
      <c r="P1707" t="s">
        <v>1863</v>
      </c>
      <c r="Q1707" t="s">
        <v>14</v>
      </c>
      <c r="R1707" t="s">
        <v>5030</v>
      </c>
      <c r="S1707" s="5" t="str">
        <f t="shared" si="26"/>
        <v>3609326     U     4 WEST MINE                                  GREENE</v>
      </c>
    </row>
    <row r="1708" spans="10:19" x14ac:dyDescent="0.25">
      <c r="J1708" t="s">
        <v>5029</v>
      </c>
      <c r="K1708" t="s">
        <v>6158</v>
      </c>
      <c r="L1708" t="s">
        <v>1745</v>
      </c>
      <c r="M1708" t="s">
        <v>6160</v>
      </c>
      <c r="N1708" t="s">
        <v>5110</v>
      </c>
      <c r="O1708" t="s">
        <v>6159</v>
      </c>
      <c r="P1708" t="s">
        <v>2081</v>
      </c>
      <c r="Q1708" t="s">
        <v>1633</v>
      </c>
      <c r="R1708" t="s">
        <v>5030</v>
      </c>
      <c r="S1708" s="5" t="str">
        <f t="shared" si="26"/>
        <v>3609327     S     FORESTVILLE SILT DAM                                  SCHUYLKILL</v>
      </c>
    </row>
    <row r="1709" spans="10:19" x14ac:dyDescent="0.25">
      <c r="J1709" t="s">
        <v>5029</v>
      </c>
      <c r="K1709" t="s">
        <v>6161</v>
      </c>
      <c r="L1709" t="s">
        <v>1745</v>
      </c>
      <c r="M1709" t="s">
        <v>6163</v>
      </c>
      <c r="N1709" t="s">
        <v>2248</v>
      </c>
      <c r="O1709" t="s">
        <v>6162</v>
      </c>
      <c r="P1709" t="s">
        <v>1753</v>
      </c>
      <c r="Q1709" t="s">
        <v>14</v>
      </c>
      <c r="R1709" t="s">
        <v>5030</v>
      </c>
      <c r="S1709" s="5" t="str">
        <f t="shared" si="26"/>
        <v>3609336     S     HAWKINS REFUSE SITE                                  WASHINGTON</v>
      </c>
    </row>
    <row r="1710" spans="10:19" x14ac:dyDescent="0.25">
      <c r="J1710" t="s">
        <v>5029</v>
      </c>
      <c r="K1710" t="s">
        <v>6164</v>
      </c>
      <c r="L1710" t="s">
        <v>1745</v>
      </c>
      <c r="M1710" t="s">
        <v>6166</v>
      </c>
      <c r="N1710" t="s">
        <v>5262</v>
      </c>
      <c r="O1710" t="s">
        <v>6165</v>
      </c>
      <c r="P1710" t="s">
        <v>2838</v>
      </c>
      <c r="Q1710" t="s">
        <v>14</v>
      </c>
      <c r="R1710" t="s">
        <v>5030</v>
      </c>
      <c r="S1710" s="5" t="str">
        <f t="shared" si="26"/>
        <v>3609337     S     MARCO GFCC PROJECT                                  WESTMORELAND</v>
      </c>
    </row>
    <row r="1711" spans="10:19" x14ac:dyDescent="0.25">
      <c r="J1711" t="s">
        <v>5029</v>
      </c>
      <c r="K1711" t="s">
        <v>6167</v>
      </c>
      <c r="L1711" t="s">
        <v>1745</v>
      </c>
      <c r="M1711" t="s">
        <v>6169</v>
      </c>
      <c r="N1711" t="s">
        <v>5045</v>
      </c>
      <c r="O1711" t="s">
        <v>6168</v>
      </c>
      <c r="P1711" t="s">
        <v>5046</v>
      </c>
      <c r="Q1711" t="s">
        <v>14</v>
      </c>
      <c r="R1711" t="s">
        <v>5030</v>
      </c>
      <c r="S1711" s="5" t="str">
        <f t="shared" si="26"/>
        <v>3609341     S     ROY #2                                  CLEARFIELD</v>
      </c>
    </row>
    <row r="1712" spans="10:19" x14ac:dyDescent="0.25">
      <c r="J1712" t="s">
        <v>5029</v>
      </c>
      <c r="K1712" t="s">
        <v>6170</v>
      </c>
      <c r="L1712" t="s">
        <v>1762</v>
      </c>
      <c r="M1712" t="s">
        <v>6171</v>
      </c>
      <c r="N1712" t="s">
        <v>5079</v>
      </c>
      <c r="O1712" t="s">
        <v>5983</v>
      </c>
      <c r="P1712" t="s">
        <v>4052</v>
      </c>
      <c r="Q1712" t="s">
        <v>14</v>
      </c>
      <c r="R1712" t="s">
        <v>5030</v>
      </c>
      <c r="S1712" s="5" t="str">
        <f t="shared" si="26"/>
        <v>3609342     U     BARRETT MINE                                  INDIANA</v>
      </c>
    </row>
    <row r="1713" spans="10:19" x14ac:dyDescent="0.25">
      <c r="J1713" t="s">
        <v>5029</v>
      </c>
      <c r="K1713" t="s">
        <v>6172</v>
      </c>
      <c r="L1713" t="s">
        <v>1745</v>
      </c>
      <c r="M1713" t="s">
        <v>6174</v>
      </c>
      <c r="N1713" t="s">
        <v>5169</v>
      </c>
      <c r="O1713" t="s">
        <v>6173</v>
      </c>
      <c r="P1713" t="s">
        <v>5170</v>
      </c>
      <c r="Q1713" t="s">
        <v>1633</v>
      </c>
      <c r="R1713" t="s">
        <v>5030</v>
      </c>
      <c r="S1713" s="5" t="str">
        <f t="shared" si="26"/>
        <v>3609348     S     CRYSTAL STRIP                                  NORTHUMBERLAND</v>
      </c>
    </row>
    <row r="1714" spans="10:19" x14ac:dyDescent="0.25">
      <c r="J1714" t="s">
        <v>5029</v>
      </c>
      <c r="K1714" t="s">
        <v>6175</v>
      </c>
      <c r="L1714" t="s">
        <v>1745</v>
      </c>
      <c r="M1714" t="s">
        <v>6177</v>
      </c>
      <c r="N1714" t="s">
        <v>5045</v>
      </c>
      <c r="O1714" t="s">
        <v>6176</v>
      </c>
      <c r="P1714" t="s">
        <v>5046</v>
      </c>
      <c r="Q1714" t="s">
        <v>14</v>
      </c>
      <c r="R1714" t="s">
        <v>5030</v>
      </c>
      <c r="S1714" s="5" t="str">
        <f t="shared" si="26"/>
        <v>3609353     S     MILL JOB                                  CLEARFIELD</v>
      </c>
    </row>
    <row r="1715" spans="10:19" x14ac:dyDescent="0.25">
      <c r="J1715" t="s">
        <v>5029</v>
      </c>
      <c r="K1715" t="s">
        <v>6178</v>
      </c>
      <c r="L1715" t="s">
        <v>1745</v>
      </c>
      <c r="M1715" t="s">
        <v>6180</v>
      </c>
      <c r="N1715" t="s">
        <v>5045</v>
      </c>
      <c r="O1715" t="s">
        <v>6179</v>
      </c>
      <c r="P1715" t="s">
        <v>5046</v>
      </c>
      <c r="Q1715" t="s">
        <v>14</v>
      </c>
      <c r="R1715" t="s">
        <v>5030</v>
      </c>
      <c r="S1715" s="5" t="str">
        <f t="shared" si="26"/>
        <v>3609354     S     FINNEY STRIPS                                  CLEARFIELD</v>
      </c>
    </row>
    <row r="1716" spans="10:19" x14ac:dyDescent="0.25">
      <c r="J1716" t="s">
        <v>5029</v>
      </c>
      <c r="K1716" t="s">
        <v>6181</v>
      </c>
      <c r="L1716" t="s">
        <v>1762</v>
      </c>
      <c r="M1716" t="s">
        <v>6182</v>
      </c>
      <c r="N1716" t="s">
        <v>5045</v>
      </c>
      <c r="O1716" t="s">
        <v>479</v>
      </c>
      <c r="P1716" t="s">
        <v>5046</v>
      </c>
      <c r="Q1716" t="s">
        <v>14</v>
      </c>
      <c r="R1716" t="s">
        <v>5030</v>
      </c>
      <c r="S1716" s="5" t="str">
        <f t="shared" si="26"/>
        <v>3609355     U     PENFIELD MINE                                  CLEARFIELD</v>
      </c>
    </row>
    <row r="1717" spans="10:19" x14ac:dyDescent="0.25">
      <c r="J1717" t="s">
        <v>5029</v>
      </c>
      <c r="K1717" t="s">
        <v>6183</v>
      </c>
      <c r="L1717" t="s">
        <v>1745</v>
      </c>
      <c r="M1717" t="s">
        <v>6185</v>
      </c>
      <c r="N1717" t="s">
        <v>325</v>
      </c>
      <c r="O1717" t="s">
        <v>6184</v>
      </c>
      <c r="P1717" t="s">
        <v>2106</v>
      </c>
      <c r="Q1717" t="s">
        <v>14</v>
      </c>
      <c r="R1717" t="s">
        <v>5030</v>
      </c>
      <c r="S1717" s="5" t="str">
        <f t="shared" si="26"/>
        <v>3609362     S     JOHNSON OPERATION                                  CAMBRIA</v>
      </c>
    </row>
    <row r="1718" spans="10:19" x14ac:dyDescent="0.25">
      <c r="J1718" t="s">
        <v>5029</v>
      </c>
      <c r="K1718" t="s">
        <v>6186</v>
      </c>
      <c r="L1718" t="s">
        <v>1745</v>
      </c>
      <c r="M1718" t="s">
        <v>6188</v>
      </c>
      <c r="N1718" t="s">
        <v>5268</v>
      </c>
      <c r="O1718" t="s">
        <v>6187</v>
      </c>
      <c r="P1718" t="s">
        <v>4510</v>
      </c>
      <c r="Q1718" t="s">
        <v>14</v>
      </c>
      <c r="R1718" t="s">
        <v>5030</v>
      </c>
      <c r="S1718" s="5" t="str">
        <f t="shared" si="26"/>
        <v>3609364     S     KECK STRIPS                                  CLARION</v>
      </c>
    </row>
    <row r="1719" spans="10:19" x14ac:dyDescent="0.25">
      <c r="J1719" t="s">
        <v>5029</v>
      </c>
      <c r="K1719" t="s">
        <v>6189</v>
      </c>
      <c r="L1719" t="s">
        <v>1745</v>
      </c>
      <c r="M1719" t="s">
        <v>6190</v>
      </c>
      <c r="N1719" t="s">
        <v>5484</v>
      </c>
      <c r="O1719" t="s">
        <v>1090</v>
      </c>
      <c r="P1719" t="s">
        <v>4629</v>
      </c>
      <c r="Q1719" t="s">
        <v>14</v>
      </c>
      <c r="R1719" t="s">
        <v>5030</v>
      </c>
      <c r="S1719" s="5" t="str">
        <f t="shared" si="26"/>
        <v>3609370     S     BURNS FARM MINE                                  ALLEGHENY</v>
      </c>
    </row>
    <row r="1720" spans="10:19" x14ac:dyDescent="0.25">
      <c r="J1720" t="s">
        <v>5029</v>
      </c>
      <c r="K1720" t="s">
        <v>6191</v>
      </c>
      <c r="L1720" t="s">
        <v>1762</v>
      </c>
      <c r="M1720" t="s">
        <v>6192</v>
      </c>
      <c r="N1720" t="s">
        <v>5086</v>
      </c>
      <c r="O1720" t="s">
        <v>479</v>
      </c>
      <c r="P1720" t="s">
        <v>2415</v>
      </c>
      <c r="Q1720" t="s">
        <v>14</v>
      </c>
      <c r="R1720" t="s">
        <v>5030</v>
      </c>
      <c r="S1720" s="5" t="str">
        <f t="shared" si="26"/>
        <v>3609371     U     MINE 78                                  SOMERSET</v>
      </c>
    </row>
    <row r="1721" spans="10:19" x14ac:dyDescent="0.25">
      <c r="J1721" t="s">
        <v>5029</v>
      </c>
      <c r="K1721" t="s">
        <v>6193</v>
      </c>
      <c r="L1721" t="s">
        <v>1745</v>
      </c>
      <c r="M1721" t="s">
        <v>6194</v>
      </c>
      <c r="N1721" t="s">
        <v>5110</v>
      </c>
      <c r="O1721" t="s">
        <v>5573</v>
      </c>
      <c r="P1721" t="s">
        <v>2081</v>
      </c>
      <c r="Q1721" t="s">
        <v>1633</v>
      </c>
      <c r="R1721" t="s">
        <v>5030</v>
      </c>
      <c r="S1721" s="5" t="str">
        <f t="shared" si="26"/>
        <v>3609373     S     UPPER MAHANOY BANK                                  SCHUYLKILL</v>
      </c>
    </row>
    <row r="1722" spans="10:19" x14ac:dyDescent="0.25">
      <c r="J1722" t="s">
        <v>5029</v>
      </c>
      <c r="K1722" t="s">
        <v>6195</v>
      </c>
      <c r="L1722" t="s">
        <v>1745</v>
      </c>
      <c r="M1722" t="s">
        <v>6196</v>
      </c>
      <c r="N1722" t="s">
        <v>6197</v>
      </c>
      <c r="O1722" t="s">
        <v>6196</v>
      </c>
      <c r="P1722" t="s">
        <v>5017</v>
      </c>
      <c r="Q1722" t="s">
        <v>14</v>
      </c>
      <c r="R1722" t="s">
        <v>5030</v>
      </c>
      <c r="S1722" s="5" t="str">
        <f t="shared" si="26"/>
        <v>3609378     S     HIXSON CONTRACTING                                  CLINTON</v>
      </c>
    </row>
    <row r="1723" spans="10:19" x14ac:dyDescent="0.25">
      <c r="J1723" t="s">
        <v>5029</v>
      </c>
      <c r="K1723" t="s">
        <v>6198</v>
      </c>
      <c r="L1723" t="s">
        <v>1745</v>
      </c>
      <c r="M1723" t="s">
        <v>6200</v>
      </c>
      <c r="N1723" t="s">
        <v>6201</v>
      </c>
      <c r="O1723" t="s">
        <v>6199</v>
      </c>
      <c r="P1723" t="s">
        <v>1800</v>
      </c>
      <c r="Q1723" t="s">
        <v>14</v>
      </c>
      <c r="R1723" t="s">
        <v>5030</v>
      </c>
      <c r="S1723" s="5" t="str">
        <f t="shared" si="26"/>
        <v>3609380     S     PHOENIX RESOURCES INC.                                  TIOGA</v>
      </c>
    </row>
    <row r="1724" spans="10:19" x14ac:dyDescent="0.25">
      <c r="J1724" t="s">
        <v>5029</v>
      </c>
      <c r="K1724" t="s">
        <v>6202</v>
      </c>
      <c r="L1724" t="s">
        <v>1745</v>
      </c>
      <c r="M1724" t="s">
        <v>6203</v>
      </c>
      <c r="N1724" t="s">
        <v>1760</v>
      </c>
      <c r="O1724" t="s">
        <v>6039</v>
      </c>
      <c r="P1724" t="s">
        <v>2071</v>
      </c>
      <c r="Q1724" t="s">
        <v>14</v>
      </c>
      <c r="R1724" t="s">
        <v>5030</v>
      </c>
      <c r="S1724" s="5" t="str">
        <f t="shared" si="26"/>
        <v>3609383     S     3119                                  FAYETTE</v>
      </c>
    </row>
    <row r="1725" spans="10:19" x14ac:dyDescent="0.25">
      <c r="J1725" t="s">
        <v>5029</v>
      </c>
      <c r="K1725" t="s">
        <v>6204</v>
      </c>
      <c r="L1725" t="s">
        <v>1735</v>
      </c>
      <c r="M1725" t="s">
        <v>6205</v>
      </c>
      <c r="N1725" t="s">
        <v>5034</v>
      </c>
      <c r="O1725" t="s">
        <v>479</v>
      </c>
      <c r="P1725" t="s">
        <v>5035</v>
      </c>
      <c r="Q1725" t="s">
        <v>14</v>
      </c>
      <c r="R1725" t="s">
        <v>5030</v>
      </c>
      <c r="S1725" s="5" t="str">
        <f t="shared" si="26"/>
        <v>3609387     P     LOGANSPORT PREPARATION PLANT                                  ARMSTRONG</v>
      </c>
    </row>
    <row r="1726" spans="10:19" x14ac:dyDescent="0.25">
      <c r="J1726" t="s">
        <v>5029</v>
      </c>
      <c r="K1726" t="s">
        <v>6206</v>
      </c>
      <c r="L1726" t="s">
        <v>1745</v>
      </c>
      <c r="M1726" t="s">
        <v>6207</v>
      </c>
      <c r="N1726" t="s">
        <v>5094</v>
      </c>
      <c r="O1726" t="s">
        <v>5711</v>
      </c>
      <c r="P1726" t="s">
        <v>4692</v>
      </c>
      <c r="Q1726" t="s">
        <v>1633</v>
      </c>
      <c r="R1726" t="s">
        <v>5030</v>
      </c>
      <c r="S1726" s="5" t="str">
        <f t="shared" si="26"/>
        <v>3609388     S     HAZLETON SHAFT STRIP MINE                                  LUZERNE</v>
      </c>
    </row>
    <row r="1727" spans="10:19" x14ac:dyDescent="0.25">
      <c r="J1727" t="s">
        <v>5029</v>
      </c>
      <c r="K1727" t="s">
        <v>6208</v>
      </c>
      <c r="L1727" t="s">
        <v>1745</v>
      </c>
      <c r="M1727" t="s">
        <v>6210</v>
      </c>
      <c r="N1727" t="s">
        <v>5110</v>
      </c>
      <c r="O1727" t="s">
        <v>6209</v>
      </c>
      <c r="P1727" t="s">
        <v>2081</v>
      </c>
      <c r="Q1727" t="s">
        <v>1633</v>
      </c>
      <c r="R1727" t="s">
        <v>5030</v>
      </c>
      <c r="S1727" s="5" t="str">
        <f t="shared" si="26"/>
        <v>3609391     S     KINNEAR MINE                                  SCHUYLKILL</v>
      </c>
    </row>
    <row r="1728" spans="10:19" x14ac:dyDescent="0.25">
      <c r="J1728" t="s">
        <v>5029</v>
      </c>
      <c r="K1728" t="s">
        <v>6211</v>
      </c>
      <c r="L1728" t="s">
        <v>1745</v>
      </c>
      <c r="M1728" t="s">
        <v>6213</v>
      </c>
      <c r="N1728" t="s">
        <v>5110</v>
      </c>
      <c r="O1728" t="s">
        <v>6212</v>
      </c>
      <c r="P1728" t="s">
        <v>2081</v>
      </c>
      <c r="Q1728" t="s">
        <v>1633</v>
      </c>
      <c r="R1728" t="s">
        <v>5030</v>
      </c>
      <c r="S1728" s="5" t="str">
        <f t="shared" si="26"/>
        <v>3609393     S     ALDERNEY                                  SCHUYLKILL</v>
      </c>
    </row>
    <row r="1729" spans="10:19" x14ac:dyDescent="0.25">
      <c r="J1729" t="s">
        <v>5029</v>
      </c>
      <c r="K1729" t="s">
        <v>6214</v>
      </c>
      <c r="L1729" t="s">
        <v>1762</v>
      </c>
      <c r="M1729" t="s">
        <v>6215</v>
      </c>
      <c r="N1729" t="s">
        <v>5079</v>
      </c>
      <c r="O1729" t="s">
        <v>479</v>
      </c>
      <c r="P1729" t="s">
        <v>4052</v>
      </c>
      <c r="Q1729" t="s">
        <v>14</v>
      </c>
      <c r="R1729" t="s">
        <v>5030</v>
      </c>
      <c r="S1729" s="5" t="str">
        <f t="shared" si="26"/>
        <v>3609394     U     KNOB CREEK                                  INDIANA</v>
      </c>
    </row>
    <row r="1730" spans="10:19" x14ac:dyDescent="0.25">
      <c r="J1730" t="s">
        <v>5029</v>
      </c>
      <c r="K1730" t="s">
        <v>6216</v>
      </c>
      <c r="L1730" t="s">
        <v>1745</v>
      </c>
      <c r="M1730" t="s">
        <v>6218</v>
      </c>
      <c r="N1730" t="s">
        <v>325</v>
      </c>
      <c r="O1730" t="s">
        <v>6217</v>
      </c>
      <c r="P1730" t="s">
        <v>2106</v>
      </c>
      <c r="Q1730" t="s">
        <v>14</v>
      </c>
      <c r="R1730" t="s">
        <v>5030</v>
      </c>
      <c r="S1730" s="5" t="str">
        <f t="shared" si="26"/>
        <v>3609398     S     GARMANTOWN #8                                  CAMBRIA</v>
      </c>
    </row>
    <row r="1731" spans="10:19" x14ac:dyDescent="0.25">
      <c r="J1731" t="s">
        <v>5029</v>
      </c>
      <c r="K1731" t="s">
        <v>6219</v>
      </c>
      <c r="L1731" t="s">
        <v>1745</v>
      </c>
      <c r="M1731" t="s">
        <v>5200</v>
      </c>
      <c r="N1731" t="s">
        <v>5110</v>
      </c>
      <c r="O1731" t="s">
        <v>5161</v>
      </c>
      <c r="P1731" t="s">
        <v>2081</v>
      </c>
      <c r="Q1731" t="s">
        <v>1633</v>
      </c>
      <c r="R1731" t="s">
        <v>5030</v>
      </c>
      <c r="S1731" s="5" t="str">
        <f t="shared" si="26"/>
        <v>3609401     S     PRIMROSE OPERATION                                  SCHUYLKILL</v>
      </c>
    </row>
    <row r="1732" spans="10:19" x14ac:dyDescent="0.25">
      <c r="J1732" t="s">
        <v>5029</v>
      </c>
      <c r="K1732" t="s">
        <v>6220</v>
      </c>
      <c r="L1732" t="s">
        <v>1745</v>
      </c>
      <c r="M1732" t="s">
        <v>6222</v>
      </c>
      <c r="N1732" t="s">
        <v>5110</v>
      </c>
      <c r="O1732" t="s">
        <v>6221</v>
      </c>
      <c r="P1732" t="s">
        <v>2081</v>
      </c>
      <c r="Q1732" t="s">
        <v>18</v>
      </c>
      <c r="R1732" t="s">
        <v>5030</v>
      </c>
      <c r="S1732" s="5" t="str">
        <f t="shared" si="26"/>
        <v>3609402     S     CANEEL BAY RECOVERY                                  SCHUYLKILL</v>
      </c>
    </row>
    <row r="1733" spans="10:19" x14ac:dyDescent="0.25">
      <c r="J1733" t="s">
        <v>5029</v>
      </c>
      <c r="K1733" t="s">
        <v>6220</v>
      </c>
      <c r="L1733" t="s">
        <v>1745</v>
      </c>
      <c r="M1733" t="s">
        <v>6223</v>
      </c>
      <c r="N1733" t="s">
        <v>5110</v>
      </c>
      <c r="O1733" t="s">
        <v>6221</v>
      </c>
      <c r="P1733" t="s">
        <v>2081</v>
      </c>
      <c r="Q1733" t="s">
        <v>1633</v>
      </c>
      <c r="R1733" t="s">
        <v>5030</v>
      </c>
      <c r="S1733" s="5" t="str">
        <f t="shared" ref="S1733:S1796" si="27">K1733&amp;"     "&amp;L1733&amp;"     "&amp;M1733&amp;"                                  "&amp;N1733</f>
        <v>3609402     S     DONALDSON SILT                                  SCHUYLKILL</v>
      </c>
    </row>
    <row r="1734" spans="10:19" x14ac:dyDescent="0.25">
      <c r="J1734" t="s">
        <v>5029</v>
      </c>
      <c r="K1734" t="s">
        <v>6224</v>
      </c>
      <c r="L1734" t="s">
        <v>1745</v>
      </c>
      <c r="M1734" t="s">
        <v>6225</v>
      </c>
      <c r="N1734" t="s">
        <v>5110</v>
      </c>
      <c r="O1734" t="s">
        <v>6000</v>
      </c>
      <c r="P1734" t="s">
        <v>2081</v>
      </c>
      <c r="Q1734" t="s">
        <v>1633</v>
      </c>
      <c r="R1734" t="s">
        <v>5030</v>
      </c>
      <c r="S1734" s="5" t="str">
        <f t="shared" si="27"/>
        <v>3609403     S     WHITEY STRIP                                  SCHUYLKILL</v>
      </c>
    </row>
    <row r="1735" spans="10:19" x14ac:dyDescent="0.25">
      <c r="J1735" t="s">
        <v>5029</v>
      </c>
      <c r="K1735" t="s">
        <v>6226</v>
      </c>
      <c r="L1735" t="s">
        <v>1745</v>
      </c>
      <c r="M1735" t="s">
        <v>1052</v>
      </c>
      <c r="N1735" t="s">
        <v>2248</v>
      </c>
      <c r="O1735" t="s">
        <v>6227</v>
      </c>
      <c r="P1735" t="s">
        <v>1753</v>
      </c>
      <c r="Q1735" t="s">
        <v>14</v>
      </c>
      <c r="R1735" t="s">
        <v>5030</v>
      </c>
      <c r="S1735" s="5" t="str">
        <f t="shared" si="27"/>
        <v>3609405     S     PHOENIX                                  WASHINGTON</v>
      </c>
    </row>
    <row r="1736" spans="10:19" x14ac:dyDescent="0.25">
      <c r="J1736" t="s">
        <v>5029</v>
      </c>
      <c r="K1736" t="s">
        <v>6228</v>
      </c>
      <c r="L1736" t="s">
        <v>1745</v>
      </c>
      <c r="M1736" t="s">
        <v>6230</v>
      </c>
      <c r="N1736" t="s">
        <v>5086</v>
      </c>
      <c r="O1736" t="s">
        <v>6229</v>
      </c>
      <c r="P1736" t="s">
        <v>2415</v>
      </c>
      <c r="Q1736" t="s">
        <v>14</v>
      </c>
      <c r="R1736" t="s">
        <v>5030</v>
      </c>
      <c r="S1736" s="5" t="str">
        <f t="shared" si="27"/>
        <v>3609406     S     GRAY MINE #1                                  SOMERSET</v>
      </c>
    </row>
    <row r="1737" spans="10:19" x14ac:dyDescent="0.25">
      <c r="J1737" t="s">
        <v>5029</v>
      </c>
      <c r="K1737" t="s">
        <v>6228</v>
      </c>
      <c r="L1737" t="s">
        <v>1745</v>
      </c>
      <c r="M1737" t="s">
        <v>6230</v>
      </c>
      <c r="N1737" t="s">
        <v>5086</v>
      </c>
      <c r="O1737" t="s">
        <v>6229</v>
      </c>
      <c r="P1737" t="s">
        <v>2415</v>
      </c>
      <c r="Q1737" t="s">
        <v>18</v>
      </c>
      <c r="R1737" t="s">
        <v>5030</v>
      </c>
      <c r="S1737" s="5" t="str">
        <f t="shared" si="27"/>
        <v>3609406     S     GRAY MINE #1                                  SOMERSET</v>
      </c>
    </row>
    <row r="1738" spans="10:19" x14ac:dyDescent="0.25">
      <c r="J1738" t="s">
        <v>5029</v>
      </c>
      <c r="K1738" t="s">
        <v>6231</v>
      </c>
      <c r="L1738" t="s">
        <v>1762</v>
      </c>
      <c r="M1738" t="s">
        <v>6232</v>
      </c>
      <c r="N1738" t="s">
        <v>5079</v>
      </c>
      <c r="O1738" t="s">
        <v>479</v>
      </c>
      <c r="P1738" t="s">
        <v>4052</v>
      </c>
      <c r="Q1738" t="s">
        <v>14</v>
      </c>
      <c r="R1738" t="s">
        <v>5030</v>
      </c>
      <c r="S1738" s="5" t="str">
        <f t="shared" si="27"/>
        <v>3609407     U     HEILWOOD                                  INDIANA</v>
      </c>
    </row>
    <row r="1739" spans="10:19" x14ac:dyDescent="0.25">
      <c r="J1739" t="s">
        <v>5029</v>
      </c>
      <c r="K1739" t="s">
        <v>6233</v>
      </c>
      <c r="L1739" t="s">
        <v>1745</v>
      </c>
      <c r="M1739" t="s">
        <v>6234</v>
      </c>
      <c r="N1739" t="s">
        <v>5110</v>
      </c>
      <c r="O1739" t="s">
        <v>5118</v>
      </c>
      <c r="P1739" t="s">
        <v>2081</v>
      </c>
      <c r="Q1739" t="s">
        <v>1633</v>
      </c>
      <c r="R1739" t="s">
        <v>5030</v>
      </c>
      <c r="S1739" s="5" t="str">
        <f t="shared" si="27"/>
        <v>3609410     S     KASKA BANK OPERATIONS                                  SCHUYLKILL</v>
      </c>
    </row>
    <row r="1740" spans="10:19" x14ac:dyDescent="0.25">
      <c r="J1740" t="s">
        <v>5029</v>
      </c>
      <c r="K1740" t="s">
        <v>6233</v>
      </c>
      <c r="L1740" t="s">
        <v>1745</v>
      </c>
      <c r="M1740" t="s">
        <v>6234</v>
      </c>
      <c r="N1740" t="s">
        <v>5110</v>
      </c>
      <c r="O1740" t="s">
        <v>5118</v>
      </c>
      <c r="P1740" t="s">
        <v>2081</v>
      </c>
      <c r="Q1740" t="s">
        <v>18</v>
      </c>
      <c r="R1740" t="s">
        <v>5030</v>
      </c>
      <c r="S1740" s="5" t="str">
        <f t="shared" si="27"/>
        <v>3609410     S     KASKA BANK OPERATIONS                                  SCHUYLKILL</v>
      </c>
    </row>
    <row r="1741" spans="10:19" x14ac:dyDescent="0.25">
      <c r="J1741" t="s">
        <v>5029</v>
      </c>
      <c r="K1741" t="s">
        <v>6235</v>
      </c>
      <c r="L1741" t="s">
        <v>1745</v>
      </c>
      <c r="M1741" t="s">
        <v>6236</v>
      </c>
      <c r="N1741" t="s">
        <v>6237</v>
      </c>
      <c r="O1741" t="s">
        <v>5447</v>
      </c>
      <c r="P1741" t="s">
        <v>2298</v>
      </c>
      <c r="Q1741" t="s">
        <v>14</v>
      </c>
      <c r="R1741" t="s">
        <v>5030</v>
      </c>
      <c r="S1741" s="5" t="str">
        <f t="shared" si="27"/>
        <v>3609414     S     CENTRE COUNTY STRIPS                                  CENTRE</v>
      </c>
    </row>
    <row r="1742" spans="10:19" x14ac:dyDescent="0.25">
      <c r="J1742" t="s">
        <v>5029</v>
      </c>
      <c r="K1742" t="s">
        <v>6238</v>
      </c>
      <c r="L1742" t="s">
        <v>1745</v>
      </c>
      <c r="M1742" t="s">
        <v>6240</v>
      </c>
      <c r="N1742" t="s">
        <v>5045</v>
      </c>
      <c r="O1742" t="s">
        <v>6239</v>
      </c>
      <c r="P1742" t="s">
        <v>5046</v>
      </c>
      <c r="Q1742" t="s">
        <v>14</v>
      </c>
      <c r="R1742" t="s">
        <v>5030</v>
      </c>
      <c r="S1742" s="5" t="str">
        <f t="shared" si="27"/>
        <v>3609419     S     CLEARFIELD COUNTY STRIPS                                  CLEARFIELD</v>
      </c>
    </row>
    <row r="1743" spans="10:19" x14ac:dyDescent="0.25">
      <c r="J1743" t="s">
        <v>5029</v>
      </c>
      <c r="K1743" t="s">
        <v>6241</v>
      </c>
      <c r="L1743" t="s">
        <v>1762</v>
      </c>
      <c r="M1743" t="s">
        <v>6243</v>
      </c>
      <c r="N1743" t="s">
        <v>5144</v>
      </c>
      <c r="O1743" t="s">
        <v>6242</v>
      </c>
      <c r="P1743" t="s">
        <v>1819</v>
      </c>
      <c r="Q1743" t="s">
        <v>1633</v>
      </c>
      <c r="R1743" t="s">
        <v>5030</v>
      </c>
      <c r="S1743" s="5" t="str">
        <f t="shared" si="27"/>
        <v>3609435     U     WILLIAMSTOWN MINE #1                                  DAUPHIN</v>
      </c>
    </row>
    <row r="1744" spans="10:19" x14ac:dyDescent="0.25">
      <c r="J1744" t="s">
        <v>5029</v>
      </c>
      <c r="K1744" t="s">
        <v>6244</v>
      </c>
      <c r="L1744" t="s">
        <v>1762</v>
      </c>
      <c r="M1744" t="s">
        <v>6245</v>
      </c>
      <c r="N1744" t="s">
        <v>5079</v>
      </c>
      <c r="O1744" t="s">
        <v>479</v>
      </c>
      <c r="P1744" t="s">
        <v>4052</v>
      </c>
      <c r="Q1744" t="s">
        <v>14</v>
      </c>
      <c r="R1744" t="s">
        <v>5030</v>
      </c>
      <c r="S1744" s="5" t="str">
        <f t="shared" si="27"/>
        <v>3609437     U     BRUSH VALLEY                                  INDIANA</v>
      </c>
    </row>
    <row r="1745" spans="10:19" x14ac:dyDescent="0.25">
      <c r="J1745" t="s">
        <v>5029</v>
      </c>
      <c r="K1745" t="s">
        <v>6246</v>
      </c>
      <c r="L1745" t="s">
        <v>1745</v>
      </c>
      <c r="M1745" t="s">
        <v>6248</v>
      </c>
      <c r="N1745" t="s">
        <v>5169</v>
      </c>
      <c r="O1745" t="s">
        <v>6247</v>
      </c>
      <c r="P1745" t="s">
        <v>5170</v>
      </c>
      <c r="Q1745" t="s">
        <v>1633</v>
      </c>
      <c r="R1745" t="s">
        <v>5030</v>
      </c>
      <c r="S1745" s="5" t="str">
        <f t="shared" si="27"/>
        <v>3609441     S     SHAMOKIN STRIPPING                                  NORTHUMBERLAND</v>
      </c>
    </row>
    <row r="1746" spans="10:19" x14ac:dyDescent="0.25">
      <c r="J1746" t="s">
        <v>5029</v>
      </c>
      <c r="K1746" t="s">
        <v>6249</v>
      </c>
      <c r="L1746" t="s">
        <v>1745</v>
      </c>
      <c r="M1746" t="s">
        <v>6251</v>
      </c>
      <c r="N1746" t="s">
        <v>5079</v>
      </c>
      <c r="O1746" t="s">
        <v>6250</v>
      </c>
      <c r="P1746" t="s">
        <v>4052</v>
      </c>
      <c r="Q1746" t="s">
        <v>18</v>
      </c>
      <c r="R1746" t="s">
        <v>5030</v>
      </c>
      <c r="S1746" s="5" t="str">
        <f t="shared" si="27"/>
        <v>3609442     S     ERNEST                                  INDIANA</v>
      </c>
    </row>
    <row r="1747" spans="10:19" x14ac:dyDescent="0.25">
      <c r="J1747" t="s">
        <v>5029</v>
      </c>
      <c r="K1747" t="s">
        <v>6249</v>
      </c>
      <c r="L1747" t="s">
        <v>1745</v>
      </c>
      <c r="M1747" t="s">
        <v>6251</v>
      </c>
      <c r="N1747" t="s">
        <v>5079</v>
      </c>
      <c r="O1747" t="s">
        <v>6250</v>
      </c>
      <c r="P1747" t="s">
        <v>4052</v>
      </c>
      <c r="Q1747" t="s">
        <v>14</v>
      </c>
      <c r="R1747" t="s">
        <v>5030</v>
      </c>
      <c r="S1747" s="5" t="str">
        <f t="shared" si="27"/>
        <v>3609442     S     ERNEST                                  INDIANA</v>
      </c>
    </row>
    <row r="1748" spans="10:19" x14ac:dyDescent="0.25">
      <c r="J1748" t="s">
        <v>5029</v>
      </c>
      <c r="K1748" t="s">
        <v>6252</v>
      </c>
      <c r="L1748" t="s">
        <v>1745</v>
      </c>
      <c r="M1748" t="s">
        <v>6253</v>
      </c>
      <c r="N1748" t="s">
        <v>5169</v>
      </c>
      <c r="O1748" t="s">
        <v>6253</v>
      </c>
      <c r="P1748" t="s">
        <v>5170</v>
      </c>
      <c r="Q1748" t="s">
        <v>1633</v>
      </c>
      <c r="R1748" t="s">
        <v>5030</v>
      </c>
      <c r="S1748" s="5" t="str">
        <f t="shared" si="27"/>
        <v>3609443     S     LUKE SHINGARA COAL                                  NORTHUMBERLAND</v>
      </c>
    </row>
    <row r="1749" spans="10:19" x14ac:dyDescent="0.25">
      <c r="J1749" t="s">
        <v>5029</v>
      </c>
      <c r="K1749" t="s">
        <v>6254</v>
      </c>
      <c r="L1749" t="s">
        <v>1745</v>
      </c>
      <c r="M1749" t="s">
        <v>6255</v>
      </c>
      <c r="N1749" t="s">
        <v>5110</v>
      </c>
      <c r="O1749" t="s">
        <v>5503</v>
      </c>
      <c r="P1749" t="s">
        <v>2081</v>
      </c>
      <c r="Q1749" t="s">
        <v>1633</v>
      </c>
      <c r="R1749" t="s">
        <v>5030</v>
      </c>
      <c r="S1749" s="5" t="str">
        <f t="shared" si="27"/>
        <v>3609444     S     BLACKWOOD STRIP                                  SCHUYLKILL</v>
      </c>
    </row>
    <row r="1750" spans="10:19" x14ac:dyDescent="0.25">
      <c r="J1750" t="s">
        <v>5029</v>
      </c>
      <c r="K1750" t="s">
        <v>6256</v>
      </c>
      <c r="L1750" t="s">
        <v>1735</v>
      </c>
      <c r="M1750" t="s">
        <v>6257</v>
      </c>
      <c r="N1750" t="s">
        <v>5094</v>
      </c>
      <c r="O1750" t="s">
        <v>6257</v>
      </c>
      <c r="P1750" t="s">
        <v>4692</v>
      </c>
      <c r="Q1750" t="s">
        <v>1633</v>
      </c>
      <c r="R1750" t="s">
        <v>5030</v>
      </c>
      <c r="S1750" s="5" t="str">
        <f t="shared" si="27"/>
        <v>3609445     P     MOUNTAIN TOP ANTHRACITE                                  LUZERNE</v>
      </c>
    </row>
    <row r="1751" spans="10:19" x14ac:dyDescent="0.25">
      <c r="J1751" t="s">
        <v>5029</v>
      </c>
      <c r="K1751" t="s">
        <v>6258</v>
      </c>
      <c r="L1751" t="s">
        <v>1745</v>
      </c>
      <c r="M1751" t="s">
        <v>6260</v>
      </c>
      <c r="N1751" t="s">
        <v>5110</v>
      </c>
      <c r="O1751" t="s">
        <v>6259</v>
      </c>
      <c r="P1751" t="s">
        <v>2081</v>
      </c>
      <c r="Q1751" t="s">
        <v>1633</v>
      </c>
      <c r="R1751" t="s">
        <v>5030</v>
      </c>
      <c r="S1751" s="5" t="str">
        <f t="shared" si="27"/>
        <v>3609450     S     KOURY BANK OPERATION                                  SCHUYLKILL</v>
      </c>
    </row>
    <row r="1752" spans="10:19" x14ac:dyDescent="0.25">
      <c r="J1752" t="s">
        <v>5029</v>
      </c>
      <c r="K1752" t="s">
        <v>6261</v>
      </c>
      <c r="L1752" t="s">
        <v>1745</v>
      </c>
      <c r="M1752" t="s">
        <v>6263</v>
      </c>
      <c r="N1752" t="s">
        <v>5110</v>
      </c>
      <c r="O1752" t="s">
        <v>6262</v>
      </c>
      <c r="P1752" t="s">
        <v>2081</v>
      </c>
      <c r="Q1752" t="s">
        <v>1633</v>
      </c>
      <c r="R1752" t="s">
        <v>5030</v>
      </c>
      <c r="S1752" s="5" t="str">
        <f t="shared" si="27"/>
        <v>3609451     S     KASKA                                  SCHUYLKILL</v>
      </c>
    </row>
    <row r="1753" spans="10:19" x14ac:dyDescent="0.25">
      <c r="J1753" t="s">
        <v>5029</v>
      </c>
      <c r="K1753" t="s">
        <v>6264</v>
      </c>
      <c r="L1753" t="s">
        <v>1745</v>
      </c>
      <c r="M1753" t="s">
        <v>6266</v>
      </c>
      <c r="N1753" t="s">
        <v>5169</v>
      </c>
      <c r="O1753" t="s">
        <v>6265</v>
      </c>
      <c r="P1753" t="s">
        <v>5170</v>
      </c>
      <c r="Q1753" t="s">
        <v>1633</v>
      </c>
      <c r="R1753" t="s">
        <v>5030</v>
      </c>
      <c r="S1753" s="5" t="str">
        <f t="shared" si="27"/>
        <v>3609455     S     SMC COAL CO.                                  NORTHUMBERLAND</v>
      </c>
    </row>
    <row r="1754" spans="10:19" x14ac:dyDescent="0.25">
      <c r="J1754" t="s">
        <v>5029</v>
      </c>
      <c r="K1754" t="s">
        <v>6267</v>
      </c>
      <c r="L1754" t="s">
        <v>1745</v>
      </c>
      <c r="M1754" t="s">
        <v>6268</v>
      </c>
      <c r="N1754" t="s">
        <v>5110</v>
      </c>
      <c r="O1754" t="s">
        <v>5921</v>
      </c>
      <c r="P1754" t="s">
        <v>2081</v>
      </c>
      <c r="Q1754" t="s">
        <v>1633</v>
      </c>
      <c r="R1754" t="s">
        <v>5030</v>
      </c>
      <c r="S1754" s="5" t="str">
        <f t="shared" si="27"/>
        <v>3609457     S     BIG DIAMOND MINE                                  SCHUYLKILL</v>
      </c>
    </row>
    <row r="1755" spans="10:19" x14ac:dyDescent="0.25">
      <c r="J1755" t="s">
        <v>5029</v>
      </c>
      <c r="K1755" t="s">
        <v>6269</v>
      </c>
      <c r="L1755" t="s">
        <v>1745</v>
      </c>
      <c r="M1755" t="s">
        <v>6270</v>
      </c>
      <c r="N1755" t="s">
        <v>5169</v>
      </c>
      <c r="O1755" t="s">
        <v>5527</v>
      </c>
      <c r="P1755" t="s">
        <v>5170</v>
      </c>
      <c r="Q1755" t="s">
        <v>1633</v>
      </c>
      <c r="R1755" t="s">
        <v>5030</v>
      </c>
      <c r="S1755" s="5" t="str">
        <f t="shared" si="27"/>
        <v>3609459     S     WHITE #2                                  NORTHUMBERLAND</v>
      </c>
    </row>
    <row r="1756" spans="10:19" x14ac:dyDescent="0.25">
      <c r="J1756" t="s">
        <v>5029</v>
      </c>
      <c r="K1756" t="s">
        <v>6271</v>
      </c>
      <c r="L1756" t="s">
        <v>1762</v>
      </c>
      <c r="M1756" t="s">
        <v>6272</v>
      </c>
      <c r="N1756" t="s">
        <v>5034</v>
      </c>
      <c r="O1756" t="s">
        <v>479</v>
      </c>
      <c r="P1756" t="s">
        <v>5035</v>
      </c>
      <c r="Q1756" t="s">
        <v>14</v>
      </c>
      <c r="R1756" t="s">
        <v>5030</v>
      </c>
      <c r="S1756" s="5" t="str">
        <f t="shared" si="27"/>
        <v>3609464     U     T.J.S. NO. 6 MINE                                  ARMSTRONG</v>
      </c>
    </row>
    <row r="1757" spans="10:19" x14ac:dyDescent="0.25">
      <c r="J1757" t="s">
        <v>5029</v>
      </c>
      <c r="K1757" t="s">
        <v>6273</v>
      </c>
      <c r="L1757" t="s">
        <v>1745</v>
      </c>
      <c r="M1757" t="s">
        <v>6275</v>
      </c>
      <c r="N1757" t="s">
        <v>5110</v>
      </c>
      <c r="O1757" t="s">
        <v>6274</v>
      </c>
      <c r="P1757" t="s">
        <v>2081</v>
      </c>
      <c r="Q1757" t="s">
        <v>1633</v>
      </c>
      <c r="R1757" t="s">
        <v>5030</v>
      </c>
      <c r="S1757" s="5" t="str">
        <f t="shared" si="27"/>
        <v>3609465     S     LEHR STRIPPING OPERATION                                  SCHUYLKILL</v>
      </c>
    </row>
    <row r="1758" spans="10:19" x14ac:dyDescent="0.25">
      <c r="J1758" t="s">
        <v>5029</v>
      </c>
      <c r="K1758" t="s">
        <v>6276</v>
      </c>
      <c r="L1758" t="s">
        <v>1745</v>
      </c>
      <c r="M1758" t="s">
        <v>6278</v>
      </c>
      <c r="N1758" t="s">
        <v>5110</v>
      </c>
      <c r="O1758" t="s">
        <v>6277</v>
      </c>
      <c r="P1758" t="s">
        <v>2081</v>
      </c>
      <c r="Q1758" t="s">
        <v>1633</v>
      </c>
      <c r="R1758" t="s">
        <v>5030</v>
      </c>
      <c r="S1758" s="5" t="str">
        <f t="shared" si="27"/>
        <v>3609466     S     CINNAMON BAY SLOPE                                  SCHUYLKILL</v>
      </c>
    </row>
    <row r="1759" spans="10:19" x14ac:dyDescent="0.25">
      <c r="J1759" t="s">
        <v>5029</v>
      </c>
      <c r="K1759" t="s">
        <v>6279</v>
      </c>
      <c r="L1759" t="s">
        <v>1745</v>
      </c>
      <c r="M1759" t="s">
        <v>6280</v>
      </c>
      <c r="N1759" t="s">
        <v>5094</v>
      </c>
      <c r="O1759" t="s">
        <v>5118</v>
      </c>
      <c r="P1759" t="s">
        <v>4692</v>
      </c>
      <c r="Q1759" t="s">
        <v>1633</v>
      </c>
      <c r="R1759" t="s">
        <v>5030</v>
      </c>
      <c r="S1759" s="5" t="str">
        <f t="shared" si="27"/>
        <v>3609467     S     MCNAIR BASIN                                  LUZERNE</v>
      </c>
    </row>
    <row r="1760" spans="10:19" x14ac:dyDescent="0.25">
      <c r="J1760" t="s">
        <v>5029</v>
      </c>
      <c r="K1760" t="s">
        <v>6281</v>
      </c>
      <c r="L1760" t="s">
        <v>1762</v>
      </c>
      <c r="M1760" t="s">
        <v>6282</v>
      </c>
      <c r="N1760" t="s">
        <v>5034</v>
      </c>
      <c r="O1760" t="s">
        <v>479</v>
      </c>
      <c r="P1760" t="s">
        <v>5035</v>
      </c>
      <c r="Q1760" t="s">
        <v>14</v>
      </c>
      <c r="R1760" t="s">
        <v>5030</v>
      </c>
      <c r="S1760" s="5" t="str">
        <f t="shared" si="27"/>
        <v>3609468     U     LONG RUN                                  ARMSTRONG</v>
      </c>
    </row>
    <row r="1761" spans="10:19" x14ac:dyDescent="0.25">
      <c r="J1761" t="s">
        <v>5029</v>
      </c>
      <c r="K1761" t="s">
        <v>6283</v>
      </c>
      <c r="L1761" t="s">
        <v>1745</v>
      </c>
      <c r="M1761" t="s">
        <v>6240</v>
      </c>
      <c r="N1761" t="s">
        <v>5045</v>
      </c>
      <c r="O1761" t="s">
        <v>6284</v>
      </c>
      <c r="P1761" t="s">
        <v>5046</v>
      </c>
      <c r="Q1761" t="s">
        <v>14</v>
      </c>
      <c r="R1761" t="s">
        <v>5030</v>
      </c>
      <c r="S1761" s="5" t="str">
        <f t="shared" si="27"/>
        <v>3609469     S     CLEARFIELD COUNTY STRIPS                                  CLEARFIELD</v>
      </c>
    </row>
    <row r="1762" spans="10:19" x14ac:dyDescent="0.25">
      <c r="J1762" t="s">
        <v>5029</v>
      </c>
      <c r="K1762" t="s">
        <v>6285</v>
      </c>
      <c r="L1762" t="s">
        <v>1762</v>
      </c>
      <c r="M1762" t="s">
        <v>6287</v>
      </c>
      <c r="N1762" t="s">
        <v>5169</v>
      </c>
      <c r="O1762" t="s">
        <v>6286</v>
      </c>
      <c r="P1762" t="s">
        <v>5170</v>
      </c>
      <c r="Q1762" t="s">
        <v>1633</v>
      </c>
      <c r="R1762" t="s">
        <v>5030</v>
      </c>
      <c r="S1762" s="5" t="str">
        <f t="shared" si="27"/>
        <v>3609475     U     NO 13 SLOPE                                  NORTHUMBERLAND</v>
      </c>
    </row>
    <row r="1763" spans="10:19" x14ac:dyDescent="0.25">
      <c r="J1763" t="s">
        <v>5029</v>
      </c>
      <c r="K1763" t="s">
        <v>6288</v>
      </c>
      <c r="L1763" t="s">
        <v>1745</v>
      </c>
      <c r="M1763" t="s">
        <v>6290</v>
      </c>
      <c r="N1763" t="s">
        <v>5169</v>
      </c>
      <c r="O1763" t="s">
        <v>6289</v>
      </c>
      <c r="P1763" t="s">
        <v>5170</v>
      </c>
      <c r="Q1763" t="s">
        <v>1633</v>
      </c>
      <c r="R1763" t="s">
        <v>5030</v>
      </c>
      <c r="S1763" s="5" t="str">
        <f t="shared" si="27"/>
        <v>3609476     S     J A T STRIPPINGS                                  NORTHUMBERLAND</v>
      </c>
    </row>
    <row r="1764" spans="10:19" x14ac:dyDescent="0.25">
      <c r="J1764" t="s">
        <v>5029</v>
      </c>
      <c r="K1764" t="s">
        <v>6291</v>
      </c>
      <c r="L1764" t="s">
        <v>1762</v>
      </c>
      <c r="M1764" t="s">
        <v>5480</v>
      </c>
      <c r="N1764" t="s">
        <v>5045</v>
      </c>
      <c r="O1764" t="s">
        <v>479</v>
      </c>
      <c r="P1764" t="s">
        <v>5046</v>
      </c>
      <c r="Q1764" t="s">
        <v>14</v>
      </c>
      <c r="R1764" t="s">
        <v>5030</v>
      </c>
      <c r="S1764" s="5" t="str">
        <f t="shared" si="27"/>
        <v>3609477     U     HARMONY MINE                                  CLEARFIELD</v>
      </c>
    </row>
    <row r="1765" spans="10:19" x14ac:dyDescent="0.25">
      <c r="J1765" t="s">
        <v>5029</v>
      </c>
      <c r="K1765" t="s">
        <v>6292</v>
      </c>
      <c r="L1765" t="s">
        <v>1745</v>
      </c>
      <c r="M1765" t="s">
        <v>6294</v>
      </c>
      <c r="N1765" t="s">
        <v>5169</v>
      </c>
      <c r="O1765" t="s">
        <v>6293</v>
      </c>
      <c r="P1765" t="s">
        <v>5170</v>
      </c>
      <c r="Q1765" t="s">
        <v>1633</v>
      </c>
      <c r="R1765" t="s">
        <v>5030</v>
      </c>
      <c r="S1765" s="5" t="str">
        <f t="shared" si="27"/>
        <v>3609485     S     SNAKE ROAD STRIPPING                                  NORTHUMBERLAND</v>
      </c>
    </row>
    <row r="1766" spans="10:19" x14ac:dyDescent="0.25">
      <c r="J1766" t="s">
        <v>5029</v>
      </c>
      <c r="K1766" t="s">
        <v>6295</v>
      </c>
      <c r="L1766" t="s">
        <v>1745</v>
      </c>
      <c r="M1766" t="s">
        <v>6297</v>
      </c>
      <c r="N1766" t="s">
        <v>5110</v>
      </c>
      <c r="O1766" t="s">
        <v>6296</v>
      </c>
      <c r="P1766" t="s">
        <v>2081</v>
      </c>
      <c r="Q1766" t="s">
        <v>1633</v>
      </c>
      <c r="R1766" t="s">
        <v>5030</v>
      </c>
      <c r="S1766" s="5" t="str">
        <f t="shared" si="27"/>
        <v>3609487     S     RED OAK TOO                                  SCHUYLKILL</v>
      </c>
    </row>
    <row r="1767" spans="10:19" x14ac:dyDescent="0.25">
      <c r="J1767" t="s">
        <v>5029</v>
      </c>
      <c r="K1767" t="s">
        <v>6298</v>
      </c>
      <c r="L1767" t="s">
        <v>1745</v>
      </c>
      <c r="M1767" t="s">
        <v>6300</v>
      </c>
      <c r="N1767" t="s">
        <v>5169</v>
      </c>
      <c r="O1767" t="s">
        <v>6299</v>
      </c>
      <c r="P1767" t="s">
        <v>5170</v>
      </c>
      <c r="Q1767" t="s">
        <v>1633</v>
      </c>
      <c r="R1767" t="s">
        <v>5030</v>
      </c>
      <c r="S1767" s="5" t="str">
        <f t="shared" si="27"/>
        <v>3609490     S     SHINGARA BOY                                  NORTHUMBERLAND</v>
      </c>
    </row>
    <row r="1768" spans="10:19" x14ac:dyDescent="0.25">
      <c r="J1768" t="s">
        <v>5029</v>
      </c>
      <c r="K1768" t="s">
        <v>6301</v>
      </c>
      <c r="L1768" t="s">
        <v>1762</v>
      </c>
      <c r="M1768" t="s">
        <v>6303</v>
      </c>
      <c r="N1768" t="s">
        <v>5110</v>
      </c>
      <c r="O1768" t="s">
        <v>6302</v>
      </c>
      <c r="P1768" t="s">
        <v>2081</v>
      </c>
      <c r="Q1768" t="s">
        <v>1633</v>
      </c>
      <c r="R1768" t="s">
        <v>5030</v>
      </c>
      <c r="S1768" s="5" t="str">
        <f t="shared" si="27"/>
        <v>3609491     U     BOTTOM SPLIT SLOPE                                  SCHUYLKILL</v>
      </c>
    </row>
    <row r="1769" spans="10:19" x14ac:dyDescent="0.25">
      <c r="J1769" t="s">
        <v>5029</v>
      </c>
      <c r="K1769" t="s">
        <v>6304</v>
      </c>
      <c r="L1769" t="s">
        <v>1745</v>
      </c>
      <c r="M1769" t="s">
        <v>6305</v>
      </c>
      <c r="N1769" t="s">
        <v>5110</v>
      </c>
      <c r="O1769" t="s">
        <v>6000</v>
      </c>
      <c r="P1769" t="s">
        <v>2081</v>
      </c>
      <c r="Q1769" t="s">
        <v>1633</v>
      </c>
      <c r="R1769" t="s">
        <v>5030</v>
      </c>
      <c r="S1769" s="5" t="str">
        <f t="shared" si="27"/>
        <v>3609495     S     DURHAM/DIENNO OPERATION                                  SCHUYLKILL</v>
      </c>
    </row>
    <row r="1770" spans="10:19" x14ac:dyDescent="0.25">
      <c r="J1770" t="s">
        <v>5029</v>
      </c>
      <c r="K1770" t="s">
        <v>6304</v>
      </c>
      <c r="L1770" t="s">
        <v>1745</v>
      </c>
      <c r="M1770" t="s">
        <v>6305</v>
      </c>
      <c r="N1770" t="s">
        <v>5110</v>
      </c>
      <c r="O1770" t="s">
        <v>6000</v>
      </c>
      <c r="P1770" t="s">
        <v>2081</v>
      </c>
      <c r="Q1770" t="s">
        <v>18</v>
      </c>
      <c r="R1770" t="s">
        <v>5030</v>
      </c>
      <c r="S1770" s="5" t="str">
        <f t="shared" si="27"/>
        <v>3609495     S     DURHAM/DIENNO OPERATION                                  SCHUYLKILL</v>
      </c>
    </row>
    <row r="1771" spans="10:19" x14ac:dyDescent="0.25">
      <c r="J1771" t="s">
        <v>5029</v>
      </c>
      <c r="K1771" t="s">
        <v>6306</v>
      </c>
      <c r="L1771" t="s">
        <v>1745</v>
      </c>
      <c r="M1771" t="s">
        <v>6308</v>
      </c>
      <c r="N1771" t="s">
        <v>5086</v>
      </c>
      <c r="O1771" t="s">
        <v>6307</v>
      </c>
      <c r="P1771" t="s">
        <v>2415</v>
      </c>
      <c r="Q1771" t="s">
        <v>14</v>
      </c>
      <c r="R1771" t="s">
        <v>5030</v>
      </c>
      <c r="S1771" s="5" t="str">
        <f t="shared" si="27"/>
        <v>3609496     S     SWARTZWELDER MINE                                  SOMERSET</v>
      </c>
    </row>
    <row r="1772" spans="10:19" x14ac:dyDescent="0.25">
      <c r="J1772" t="s">
        <v>5029</v>
      </c>
      <c r="K1772" t="s">
        <v>6309</v>
      </c>
      <c r="L1772" t="s">
        <v>1745</v>
      </c>
      <c r="M1772" t="s">
        <v>6310</v>
      </c>
      <c r="N1772" t="s">
        <v>5110</v>
      </c>
      <c r="O1772" t="s">
        <v>5682</v>
      </c>
      <c r="P1772" t="s">
        <v>2081</v>
      </c>
      <c r="Q1772" t="s">
        <v>1633</v>
      </c>
      <c r="R1772" t="s">
        <v>5030</v>
      </c>
      <c r="S1772" s="5" t="str">
        <f t="shared" si="27"/>
        <v>3609497     S     ROSA SILT BANK                                  SCHUYLKILL</v>
      </c>
    </row>
    <row r="1773" spans="10:19" x14ac:dyDescent="0.25">
      <c r="J1773" t="s">
        <v>5029</v>
      </c>
      <c r="K1773" t="s">
        <v>6311</v>
      </c>
      <c r="L1773" t="s">
        <v>1745</v>
      </c>
      <c r="M1773" t="s">
        <v>4533</v>
      </c>
      <c r="N1773" t="s">
        <v>5169</v>
      </c>
      <c r="O1773" t="s">
        <v>6312</v>
      </c>
      <c r="P1773" t="s">
        <v>5170</v>
      </c>
      <c r="Q1773" t="s">
        <v>1633</v>
      </c>
      <c r="R1773" t="s">
        <v>5030</v>
      </c>
      <c r="S1773" s="5" t="str">
        <f t="shared" si="27"/>
        <v>3609500     S     NO 1 STRIP                                  NORTHUMBERLAND</v>
      </c>
    </row>
    <row r="1774" spans="10:19" x14ac:dyDescent="0.25">
      <c r="J1774" t="s">
        <v>5029</v>
      </c>
      <c r="K1774" t="s">
        <v>6313</v>
      </c>
      <c r="L1774" t="s">
        <v>1745</v>
      </c>
      <c r="M1774" t="s">
        <v>6315</v>
      </c>
      <c r="N1774" t="s">
        <v>5094</v>
      </c>
      <c r="O1774" t="s">
        <v>6314</v>
      </c>
      <c r="P1774" t="s">
        <v>4692</v>
      </c>
      <c r="Q1774" t="s">
        <v>1633</v>
      </c>
      <c r="R1774" t="s">
        <v>5030</v>
      </c>
      <c r="S1774" s="5" t="str">
        <f t="shared" si="27"/>
        <v>3609501     S     SPRING MOUNTAIN OPERATION                                  LUZERNE</v>
      </c>
    </row>
    <row r="1775" spans="10:19" x14ac:dyDescent="0.25">
      <c r="J1775" t="s">
        <v>5029</v>
      </c>
      <c r="K1775" t="s">
        <v>6316</v>
      </c>
      <c r="L1775" t="s">
        <v>1745</v>
      </c>
      <c r="M1775" t="s">
        <v>6317</v>
      </c>
      <c r="N1775" t="s">
        <v>5110</v>
      </c>
      <c r="O1775" t="s">
        <v>5682</v>
      </c>
      <c r="P1775" t="s">
        <v>2081</v>
      </c>
      <c r="Q1775" t="s">
        <v>1633</v>
      </c>
      <c r="R1775" t="s">
        <v>5030</v>
      </c>
      <c r="S1775" s="5" t="str">
        <f t="shared" si="27"/>
        <v>3609509     S     SALEM HILL BANK                                  SCHUYLKILL</v>
      </c>
    </row>
    <row r="1776" spans="10:19" x14ac:dyDescent="0.25">
      <c r="J1776" t="s">
        <v>5029</v>
      </c>
      <c r="K1776" t="s">
        <v>6318</v>
      </c>
      <c r="L1776" t="s">
        <v>1745</v>
      </c>
      <c r="M1776" t="s">
        <v>6320</v>
      </c>
      <c r="N1776" t="s">
        <v>5110</v>
      </c>
      <c r="O1776" t="s">
        <v>6319</v>
      </c>
      <c r="P1776" t="s">
        <v>2081</v>
      </c>
      <c r="Q1776" t="s">
        <v>1633</v>
      </c>
      <c r="R1776" t="s">
        <v>5030</v>
      </c>
      <c r="S1776" s="5" t="str">
        <f t="shared" si="27"/>
        <v>3609511     S     BOSACK MINE                                  SCHUYLKILL</v>
      </c>
    </row>
    <row r="1777" spans="10:19" x14ac:dyDescent="0.25">
      <c r="J1777" t="s">
        <v>5029</v>
      </c>
      <c r="K1777" t="s">
        <v>6321</v>
      </c>
      <c r="L1777" t="s">
        <v>1745</v>
      </c>
      <c r="M1777" t="s">
        <v>6322</v>
      </c>
      <c r="N1777" t="s">
        <v>5086</v>
      </c>
      <c r="O1777" t="s">
        <v>479</v>
      </c>
      <c r="P1777" t="s">
        <v>2415</v>
      </c>
      <c r="Q1777" t="s">
        <v>18</v>
      </c>
      <c r="R1777" t="s">
        <v>5030</v>
      </c>
      <c r="S1777" s="5" t="str">
        <f t="shared" si="27"/>
        <v>3609525     S     MINE 78 PREPARATION PLANT                                  SOMERSET</v>
      </c>
    </row>
    <row r="1778" spans="10:19" x14ac:dyDescent="0.25">
      <c r="J1778" t="s">
        <v>5029</v>
      </c>
      <c r="K1778" t="s">
        <v>6321</v>
      </c>
      <c r="L1778" t="s">
        <v>1745</v>
      </c>
      <c r="M1778" t="s">
        <v>6322</v>
      </c>
      <c r="N1778" t="s">
        <v>5086</v>
      </c>
      <c r="O1778" t="s">
        <v>479</v>
      </c>
      <c r="P1778" t="s">
        <v>2415</v>
      </c>
      <c r="Q1778" t="s">
        <v>14</v>
      </c>
      <c r="R1778" t="s">
        <v>5030</v>
      </c>
      <c r="S1778" s="5" t="str">
        <f t="shared" si="27"/>
        <v>3609525     S     MINE 78 PREPARATION PLANT                                  SOMERSET</v>
      </c>
    </row>
    <row r="1779" spans="10:19" x14ac:dyDescent="0.25">
      <c r="J1779" t="s">
        <v>5029</v>
      </c>
      <c r="K1779" t="s">
        <v>6323</v>
      </c>
      <c r="L1779" t="s">
        <v>1745</v>
      </c>
      <c r="M1779" t="s">
        <v>6325</v>
      </c>
      <c r="N1779" t="s">
        <v>5094</v>
      </c>
      <c r="O1779" t="s">
        <v>6324</v>
      </c>
      <c r="P1779" t="s">
        <v>4692</v>
      </c>
      <c r="Q1779" t="s">
        <v>1633</v>
      </c>
      <c r="R1779" t="s">
        <v>5030</v>
      </c>
      <c r="S1779" s="5" t="str">
        <f t="shared" si="27"/>
        <v>3609540     S     LOOMIS PARK                                  LUZERNE</v>
      </c>
    </row>
    <row r="1780" spans="10:19" x14ac:dyDescent="0.25">
      <c r="J1780" t="s">
        <v>5029</v>
      </c>
      <c r="K1780" t="s">
        <v>6323</v>
      </c>
      <c r="L1780" t="s">
        <v>1745</v>
      </c>
      <c r="M1780" t="s">
        <v>6325</v>
      </c>
      <c r="N1780" t="s">
        <v>5094</v>
      </c>
      <c r="O1780" t="s">
        <v>6324</v>
      </c>
      <c r="P1780" t="s">
        <v>4692</v>
      </c>
      <c r="Q1780" t="s">
        <v>18</v>
      </c>
      <c r="R1780" t="s">
        <v>5030</v>
      </c>
      <c r="S1780" s="5" t="str">
        <f t="shared" si="27"/>
        <v>3609540     S     LOOMIS PARK                                  LUZERNE</v>
      </c>
    </row>
    <row r="1781" spans="10:19" x14ac:dyDescent="0.25">
      <c r="J1781" t="s">
        <v>5029</v>
      </c>
      <c r="K1781" t="s">
        <v>6326</v>
      </c>
      <c r="L1781" t="s">
        <v>1745</v>
      </c>
      <c r="M1781" t="s">
        <v>6328</v>
      </c>
      <c r="N1781" t="s">
        <v>5169</v>
      </c>
      <c r="O1781" t="s">
        <v>6327</v>
      </c>
      <c r="P1781" t="s">
        <v>5170</v>
      </c>
      <c r="Q1781" t="s">
        <v>1633</v>
      </c>
      <c r="R1781" t="s">
        <v>5030</v>
      </c>
      <c r="S1781" s="5" t="str">
        <f t="shared" si="27"/>
        <v>3609543     S     AMES JOB                                  NORTHUMBERLAND</v>
      </c>
    </row>
    <row r="1782" spans="10:19" x14ac:dyDescent="0.25">
      <c r="J1782" t="s">
        <v>5029</v>
      </c>
      <c r="K1782" t="s">
        <v>6329</v>
      </c>
      <c r="L1782" t="s">
        <v>1745</v>
      </c>
      <c r="M1782" t="s">
        <v>6330</v>
      </c>
      <c r="N1782" t="s">
        <v>5169</v>
      </c>
      <c r="O1782" t="s">
        <v>6293</v>
      </c>
      <c r="P1782" t="s">
        <v>5170</v>
      </c>
      <c r="Q1782" t="s">
        <v>1633</v>
      </c>
      <c r="R1782" t="s">
        <v>5030</v>
      </c>
      <c r="S1782" s="5" t="str">
        <f t="shared" si="27"/>
        <v>3609545     S     MUSTANG STRIPPING                                  NORTHUMBERLAND</v>
      </c>
    </row>
    <row r="1783" spans="10:19" x14ac:dyDescent="0.25">
      <c r="J1783" t="s">
        <v>5029</v>
      </c>
      <c r="K1783" t="s">
        <v>6331</v>
      </c>
      <c r="L1783" t="s">
        <v>1745</v>
      </c>
      <c r="M1783" t="s">
        <v>6333</v>
      </c>
      <c r="N1783" t="s">
        <v>5110</v>
      </c>
      <c r="O1783" t="s">
        <v>6332</v>
      </c>
      <c r="P1783" t="s">
        <v>2081</v>
      </c>
      <c r="Q1783" t="s">
        <v>1633</v>
      </c>
      <c r="R1783" t="s">
        <v>5030</v>
      </c>
      <c r="S1783" s="5" t="str">
        <f t="shared" si="27"/>
        <v>3609547     S     BROWNSVILLE                                  SCHUYLKILL</v>
      </c>
    </row>
    <row r="1784" spans="10:19" x14ac:dyDescent="0.25">
      <c r="J1784" t="s">
        <v>5029</v>
      </c>
      <c r="K1784" t="s">
        <v>6334</v>
      </c>
      <c r="L1784" t="s">
        <v>1745</v>
      </c>
      <c r="M1784" t="s">
        <v>6335</v>
      </c>
      <c r="N1784" t="s">
        <v>5169</v>
      </c>
      <c r="O1784" t="s">
        <v>6332</v>
      </c>
      <c r="P1784" t="s">
        <v>5170</v>
      </c>
      <c r="Q1784" t="s">
        <v>1633</v>
      </c>
      <c r="R1784" t="s">
        <v>5030</v>
      </c>
      <c r="S1784" s="5" t="str">
        <f t="shared" si="27"/>
        <v>3609548     S     TREVORTON STRIP                                  NORTHUMBERLAND</v>
      </c>
    </row>
    <row r="1785" spans="10:19" x14ac:dyDescent="0.25">
      <c r="J1785" t="s">
        <v>5029</v>
      </c>
      <c r="K1785" t="s">
        <v>6336</v>
      </c>
      <c r="L1785" t="s">
        <v>1762</v>
      </c>
      <c r="M1785" t="s">
        <v>6337</v>
      </c>
      <c r="N1785" t="s">
        <v>5086</v>
      </c>
      <c r="O1785" t="s">
        <v>5722</v>
      </c>
      <c r="P1785" t="s">
        <v>2415</v>
      </c>
      <c r="Q1785" t="s">
        <v>14</v>
      </c>
      <c r="R1785" t="s">
        <v>5030</v>
      </c>
      <c r="S1785" s="5" t="str">
        <f t="shared" si="27"/>
        <v>3609549     U     KIMBERLY RUN                                  SOMERSET</v>
      </c>
    </row>
    <row r="1786" spans="10:19" x14ac:dyDescent="0.25">
      <c r="J1786" t="s">
        <v>5029</v>
      </c>
      <c r="K1786" t="s">
        <v>6338</v>
      </c>
      <c r="L1786" t="s">
        <v>1745</v>
      </c>
      <c r="M1786" t="s">
        <v>6340</v>
      </c>
      <c r="N1786" t="s">
        <v>5110</v>
      </c>
      <c r="O1786" t="s">
        <v>6339</v>
      </c>
      <c r="P1786" t="s">
        <v>2081</v>
      </c>
      <c r="Q1786" t="s">
        <v>1633</v>
      </c>
      <c r="R1786" t="s">
        <v>5030</v>
      </c>
      <c r="S1786" s="5" t="str">
        <f t="shared" si="27"/>
        <v>3609550     S     TUSCARORA BANK                                  SCHUYLKILL</v>
      </c>
    </row>
    <row r="1787" spans="10:19" x14ac:dyDescent="0.25">
      <c r="J1787" t="s">
        <v>5029</v>
      </c>
      <c r="K1787" t="s">
        <v>6341</v>
      </c>
      <c r="L1787" t="s">
        <v>1745</v>
      </c>
      <c r="M1787" t="s">
        <v>6343</v>
      </c>
      <c r="N1787" t="s">
        <v>5169</v>
      </c>
      <c r="O1787" t="s">
        <v>6342</v>
      </c>
      <c r="P1787" t="s">
        <v>5170</v>
      </c>
      <c r="Q1787" t="s">
        <v>1633</v>
      </c>
      <c r="R1787" t="s">
        <v>5030</v>
      </c>
      <c r="S1787" s="5" t="str">
        <f t="shared" si="27"/>
        <v>3609558     S     LOCUST SUMMIT STRIP MINE                                  NORTHUMBERLAND</v>
      </c>
    </row>
    <row r="1788" spans="10:19" x14ac:dyDescent="0.25">
      <c r="J1788" t="s">
        <v>5029</v>
      </c>
      <c r="K1788" t="s">
        <v>6344</v>
      </c>
      <c r="L1788" t="s">
        <v>1745</v>
      </c>
      <c r="M1788" t="s">
        <v>712</v>
      </c>
      <c r="N1788" t="s">
        <v>5034</v>
      </c>
      <c r="O1788" t="s">
        <v>5218</v>
      </c>
      <c r="P1788" t="s">
        <v>5035</v>
      </c>
      <c r="Q1788" t="s">
        <v>14</v>
      </c>
      <c r="R1788" t="s">
        <v>5030</v>
      </c>
      <c r="S1788" s="5" t="str">
        <f t="shared" si="27"/>
        <v>3609564     S     HINER MINE                                  ARMSTRONG</v>
      </c>
    </row>
    <row r="1789" spans="10:19" x14ac:dyDescent="0.25">
      <c r="J1789" t="s">
        <v>5029</v>
      </c>
      <c r="K1789" t="s">
        <v>6345</v>
      </c>
      <c r="L1789" t="s">
        <v>1745</v>
      </c>
      <c r="M1789" t="s">
        <v>6347</v>
      </c>
      <c r="N1789" t="s">
        <v>5484</v>
      </c>
      <c r="O1789" t="s">
        <v>6346</v>
      </c>
      <c r="P1789" t="s">
        <v>4629</v>
      </c>
      <c r="Q1789" t="s">
        <v>14</v>
      </c>
      <c r="R1789" t="s">
        <v>5030</v>
      </c>
      <c r="S1789" s="5" t="str">
        <f t="shared" si="27"/>
        <v>3609566     S     CHERRY MINE                                  ALLEGHENY</v>
      </c>
    </row>
    <row r="1790" spans="10:19" x14ac:dyDescent="0.25">
      <c r="J1790" t="s">
        <v>5029</v>
      </c>
      <c r="K1790" t="s">
        <v>6348</v>
      </c>
      <c r="L1790" t="s">
        <v>1745</v>
      </c>
      <c r="M1790" t="s">
        <v>6350</v>
      </c>
      <c r="N1790" t="s">
        <v>5262</v>
      </c>
      <c r="O1790" t="s">
        <v>6349</v>
      </c>
      <c r="P1790" t="s">
        <v>2838</v>
      </c>
      <c r="Q1790" t="s">
        <v>14</v>
      </c>
      <c r="R1790" t="s">
        <v>5030</v>
      </c>
      <c r="S1790" s="5" t="str">
        <f t="shared" si="27"/>
        <v>3609577     S     TEDCO MINE                                  WESTMORELAND</v>
      </c>
    </row>
    <row r="1791" spans="10:19" x14ac:dyDescent="0.25">
      <c r="J1791" t="s">
        <v>5029</v>
      </c>
      <c r="K1791" t="s">
        <v>6351</v>
      </c>
      <c r="L1791" t="s">
        <v>1745</v>
      </c>
      <c r="M1791" t="s">
        <v>6353</v>
      </c>
      <c r="N1791" t="s">
        <v>5065</v>
      </c>
      <c r="O1791" t="s">
        <v>6352</v>
      </c>
      <c r="P1791" t="s">
        <v>2597</v>
      </c>
      <c r="Q1791" t="s">
        <v>14</v>
      </c>
      <c r="R1791" t="s">
        <v>5030</v>
      </c>
      <c r="S1791" s="5" t="str">
        <f t="shared" si="27"/>
        <v>3609581     S     TICHE MINE #1                                  BUTLER</v>
      </c>
    </row>
    <row r="1792" spans="10:19" x14ac:dyDescent="0.25">
      <c r="J1792" t="s">
        <v>5029</v>
      </c>
      <c r="K1792" t="s">
        <v>6351</v>
      </c>
      <c r="L1792" t="s">
        <v>1745</v>
      </c>
      <c r="M1792" t="s">
        <v>6353</v>
      </c>
      <c r="N1792" t="s">
        <v>5065</v>
      </c>
      <c r="O1792" t="s">
        <v>6352</v>
      </c>
      <c r="P1792" t="s">
        <v>2597</v>
      </c>
      <c r="Q1792" t="s">
        <v>18</v>
      </c>
      <c r="R1792" t="s">
        <v>5030</v>
      </c>
      <c r="S1792" s="5" t="str">
        <f t="shared" si="27"/>
        <v>3609581     S     TICHE MINE #1                                  BUTLER</v>
      </c>
    </row>
    <row r="1793" spans="10:19" x14ac:dyDescent="0.25">
      <c r="J1793" t="s">
        <v>5029</v>
      </c>
      <c r="K1793" t="s">
        <v>6354</v>
      </c>
      <c r="L1793" t="s">
        <v>1745</v>
      </c>
      <c r="M1793" t="s">
        <v>6356</v>
      </c>
      <c r="N1793" t="s">
        <v>325</v>
      </c>
      <c r="O1793" t="s">
        <v>6355</v>
      </c>
      <c r="P1793" t="s">
        <v>2106</v>
      </c>
      <c r="Q1793" t="s">
        <v>14</v>
      </c>
      <c r="R1793" t="s">
        <v>5030</v>
      </c>
      <c r="S1793" s="5" t="str">
        <f t="shared" si="27"/>
        <v>3609582     S     STORM GFCC                                  CAMBRIA</v>
      </c>
    </row>
    <row r="1794" spans="10:19" x14ac:dyDescent="0.25">
      <c r="J1794" t="s">
        <v>5029</v>
      </c>
      <c r="K1794" t="s">
        <v>6357</v>
      </c>
      <c r="L1794" t="s">
        <v>1745</v>
      </c>
      <c r="M1794" t="s">
        <v>6358</v>
      </c>
      <c r="N1794" t="s">
        <v>5045</v>
      </c>
      <c r="O1794" t="s">
        <v>6071</v>
      </c>
      <c r="P1794" t="s">
        <v>5046</v>
      </c>
      <c r="Q1794" t="s">
        <v>14</v>
      </c>
      <c r="R1794" t="s">
        <v>5030</v>
      </c>
      <c r="S1794" s="5" t="str">
        <f t="shared" si="27"/>
        <v>3609583     S     CARBON MINE                                  CLEARFIELD</v>
      </c>
    </row>
    <row r="1795" spans="10:19" x14ac:dyDescent="0.25">
      <c r="J1795" t="s">
        <v>5029</v>
      </c>
      <c r="K1795" t="s">
        <v>6359</v>
      </c>
      <c r="L1795" t="s">
        <v>1735</v>
      </c>
      <c r="M1795" t="s">
        <v>6361</v>
      </c>
      <c r="N1795" t="s">
        <v>1760</v>
      </c>
      <c r="O1795" t="s">
        <v>6360</v>
      </c>
      <c r="P1795" t="s">
        <v>2071</v>
      </c>
      <c r="Q1795" t="s">
        <v>14</v>
      </c>
      <c r="R1795" t="s">
        <v>5030</v>
      </c>
      <c r="S1795" s="5" t="str">
        <f t="shared" si="27"/>
        <v>3609584     P     LOCK 8                                  FAYETTE</v>
      </c>
    </row>
    <row r="1796" spans="10:19" x14ac:dyDescent="0.25">
      <c r="J1796" t="s">
        <v>5029</v>
      </c>
      <c r="K1796" t="s">
        <v>6362</v>
      </c>
      <c r="L1796" t="s">
        <v>1745</v>
      </c>
      <c r="M1796" t="s">
        <v>6364</v>
      </c>
      <c r="N1796" t="s">
        <v>52</v>
      </c>
      <c r="O1796" t="s">
        <v>6363</v>
      </c>
      <c r="P1796" t="s">
        <v>2391</v>
      </c>
      <c r="Q1796" t="s">
        <v>1633</v>
      </c>
      <c r="R1796" t="s">
        <v>5030</v>
      </c>
      <c r="S1796" s="5" t="str">
        <f t="shared" si="27"/>
        <v>3609593     S     HYNOSKI BROS CENTRALIA MINE                                  COLUMBIA</v>
      </c>
    </row>
    <row r="1797" spans="10:19" x14ac:dyDescent="0.25">
      <c r="J1797" t="s">
        <v>5029</v>
      </c>
      <c r="K1797" t="s">
        <v>6365</v>
      </c>
      <c r="L1797" t="s">
        <v>1745</v>
      </c>
      <c r="M1797" t="s">
        <v>6367</v>
      </c>
      <c r="N1797" t="s">
        <v>5484</v>
      </c>
      <c r="O1797" t="s">
        <v>6366</v>
      </c>
      <c r="P1797" t="s">
        <v>4629</v>
      </c>
      <c r="Q1797" t="s">
        <v>14</v>
      </c>
      <c r="R1797" t="s">
        <v>5030</v>
      </c>
      <c r="S1797" s="5" t="str">
        <f t="shared" ref="S1797:S1860" si="28">K1797&amp;"     "&amp;L1797&amp;"     "&amp;M1797&amp;"                                  "&amp;N1797</f>
        <v>3609594     S     VILLAGES @ NEVILLE PARK                                  ALLEGHENY</v>
      </c>
    </row>
    <row r="1798" spans="10:19" x14ac:dyDescent="0.25">
      <c r="J1798" t="s">
        <v>5029</v>
      </c>
      <c r="K1798" t="s">
        <v>6368</v>
      </c>
      <c r="L1798" t="s">
        <v>1745</v>
      </c>
      <c r="M1798" t="s">
        <v>6369</v>
      </c>
      <c r="N1798" t="s">
        <v>2248</v>
      </c>
      <c r="O1798" t="s">
        <v>4977</v>
      </c>
      <c r="P1798" t="s">
        <v>1753</v>
      </c>
      <c r="Q1798" t="s">
        <v>14</v>
      </c>
      <c r="R1798" t="s">
        <v>5030</v>
      </c>
      <c r="S1798" s="5" t="str">
        <f t="shared" si="28"/>
        <v>3609597     S     WASHINGTON COUNTY STRIPS                                  WASHINGTON</v>
      </c>
    </row>
    <row r="1799" spans="10:19" x14ac:dyDescent="0.25">
      <c r="J1799" t="s">
        <v>5029</v>
      </c>
      <c r="K1799" t="s">
        <v>6370</v>
      </c>
      <c r="L1799" t="s">
        <v>1745</v>
      </c>
      <c r="M1799" t="s">
        <v>6372</v>
      </c>
      <c r="N1799" t="s">
        <v>5110</v>
      </c>
      <c r="O1799" t="s">
        <v>6371</v>
      </c>
      <c r="P1799" t="s">
        <v>2081</v>
      </c>
      <c r="Q1799" t="s">
        <v>1633</v>
      </c>
      <c r="R1799" t="s">
        <v>5030</v>
      </c>
      <c r="S1799" s="5" t="str">
        <f t="shared" si="28"/>
        <v>3609598     S     MARKSON BANK                                  SCHUYLKILL</v>
      </c>
    </row>
    <row r="1800" spans="10:19" x14ac:dyDescent="0.25">
      <c r="J1800" t="s">
        <v>5029</v>
      </c>
      <c r="K1800" t="s">
        <v>6373</v>
      </c>
      <c r="L1800" t="s">
        <v>1745</v>
      </c>
      <c r="M1800" t="s">
        <v>6375</v>
      </c>
      <c r="N1800" t="s">
        <v>5169</v>
      </c>
      <c r="O1800" t="s">
        <v>6374</v>
      </c>
      <c r="P1800" t="s">
        <v>5170</v>
      </c>
      <c r="Q1800" t="s">
        <v>1633</v>
      </c>
      <c r="R1800" t="s">
        <v>5030</v>
      </c>
      <c r="S1800" s="5" t="str">
        <f t="shared" si="28"/>
        <v>3609600     S     FOX COAL CO. #1                                  NORTHUMBERLAND</v>
      </c>
    </row>
    <row r="1801" spans="10:19" x14ac:dyDescent="0.25">
      <c r="J1801" t="s">
        <v>5029</v>
      </c>
      <c r="K1801" t="s">
        <v>6376</v>
      </c>
      <c r="L1801" t="s">
        <v>1745</v>
      </c>
      <c r="M1801" t="s">
        <v>6378</v>
      </c>
      <c r="N1801" t="s">
        <v>5045</v>
      </c>
      <c r="O1801" t="s">
        <v>6377</v>
      </c>
      <c r="P1801" t="s">
        <v>5046</v>
      </c>
      <c r="Q1801" t="s">
        <v>14</v>
      </c>
      <c r="R1801" t="s">
        <v>5030</v>
      </c>
      <c r="S1801" s="5" t="str">
        <f t="shared" si="28"/>
        <v>3609603     S     RES SHAWVILLE                                  CLEARFIELD</v>
      </c>
    </row>
    <row r="1802" spans="10:19" x14ac:dyDescent="0.25">
      <c r="J1802" t="s">
        <v>5029</v>
      </c>
      <c r="K1802" t="s">
        <v>6379</v>
      </c>
      <c r="L1802" t="s">
        <v>1745</v>
      </c>
      <c r="M1802" t="s">
        <v>6380</v>
      </c>
      <c r="N1802" t="s">
        <v>5045</v>
      </c>
      <c r="O1802" t="s">
        <v>6377</v>
      </c>
      <c r="P1802" t="s">
        <v>5046</v>
      </c>
      <c r="Q1802" t="s">
        <v>14</v>
      </c>
      <c r="R1802" t="s">
        <v>5030</v>
      </c>
      <c r="S1802" s="5" t="str">
        <f t="shared" si="28"/>
        <v>3609604     S     RES HOUTZDALE                                  CLEARFIELD</v>
      </c>
    </row>
    <row r="1803" spans="10:19" x14ac:dyDescent="0.25">
      <c r="J1803" t="s">
        <v>5029</v>
      </c>
      <c r="K1803" t="s">
        <v>6381</v>
      </c>
      <c r="L1803" t="s">
        <v>1745</v>
      </c>
      <c r="M1803" t="s">
        <v>6382</v>
      </c>
      <c r="N1803" t="s">
        <v>5045</v>
      </c>
      <c r="O1803" t="s">
        <v>6377</v>
      </c>
      <c r="P1803" t="s">
        <v>5046</v>
      </c>
      <c r="Q1803" t="s">
        <v>14</v>
      </c>
      <c r="R1803" t="s">
        <v>5030</v>
      </c>
      <c r="S1803" s="5" t="str">
        <f t="shared" si="28"/>
        <v>3609605     S     RES MORRISDALE                                  CLEARFIELD</v>
      </c>
    </row>
    <row r="1804" spans="10:19" x14ac:dyDescent="0.25">
      <c r="J1804" t="s">
        <v>5029</v>
      </c>
      <c r="K1804" t="s">
        <v>6383</v>
      </c>
      <c r="L1804" t="s">
        <v>1745</v>
      </c>
      <c r="M1804" t="s">
        <v>6385</v>
      </c>
      <c r="N1804" t="s">
        <v>5045</v>
      </c>
      <c r="O1804" t="s">
        <v>6384</v>
      </c>
      <c r="P1804" t="s">
        <v>5046</v>
      </c>
      <c r="Q1804" t="s">
        <v>14</v>
      </c>
      <c r="R1804" t="s">
        <v>5030</v>
      </c>
      <c r="S1804" s="5" t="str">
        <f t="shared" si="28"/>
        <v>3609609     S     6 MILE                                  CLEARFIELD</v>
      </c>
    </row>
    <row r="1805" spans="10:19" x14ac:dyDescent="0.25">
      <c r="J1805" t="s">
        <v>5029</v>
      </c>
      <c r="K1805" t="s">
        <v>6386</v>
      </c>
      <c r="L1805" t="s">
        <v>1745</v>
      </c>
      <c r="M1805" t="s">
        <v>6387</v>
      </c>
      <c r="N1805" t="s">
        <v>1733</v>
      </c>
      <c r="O1805" t="s">
        <v>6165</v>
      </c>
      <c r="P1805" t="s">
        <v>2256</v>
      </c>
      <c r="Q1805" t="s">
        <v>14</v>
      </c>
      <c r="R1805" t="s">
        <v>5030</v>
      </c>
      <c r="S1805" s="5" t="str">
        <f t="shared" si="28"/>
        <v>3609628     S     SCHRECKENGOST MINE                                  JEFFERSON</v>
      </c>
    </row>
    <row r="1806" spans="10:19" x14ac:dyDescent="0.25">
      <c r="J1806" t="s">
        <v>5029</v>
      </c>
      <c r="K1806" t="s">
        <v>6388</v>
      </c>
      <c r="L1806" t="s">
        <v>1745</v>
      </c>
      <c r="M1806" t="s">
        <v>6240</v>
      </c>
      <c r="N1806" t="s">
        <v>5045</v>
      </c>
      <c r="O1806" t="s">
        <v>6389</v>
      </c>
      <c r="P1806" t="s">
        <v>5046</v>
      </c>
      <c r="Q1806" t="s">
        <v>14</v>
      </c>
      <c r="R1806" t="s">
        <v>5030</v>
      </c>
      <c r="S1806" s="5" t="str">
        <f t="shared" si="28"/>
        <v>3609631     S     CLEARFIELD COUNTY STRIPS                                  CLEARFIELD</v>
      </c>
    </row>
    <row r="1807" spans="10:19" x14ac:dyDescent="0.25">
      <c r="J1807" t="s">
        <v>5029</v>
      </c>
      <c r="K1807" t="s">
        <v>6390</v>
      </c>
      <c r="L1807" t="s">
        <v>1745</v>
      </c>
      <c r="M1807" t="s">
        <v>6392</v>
      </c>
      <c r="N1807" t="s">
        <v>5169</v>
      </c>
      <c r="O1807" t="s">
        <v>6391</v>
      </c>
      <c r="P1807" t="s">
        <v>5170</v>
      </c>
      <c r="Q1807" t="s">
        <v>1633</v>
      </c>
      <c r="R1807" t="s">
        <v>5030</v>
      </c>
      <c r="S1807" s="5" t="str">
        <f t="shared" si="28"/>
        <v>3609632     S     NO 1 STRIPPING                                  NORTHUMBERLAND</v>
      </c>
    </row>
    <row r="1808" spans="10:19" x14ac:dyDescent="0.25">
      <c r="J1808" t="s">
        <v>5029</v>
      </c>
      <c r="K1808" t="s">
        <v>6393</v>
      </c>
      <c r="L1808" t="s">
        <v>1762</v>
      </c>
      <c r="M1808" t="s">
        <v>6394</v>
      </c>
      <c r="N1808" t="s">
        <v>5079</v>
      </c>
      <c r="O1808" t="s">
        <v>479</v>
      </c>
      <c r="P1808" t="s">
        <v>4052</v>
      </c>
      <c r="Q1808" t="s">
        <v>14</v>
      </c>
      <c r="R1808" t="s">
        <v>5030</v>
      </c>
      <c r="S1808" s="5" t="str">
        <f t="shared" si="28"/>
        <v>3609637     U     STARFORD MINE                                  INDIANA</v>
      </c>
    </row>
    <row r="1809" spans="10:19" x14ac:dyDescent="0.25">
      <c r="J1809" t="s">
        <v>5029</v>
      </c>
      <c r="K1809" t="s">
        <v>6395</v>
      </c>
      <c r="L1809" t="s">
        <v>1745</v>
      </c>
      <c r="M1809" t="s">
        <v>6397</v>
      </c>
      <c r="N1809" t="s">
        <v>5275</v>
      </c>
      <c r="O1809" t="s">
        <v>6396</v>
      </c>
      <c r="P1809" t="s">
        <v>2379</v>
      </c>
      <c r="Q1809" t="s">
        <v>1633</v>
      </c>
      <c r="R1809" t="s">
        <v>5030</v>
      </c>
      <c r="S1809" s="5" t="str">
        <f t="shared" si="28"/>
        <v>3609641     S     KOVATCH 1                                  CARBON</v>
      </c>
    </row>
    <row r="1810" spans="10:19" x14ac:dyDescent="0.25">
      <c r="J1810" t="s">
        <v>5029</v>
      </c>
      <c r="K1810" t="s">
        <v>6398</v>
      </c>
      <c r="L1810" t="s">
        <v>1745</v>
      </c>
      <c r="M1810" t="s">
        <v>6400</v>
      </c>
      <c r="N1810" t="s">
        <v>5094</v>
      </c>
      <c r="O1810" t="s">
        <v>6399</v>
      </c>
      <c r="P1810" t="s">
        <v>4692</v>
      </c>
      <c r="Q1810" t="s">
        <v>1633</v>
      </c>
      <c r="R1810" t="s">
        <v>5030</v>
      </c>
      <c r="S1810" s="5" t="str">
        <f t="shared" si="28"/>
        <v>3609647     S     DURYEA #9                                  LUZERNE</v>
      </c>
    </row>
    <row r="1811" spans="10:19" x14ac:dyDescent="0.25">
      <c r="J1811" t="s">
        <v>5029</v>
      </c>
      <c r="K1811" t="s">
        <v>6401</v>
      </c>
      <c r="L1811" t="s">
        <v>1735</v>
      </c>
      <c r="M1811" t="s">
        <v>6402</v>
      </c>
      <c r="N1811" t="s">
        <v>1733</v>
      </c>
      <c r="O1811" t="s">
        <v>5447</v>
      </c>
      <c r="P1811" t="s">
        <v>2256</v>
      </c>
      <c r="Q1811" t="s">
        <v>14</v>
      </c>
      <c r="R1811" t="s">
        <v>5030</v>
      </c>
      <c r="S1811" s="5" t="str">
        <f t="shared" si="28"/>
        <v>3609648     P     BROCKWAY TIPPLE                                  JEFFERSON</v>
      </c>
    </row>
    <row r="1812" spans="10:19" x14ac:dyDescent="0.25">
      <c r="J1812" t="s">
        <v>5029</v>
      </c>
      <c r="K1812" t="s">
        <v>6403</v>
      </c>
      <c r="L1812" t="s">
        <v>1745</v>
      </c>
      <c r="M1812" t="s">
        <v>6405</v>
      </c>
      <c r="N1812" t="s">
        <v>6127</v>
      </c>
      <c r="O1812" t="s">
        <v>6404</v>
      </c>
      <c r="P1812" t="s">
        <v>1767</v>
      </c>
      <c r="Q1812" t="s">
        <v>14</v>
      </c>
      <c r="R1812" t="s">
        <v>5030</v>
      </c>
      <c r="S1812" s="5" t="str">
        <f t="shared" si="28"/>
        <v>3609650     S     BEDFORD COUNTY STRIPS                                  BEDFORD</v>
      </c>
    </row>
    <row r="1813" spans="10:19" x14ac:dyDescent="0.25">
      <c r="J1813" t="s">
        <v>5029</v>
      </c>
      <c r="K1813" t="s">
        <v>6406</v>
      </c>
      <c r="L1813" t="s">
        <v>1745</v>
      </c>
      <c r="M1813" t="s">
        <v>6240</v>
      </c>
      <c r="N1813" t="s">
        <v>5045</v>
      </c>
      <c r="O1813" t="s">
        <v>6407</v>
      </c>
      <c r="P1813" t="s">
        <v>5046</v>
      </c>
      <c r="Q1813" t="s">
        <v>14</v>
      </c>
      <c r="R1813" t="s">
        <v>5030</v>
      </c>
      <c r="S1813" s="5" t="str">
        <f t="shared" si="28"/>
        <v>3609651     S     CLEARFIELD COUNTY STRIPS                                  CLEARFIELD</v>
      </c>
    </row>
    <row r="1814" spans="10:19" x14ac:dyDescent="0.25">
      <c r="J1814" t="s">
        <v>5029</v>
      </c>
      <c r="K1814" t="s">
        <v>6408</v>
      </c>
      <c r="L1814" t="s">
        <v>1745</v>
      </c>
      <c r="M1814" t="s">
        <v>6409</v>
      </c>
      <c r="N1814" t="s">
        <v>5268</v>
      </c>
      <c r="O1814" t="s">
        <v>4977</v>
      </c>
      <c r="P1814" t="s">
        <v>4510</v>
      </c>
      <c r="Q1814" t="s">
        <v>14</v>
      </c>
      <c r="R1814" t="s">
        <v>5030</v>
      </c>
      <c r="S1814" s="5" t="str">
        <f t="shared" si="28"/>
        <v>3609652     S     SLAUGENHAUPT MINE                                  CLARION</v>
      </c>
    </row>
    <row r="1815" spans="10:19" x14ac:dyDescent="0.25">
      <c r="J1815" t="s">
        <v>5029</v>
      </c>
      <c r="K1815" t="s">
        <v>6410</v>
      </c>
      <c r="L1815" t="s">
        <v>1745</v>
      </c>
      <c r="M1815" t="s">
        <v>4411</v>
      </c>
      <c r="N1815" t="s">
        <v>5262</v>
      </c>
      <c r="O1815" t="s">
        <v>6063</v>
      </c>
      <c r="P1815" t="s">
        <v>2838</v>
      </c>
      <c r="Q1815" t="s">
        <v>14</v>
      </c>
      <c r="R1815" t="s">
        <v>5030</v>
      </c>
      <c r="S1815" s="5" t="str">
        <f t="shared" si="28"/>
        <v>3609653     S     BEDROCK                                  WESTMORELAND</v>
      </c>
    </row>
    <row r="1816" spans="10:19" x14ac:dyDescent="0.25">
      <c r="J1816" t="s">
        <v>5029</v>
      </c>
      <c r="K1816" t="s">
        <v>6411</v>
      </c>
      <c r="L1816" t="s">
        <v>1745</v>
      </c>
      <c r="M1816" t="s">
        <v>222</v>
      </c>
      <c r="N1816" t="s">
        <v>5079</v>
      </c>
      <c r="O1816" t="s">
        <v>4977</v>
      </c>
      <c r="P1816" t="s">
        <v>4052</v>
      </c>
      <c r="Q1816" t="s">
        <v>14</v>
      </c>
      <c r="R1816" t="s">
        <v>5030</v>
      </c>
      <c r="S1816" s="5" t="str">
        <f t="shared" si="28"/>
        <v>3609654     S     AULTMAN MINE                                  INDIANA</v>
      </c>
    </row>
    <row r="1817" spans="10:19" x14ac:dyDescent="0.25">
      <c r="J1817" t="s">
        <v>5029</v>
      </c>
      <c r="K1817" t="s">
        <v>6412</v>
      </c>
      <c r="L1817" t="s">
        <v>1762</v>
      </c>
      <c r="M1817" t="s">
        <v>6413</v>
      </c>
      <c r="N1817" t="s">
        <v>5086</v>
      </c>
      <c r="O1817" t="s">
        <v>5722</v>
      </c>
      <c r="P1817" t="s">
        <v>2415</v>
      </c>
      <c r="Q1817" t="s">
        <v>14</v>
      </c>
      <c r="R1817" t="s">
        <v>5030</v>
      </c>
      <c r="S1817" s="5" t="str">
        <f t="shared" si="28"/>
        <v>3609666     U     HORNING DEEP MINE                                  SOMERSET</v>
      </c>
    </row>
    <row r="1818" spans="10:19" x14ac:dyDescent="0.25">
      <c r="J1818" t="s">
        <v>5029</v>
      </c>
      <c r="K1818" t="s">
        <v>6414</v>
      </c>
      <c r="L1818" t="s">
        <v>1745</v>
      </c>
      <c r="M1818" t="s">
        <v>6416</v>
      </c>
      <c r="N1818" t="s">
        <v>5144</v>
      </c>
      <c r="O1818" t="s">
        <v>6415</v>
      </c>
      <c r="P1818" t="s">
        <v>1819</v>
      </c>
      <c r="Q1818" t="s">
        <v>1633</v>
      </c>
      <c r="R1818" t="s">
        <v>5030</v>
      </c>
      <c r="S1818" s="5" t="str">
        <f t="shared" si="28"/>
        <v>3609675     S     BEAR VALLEY STRIPPING                                  DAUPHIN</v>
      </c>
    </row>
    <row r="1819" spans="10:19" x14ac:dyDescent="0.25">
      <c r="J1819" t="s">
        <v>5029</v>
      </c>
      <c r="K1819" t="s">
        <v>6417</v>
      </c>
      <c r="L1819" t="s">
        <v>1745</v>
      </c>
      <c r="M1819" t="s">
        <v>6419</v>
      </c>
      <c r="N1819" t="s">
        <v>5045</v>
      </c>
      <c r="O1819" t="s">
        <v>6418</v>
      </c>
      <c r="P1819" t="s">
        <v>5046</v>
      </c>
      <c r="Q1819" t="s">
        <v>14</v>
      </c>
      <c r="R1819" t="s">
        <v>5030</v>
      </c>
      <c r="S1819" s="5" t="str">
        <f t="shared" si="28"/>
        <v>3609679     S     BEARD JOB                                  CLEARFIELD</v>
      </c>
    </row>
    <row r="1820" spans="10:19" x14ac:dyDescent="0.25">
      <c r="J1820" t="s">
        <v>5029</v>
      </c>
      <c r="K1820" t="s">
        <v>6420</v>
      </c>
      <c r="L1820" t="s">
        <v>1745</v>
      </c>
      <c r="M1820" t="s">
        <v>6422</v>
      </c>
      <c r="N1820" t="s">
        <v>5065</v>
      </c>
      <c r="O1820" t="s">
        <v>6421</v>
      </c>
      <c r="P1820" t="s">
        <v>2597</v>
      </c>
      <c r="Q1820" t="s">
        <v>14</v>
      </c>
      <c r="R1820" t="s">
        <v>5030</v>
      </c>
      <c r="S1820" s="5" t="str">
        <f t="shared" si="28"/>
        <v>3609680     S     HENRY MINE                                  BUTLER</v>
      </c>
    </row>
    <row r="1821" spans="10:19" x14ac:dyDescent="0.25">
      <c r="J1821" t="s">
        <v>5029</v>
      </c>
      <c r="K1821" t="s">
        <v>6423</v>
      </c>
      <c r="L1821" t="s">
        <v>1745</v>
      </c>
      <c r="M1821" t="s">
        <v>6425</v>
      </c>
      <c r="N1821" t="s">
        <v>5484</v>
      </c>
      <c r="O1821" t="s">
        <v>6424</v>
      </c>
      <c r="P1821" t="s">
        <v>4629</v>
      </c>
      <c r="Q1821" t="s">
        <v>14</v>
      </c>
      <c r="R1821" t="s">
        <v>5030</v>
      </c>
      <c r="S1821" s="5" t="str">
        <f t="shared" si="28"/>
        <v>3609681     S     COVENTRY PARK                                  ALLEGHENY</v>
      </c>
    </row>
    <row r="1822" spans="10:19" x14ac:dyDescent="0.25">
      <c r="J1822" t="s">
        <v>5029</v>
      </c>
      <c r="K1822" t="s">
        <v>6426</v>
      </c>
      <c r="L1822" t="s">
        <v>1745</v>
      </c>
      <c r="M1822" t="s">
        <v>6428</v>
      </c>
      <c r="N1822" t="s">
        <v>5094</v>
      </c>
      <c r="O1822" t="s">
        <v>6427</v>
      </c>
      <c r="P1822" t="s">
        <v>4692</v>
      </c>
      <c r="Q1822" t="s">
        <v>1633</v>
      </c>
      <c r="R1822" t="s">
        <v>5030</v>
      </c>
      <c r="S1822" s="5" t="str">
        <f t="shared" si="28"/>
        <v>3609682     S     DRIFTON                                  LUZERNE</v>
      </c>
    </row>
    <row r="1823" spans="10:19" x14ac:dyDescent="0.25">
      <c r="J1823" t="s">
        <v>5029</v>
      </c>
      <c r="K1823" t="s">
        <v>6429</v>
      </c>
      <c r="L1823" t="s">
        <v>1735</v>
      </c>
      <c r="M1823" t="s">
        <v>6431</v>
      </c>
      <c r="N1823" t="s">
        <v>5045</v>
      </c>
      <c r="O1823" t="s">
        <v>6430</v>
      </c>
      <c r="P1823" t="s">
        <v>5046</v>
      </c>
      <c r="Q1823" t="s">
        <v>14</v>
      </c>
      <c r="R1823" t="s">
        <v>5030</v>
      </c>
      <c r="S1823" s="5" t="str">
        <f t="shared" si="28"/>
        <v>3609684     P     VICTOR TIPPLE                                  CLEARFIELD</v>
      </c>
    </row>
    <row r="1824" spans="10:19" x14ac:dyDescent="0.25">
      <c r="J1824" t="s">
        <v>5029</v>
      </c>
      <c r="K1824" t="s">
        <v>6432</v>
      </c>
      <c r="L1824" t="s">
        <v>1745</v>
      </c>
      <c r="M1824" t="s">
        <v>1220</v>
      </c>
      <c r="N1824" t="s">
        <v>5268</v>
      </c>
      <c r="O1824" t="s">
        <v>4977</v>
      </c>
      <c r="P1824" t="s">
        <v>4510</v>
      </c>
      <c r="Q1824" t="s">
        <v>14</v>
      </c>
      <c r="R1824" t="s">
        <v>5030</v>
      </c>
      <c r="S1824" s="5" t="str">
        <f t="shared" si="28"/>
        <v>3609685     S     TAYLOR MINE                                  CLARION</v>
      </c>
    </row>
    <row r="1825" spans="10:19" x14ac:dyDescent="0.25">
      <c r="J1825" t="s">
        <v>5029</v>
      </c>
      <c r="K1825" t="s">
        <v>6433</v>
      </c>
      <c r="L1825" t="s">
        <v>1745</v>
      </c>
      <c r="M1825" t="s">
        <v>6435</v>
      </c>
      <c r="N1825" t="s">
        <v>5094</v>
      </c>
      <c r="O1825" t="s">
        <v>6434</v>
      </c>
      <c r="P1825" t="s">
        <v>4692</v>
      </c>
      <c r="Q1825" t="s">
        <v>1633</v>
      </c>
      <c r="R1825" t="s">
        <v>5030</v>
      </c>
      <c r="S1825" s="5" t="str">
        <f t="shared" si="28"/>
        <v>3609687     S     DOGTOWN COAL REFUSE SITE                                  LUZERNE</v>
      </c>
    </row>
    <row r="1826" spans="10:19" x14ac:dyDescent="0.25">
      <c r="J1826" t="s">
        <v>5029</v>
      </c>
      <c r="K1826" t="s">
        <v>6436</v>
      </c>
      <c r="L1826" t="s">
        <v>1745</v>
      </c>
      <c r="M1826" t="s">
        <v>6438</v>
      </c>
      <c r="N1826" t="s">
        <v>1760</v>
      </c>
      <c r="O1826" t="s">
        <v>6437</v>
      </c>
      <c r="P1826" t="s">
        <v>2071</v>
      </c>
      <c r="Q1826" t="s">
        <v>14</v>
      </c>
      <c r="R1826" t="s">
        <v>5030</v>
      </c>
      <c r="S1826" s="5" t="str">
        <f t="shared" si="28"/>
        <v>3609688     S     BEASON MINE                                  FAYETTE</v>
      </c>
    </row>
    <row r="1827" spans="10:19" x14ac:dyDescent="0.25">
      <c r="J1827" t="s">
        <v>5029</v>
      </c>
      <c r="K1827" t="s">
        <v>6439</v>
      </c>
      <c r="L1827" t="s">
        <v>1745</v>
      </c>
      <c r="M1827" t="s">
        <v>6440</v>
      </c>
      <c r="N1827" t="s">
        <v>5484</v>
      </c>
      <c r="O1827" t="s">
        <v>6421</v>
      </c>
      <c r="P1827" t="s">
        <v>4629</v>
      </c>
      <c r="Q1827" t="s">
        <v>14</v>
      </c>
      <c r="R1827" t="s">
        <v>5030</v>
      </c>
      <c r="S1827" s="5" t="str">
        <f t="shared" si="28"/>
        <v>3609693     S     HSWP BOTANIC GARDEN                                  ALLEGHENY</v>
      </c>
    </row>
    <row r="1828" spans="10:19" x14ac:dyDescent="0.25">
      <c r="J1828" t="s">
        <v>5029</v>
      </c>
      <c r="K1828" t="s">
        <v>6441</v>
      </c>
      <c r="L1828" t="s">
        <v>1745</v>
      </c>
      <c r="M1828" t="s">
        <v>5726</v>
      </c>
      <c r="N1828" t="s">
        <v>2314</v>
      </c>
      <c r="O1828" t="s">
        <v>6442</v>
      </c>
      <c r="P1828" t="s">
        <v>1863</v>
      </c>
      <c r="Q1828" t="s">
        <v>14</v>
      </c>
      <c r="R1828" t="s">
        <v>5030</v>
      </c>
      <c r="S1828" s="5" t="str">
        <f t="shared" si="28"/>
        <v>3609694     S     MATHER STRIP                                  GREENE</v>
      </c>
    </row>
    <row r="1829" spans="10:19" x14ac:dyDescent="0.25">
      <c r="J1829" t="s">
        <v>5029</v>
      </c>
      <c r="K1829" t="s">
        <v>6443</v>
      </c>
      <c r="L1829" t="s">
        <v>1745</v>
      </c>
      <c r="M1829" t="s">
        <v>6445</v>
      </c>
      <c r="N1829" t="s">
        <v>5065</v>
      </c>
      <c r="O1829" t="s">
        <v>6444</v>
      </c>
      <c r="P1829" t="s">
        <v>2597</v>
      </c>
      <c r="Q1829" t="s">
        <v>14</v>
      </c>
      <c r="R1829" t="s">
        <v>5030</v>
      </c>
      <c r="S1829" s="5" t="str">
        <f t="shared" si="28"/>
        <v>3609697     S     USCHAK                                  BUTLER</v>
      </c>
    </row>
    <row r="1830" spans="10:19" x14ac:dyDescent="0.25">
      <c r="J1830" t="s">
        <v>5029</v>
      </c>
      <c r="K1830" t="s">
        <v>6446</v>
      </c>
      <c r="L1830" t="s">
        <v>1735</v>
      </c>
      <c r="M1830" t="s">
        <v>6447</v>
      </c>
      <c r="N1830" t="s">
        <v>2314</v>
      </c>
      <c r="O1830" t="s">
        <v>5307</v>
      </c>
      <c r="P1830" t="s">
        <v>1863</v>
      </c>
      <c r="Q1830" t="s">
        <v>14</v>
      </c>
      <c r="R1830" t="s">
        <v>5030</v>
      </c>
      <c r="S1830" s="5" t="str">
        <f t="shared" si="28"/>
        <v>3609698     P     OVERLAND CONVEYOR                                  GREENE</v>
      </c>
    </row>
    <row r="1831" spans="10:19" x14ac:dyDescent="0.25">
      <c r="J1831" t="s">
        <v>5029</v>
      </c>
      <c r="K1831" t="s">
        <v>6448</v>
      </c>
      <c r="L1831" t="s">
        <v>1735</v>
      </c>
      <c r="M1831" t="s">
        <v>6450</v>
      </c>
      <c r="N1831" t="s">
        <v>2314</v>
      </c>
      <c r="O1831" t="s">
        <v>6449</v>
      </c>
      <c r="P1831" t="s">
        <v>1863</v>
      </c>
      <c r="Q1831" t="s">
        <v>14</v>
      </c>
      <c r="R1831" t="s">
        <v>5030</v>
      </c>
      <c r="S1831" s="5" t="str">
        <f t="shared" si="28"/>
        <v>3609699     P     SHANNOPIN DOCK SITE                                  GREENE</v>
      </c>
    </row>
    <row r="1832" spans="10:19" x14ac:dyDescent="0.25">
      <c r="J1832" t="s">
        <v>5029</v>
      </c>
      <c r="K1832" t="s">
        <v>6451</v>
      </c>
      <c r="L1832" t="s">
        <v>1745</v>
      </c>
      <c r="M1832" t="s">
        <v>6452</v>
      </c>
      <c r="N1832" t="s">
        <v>5169</v>
      </c>
      <c r="O1832" t="s">
        <v>6452</v>
      </c>
      <c r="P1832" t="s">
        <v>5170</v>
      </c>
      <c r="Q1832" t="s">
        <v>1633</v>
      </c>
      <c r="R1832" t="s">
        <v>5030</v>
      </c>
      <c r="S1832" s="5" t="str">
        <f t="shared" si="28"/>
        <v>3609700     S     T &amp; J COAL                                  NORTHUMBERLAND</v>
      </c>
    </row>
    <row r="1833" spans="10:19" x14ac:dyDescent="0.25">
      <c r="J1833" t="s">
        <v>5029</v>
      </c>
      <c r="K1833" t="s">
        <v>6453</v>
      </c>
      <c r="L1833" t="s">
        <v>1745</v>
      </c>
      <c r="M1833" t="s">
        <v>6455</v>
      </c>
      <c r="N1833" t="s">
        <v>1760</v>
      </c>
      <c r="O1833" t="s">
        <v>6454</v>
      </c>
      <c r="P1833" t="s">
        <v>2071</v>
      </c>
      <c r="Q1833" t="s">
        <v>14</v>
      </c>
      <c r="R1833" t="s">
        <v>5030</v>
      </c>
      <c r="S1833" s="5" t="str">
        <f t="shared" si="28"/>
        <v>3609702     S     MURPHY GFCC                                  FAYETTE</v>
      </c>
    </row>
    <row r="1834" spans="10:19" x14ac:dyDescent="0.25">
      <c r="J1834" t="s">
        <v>5029</v>
      </c>
      <c r="K1834" t="s">
        <v>6456</v>
      </c>
      <c r="L1834" t="s">
        <v>1745</v>
      </c>
      <c r="M1834" t="s">
        <v>6457</v>
      </c>
      <c r="N1834" t="s">
        <v>5169</v>
      </c>
      <c r="O1834" t="s">
        <v>6457</v>
      </c>
      <c r="P1834" t="s">
        <v>5170</v>
      </c>
      <c r="Q1834" t="s">
        <v>1633</v>
      </c>
      <c r="R1834" t="s">
        <v>5030</v>
      </c>
      <c r="S1834" s="5" t="str">
        <f t="shared" si="28"/>
        <v>3609703     S     2 T &amp; J COAL                                  NORTHUMBERLAND</v>
      </c>
    </row>
    <row r="1835" spans="10:19" x14ac:dyDescent="0.25">
      <c r="J1835" t="s">
        <v>5029</v>
      </c>
      <c r="K1835" t="s">
        <v>6458</v>
      </c>
      <c r="L1835" t="s">
        <v>1745</v>
      </c>
      <c r="M1835" t="s">
        <v>6460</v>
      </c>
      <c r="N1835" t="s">
        <v>5169</v>
      </c>
      <c r="O1835" t="s">
        <v>6459</v>
      </c>
      <c r="P1835" t="s">
        <v>5170</v>
      </c>
      <c r="Q1835" t="s">
        <v>1633</v>
      </c>
      <c r="R1835" t="s">
        <v>5030</v>
      </c>
      <c r="S1835" s="5" t="str">
        <f t="shared" si="28"/>
        <v>3609704     S     LIA COAL                                  NORTHUMBERLAND</v>
      </c>
    </row>
    <row r="1836" spans="10:19" x14ac:dyDescent="0.25">
      <c r="J1836" t="s">
        <v>5029</v>
      </c>
      <c r="K1836" t="s">
        <v>6461</v>
      </c>
      <c r="L1836" t="s">
        <v>1762</v>
      </c>
      <c r="M1836" t="s">
        <v>6462</v>
      </c>
      <c r="N1836" t="s">
        <v>5034</v>
      </c>
      <c r="O1836" t="s">
        <v>479</v>
      </c>
      <c r="P1836" t="s">
        <v>5035</v>
      </c>
      <c r="Q1836" t="s">
        <v>14</v>
      </c>
      <c r="R1836" t="s">
        <v>5030</v>
      </c>
      <c r="S1836" s="5" t="str">
        <f t="shared" si="28"/>
        <v>3609706     U     T.J.S. NO. 7 MINE                                  ARMSTRONG</v>
      </c>
    </row>
    <row r="1837" spans="10:19" x14ac:dyDescent="0.25">
      <c r="J1837" t="s">
        <v>5029</v>
      </c>
      <c r="K1837" t="s">
        <v>6463</v>
      </c>
      <c r="L1837" t="s">
        <v>1745</v>
      </c>
      <c r="M1837" t="s">
        <v>4533</v>
      </c>
      <c r="N1837" t="s">
        <v>5144</v>
      </c>
      <c r="O1837" t="s">
        <v>6464</v>
      </c>
      <c r="P1837" t="s">
        <v>1819</v>
      </c>
      <c r="Q1837" t="s">
        <v>1633</v>
      </c>
      <c r="R1837" t="s">
        <v>5030</v>
      </c>
      <c r="S1837" s="5" t="str">
        <f t="shared" si="28"/>
        <v>3609710     S     NO 1 STRIP                                  DAUPHIN</v>
      </c>
    </row>
    <row r="1838" spans="10:19" x14ac:dyDescent="0.25">
      <c r="J1838" t="s">
        <v>5029</v>
      </c>
      <c r="K1838" t="s">
        <v>6465</v>
      </c>
      <c r="L1838" t="s">
        <v>1745</v>
      </c>
      <c r="M1838" t="s">
        <v>6466</v>
      </c>
      <c r="N1838" t="s">
        <v>6127</v>
      </c>
      <c r="O1838" t="s">
        <v>1105</v>
      </c>
      <c r="P1838" t="s">
        <v>1767</v>
      </c>
      <c r="Q1838" t="s">
        <v>14</v>
      </c>
      <c r="R1838" t="s">
        <v>5030</v>
      </c>
      <c r="S1838" s="5" t="str">
        <f t="shared" si="28"/>
        <v>3609717     S     BROAD TOP                                  BEDFORD</v>
      </c>
    </row>
    <row r="1839" spans="10:19" x14ac:dyDescent="0.25">
      <c r="J1839" t="s">
        <v>5029</v>
      </c>
      <c r="K1839" t="s">
        <v>6467</v>
      </c>
      <c r="L1839" t="s">
        <v>1745</v>
      </c>
      <c r="M1839" t="s">
        <v>6468</v>
      </c>
      <c r="N1839" t="s">
        <v>2314</v>
      </c>
      <c r="O1839" t="s">
        <v>6449</v>
      </c>
      <c r="P1839" t="s">
        <v>1863</v>
      </c>
      <c r="Q1839" t="s">
        <v>14</v>
      </c>
      <c r="R1839" t="s">
        <v>5030</v>
      </c>
      <c r="S1839" s="5" t="str">
        <f t="shared" si="28"/>
        <v>3609733     S     MABLE HILL SURFACE MINE                                  GREENE</v>
      </c>
    </row>
    <row r="1840" spans="10:19" x14ac:dyDescent="0.25">
      <c r="J1840" t="s">
        <v>5029</v>
      </c>
      <c r="K1840" t="s">
        <v>6469</v>
      </c>
      <c r="L1840" t="s">
        <v>1762</v>
      </c>
      <c r="M1840" t="s">
        <v>6471</v>
      </c>
      <c r="N1840" t="s">
        <v>2314</v>
      </c>
      <c r="O1840" t="s">
        <v>6470</v>
      </c>
      <c r="P1840" t="s">
        <v>1863</v>
      </c>
      <c r="Q1840" t="s">
        <v>14</v>
      </c>
      <c r="R1840" t="s">
        <v>5030</v>
      </c>
      <c r="S1840" s="5" t="str">
        <f t="shared" si="28"/>
        <v>3609741     U     FREEPORT MINE                                  GREENE</v>
      </c>
    </row>
    <row r="1841" spans="10:19" x14ac:dyDescent="0.25">
      <c r="J1841" t="s">
        <v>5029</v>
      </c>
      <c r="K1841" t="s">
        <v>6472</v>
      </c>
      <c r="L1841" t="s">
        <v>1735</v>
      </c>
      <c r="M1841" t="s">
        <v>88</v>
      </c>
      <c r="N1841" t="s">
        <v>5079</v>
      </c>
      <c r="O1841" t="s">
        <v>6473</v>
      </c>
      <c r="P1841" t="s">
        <v>4052</v>
      </c>
      <c r="Q1841" t="s">
        <v>14</v>
      </c>
      <c r="R1841" t="s">
        <v>5030</v>
      </c>
      <c r="S1841" s="5" t="str">
        <f t="shared" si="28"/>
        <v>3609744     P     CORAL ENERGY                                  INDIANA</v>
      </c>
    </row>
    <row r="1842" spans="10:19" x14ac:dyDescent="0.25">
      <c r="J1842" t="s">
        <v>5029</v>
      </c>
      <c r="K1842" t="s">
        <v>6474</v>
      </c>
      <c r="L1842" t="s">
        <v>1745</v>
      </c>
      <c r="M1842" t="s">
        <v>6475</v>
      </c>
      <c r="N1842" t="s">
        <v>5079</v>
      </c>
      <c r="O1842" t="s">
        <v>5393</v>
      </c>
      <c r="P1842" t="s">
        <v>4052</v>
      </c>
      <c r="Q1842" t="s">
        <v>14</v>
      </c>
      <c r="R1842" t="s">
        <v>5030</v>
      </c>
      <c r="S1842" s="5" t="str">
        <f t="shared" si="28"/>
        <v>3609756     S     ROBINDALE ENERGY - ARMAGH                                  INDIANA</v>
      </c>
    </row>
    <row r="1843" spans="10:19" x14ac:dyDescent="0.25">
      <c r="J1843" t="s">
        <v>5029</v>
      </c>
      <c r="K1843" t="s">
        <v>6476</v>
      </c>
      <c r="L1843" t="s">
        <v>1745</v>
      </c>
      <c r="M1843" t="s">
        <v>6478</v>
      </c>
      <c r="N1843" t="s">
        <v>5034</v>
      </c>
      <c r="O1843" t="s">
        <v>6477</v>
      </c>
      <c r="P1843" t="s">
        <v>5035</v>
      </c>
      <c r="Q1843" t="s">
        <v>14</v>
      </c>
      <c r="R1843" t="s">
        <v>5030</v>
      </c>
      <c r="S1843" s="5" t="str">
        <f t="shared" si="28"/>
        <v>3609764     S     SHOP                                  ARMSTRONG</v>
      </c>
    </row>
    <row r="1844" spans="10:19" x14ac:dyDescent="0.25">
      <c r="J1844" t="s">
        <v>5029</v>
      </c>
      <c r="K1844" t="s">
        <v>6479</v>
      </c>
      <c r="L1844" t="s">
        <v>1745</v>
      </c>
      <c r="M1844" t="s">
        <v>6481</v>
      </c>
      <c r="N1844" t="s">
        <v>5110</v>
      </c>
      <c r="O1844" t="s">
        <v>6480</v>
      </c>
      <c r="P1844" t="s">
        <v>2081</v>
      </c>
      <c r="Q1844" t="s">
        <v>1633</v>
      </c>
      <c r="R1844" t="s">
        <v>5030</v>
      </c>
      <c r="S1844" s="5" t="str">
        <f t="shared" si="28"/>
        <v>3609774     S     CRYSTAL RUN BANK                                  SCHUYLKILL</v>
      </c>
    </row>
    <row r="1845" spans="10:19" x14ac:dyDescent="0.25">
      <c r="J1845" t="s">
        <v>5029</v>
      </c>
      <c r="K1845" t="s">
        <v>6482</v>
      </c>
      <c r="L1845" t="s">
        <v>1745</v>
      </c>
      <c r="M1845" t="s">
        <v>6483</v>
      </c>
      <c r="N1845" t="s">
        <v>5484</v>
      </c>
      <c r="O1845" t="s">
        <v>5393</v>
      </c>
      <c r="P1845" t="s">
        <v>4629</v>
      </c>
      <c r="Q1845" t="s">
        <v>18</v>
      </c>
      <c r="R1845" t="s">
        <v>5030</v>
      </c>
      <c r="S1845" s="5" t="str">
        <f t="shared" si="28"/>
        <v>3609778     S     ROBINDALE ENERGY - RENTON                                  ALLEGHENY</v>
      </c>
    </row>
    <row r="1846" spans="10:19" x14ac:dyDescent="0.25">
      <c r="J1846" t="s">
        <v>5029</v>
      </c>
      <c r="K1846" t="s">
        <v>6482</v>
      </c>
      <c r="L1846" t="s">
        <v>1745</v>
      </c>
      <c r="M1846" t="s">
        <v>6483</v>
      </c>
      <c r="N1846" t="s">
        <v>5484</v>
      </c>
      <c r="O1846" t="s">
        <v>5393</v>
      </c>
      <c r="P1846" t="s">
        <v>4629</v>
      </c>
      <c r="Q1846" t="s">
        <v>14</v>
      </c>
      <c r="R1846" t="s">
        <v>5030</v>
      </c>
      <c r="S1846" s="5" t="str">
        <f t="shared" si="28"/>
        <v>3609778     S     ROBINDALE ENERGY - RENTON                                  ALLEGHENY</v>
      </c>
    </row>
    <row r="1847" spans="10:19" x14ac:dyDescent="0.25">
      <c r="J1847" t="s">
        <v>5029</v>
      </c>
      <c r="K1847" t="s">
        <v>6484</v>
      </c>
      <c r="L1847" t="s">
        <v>1745</v>
      </c>
      <c r="M1847" t="s">
        <v>6485</v>
      </c>
      <c r="N1847" t="s">
        <v>5169</v>
      </c>
      <c r="O1847" t="s">
        <v>5427</v>
      </c>
      <c r="P1847" t="s">
        <v>5170</v>
      </c>
      <c r="Q1847" t="s">
        <v>1633</v>
      </c>
      <c r="R1847" t="s">
        <v>5030</v>
      </c>
      <c r="S1847" s="5" t="str">
        <f t="shared" si="28"/>
        <v>3609786     S     BIG MOUNTAIN TRACT                                  NORTHUMBERLAND</v>
      </c>
    </row>
    <row r="1848" spans="10:19" x14ac:dyDescent="0.25">
      <c r="J1848" t="s">
        <v>5029</v>
      </c>
      <c r="K1848" t="s">
        <v>6484</v>
      </c>
      <c r="L1848" t="s">
        <v>1745</v>
      </c>
      <c r="M1848" t="s">
        <v>6485</v>
      </c>
      <c r="N1848" t="s">
        <v>5169</v>
      </c>
      <c r="O1848" t="s">
        <v>5427</v>
      </c>
      <c r="P1848" t="s">
        <v>5170</v>
      </c>
      <c r="Q1848" t="s">
        <v>14</v>
      </c>
      <c r="R1848" t="s">
        <v>5030</v>
      </c>
      <c r="S1848" s="5" t="str">
        <f t="shared" si="28"/>
        <v>3609786     S     BIG MOUNTAIN TRACT                                  NORTHUMBERLAND</v>
      </c>
    </row>
    <row r="1849" spans="10:19" x14ac:dyDescent="0.25">
      <c r="J1849" t="s">
        <v>5029</v>
      </c>
      <c r="K1849" t="s">
        <v>6486</v>
      </c>
      <c r="L1849" t="s">
        <v>1762</v>
      </c>
      <c r="M1849" t="s">
        <v>6488</v>
      </c>
      <c r="N1849" t="s">
        <v>5144</v>
      </c>
      <c r="O1849" t="s">
        <v>6487</v>
      </c>
      <c r="P1849" t="s">
        <v>1819</v>
      </c>
      <c r="Q1849" t="s">
        <v>1633</v>
      </c>
      <c r="R1849" t="s">
        <v>5030</v>
      </c>
      <c r="S1849" s="5" t="str">
        <f t="shared" si="28"/>
        <v>3609788     U     HARRIS MINING                                  DAUPHIN</v>
      </c>
    </row>
    <row r="1850" spans="10:19" x14ac:dyDescent="0.25">
      <c r="J1850" t="s">
        <v>5029</v>
      </c>
      <c r="K1850" t="s">
        <v>6486</v>
      </c>
      <c r="L1850" t="s">
        <v>1762</v>
      </c>
      <c r="M1850" t="s">
        <v>6488</v>
      </c>
      <c r="N1850" t="s">
        <v>5144</v>
      </c>
      <c r="O1850" t="s">
        <v>6487</v>
      </c>
      <c r="P1850" t="s">
        <v>1819</v>
      </c>
      <c r="Q1850" t="s">
        <v>14</v>
      </c>
      <c r="R1850" t="s">
        <v>5030</v>
      </c>
      <c r="S1850" s="5" t="str">
        <f t="shared" si="28"/>
        <v>3609788     U     HARRIS MINING                                  DAUPHIN</v>
      </c>
    </row>
    <row r="1851" spans="10:19" x14ac:dyDescent="0.25">
      <c r="J1851" t="s">
        <v>5029</v>
      </c>
      <c r="K1851" t="s">
        <v>6489</v>
      </c>
      <c r="L1851" t="s">
        <v>1745</v>
      </c>
      <c r="M1851" t="s">
        <v>6490</v>
      </c>
      <c r="N1851" t="s">
        <v>5484</v>
      </c>
      <c r="O1851" t="s">
        <v>6421</v>
      </c>
      <c r="P1851" t="s">
        <v>4629</v>
      </c>
      <c r="Q1851" t="s">
        <v>14</v>
      </c>
      <c r="R1851" t="s">
        <v>5030</v>
      </c>
      <c r="S1851" s="5" t="str">
        <f t="shared" si="28"/>
        <v>3609792     S     HSWP BOTANIC GARDEN NO. 2                                  ALLEGHENY</v>
      </c>
    </row>
    <row r="1852" spans="10:19" x14ac:dyDescent="0.25">
      <c r="J1852" t="s">
        <v>5029</v>
      </c>
      <c r="K1852" t="s">
        <v>6491</v>
      </c>
      <c r="L1852" t="s">
        <v>1745</v>
      </c>
      <c r="M1852" t="s">
        <v>6493</v>
      </c>
      <c r="N1852" t="s">
        <v>5094</v>
      </c>
      <c r="O1852" t="s">
        <v>6492</v>
      </c>
      <c r="P1852" t="s">
        <v>4692</v>
      </c>
      <c r="Q1852" t="s">
        <v>14</v>
      </c>
      <c r="R1852" t="s">
        <v>5030</v>
      </c>
      <c r="S1852" s="5" t="str">
        <f t="shared" si="28"/>
        <v>3609801     S     AVOCA #1                                  LUZERNE</v>
      </c>
    </row>
    <row r="1853" spans="10:19" x14ac:dyDescent="0.25">
      <c r="J1853" t="s">
        <v>5029</v>
      </c>
      <c r="K1853" t="s">
        <v>6491</v>
      </c>
      <c r="L1853" t="s">
        <v>1745</v>
      </c>
      <c r="M1853" t="s">
        <v>6493</v>
      </c>
      <c r="N1853" t="s">
        <v>5094</v>
      </c>
      <c r="O1853" t="s">
        <v>6492</v>
      </c>
      <c r="P1853" t="s">
        <v>4692</v>
      </c>
      <c r="Q1853" t="s">
        <v>1633</v>
      </c>
      <c r="R1853" t="s">
        <v>5030</v>
      </c>
      <c r="S1853" s="5" t="str">
        <f t="shared" si="28"/>
        <v>3609801     S     AVOCA #1                                  LUZERNE</v>
      </c>
    </row>
    <row r="1854" spans="10:19" x14ac:dyDescent="0.25">
      <c r="J1854" t="s">
        <v>5029</v>
      </c>
      <c r="K1854" t="s">
        <v>6494</v>
      </c>
      <c r="L1854" t="s">
        <v>1745</v>
      </c>
      <c r="M1854" t="s">
        <v>6495</v>
      </c>
      <c r="N1854" t="s">
        <v>5169</v>
      </c>
      <c r="O1854" t="s">
        <v>6293</v>
      </c>
      <c r="P1854" t="s">
        <v>5170</v>
      </c>
      <c r="Q1854" t="s">
        <v>1633</v>
      </c>
      <c r="R1854" t="s">
        <v>5030</v>
      </c>
      <c r="S1854" s="5" t="str">
        <f t="shared" si="28"/>
        <v>3609807     S     PARKVIEW MINING                                  NORTHUMBERLAND</v>
      </c>
    </row>
    <row r="1855" spans="10:19" x14ac:dyDescent="0.25">
      <c r="J1855" t="s">
        <v>5029</v>
      </c>
      <c r="K1855" t="s">
        <v>6494</v>
      </c>
      <c r="L1855" t="s">
        <v>1745</v>
      </c>
      <c r="M1855" t="s">
        <v>6495</v>
      </c>
      <c r="N1855" t="s">
        <v>5169</v>
      </c>
      <c r="O1855" t="s">
        <v>6293</v>
      </c>
      <c r="P1855" t="s">
        <v>5170</v>
      </c>
      <c r="Q1855" t="s">
        <v>14</v>
      </c>
      <c r="R1855" t="s">
        <v>5030</v>
      </c>
      <c r="S1855" s="5" t="str">
        <f t="shared" si="28"/>
        <v>3609807     S     PARKVIEW MINING                                  NORTHUMBERLAND</v>
      </c>
    </row>
    <row r="1856" spans="10:19" x14ac:dyDescent="0.25">
      <c r="J1856" t="s">
        <v>5029</v>
      </c>
      <c r="K1856" t="s">
        <v>6496</v>
      </c>
      <c r="L1856" t="s">
        <v>1745</v>
      </c>
      <c r="M1856" t="s">
        <v>6497</v>
      </c>
      <c r="N1856" t="s">
        <v>5086</v>
      </c>
      <c r="O1856" t="s">
        <v>4596</v>
      </c>
      <c r="P1856" t="s">
        <v>2415</v>
      </c>
      <c r="Q1856" t="s">
        <v>14</v>
      </c>
      <c r="R1856" t="s">
        <v>5030</v>
      </c>
      <c r="S1856" s="5" t="str">
        <f t="shared" si="28"/>
        <v>3609810     S     DUPSTADT                                  SOMERSET</v>
      </c>
    </row>
    <row r="1857" spans="10:19" x14ac:dyDescent="0.25">
      <c r="J1857" t="s">
        <v>5029</v>
      </c>
      <c r="K1857" t="s">
        <v>6498</v>
      </c>
      <c r="L1857" t="s">
        <v>1745</v>
      </c>
      <c r="M1857" t="s">
        <v>6499</v>
      </c>
      <c r="N1857" t="s">
        <v>5110</v>
      </c>
      <c r="O1857" t="s">
        <v>5619</v>
      </c>
      <c r="P1857" t="s">
        <v>2081</v>
      </c>
      <c r="Q1857" t="s">
        <v>1633</v>
      </c>
      <c r="R1857" t="s">
        <v>5030</v>
      </c>
      <c r="S1857" s="5" t="str">
        <f t="shared" si="28"/>
        <v>3609811     S     TARCON STRIP                                  SCHUYLKILL</v>
      </c>
    </row>
    <row r="1858" spans="10:19" x14ac:dyDescent="0.25">
      <c r="J1858" t="s">
        <v>5029</v>
      </c>
      <c r="K1858" t="s">
        <v>6498</v>
      </c>
      <c r="L1858" t="s">
        <v>1745</v>
      </c>
      <c r="M1858" t="s">
        <v>6499</v>
      </c>
      <c r="N1858" t="s">
        <v>5110</v>
      </c>
      <c r="O1858" t="s">
        <v>5619</v>
      </c>
      <c r="P1858" t="s">
        <v>2081</v>
      </c>
      <c r="Q1858" t="s">
        <v>14</v>
      </c>
      <c r="R1858" t="s">
        <v>5030</v>
      </c>
      <c r="S1858" s="5" t="str">
        <f t="shared" si="28"/>
        <v>3609811     S     TARCON STRIP                                  SCHUYLKILL</v>
      </c>
    </row>
    <row r="1859" spans="10:19" x14ac:dyDescent="0.25">
      <c r="J1859" t="s">
        <v>5029</v>
      </c>
      <c r="K1859" t="s">
        <v>6500</v>
      </c>
      <c r="L1859" t="s">
        <v>1745</v>
      </c>
      <c r="M1859" t="s">
        <v>6502</v>
      </c>
      <c r="N1859" t="s">
        <v>5110</v>
      </c>
      <c r="O1859" t="s">
        <v>6501</v>
      </c>
      <c r="P1859" t="s">
        <v>2081</v>
      </c>
      <c r="Q1859" t="s">
        <v>1633</v>
      </c>
      <c r="R1859" t="s">
        <v>5030</v>
      </c>
      <c r="S1859" s="5" t="str">
        <f t="shared" si="28"/>
        <v>3609818     S     ELLANGOWEN STRIPPING                                  SCHUYLKILL</v>
      </c>
    </row>
    <row r="1860" spans="10:19" x14ac:dyDescent="0.25">
      <c r="J1860" t="s">
        <v>5029</v>
      </c>
      <c r="K1860" t="s">
        <v>6500</v>
      </c>
      <c r="L1860" t="s">
        <v>1745</v>
      </c>
      <c r="M1860" t="s">
        <v>6502</v>
      </c>
      <c r="N1860" t="s">
        <v>5110</v>
      </c>
      <c r="O1860" t="s">
        <v>6501</v>
      </c>
      <c r="P1860" t="s">
        <v>2081</v>
      </c>
      <c r="Q1860" t="s">
        <v>14</v>
      </c>
      <c r="R1860" t="s">
        <v>5030</v>
      </c>
      <c r="S1860" s="5" t="str">
        <f t="shared" si="28"/>
        <v>3609818     S     ELLANGOWEN STRIPPING                                  SCHUYLKILL</v>
      </c>
    </row>
    <row r="1861" spans="10:19" x14ac:dyDescent="0.25">
      <c r="J1861" t="s">
        <v>5029</v>
      </c>
      <c r="K1861" t="s">
        <v>6503</v>
      </c>
      <c r="L1861" t="s">
        <v>1745</v>
      </c>
      <c r="M1861" t="s">
        <v>6505</v>
      </c>
      <c r="N1861" t="s">
        <v>5720</v>
      </c>
      <c r="O1861" t="s">
        <v>6504</v>
      </c>
      <c r="P1861" t="s">
        <v>2478</v>
      </c>
      <c r="Q1861" t="s">
        <v>14</v>
      </c>
      <c r="R1861" t="s">
        <v>5030</v>
      </c>
      <c r="S1861" s="5" t="str">
        <f t="shared" ref="S1861:S1924" si="29">K1861&amp;"     "&amp;L1861&amp;"     "&amp;M1861&amp;"                                  "&amp;N1861</f>
        <v>3609819     S     K &amp; A STRIPS                                  VENANGO</v>
      </c>
    </row>
    <row r="1862" spans="10:19" x14ac:dyDescent="0.25">
      <c r="J1862" t="s">
        <v>5029</v>
      </c>
      <c r="K1862" t="s">
        <v>6506</v>
      </c>
      <c r="L1862" t="s">
        <v>1745</v>
      </c>
      <c r="M1862" t="s">
        <v>6508</v>
      </c>
      <c r="N1862" t="s">
        <v>5086</v>
      </c>
      <c r="O1862" t="s">
        <v>6507</v>
      </c>
      <c r="P1862" t="s">
        <v>2415</v>
      </c>
      <c r="Q1862" t="s">
        <v>14</v>
      </c>
      <c r="R1862" t="s">
        <v>5030</v>
      </c>
      <c r="S1862" s="5" t="str">
        <f t="shared" si="29"/>
        <v>3609821     S     GODIN STRIPS                                  SOMERSET</v>
      </c>
    </row>
    <row r="1863" spans="10:19" x14ac:dyDescent="0.25">
      <c r="J1863" t="s">
        <v>5029</v>
      </c>
      <c r="K1863" t="s">
        <v>6509</v>
      </c>
      <c r="L1863" t="s">
        <v>1762</v>
      </c>
      <c r="M1863" t="s">
        <v>6511</v>
      </c>
      <c r="N1863" t="s">
        <v>5169</v>
      </c>
      <c r="O1863" t="s">
        <v>6510</v>
      </c>
      <c r="P1863" t="s">
        <v>5170</v>
      </c>
      <c r="Q1863" t="s">
        <v>14</v>
      </c>
      <c r="R1863" t="s">
        <v>5030</v>
      </c>
      <c r="S1863" s="5" t="str">
        <f t="shared" si="29"/>
        <v>3609825     U     BOTTOM ROCK MINING                                  NORTHUMBERLAND</v>
      </c>
    </row>
    <row r="1864" spans="10:19" x14ac:dyDescent="0.25">
      <c r="J1864" t="s">
        <v>5029</v>
      </c>
      <c r="K1864" t="s">
        <v>6509</v>
      </c>
      <c r="L1864" t="s">
        <v>1762</v>
      </c>
      <c r="M1864" t="s">
        <v>6511</v>
      </c>
      <c r="N1864" t="s">
        <v>5169</v>
      </c>
      <c r="O1864" t="s">
        <v>6510</v>
      </c>
      <c r="P1864" t="s">
        <v>5170</v>
      </c>
      <c r="Q1864" t="s">
        <v>1633</v>
      </c>
      <c r="R1864" t="s">
        <v>5030</v>
      </c>
      <c r="S1864" s="5" t="str">
        <f t="shared" si="29"/>
        <v>3609825     U     BOTTOM ROCK MINING                                  NORTHUMBERLAND</v>
      </c>
    </row>
    <row r="1865" spans="10:19" x14ac:dyDescent="0.25">
      <c r="J1865" t="s">
        <v>5029</v>
      </c>
      <c r="K1865" t="s">
        <v>6512</v>
      </c>
      <c r="L1865" t="s">
        <v>1745</v>
      </c>
      <c r="M1865" t="s">
        <v>6514</v>
      </c>
      <c r="N1865" t="s">
        <v>1760</v>
      </c>
      <c r="O1865" t="s">
        <v>6513</v>
      </c>
      <c r="P1865" t="s">
        <v>2071</v>
      </c>
      <c r="Q1865" t="s">
        <v>14</v>
      </c>
      <c r="R1865" t="s">
        <v>5030</v>
      </c>
      <c r="S1865" s="5" t="str">
        <f t="shared" si="29"/>
        <v>3609826     S     T &amp; B STRIP                                  FAYETTE</v>
      </c>
    </row>
    <row r="1866" spans="10:19" x14ac:dyDescent="0.25">
      <c r="J1866" t="s">
        <v>5029</v>
      </c>
      <c r="K1866" t="s">
        <v>6515</v>
      </c>
      <c r="L1866" t="s">
        <v>1745</v>
      </c>
      <c r="M1866" t="s">
        <v>6517</v>
      </c>
      <c r="N1866" t="s">
        <v>5484</v>
      </c>
      <c r="O1866" t="s">
        <v>6516</v>
      </c>
      <c r="P1866" t="s">
        <v>4629</v>
      </c>
      <c r="Q1866" t="s">
        <v>14</v>
      </c>
      <c r="R1866" t="s">
        <v>5030</v>
      </c>
      <c r="S1866" s="5" t="str">
        <f t="shared" si="29"/>
        <v>3609833     S     ZORA PROJECT                                  ALLEGHENY</v>
      </c>
    </row>
    <row r="1867" spans="10:19" x14ac:dyDescent="0.25">
      <c r="J1867" t="s">
        <v>5029</v>
      </c>
      <c r="K1867" t="s">
        <v>6518</v>
      </c>
      <c r="L1867" t="s">
        <v>1745</v>
      </c>
      <c r="M1867" t="s">
        <v>6144</v>
      </c>
      <c r="N1867" t="s">
        <v>5034</v>
      </c>
      <c r="O1867" t="s">
        <v>479</v>
      </c>
      <c r="P1867" t="s">
        <v>5035</v>
      </c>
      <c r="Q1867" t="s">
        <v>14</v>
      </c>
      <c r="R1867" t="s">
        <v>5030</v>
      </c>
      <c r="S1867" s="5" t="str">
        <f t="shared" si="29"/>
        <v>3609840     S     ALLEGHENY STRIPS                                  ARMSTRONG</v>
      </c>
    </row>
    <row r="1868" spans="10:19" x14ac:dyDescent="0.25">
      <c r="J1868" t="s">
        <v>5029</v>
      </c>
      <c r="K1868" t="s">
        <v>6519</v>
      </c>
      <c r="L1868" t="s">
        <v>1745</v>
      </c>
      <c r="M1868" t="s">
        <v>6521</v>
      </c>
      <c r="N1868" t="s">
        <v>5169</v>
      </c>
      <c r="O1868" t="s">
        <v>6520</v>
      </c>
      <c r="P1868" t="s">
        <v>5170</v>
      </c>
      <c r="Q1868" t="s">
        <v>14</v>
      </c>
      <c r="R1868" t="s">
        <v>5030</v>
      </c>
      <c r="S1868" s="5" t="str">
        <f t="shared" si="29"/>
        <v>3609843     S     ATLAS ANTHRACITE COAL CORPORAT                                  NORTHUMBERLAND</v>
      </c>
    </row>
    <row r="1869" spans="10:19" x14ac:dyDescent="0.25">
      <c r="J1869" t="s">
        <v>5029</v>
      </c>
      <c r="K1869" t="s">
        <v>6519</v>
      </c>
      <c r="L1869" t="s">
        <v>1745</v>
      </c>
      <c r="M1869" t="s">
        <v>6521</v>
      </c>
      <c r="N1869" t="s">
        <v>5169</v>
      </c>
      <c r="O1869" t="s">
        <v>6520</v>
      </c>
      <c r="P1869" t="s">
        <v>5170</v>
      </c>
      <c r="Q1869" t="s">
        <v>1633</v>
      </c>
      <c r="R1869" t="s">
        <v>5030</v>
      </c>
      <c r="S1869" s="5" t="str">
        <f t="shared" si="29"/>
        <v>3609843     S     ATLAS ANTHRACITE COAL CORPORAT                                  NORTHUMBERLAND</v>
      </c>
    </row>
    <row r="1870" spans="10:19" x14ac:dyDescent="0.25">
      <c r="J1870" t="s">
        <v>5029</v>
      </c>
      <c r="K1870" t="s">
        <v>6522</v>
      </c>
      <c r="L1870" t="s">
        <v>1745</v>
      </c>
      <c r="M1870" t="s">
        <v>6523</v>
      </c>
      <c r="N1870" t="s">
        <v>5169</v>
      </c>
      <c r="O1870" t="s">
        <v>6452</v>
      </c>
      <c r="P1870" t="s">
        <v>5170</v>
      </c>
      <c r="Q1870" t="s">
        <v>1633</v>
      </c>
      <c r="R1870" t="s">
        <v>5030</v>
      </c>
      <c r="S1870" s="5" t="str">
        <f t="shared" si="29"/>
        <v>3609847     S     T &amp; J COAL 2                                  NORTHUMBERLAND</v>
      </c>
    </row>
    <row r="1871" spans="10:19" x14ac:dyDescent="0.25">
      <c r="J1871" t="s">
        <v>5029</v>
      </c>
      <c r="K1871" t="s">
        <v>6522</v>
      </c>
      <c r="L1871" t="s">
        <v>1745</v>
      </c>
      <c r="M1871" t="s">
        <v>6523</v>
      </c>
      <c r="N1871" t="s">
        <v>5169</v>
      </c>
      <c r="O1871" t="s">
        <v>6452</v>
      </c>
      <c r="P1871" t="s">
        <v>5170</v>
      </c>
      <c r="Q1871" t="s">
        <v>14</v>
      </c>
      <c r="R1871" t="s">
        <v>5030</v>
      </c>
      <c r="S1871" s="5" t="str">
        <f t="shared" si="29"/>
        <v>3609847     S     T &amp; J COAL 2                                  NORTHUMBERLAND</v>
      </c>
    </row>
    <row r="1872" spans="10:19" x14ac:dyDescent="0.25">
      <c r="J1872" t="s">
        <v>5029</v>
      </c>
      <c r="K1872" t="s">
        <v>6524</v>
      </c>
      <c r="L1872" t="s">
        <v>1745</v>
      </c>
      <c r="M1872" t="s">
        <v>6525</v>
      </c>
      <c r="N1872" t="s">
        <v>5094</v>
      </c>
      <c r="O1872" t="s">
        <v>5594</v>
      </c>
      <c r="P1872" t="s">
        <v>4692</v>
      </c>
      <c r="Q1872" t="s">
        <v>14</v>
      </c>
      <c r="R1872" t="s">
        <v>5030</v>
      </c>
      <c r="S1872" s="5" t="str">
        <f t="shared" si="29"/>
        <v>3609854     S     ECKLEY OPERATION                                  LUZERNE</v>
      </c>
    </row>
    <row r="1873" spans="10:19" x14ac:dyDescent="0.25">
      <c r="J1873" t="s">
        <v>5029</v>
      </c>
      <c r="K1873" t="s">
        <v>6524</v>
      </c>
      <c r="L1873" t="s">
        <v>1745</v>
      </c>
      <c r="M1873" t="s">
        <v>6525</v>
      </c>
      <c r="N1873" t="s">
        <v>5094</v>
      </c>
      <c r="O1873" t="s">
        <v>5594</v>
      </c>
      <c r="P1873" t="s">
        <v>4692</v>
      </c>
      <c r="Q1873" t="s">
        <v>1633</v>
      </c>
      <c r="R1873" t="s">
        <v>5030</v>
      </c>
      <c r="S1873" s="5" t="str">
        <f t="shared" si="29"/>
        <v>3609854     S     ECKLEY OPERATION                                  LUZERNE</v>
      </c>
    </row>
    <row r="1874" spans="10:19" x14ac:dyDescent="0.25">
      <c r="J1874" t="s">
        <v>5029</v>
      </c>
      <c r="K1874" t="s">
        <v>6526</v>
      </c>
      <c r="L1874" t="s">
        <v>1745</v>
      </c>
      <c r="M1874" t="s">
        <v>6528</v>
      </c>
      <c r="N1874" t="s">
        <v>5110</v>
      </c>
      <c r="O1874" t="s">
        <v>6527</v>
      </c>
      <c r="P1874" t="s">
        <v>2081</v>
      </c>
      <c r="Q1874" t="s">
        <v>1633</v>
      </c>
      <c r="R1874" t="s">
        <v>5030</v>
      </c>
      <c r="S1874" s="5" t="str">
        <f t="shared" si="29"/>
        <v>3609860     S     BUCK MOUNTAIN VEIN                                  SCHUYLKILL</v>
      </c>
    </row>
    <row r="1875" spans="10:19" x14ac:dyDescent="0.25">
      <c r="J1875" t="s">
        <v>5029</v>
      </c>
      <c r="K1875" t="s">
        <v>6529</v>
      </c>
      <c r="L1875" t="s">
        <v>1745</v>
      </c>
      <c r="M1875" t="s">
        <v>6531</v>
      </c>
      <c r="N1875" t="s">
        <v>5110</v>
      </c>
      <c r="O1875" t="s">
        <v>6530</v>
      </c>
      <c r="P1875" t="s">
        <v>2081</v>
      </c>
      <c r="Q1875" t="s">
        <v>14</v>
      </c>
      <c r="R1875" t="s">
        <v>5030</v>
      </c>
      <c r="S1875" s="5" t="str">
        <f t="shared" si="29"/>
        <v>3609863     S     GREAT LAKES                                  SCHUYLKILL</v>
      </c>
    </row>
    <row r="1876" spans="10:19" x14ac:dyDescent="0.25">
      <c r="J1876" t="s">
        <v>5029</v>
      </c>
      <c r="K1876" t="s">
        <v>6529</v>
      </c>
      <c r="L1876" t="s">
        <v>1745</v>
      </c>
      <c r="M1876" t="s">
        <v>6531</v>
      </c>
      <c r="N1876" t="s">
        <v>5110</v>
      </c>
      <c r="O1876" t="s">
        <v>6530</v>
      </c>
      <c r="P1876" t="s">
        <v>2081</v>
      </c>
      <c r="Q1876" t="s">
        <v>1633</v>
      </c>
      <c r="R1876" t="s">
        <v>5030</v>
      </c>
      <c r="S1876" s="5" t="str">
        <f t="shared" si="29"/>
        <v>3609863     S     GREAT LAKES                                  SCHUYLKILL</v>
      </c>
    </row>
    <row r="1877" spans="10:19" x14ac:dyDescent="0.25">
      <c r="J1877" t="s">
        <v>5029</v>
      </c>
      <c r="K1877" t="s">
        <v>6529</v>
      </c>
      <c r="L1877" t="s">
        <v>1745</v>
      </c>
      <c r="M1877" t="s">
        <v>6531</v>
      </c>
      <c r="N1877" t="s">
        <v>5110</v>
      </c>
      <c r="O1877" t="s">
        <v>6530</v>
      </c>
      <c r="P1877" t="s">
        <v>2081</v>
      </c>
      <c r="Q1877" t="s">
        <v>18</v>
      </c>
      <c r="R1877" t="s">
        <v>5030</v>
      </c>
      <c r="S1877" s="5" t="str">
        <f t="shared" si="29"/>
        <v>3609863     S     GREAT LAKES                                  SCHUYLKILL</v>
      </c>
    </row>
    <row r="1878" spans="10:19" x14ac:dyDescent="0.25">
      <c r="J1878" t="s">
        <v>5029</v>
      </c>
      <c r="K1878" t="s">
        <v>6532</v>
      </c>
      <c r="L1878" t="s">
        <v>1745</v>
      </c>
      <c r="M1878" t="s">
        <v>6534</v>
      </c>
      <c r="N1878" t="s">
        <v>5169</v>
      </c>
      <c r="O1878" t="s">
        <v>6533</v>
      </c>
      <c r="P1878" t="s">
        <v>5170</v>
      </c>
      <c r="Q1878" t="s">
        <v>1633</v>
      </c>
      <c r="R1878" t="s">
        <v>5030</v>
      </c>
      <c r="S1878" s="5" t="str">
        <f t="shared" si="29"/>
        <v>3609865     S     JSJK COAL                                  NORTHUMBERLAND</v>
      </c>
    </row>
    <row r="1879" spans="10:19" x14ac:dyDescent="0.25">
      <c r="J1879" t="s">
        <v>5029</v>
      </c>
      <c r="K1879" t="s">
        <v>6535</v>
      </c>
      <c r="L1879" t="s">
        <v>1745</v>
      </c>
      <c r="M1879" t="s">
        <v>6537</v>
      </c>
      <c r="N1879" t="s">
        <v>5034</v>
      </c>
      <c r="O1879" t="s">
        <v>6536</v>
      </c>
      <c r="P1879" t="s">
        <v>5035</v>
      </c>
      <c r="Q1879" t="s">
        <v>14</v>
      </c>
      <c r="R1879" t="s">
        <v>5030</v>
      </c>
      <c r="S1879" s="5" t="str">
        <f t="shared" si="29"/>
        <v>3609868     S     J &amp; J STRIPS                                  ARMSTRONG</v>
      </c>
    </row>
    <row r="1880" spans="10:19" x14ac:dyDescent="0.25">
      <c r="J1880" t="s">
        <v>5029</v>
      </c>
      <c r="K1880" t="s">
        <v>6538</v>
      </c>
      <c r="L1880" t="s">
        <v>1745</v>
      </c>
      <c r="M1880" t="s">
        <v>6540</v>
      </c>
      <c r="N1880" t="s">
        <v>2248</v>
      </c>
      <c r="O1880" t="s">
        <v>6539</v>
      </c>
      <c r="P1880" t="s">
        <v>1753</v>
      </c>
      <c r="Q1880" t="s">
        <v>14</v>
      </c>
      <c r="R1880" t="s">
        <v>5030</v>
      </c>
      <c r="S1880" s="5" t="str">
        <f t="shared" si="29"/>
        <v>3609879     S     LOUNDER MINE                                  WASHINGTON</v>
      </c>
    </row>
    <row r="1881" spans="10:19" x14ac:dyDescent="0.25">
      <c r="J1881" t="s">
        <v>5029</v>
      </c>
      <c r="K1881" t="s">
        <v>6541</v>
      </c>
      <c r="L1881" t="s">
        <v>1745</v>
      </c>
      <c r="M1881" t="s">
        <v>6543</v>
      </c>
      <c r="N1881" t="s">
        <v>5086</v>
      </c>
      <c r="O1881" t="s">
        <v>6542</v>
      </c>
      <c r="P1881" t="s">
        <v>2415</v>
      </c>
      <c r="Q1881" t="s">
        <v>14</v>
      </c>
      <c r="R1881" t="s">
        <v>5030</v>
      </c>
      <c r="S1881" s="5" t="str">
        <f t="shared" si="29"/>
        <v>3609881     S     GREATHOUSE                                  SOMERSET</v>
      </c>
    </row>
    <row r="1882" spans="10:19" x14ac:dyDescent="0.25">
      <c r="J1882" t="s">
        <v>5029</v>
      </c>
      <c r="K1882" t="s">
        <v>6544</v>
      </c>
      <c r="L1882" t="s">
        <v>1745</v>
      </c>
      <c r="M1882" t="s">
        <v>6546</v>
      </c>
      <c r="N1882" t="s">
        <v>5110</v>
      </c>
      <c r="O1882" t="s">
        <v>6545</v>
      </c>
      <c r="P1882" t="s">
        <v>2081</v>
      </c>
      <c r="Q1882" t="s">
        <v>1633</v>
      </c>
      <c r="R1882" t="s">
        <v>5030</v>
      </c>
      <c r="S1882" s="5" t="str">
        <f t="shared" si="29"/>
        <v>3609884     S     MAMMOTH BANK OPERATION                                  SCHUYLKILL</v>
      </c>
    </row>
    <row r="1883" spans="10:19" x14ac:dyDescent="0.25">
      <c r="J1883" t="s">
        <v>5029</v>
      </c>
      <c r="K1883" t="s">
        <v>6547</v>
      </c>
      <c r="L1883" t="s">
        <v>1745</v>
      </c>
      <c r="M1883" t="s">
        <v>6549</v>
      </c>
      <c r="N1883" t="s">
        <v>5169</v>
      </c>
      <c r="O1883" t="s">
        <v>6548</v>
      </c>
      <c r="P1883" t="s">
        <v>5170</v>
      </c>
      <c r="Q1883" t="s">
        <v>1633</v>
      </c>
      <c r="R1883" t="s">
        <v>5030</v>
      </c>
      <c r="S1883" s="5" t="str">
        <f t="shared" si="29"/>
        <v>3609885     S     BLUE RIDGE MINING                                  NORTHUMBERLAND</v>
      </c>
    </row>
    <row r="1884" spans="10:19" x14ac:dyDescent="0.25">
      <c r="J1884" t="s">
        <v>5029</v>
      </c>
      <c r="K1884" t="s">
        <v>6550</v>
      </c>
      <c r="L1884" t="s">
        <v>1745</v>
      </c>
      <c r="M1884" t="s">
        <v>6552</v>
      </c>
      <c r="N1884" t="s">
        <v>325</v>
      </c>
      <c r="O1884" t="s">
        <v>6551</v>
      </c>
      <c r="P1884" t="s">
        <v>2106</v>
      </c>
      <c r="Q1884" t="s">
        <v>14</v>
      </c>
      <c r="R1884" t="s">
        <v>5030</v>
      </c>
      <c r="S1884" s="5" t="str">
        <f t="shared" si="29"/>
        <v>3609886     S     SOLOMON RUN  MINE                                  CAMBRIA</v>
      </c>
    </row>
    <row r="1885" spans="10:19" x14ac:dyDescent="0.25">
      <c r="J1885" t="s">
        <v>5029</v>
      </c>
      <c r="K1885" t="s">
        <v>6553</v>
      </c>
      <c r="L1885" t="s">
        <v>1745</v>
      </c>
      <c r="M1885" t="s">
        <v>6554</v>
      </c>
      <c r="N1885" t="s">
        <v>5086</v>
      </c>
      <c r="O1885" t="s">
        <v>5313</v>
      </c>
      <c r="P1885" t="s">
        <v>2415</v>
      </c>
      <c r="Q1885" t="s">
        <v>14</v>
      </c>
      <c r="R1885" t="s">
        <v>5030</v>
      </c>
      <c r="S1885" s="5" t="str">
        <f t="shared" si="29"/>
        <v>3609888     S     WILSON CREEK SURFACE MINES                                  SOMERSET</v>
      </c>
    </row>
    <row r="1886" spans="10:19" x14ac:dyDescent="0.25">
      <c r="J1886" t="s">
        <v>5029</v>
      </c>
      <c r="K1886" t="s">
        <v>6555</v>
      </c>
      <c r="L1886" t="s">
        <v>1745</v>
      </c>
      <c r="M1886" t="s">
        <v>6557</v>
      </c>
      <c r="N1886" t="s">
        <v>5090</v>
      </c>
      <c r="O1886" t="s">
        <v>6556</v>
      </c>
      <c r="P1886" t="s">
        <v>4516</v>
      </c>
      <c r="Q1886" t="s">
        <v>1633</v>
      </c>
      <c r="R1886" t="s">
        <v>5030</v>
      </c>
      <c r="S1886" s="5" t="str">
        <f t="shared" si="29"/>
        <v>3609889     S     MISTY RIDGE                                  LACKAWANNA</v>
      </c>
    </row>
    <row r="1887" spans="10:19" x14ac:dyDescent="0.25">
      <c r="J1887" t="s">
        <v>5029</v>
      </c>
      <c r="K1887" t="s">
        <v>6558</v>
      </c>
      <c r="L1887" t="s">
        <v>1745</v>
      </c>
      <c r="M1887" t="s">
        <v>6559</v>
      </c>
      <c r="N1887" t="s">
        <v>5079</v>
      </c>
      <c r="O1887" t="s">
        <v>6404</v>
      </c>
      <c r="P1887" t="s">
        <v>4052</v>
      </c>
      <c r="Q1887" t="s">
        <v>14</v>
      </c>
      <c r="R1887" t="s">
        <v>5030</v>
      </c>
      <c r="S1887" s="5" t="str">
        <f t="shared" si="29"/>
        <v>3609891     S     INDIANA COUNTY STRIPS                                  INDIANA</v>
      </c>
    </row>
    <row r="1888" spans="10:19" x14ac:dyDescent="0.25">
      <c r="J1888" t="s">
        <v>5029</v>
      </c>
      <c r="K1888" t="s">
        <v>6560</v>
      </c>
      <c r="L1888" t="s">
        <v>1745</v>
      </c>
      <c r="M1888" t="s">
        <v>6562</v>
      </c>
      <c r="N1888" t="s">
        <v>325</v>
      </c>
      <c r="O1888" t="s">
        <v>6561</v>
      </c>
      <c r="P1888" t="s">
        <v>2106</v>
      </c>
      <c r="Q1888" t="s">
        <v>14</v>
      </c>
      <c r="R1888" t="s">
        <v>5030</v>
      </c>
      <c r="S1888" s="5" t="str">
        <f t="shared" si="29"/>
        <v>3609907     S     EAST RUN COAL KEILMAN                                  CAMBRIA</v>
      </c>
    </row>
    <row r="1889" spans="10:19" x14ac:dyDescent="0.25">
      <c r="J1889" t="s">
        <v>5029</v>
      </c>
      <c r="K1889" t="s">
        <v>6563</v>
      </c>
      <c r="L1889" t="s">
        <v>1735</v>
      </c>
      <c r="M1889" t="s">
        <v>6565</v>
      </c>
      <c r="N1889" t="s">
        <v>5169</v>
      </c>
      <c r="O1889" t="s">
        <v>6564</v>
      </c>
      <c r="P1889" t="s">
        <v>5170</v>
      </c>
      <c r="Q1889" t="s">
        <v>1633</v>
      </c>
      <c r="R1889" t="s">
        <v>5030</v>
      </c>
      <c r="S1889" s="5" t="str">
        <f t="shared" si="29"/>
        <v>3609911     P     HOT COAL BREAKER                                  NORTHUMBERLAND</v>
      </c>
    </row>
    <row r="1890" spans="10:19" x14ac:dyDescent="0.25">
      <c r="J1890" t="s">
        <v>5029</v>
      </c>
      <c r="K1890" t="s">
        <v>6566</v>
      </c>
      <c r="L1890" t="s">
        <v>1745</v>
      </c>
      <c r="M1890" t="s">
        <v>6568</v>
      </c>
      <c r="N1890" t="s">
        <v>5169</v>
      </c>
      <c r="O1890" t="s">
        <v>6567</v>
      </c>
      <c r="P1890" t="s">
        <v>5170</v>
      </c>
      <c r="Q1890" t="s">
        <v>1633</v>
      </c>
      <c r="R1890" t="s">
        <v>5030</v>
      </c>
      <c r="S1890" s="5" t="str">
        <f t="shared" si="29"/>
        <v>3609919     S     CREEK BANK                                  NORTHUMBERLAND</v>
      </c>
    </row>
    <row r="1891" spans="10:19" x14ac:dyDescent="0.25">
      <c r="J1891" t="s">
        <v>5029</v>
      </c>
      <c r="K1891" t="s">
        <v>6569</v>
      </c>
      <c r="L1891" t="s">
        <v>1735</v>
      </c>
      <c r="M1891" t="s">
        <v>6571</v>
      </c>
      <c r="N1891" t="s">
        <v>5110</v>
      </c>
      <c r="O1891" t="s">
        <v>6570</v>
      </c>
      <c r="P1891" t="s">
        <v>2081</v>
      </c>
      <c r="Q1891" t="s">
        <v>15</v>
      </c>
      <c r="R1891" t="s">
        <v>5030</v>
      </c>
      <c r="S1891" s="5" t="str">
        <f t="shared" si="29"/>
        <v>3609920     P     RIDGE COAL BREAKER                                  SCHUYLKILL</v>
      </c>
    </row>
    <row r="1892" spans="10:19" x14ac:dyDescent="0.25">
      <c r="J1892" t="s">
        <v>5029</v>
      </c>
      <c r="K1892" t="s">
        <v>6569</v>
      </c>
      <c r="L1892" t="s">
        <v>1735</v>
      </c>
      <c r="M1892" t="s">
        <v>6571</v>
      </c>
      <c r="N1892" t="s">
        <v>5110</v>
      </c>
      <c r="O1892" t="s">
        <v>6570</v>
      </c>
      <c r="P1892" t="s">
        <v>2081</v>
      </c>
      <c r="Q1892" t="s">
        <v>1633</v>
      </c>
      <c r="R1892" t="s">
        <v>5030</v>
      </c>
      <c r="S1892" s="5" t="str">
        <f t="shared" si="29"/>
        <v>3609920     P     RIDGE COAL BREAKER                                  SCHUYLKILL</v>
      </c>
    </row>
    <row r="1893" spans="10:19" x14ac:dyDescent="0.25">
      <c r="J1893" t="s">
        <v>5029</v>
      </c>
      <c r="K1893" t="s">
        <v>6572</v>
      </c>
      <c r="L1893" t="s">
        <v>1745</v>
      </c>
      <c r="M1893" t="s">
        <v>6574</v>
      </c>
      <c r="N1893" t="s">
        <v>6127</v>
      </c>
      <c r="O1893" t="s">
        <v>6573</v>
      </c>
      <c r="P1893" t="s">
        <v>1767</v>
      </c>
      <c r="Q1893" t="s">
        <v>14</v>
      </c>
      <c r="R1893" t="s">
        <v>5030</v>
      </c>
      <c r="S1893" s="5" t="str">
        <f t="shared" si="29"/>
        <v>3609923     S     TASARA STRIPS                                  BEDFORD</v>
      </c>
    </row>
    <row r="1894" spans="10:19" x14ac:dyDescent="0.25">
      <c r="J1894" t="s">
        <v>5029</v>
      </c>
      <c r="K1894" t="s">
        <v>6575</v>
      </c>
      <c r="L1894" t="s">
        <v>1745</v>
      </c>
      <c r="M1894" t="s">
        <v>6576</v>
      </c>
      <c r="N1894" t="s">
        <v>5094</v>
      </c>
      <c r="O1894" t="s">
        <v>5450</v>
      </c>
      <c r="P1894" t="s">
        <v>4692</v>
      </c>
      <c r="Q1894" t="s">
        <v>1633</v>
      </c>
      <c r="R1894" t="s">
        <v>5030</v>
      </c>
      <c r="S1894" s="5" t="str">
        <f t="shared" si="29"/>
        <v>3609932     S     HUDSON BANK NO. 1 OPERATION                                  LUZERNE</v>
      </c>
    </row>
    <row r="1895" spans="10:19" x14ac:dyDescent="0.25">
      <c r="J1895" t="s">
        <v>5029</v>
      </c>
      <c r="K1895" t="s">
        <v>6577</v>
      </c>
      <c r="L1895" t="s">
        <v>1745</v>
      </c>
      <c r="M1895" t="s">
        <v>6578</v>
      </c>
      <c r="N1895" t="s">
        <v>5110</v>
      </c>
      <c r="O1895" t="s">
        <v>5139</v>
      </c>
      <c r="P1895" t="s">
        <v>2081</v>
      </c>
      <c r="Q1895" t="s">
        <v>1633</v>
      </c>
      <c r="R1895" t="s">
        <v>5030</v>
      </c>
      <c r="S1895" s="5" t="str">
        <f t="shared" si="29"/>
        <v>3609934     S     KASKA OPERATION                                  SCHUYLKILL</v>
      </c>
    </row>
    <row r="1896" spans="10:19" x14ac:dyDescent="0.25">
      <c r="J1896" t="s">
        <v>5029</v>
      </c>
      <c r="K1896" t="s">
        <v>6579</v>
      </c>
      <c r="L1896" t="s">
        <v>1762</v>
      </c>
      <c r="M1896" t="s">
        <v>6581</v>
      </c>
      <c r="N1896" t="s">
        <v>5086</v>
      </c>
      <c r="O1896" t="s">
        <v>6580</v>
      </c>
      <c r="P1896" t="s">
        <v>2415</v>
      </c>
      <c r="Q1896" t="s">
        <v>14</v>
      </c>
      <c r="R1896" t="s">
        <v>5030</v>
      </c>
      <c r="S1896" s="5" t="str">
        <f t="shared" si="29"/>
        <v>3609939     U     BRUBAKER MINE                                  SOMERSET</v>
      </c>
    </row>
    <row r="1897" spans="10:19" x14ac:dyDescent="0.25">
      <c r="J1897" t="s">
        <v>5029</v>
      </c>
      <c r="K1897" t="s">
        <v>6582</v>
      </c>
      <c r="L1897" t="s">
        <v>1745</v>
      </c>
      <c r="M1897" t="s">
        <v>6583</v>
      </c>
      <c r="N1897" t="s">
        <v>5094</v>
      </c>
      <c r="O1897" t="s">
        <v>6324</v>
      </c>
      <c r="P1897" t="s">
        <v>4692</v>
      </c>
      <c r="Q1897" t="s">
        <v>1633</v>
      </c>
      <c r="R1897" t="s">
        <v>5030</v>
      </c>
      <c r="S1897" s="5" t="str">
        <f t="shared" si="29"/>
        <v>3609943     S     HEIDLEBERG                                  LUZERNE</v>
      </c>
    </row>
    <row r="1898" spans="10:19" x14ac:dyDescent="0.25">
      <c r="J1898" t="s">
        <v>5029</v>
      </c>
      <c r="K1898" t="s">
        <v>6584</v>
      </c>
      <c r="L1898" t="s">
        <v>1745</v>
      </c>
      <c r="M1898" t="s">
        <v>6585</v>
      </c>
      <c r="N1898" t="s">
        <v>5086</v>
      </c>
      <c r="O1898" t="s">
        <v>6017</v>
      </c>
      <c r="P1898" t="s">
        <v>2415</v>
      </c>
      <c r="Q1898" t="s">
        <v>14</v>
      </c>
      <c r="R1898" t="s">
        <v>5030</v>
      </c>
      <c r="S1898" s="5" t="str">
        <f t="shared" si="29"/>
        <v>3609956     S     3139                                  SOMERSET</v>
      </c>
    </row>
    <row r="1899" spans="10:19" x14ac:dyDescent="0.25">
      <c r="J1899" t="s">
        <v>6589</v>
      </c>
      <c r="K1899" t="s">
        <v>6586</v>
      </c>
      <c r="L1899" t="s">
        <v>1735</v>
      </c>
      <c r="M1899" t="s">
        <v>6588</v>
      </c>
      <c r="N1899" t="s">
        <v>6590</v>
      </c>
      <c r="O1899" t="s">
        <v>6587</v>
      </c>
      <c r="P1899" t="s">
        <v>2379</v>
      </c>
      <c r="Q1899" t="s">
        <v>14</v>
      </c>
      <c r="R1899" t="s">
        <v>6591</v>
      </c>
      <c r="S1899" s="5" t="str">
        <f t="shared" si="29"/>
        <v>4001038     P     KOPPER GLO - MARION TIPPLE                                  CLAIBORNE</v>
      </c>
    </row>
    <row r="1900" spans="10:19" x14ac:dyDescent="0.25">
      <c r="J1900" t="s">
        <v>6589</v>
      </c>
      <c r="K1900" t="s">
        <v>6592</v>
      </c>
      <c r="L1900" t="s">
        <v>1735</v>
      </c>
      <c r="M1900" t="s">
        <v>6594</v>
      </c>
      <c r="N1900" t="s">
        <v>6595</v>
      </c>
      <c r="O1900" t="s">
        <v>6593</v>
      </c>
      <c r="P1900" t="s">
        <v>3500</v>
      </c>
      <c r="Q1900" t="s">
        <v>14</v>
      </c>
      <c r="R1900" t="s">
        <v>6591</v>
      </c>
      <c r="S1900" s="5" t="str">
        <f t="shared" si="29"/>
        <v>4001138     P     NO 1 TIPPLE                                  ANDERSON</v>
      </c>
    </row>
    <row r="1901" spans="10:19" x14ac:dyDescent="0.25">
      <c r="J1901" t="s">
        <v>6589</v>
      </c>
      <c r="K1901" t="s">
        <v>6596</v>
      </c>
      <c r="L1901" t="s">
        <v>1735</v>
      </c>
      <c r="M1901" t="s">
        <v>1856</v>
      </c>
      <c r="N1901" t="s">
        <v>876</v>
      </c>
      <c r="O1901" t="s">
        <v>6597</v>
      </c>
      <c r="P1901" t="s">
        <v>2952</v>
      </c>
      <c r="Q1901" t="s">
        <v>14</v>
      </c>
      <c r="R1901" t="s">
        <v>6591</v>
      </c>
      <c r="S1901" s="5" t="str">
        <f t="shared" si="29"/>
        <v>4001144     P     PREPARATION PLANT                                  MARION</v>
      </c>
    </row>
    <row r="1902" spans="10:19" x14ac:dyDescent="0.25">
      <c r="J1902" t="s">
        <v>6589</v>
      </c>
      <c r="K1902" t="s">
        <v>6598</v>
      </c>
      <c r="L1902" t="s">
        <v>1745</v>
      </c>
      <c r="M1902" t="s">
        <v>6600</v>
      </c>
      <c r="N1902" t="s">
        <v>6601</v>
      </c>
      <c r="O1902" t="s">
        <v>6599</v>
      </c>
      <c r="P1902" t="s">
        <v>4807</v>
      </c>
      <c r="Q1902" t="s">
        <v>14</v>
      </c>
      <c r="R1902" t="s">
        <v>6591</v>
      </c>
      <c r="S1902" s="5" t="str">
        <f t="shared" si="29"/>
        <v>4001248     S     PREPARATION PLANT NO 1                                  SCOTT</v>
      </c>
    </row>
    <row r="1903" spans="10:19" x14ac:dyDescent="0.25">
      <c r="J1903" t="s">
        <v>6589</v>
      </c>
      <c r="K1903" t="s">
        <v>6602</v>
      </c>
      <c r="L1903" t="s">
        <v>1735</v>
      </c>
      <c r="M1903" t="s">
        <v>6603</v>
      </c>
      <c r="N1903" t="s">
        <v>6604</v>
      </c>
      <c r="O1903" t="s">
        <v>4006</v>
      </c>
      <c r="P1903" t="s">
        <v>2510</v>
      </c>
      <c r="Q1903" t="s">
        <v>14</v>
      </c>
      <c r="R1903" t="s">
        <v>6591</v>
      </c>
      <c r="S1903" s="5" t="str">
        <f t="shared" si="29"/>
        <v>4001680     P     MOUNTAINSIDE SHIPPING &amp; PROCES                                  CAMPBELL</v>
      </c>
    </row>
    <row r="1904" spans="10:19" x14ac:dyDescent="0.25">
      <c r="J1904" t="s">
        <v>6589</v>
      </c>
      <c r="K1904" t="s">
        <v>6605</v>
      </c>
      <c r="L1904" t="s">
        <v>1735</v>
      </c>
      <c r="M1904" t="s">
        <v>6607</v>
      </c>
      <c r="N1904" t="s">
        <v>6604</v>
      </c>
      <c r="O1904" t="s">
        <v>6606</v>
      </c>
      <c r="P1904" t="s">
        <v>2510</v>
      </c>
      <c r="Q1904" t="s">
        <v>14</v>
      </c>
      <c r="R1904" t="s">
        <v>6591</v>
      </c>
      <c r="S1904" s="5" t="str">
        <f t="shared" si="29"/>
        <v>4002007     P     TIPPLE NO. 2 (TURLEY)                                  CAMPBELL</v>
      </c>
    </row>
    <row r="1905" spans="10:19" x14ac:dyDescent="0.25">
      <c r="J1905" t="s">
        <v>6589</v>
      </c>
      <c r="K1905" t="s">
        <v>6608</v>
      </c>
      <c r="L1905" t="s">
        <v>1735</v>
      </c>
      <c r="M1905" t="s">
        <v>6609</v>
      </c>
      <c r="N1905" t="s">
        <v>6595</v>
      </c>
      <c r="O1905" t="s">
        <v>6593</v>
      </c>
      <c r="P1905" t="s">
        <v>3500</v>
      </c>
      <c r="Q1905" t="s">
        <v>14</v>
      </c>
      <c r="R1905" t="s">
        <v>6591</v>
      </c>
      <c r="S1905" s="5" t="str">
        <f t="shared" si="29"/>
        <v>4002467     P     PREPARATION PLANT NO. 3                                  ANDERSON</v>
      </c>
    </row>
    <row r="1906" spans="10:19" x14ac:dyDescent="0.25">
      <c r="J1906" t="s">
        <v>6589</v>
      </c>
      <c r="K1906" t="s">
        <v>6610</v>
      </c>
      <c r="L1906" t="s">
        <v>1762</v>
      </c>
      <c r="M1906" t="s">
        <v>6612</v>
      </c>
      <c r="N1906" t="s">
        <v>6604</v>
      </c>
      <c r="O1906" t="s">
        <v>6611</v>
      </c>
      <c r="P1906" t="s">
        <v>2510</v>
      </c>
      <c r="Q1906" t="s">
        <v>14</v>
      </c>
      <c r="R1906" t="s">
        <v>6591</v>
      </c>
      <c r="S1906" s="5" t="str">
        <f t="shared" si="29"/>
        <v>4002750     U     REX MINE NO.1                                  CAMPBELL</v>
      </c>
    </row>
    <row r="1907" spans="10:19" x14ac:dyDescent="0.25">
      <c r="J1907" t="s">
        <v>6589</v>
      </c>
      <c r="K1907" t="s">
        <v>6613</v>
      </c>
      <c r="L1907" t="s">
        <v>1745</v>
      </c>
      <c r="M1907" t="s">
        <v>6615</v>
      </c>
      <c r="N1907" t="s">
        <v>6616</v>
      </c>
      <c r="O1907" t="s">
        <v>6614</v>
      </c>
      <c r="P1907" t="s">
        <v>1979</v>
      </c>
      <c r="Q1907" t="s">
        <v>14</v>
      </c>
      <c r="R1907" t="s">
        <v>6591</v>
      </c>
      <c r="S1907" s="5" t="str">
        <f t="shared" si="29"/>
        <v>4003033     S     HOODTOWN MINE                                  FENTRESS</v>
      </c>
    </row>
    <row r="1908" spans="10:19" x14ac:dyDescent="0.25">
      <c r="J1908" t="s">
        <v>6589</v>
      </c>
      <c r="K1908" t="s">
        <v>6617</v>
      </c>
      <c r="L1908" t="s">
        <v>1745</v>
      </c>
      <c r="M1908" t="s">
        <v>6619</v>
      </c>
      <c r="N1908" t="s">
        <v>6620</v>
      </c>
      <c r="O1908" t="s">
        <v>6618</v>
      </c>
      <c r="P1908" t="s">
        <v>5017</v>
      </c>
      <c r="Q1908" t="s">
        <v>14</v>
      </c>
      <c r="R1908" t="s">
        <v>6591</v>
      </c>
      <c r="S1908" s="5" t="str">
        <f t="shared" si="29"/>
        <v>4003097     S     TURNER SURFACE MINE                                  CUMBERLAND</v>
      </c>
    </row>
    <row r="1909" spans="10:19" x14ac:dyDescent="0.25">
      <c r="J1909" t="s">
        <v>6589</v>
      </c>
      <c r="K1909" t="s">
        <v>6621</v>
      </c>
      <c r="L1909" t="s">
        <v>1745</v>
      </c>
      <c r="M1909" t="s">
        <v>6622</v>
      </c>
      <c r="N1909" t="s">
        <v>6595</v>
      </c>
      <c r="O1909" t="s">
        <v>6593</v>
      </c>
      <c r="P1909" t="s">
        <v>3500</v>
      </c>
      <c r="Q1909" t="s">
        <v>14</v>
      </c>
      <c r="R1909" t="s">
        <v>6591</v>
      </c>
      <c r="S1909" s="5" t="str">
        <f t="shared" si="29"/>
        <v>4003103     S     #1 SURFACE-002 SECTION                                  ANDERSON</v>
      </c>
    </row>
    <row r="1910" spans="10:19" x14ac:dyDescent="0.25">
      <c r="J1910" t="s">
        <v>6589</v>
      </c>
      <c r="K1910" t="s">
        <v>6623</v>
      </c>
      <c r="L1910" t="s">
        <v>1762</v>
      </c>
      <c r="M1910" t="s">
        <v>6625</v>
      </c>
      <c r="N1910" t="s">
        <v>6604</v>
      </c>
      <c r="O1910" t="s">
        <v>6624</v>
      </c>
      <c r="P1910" t="s">
        <v>2510</v>
      </c>
      <c r="Q1910" t="s">
        <v>14</v>
      </c>
      <c r="R1910" t="s">
        <v>6591</v>
      </c>
      <c r="S1910" s="5" t="str">
        <f t="shared" si="29"/>
        <v>4003143     U     S&amp;H #10                                  CAMPBELL</v>
      </c>
    </row>
    <row r="1911" spans="10:19" x14ac:dyDescent="0.25">
      <c r="J1911" t="s">
        <v>6589</v>
      </c>
      <c r="K1911" t="s">
        <v>6626</v>
      </c>
      <c r="L1911" t="s">
        <v>1735</v>
      </c>
      <c r="M1911" t="s">
        <v>6627</v>
      </c>
      <c r="N1911" t="s">
        <v>876</v>
      </c>
      <c r="O1911" t="s">
        <v>6597</v>
      </c>
      <c r="P1911" t="s">
        <v>2952</v>
      </c>
      <c r="Q1911" t="s">
        <v>14</v>
      </c>
      <c r="R1911" t="s">
        <v>6591</v>
      </c>
      <c r="S1911" s="5" t="str">
        <f t="shared" si="29"/>
        <v>4003166     P     RIVER DOCK                                  MARION</v>
      </c>
    </row>
    <row r="1912" spans="10:19" x14ac:dyDescent="0.25">
      <c r="J1912" t="s">
        <v>6589</v>
      </c>
      <c r="K1912" t="s">
        <v>6628</v>
      </c>
      <c r="L1912" t="s">
        <v>1762</v>
      </c>
      <c r="M1912" t="s">
        <v>6630</v>
      </c>
      <c r="N1912" t="s">
        <v>6590</v>
      </c>
      <c r="O1912" t="s">
        <v>6629</v>
      </c>
      <c r="P1912" t="s">
        <v>2379</v>
      </c>
      <c r="Q1912" t="s">
        <v>14</v>
      </c>
      <c r="R1912" t="s">
        <v>6591</v>
      </c>
      <c r="S1912" s="5" t="str">
        <f t="shared" si="29"/>
        <v>4003177     U     VALLEY MINE #1                                  CLAIBORNE</v>
      </c>
    </row>
    <row r="1913" spans="10:19" x14ac:dyDescent="0.25">
      <c r="J1913" t="s">
        <v>6589</v>
      </c>
      <c r="K1913" t="s">
        <v>6631</v>
      </c>
      <c r="L1913" t="s">
        <v>1745</v>
      </c>
      <c r="M1913" t="s">
        <v>6632</v>
      </c>
      <c r="N1913" t="s">
        <v>6590</v>
      </c>
      <c r="O1913" t="s">
        <v>2623</v>
      </c>
      <c r="P1913" t="s">
        <v>2379</v>
      </c>
      <c r="Q1913" t="s">
        <v>14</v>
      </c>
      <c r="R1913" t="s">
        <v>6591</v>
      </c>
      <c r="S1913" s="5" t="str">
        <f t="shared" si="29"/>
        <v>4003180     S     SURFACE/HM-2                                  CLAIBORNE</v>
      </c>
    </row>
    <row r="1914" spans="10:19" x14ac:dyDescent="0.25">
      <c r="J1914" t="s">
        <v>6589</v>
      </c>
      <c r="K1914" t="s">
        <v>6633</v>
      </c>
      <c r="L1914" t="s">
        <v>1745</v>
      </c>
      <c r="M1914" t="s">
        <v>6635</v>
      </c>
      <c r="N1914" t="s">
        <v>6604</v>
      </c>
      <c r="O1914" t="s">
        <v>6634</v>
      </c>
      <c r="P1914" t="s">
        <v>2510</v>
      </c>
      <c r="Q1914" t="s">
        <v>14</v>
      </c>
      <c r="R1914" t="s">
        <v>6591</v>
      </c>
      <c r="S1914" s="5" t="str">
        <f t="shared" si="29"/>
        <v>4003204     S     MINE NO. 7                                  CAMPBELL</v>
      </c>
    </row>
    <row r="1915" spans="10:19" x14ac:dyDescent="0.25">
      <c r="J1915" t="s">
        <v>6589</v>
      </c>
      <c r="K1915" t="s">
        <v>6636</v>
      </c>
      <c r="L1915" t="s">
        <v>1745</v>
      </c>
      <c r="M1915" t="s">
        <v>6638</v>
      </c>
      <c r="N1915" t="s">
        <v>6604</v>
      </c>
      <c r="O1915" t="s">
        <v>6637</v>
      </c>
      <c r="P1915" t="s">
        <v>2510</v>
      </c>
      <c r="Q1915" t="s">
        <v>14</v>
      </c>
      <c r="R1915" t="s">
        <v>6591</v>
      </c>
      <c r="S1915" s="5" t="str">
        <f t="shared" si="29"/>
        <v>4003221     S     AREA NO 1                                  CAMPBELL</v>
      </c>
    </row>
    <row r="1916" spans="10:19" x14ac:dyDescent="0.25">
      <c r="J1916" t="s">
        <v>6589</v>
      </c>
      <c r="K1916" t="s">
        <v>6639</v>
      </c>
      <c r="L1916" t="s">
        <v>1762</v>
      </c>
      <c r="M1916" t="s">
        <v>6641</v>
      </c>
      <c r="N1916" t="s">
        <v>6604</v>
      </c>
      <c r="O1916" t="s">
        <v>6640</v>
      </c>
      <c r="P1916" t="s">
        <v>2510</v>
      </c>
      <c r="Q1916" t="s">
        <v>14</v>
      </c>
      <c r="R1916" t="s">
        <v>6591</v>
      </c>
      <c r="S1916" s="5" t="str">
        <f t="shared" si="29"/>
        <v>4003237     U     MINE NO. 11                                  CAMPBELL</v>
      </c>
    </row>
    <row r="1917" spans="10:19" x14ac:dyDescent="0.25">
      <c r="J1917" t="s">
        <v>6589</v>
      </c>
      <c r="K1917" t="s">
        <v>6642</v>
      </c>
      <c r="L1917" t="s">
        <v>1745</v>
      </c>
      <c r="M1917" t="s">
        <v>6643</v>
      </c>
      <c r="N1917" t="s">
        <v>4725</v>
      </c>
      <c r="O1917" t="s">
        <v>4006</v>
      </c>
      <c r="P1917" t="s">
        <v>2478</v>
      </c>
      <c r="Q1917" t="s">
        <v>14</v>
      </c>
      <c r="R1917" t="s">
        <v>6591</v>
      </c>
      <c r="S1917" s="5" t="str">
        <f t="shared" si="29"/>
        <v>4003238     S     BRYDET AUGER #21                                  MEIGS</v>
      </c>
    </row>
    <row r="1918" spans="10:19" x14ac:dyDescent="0.25">
      <c r="J1918" t="s">
        <v>6589</v>
      </c>
      <c r="K1918" t="s">
        <v>6644</v>
      </c>
      <c r="L1918" t="s">
        <v>1762</v>
      </c>
      <c r="M1918" t="s">
        <v>6645</v>
      </c>
      <c r="N1918" t="s">
        <v>6604</v>
      </c>
      <c r="O1918" t="s">
        <v>6599</v>
      </c>
      <c r="P1918" t="s">
        <v>2510</v>
      </c>
      <c r="Q1918" t="s">
        <v>14</v>
      </c>
      <c r="R1918" t="s">
        <v>6591</v>
      </c>
      <c r="S1918" s="5" t="str">
        <f t="shared" si="29"/>
        <v>4003272     U     MINE NO. 14                                  CAMPBELL</v>
      </c>
    </row>
    <row r="1919" spans="10:19" x14ac:dyDescent="0.25">
      <c r="J1919" t="s">
        <v>6589</v>
      </c>
      <c r="K1919" t="s">
        <v>6646</v>
      </c>
      <c r="L1919" t="s">
        <v>1745</v>
      </c>
      <c r="M1919" t="s">
        <v>3814</v>
      </c>
      <c r="N1919" t="s">
        <v>6595</v>
      </c>
      <c r="O1919" t="s">
        <v>6593</v>
      </c>
      <c r="P1919" t="s">
        <v>3500</v>
      </c>
      <c r="Q1919" t="s">
        <v>14</v>
      </c>
      <c r="R1919" t="s">
        <v>6591</v>
      </c>
      <c r="S1919" s="5" t="str">
        <f t="shared" si="29"/>
        <v>4003275     S     MINE NO. 3                                  ANDERSON</v>
      </c>
    </row>
    <row r="1920" spans="10:19" x14ac:dyDescent="0.25">
      <c r="J1920" t="s">
        <v>6589</v>
      </c>
      <c r="K1920" t="s">
        <v>6647</v>
      </c>
      <c r="L1920" t="s">
        <v>1762</v>
      </c>
      <c r="M1920" t="s">
        <v>6649</v>
      </c>
      <c r="N1920" t="s">
        <v>6595</v>
      </c>
      <c r="O1920" t="s">
        <v>6648</v>
      </c>
      <c r="P1920" t="s">
        <v>3500</v>
      </c>
      <c r="Q1920" t="s">
        <v>14</v>
      </c>
      <c r="R1920" t="s">
        <v>6591</v>
      </c>
      <c r="S1920" s="5" t="str">
        <f t="shared" si="29"/>
        <v>4003279     U     MINE NO 17                                  ANDERSON</v>
      </c>
    </row>
    <row r="1921" spans="10:19" x14ac:dyDescent="0.25">
      <c r="J1921" t="s">
        <v>6589</v>
      </c>
      <c r="K1921" t="s">
        <v>6650</v>
      </c>
      <c r="L1921" t="s">
        <v>1745</v>
      </c>
      <c r="M1921" t="s">
        <v>6652</v>
      </c>
      <c r="N1921" t="s">
        <v>6604</v>
      </c>
      <c r="O1921" t="s">
        <v>6651</v>
      </c>
      <c r="P1921" t="s">
        <v>2510</v>
      </c>
      <c r="Q1921" t="s">
        <v>14</v>
      </c>
      <c r="R1921" t="s">
        <v>6591</v>
      </c>
      <c r="S1921" s="5" t="str">
        <f t="shared" si="29"/>
        <v>4003318     S     AREA #2                                  CAMPBELL</v>
      </c>
    </row>
    <row r="1922" spans="10:19" x14ac:dyDescent="0.25">
      <c r="J1922" t="s">
        <v>6589</v>
      </c>
      <c r="K1922" t="s">
        <v>6653</v>
      </c>
      <c r="L1922" t="s">
        <v>1745</v>
      </c>
      <c r="M1922" t="s">
        <v>6654</v>
      </c>
      <c r="N1922" t="s">
        <v>6604</v>
      </c>
      <c r="O1922" t="s">
        <v>6593</v>
      </c>
      <c r="P1922" t="s">
        <v>2510</v>
      </c>
      <c r="Q1922" t="s">
        <v>14</v>
      </c>
      <c r="R1922" t="s">
        <v>6591</v>
      </c>
      <c r="S1922" s="5" t="str">
        <f t="shared" si="29"/>
        <v>4003320     S     NO 1 SURFACE-003 SECTION                                  CAMPBELL</v>
      </c>
    </row>
    <row r="1923" spans="10:19" x14ac:dyDescent="0.25">
      <c r="J1923" t="s">
        <v>6589</v>
      </c>
      <c r="K1923" t="s">
        <v>6655</v>
      </c>
      <c r="L1923" t="s">
        <v>1762</v>
      </c>
      <c r="M1923" t="s">
        <v>6656</v>
      </c>
      <c r="N1923" t="s">
        <v>6595</v>
      </c>
      <c r="O1923" t="s">
        <v>6593</v>
      </c>
      <c r="P1923" t="s">
        <v>3500</v>
      </c>
      <c r="Q1923" t="s">
        <v>14</v>
      </c>
      <c r="R1923" t="s">
        <v>6591</v>
      </c>
      <c r="S1923" s="5" t="str">
        <f t="shared" si="29"/>
        <v>4003328     U     MINE NO 5A                                  ANDERSON</v>
      </c>
    </row>
    <row r="1924" spans="10:19" x14ac:dyDescent="0.25">
      <c r="J1924" t="s">
        <v>6589</v>
      </c>
      <c r="K1924" t="s">
        <v>6657</v>
      </c>
      <c r="L1924" t="s">
        <v>1762</v>
      </c>
      <c r="M1924" t="s">
        <v>2811</v>
      </c>
      <c r="N1924" t="s">
        <v>6590</v>
      </c>
      <c r="O1924" t="s">
        <v>6658</v>
      </c>
      <c r="P1924" t="s">
        <v>2379</v>
      </c>
      <c r="Q1924" t="s">
        <v>14</v>
      </c>
      <c r="R1924" t="s">
        <v>6591</v>
      </c>
      <c r="S1924" s="5" t="str">
        <f t="shared" si="29"/>
        <v>4003333     U     NO. 1                                  CLAIBORNE</v>
      </c>
    </row>
    <row r="1925" spans="10:19" x14ac:dyDescent="0.25">
      <c r="J1925" t="s">
        <v>6589</v>
      </c>
      <c r="K1925" t="s">
        <v>6659</v>
      </c>
      <c r="L1925" t="s">
        <v>1745</v>
      </c>
      <c r="M1925" t="s">
        <v>6660</v>
      </c>
      <c r="N1925" t="s">
        <v>6604</v>
      </c>
      <c r="O1925" t="s">
        <v>2626</v>
      </c>
      <c r="P1925" t="s">
        <v>2510</v>
      </c>
      <c r="Q1925" t="s">
        <v>14</v>
      </c>
      <c r="R1925" t="s">
        <v>6591</v>
      </c>
      <c r="S1925" s="5" t="str">
        <f t="shared" ref="S1925:S1988" si="30">K1925&amp;"     "&amp;L1925&amp;"     "&amp;M1925&amp;"                                  "&amp;N1925</f>
        <v>4003337     S     WESTBOURNE LANE MINE                                  CAMPBELL</v>
      </c>
    </row>
    <row r="1926" spans="10:19" x14ac:dyDescent="0.25">
      <c r="J1926" t="s">
        <v>6589</v>
      </c>
      <c r="K1926" t="s">
        <v>6661</v>
      </c>
      <c r="L1926" t="s">
        <v>1745</v>
      </c>
      <c r="M1926" t="s">
        <v>6663</v>
      </c>
      <c r="N1926" t="s">
        <v>6604</v>
      </c>
      <c r="O1926" t="s">
        <v>6662</v>
      </c>
      <c r="P1926" t="s">
        <v>2510</v>
      </c>
      <c r="Q1926" t="s">
        <v>14</v>
      </c>
      <c r="R1926" t="s">
        <v>6591</v>
      </c>
      <c r="S1926" s="5" t="str">
        <f t="shared" si="30"/>
        <v>4003338     S     WHITE OAK JOB                                  CAMPBELL</v>
      </c>
    </row>
    <row r="1927" spans="10:19" x14ac:dyDescent="0.25">
      <c r="J1927" t="s">
        <v>6589</v>
      </c>
      <c r="K1927" t="s">
        <v>6664</v>
      </c>
      <c r="L1927" t="s">
        <v>1745</v>
      </c>
      <c r="M1927" t="s">
        <v>2811</v>
      </c>
      <c r="N1927" t="s">
        <v>6590</v>
      </c>
      <c r="O1927" t="s">
        <v>4476</v>
      </c>
      <c r="P1927" t="s">
        <v>2379</v>
      </c>
      <c r="Q1927" t="s">
        <v>14</v>
      </c>
      <c r="R1927" t="s">
        <v>6591</v>
      </c>
      <c r="S1927" s="5" t="str">
        <f t="shared" si="30"/>
        <v>4003351     S     NO. 1                                  CLAIBORNE</v>
      </c>
    </row>
    <row r="1928" spans="10:19" x14ac:dyDescent="0.25">
      <c r="J1928" t="s">
        <v>6589</v>
      </c>
      <c r="K1928" t="s">
        <v>6665</v>
      </c>
      <c r="L1928" t="s">
        <v>1745</v>
      </c>
      <c r="M1928" t="s">
        <v>6667</v>
      </c>
      <c r="N1928" t="s">
        <v>6590</v>
      </c>
      <c r="O1928" t="s">
        <v>6666</v>
      </c>
      <c r="P1928" t="s">
        <v>2379</v>
      </c>
      <c r="Q1928" t="s">
        <v>14</v>
      </c>
      <c r="R1928" t="s">
        <v>6591</v>
      </c>
      <c r="S1928" s="5" t="str">
        <f t="shared" si="30"/>
        <v>4003353     S     HWM #1                                  CLAIBORNE</v>
      </c>
    </row>
    <row r="1929" spans="10:19" x14ac:dyDescent="0.25">
      <c r="J1929" t="s">
        <v>6589</v>
      </c>
      <c r="K1929" t="s">
        <v>6668</v>
      </c>
      <c r="L1929" t="s">
        <v>1762</v>
      </c>
      <c r="M1929" t="s">
        <v>6669</v>
      </c>
      <c r="N1929" t="s">
        <v>6590</v>
      </c>
      <c r="O1929" t="s">
        <v>6666</v>
      </c>
      <c r="P1929" t="s">
        <v>2379</v>
      </c>
      <c r="Q1929" t="s">
        <v>14</v>
      </c>
      <c r="R1929" t="s">
        <v>6591</v>
      </c>
      <c r="S1929" s="5" t="str">
        <f t="shared" si="30"/>
        <v>4003365     U     DOUBLE MOUNTAIN MINE                                  CLAIBORNE</v>
      </c>
    </row>
    <row r="1930" spans="10:19" x14ac:dyDescent="0.25">
      <c r="J1930" t="s">
        <v>6589</v>
      </c>
      <c r="K1930" t="s">
        <v>6670</v>
      </c>
      <c r="L1930" t="s">
        <v>1745</v>
      </c>
      <c r="M1930" t="s">
        <v>4768</v>
      </c>
      <c r="N1930" t="s">
        <v>6590</v>
      </c>
      <c r="O1930" t="s">
        <v>6666</v>
      </c>
      <c r="P1930" t="s">
        <v>2379</v>
      </c>
      <c r="Q1930" t="s">
        <v>14</v>
      </c>
      <c r="R1930" t="s">
        <v>6591</v>
      </c>
      <c r="S1930" s="5" t="str">
        <f t="shared" si="30"/>
        <v>4003366     S     STRIP #1                                  CLAIBORNE</v>
      </c>
    </row>
    <row r="1931" spans="10:19" x14ac:dyDescent="0.25">
      <c r="J1931" t="s">
        <v>6589</v>
      </c>
      <c r="K1931" t="s">
        <v>6671</v>
      </c>
      <c r="L1931" t="s">
        <v>1745</v>
      </c>
      <c r="M1931" t="s">
        <v>6672</v>
      </c>
      <c r="N1931" t="s">
        <v>6595</v>
      </c>
      <c r="O1931" t="s">
        <v>4494</v>
      </c>
      <c r="P1931" t="s">
        <v>3500</v>
      </c>
      <c r="Q1931" t="s">
        <v>14</v>
      </c>
      <c r="R1931" t="s">
        <v>6591</v>
      </c>
      <c r="S1931" s="5" t="str">
        <f t="shared" si="30"/>
        <v>4003369     S     BUFFALO MOUNTAIN #1                                  ANDERSON</v>
      </c>
    </row>
    <row r="1932" spans="10:19" x14ac:dyDescent="0.25">
      <c r="J1932" t="s">
        <v>6589</v>
      </c>
      <c r="K1932" t="s">
        <v>6673</v>
      </c>
      <c r="L1932" t="s">
        <v>1745</v>
      </c>
      <c r="M1932" t="s">
        <v>6674</v>
      </c>
      <c r="N1932" t="s">
        <v>6595</v>
      </c>
      <c r="O1932" t="s">
        <v>6606</v>
      </c>
      <c r="P1932" t="s">
        <v>3500</v>
      </c>
      <c r="Q1932" t="s">
        <v>14</v>
      </c>
      <c r="R1932" t="s">
        <v>6591</v>
      </c>
      <c r="S1932" s="5" t="str">
        <f t="shared" si="30"/>
        <v>4003376     S     PREMIUM COAL HIGHWALL MINER                                  ANDERSON</v>
      </c>
    </row>
    <row r="1933" spans="10:19" x14ac:dyDescent="0.25">
      <c r="J1933" t="s">
        <v>6589</v>
      </c>
      <c r="K1933" t="s">
        <v>6675</v>
      </c>
      <c r="L1933" t="s">
        <v>1745</v>
      </c>
      <c r="M1933" t="s">
        <v>3989</v>
      </c>
      <c r="N1933" t="s">
        <v>6604</v>
      </c>
      <c r="O1933" t="s">
        <v>6606</v>
      </c>
      <c r="P1933" t="s">
        <v>2510</v>
      </c>
      <c r="Q1933" t="s">
        <v>14</v>
      </c>
      <c r="R1933" t="s">
        <v>6591</v>
      </c>
      <c r="S1933" s="5" t="str">
        <f t="shared" si="30"/>
        <v>4003385     S     MINE NO. 12                                  CAMPBELL</v>
      </c>
    </row>
    <row r="1934" spans="10:19" x14ac:dyDescent="0.25">
      <c r="J1934" t="s">
        <v>6589</v>
      </c>
      <c r="K1934" t="s">
        <v>6676</v>
      </c>
      <c r="L1934" t="s">
        <v>1745</v>
      </c>
      <c r="M1934" t="s">
        <v>6678</v>
      </c>
      <c r="N1934" t="s">
        <v>6604</v>
      </c>
      <c r="O1934" t="s">
        <v>6677</v>
      </c>
      <c r="P1934" t="s">
        <v>2510</v>
      </c>
      <c r="Q1934" t="s">
        <v>14</v>
      </c>
      <c r="R1934" t="s">
        <v>6591</v>
      </c>
      <c r="S1934" s="5" t="str">
        <f t="shared" si="30"/>
        <v>4003392     S     DAVIS CREEK STRIP                                  CAMPBELL</v>
      </c>
    </row>
    <row r="1935" spans="10:19" x14ac:dyDescent="0.25">
      <c r="J1935" t="s">
        <v>6589</v>
      </c>
      <c r="K1935" t="s">
        <v>6679</v>
      </c>
      <c r="L1935" t="s">
        <v>1745</v>
      </c>
      <c r="M1935" t="s">
        <v>6681</v>
      </c>
      <c r="N1935" t="s">
        <v>6604</v>
      </c>
      <c r="O1935" t="s">
        <v>6680</v>
      </c>
      <c r="P1935" t="s">
        <v>2510</v>
      </c>
      <c r="Q1935" t="s">
        <v>14</v>
      </c>
      <c r="R1935" t="s">
        <v>6591</v>
      </c>
      <c r="S1935" s="5" t="str">
        <f t="shared" si="30"/>
        <v>4003398     S     SHM-75                                  CAMPBELL</v>
      </c>
    </row>
    <row r="1936" spans="10:19" x14ac:dyDescent="0.25">
      <c r="J1936" t="s">
        <v>6685</v>
      </c>
      <c r="K1936" t="s">
        <v>6682</v>
      </c>
      <c r="L1936" t="s">
        <v>1745</v>
      </c>
      <c r="M1936" t="s">
        <v>6684</v>
      </c>
      <c r="N1936" t="s">
        <v>6686</v>
      </c>
      <c r="O1936" t="s">
        <v>6683</v>
      </c>
      <c r="P1936" t="s">
        <v>6687</v>
      </c>
      <c r="Q1936" t="s">
        <v>15</v>
      </c>
      <c r="R1936" t="s">
        <v>6688</v>
      </c>
      <c r="S1936" s="5" t="str">
        <f t="shared" si="30"/>
        <v>4100356     S     SANDOW MINE                                  MILAM</v>
      </c>
    </row>
    <row r="1937" spans="10:19" x14ac:dyDescent="0.25">
      <c r="J1937" t="s">
        <v>6685</v>
      </c>
      <c r="K1937" t="s">
        <v>6689</v>
      </c>
      <c r="L1937" t="s">
        <v>1745</v>
      </c>
      <c r="M1937" t="s">
        <v>6691</v>
      </c>
      <c r="N1937" t="s">
        <v>6692</v>
      </c>
      <c r="O1937" t="s">
        <v>6690</v>
      </c>
      <c r="P1937" t="s">
        <v>6693</v>
      </c>
      <c r="Q1937" t="s">
        <v>15</v>
      </c>
      <c r="R1937" t="s">
        <v>6688</v>
      </c>
      <c r="S1937" s="5" t="str">
        <f t="shared" si="30"/>
        <v>4101192     S     BIG BROWN STRIP                                  FREESTONE</v>
      </c>
    </row>
    <row r="1938" spans="10:19" x14ac:dyDescent="0.25">
      <c r="J1938" t="s">
        <v>6685</v>
      </c>
      <c r="K1938" t="s">
        <v>6694</v>
      </c>
      <c r="L1938" t="s">
        <v>1745</v>
      </c>
      <c r="M1938" t="s">
        <v>6696</v>
      </c>
      <c r="N1938" t="s">
        <v>6697</v>
      </c>
      <c r="O1938" t="s">
        <v>6695</v>
      </c>
      <c r="P1938" t="s">
        <v>6698</v>
      </c>
      <c r="Q1938" t="s">
        <v>15</v>
      </c>
      <c r="R1938" t="s">
        <v>6688</v>
      </c>
      <c r="S1938" s="5" t="str">
        <f t="shared" si="30"/>
        <v>4101900     S     WINFIELD NORTH STRIP                                  TITUS</v>
      </c>
    </row>
    <row r="1939" spans="10:19" x14ac:dyDescent="0.25">
      <c r="J1939" t="s">
        <v>6685</v>
      </c>
      <c r="K1939" t="s">
        <v>6699</v>
      </c>
      <c r="L1939" t="s">
        <v>1745</v>
      </c>
      <c r="M1939" t="s">
        <v>6700</v>
      </c>
      <c r="N1939" t="s">
        <v>6701</v>
      </c>
      <c r="O1939" t="s">
        <v>6690</v>
      </c>
      <c r="P1939" t="s">
        <v>6702</v>
      </c>
      <c r="Q1939" t="s">
        <v>15</v>
      </c>
      <c r="R1939" t="s">
        <v>6688</v>
      </c>
      <c r="S1939" s="5" t="str">
        <f t="shared" si="30"/>
        <v>4102632     S     BECKVILLE STRIP                                  PANOLA</v>
      </c>
    </row>
    <row r="1940" spans="10:19" x14ac:dyDescent="0.25">
      <c r="J1940" t="s">
        <v>6685</v>
      </c>
      <c r="K1940" t="s">
        <v>6703</v>
      </c>
      <c r="L1940" t="s">
        <v>1745</v>
      </c>
      <c r="M1940" t="s">
        <v>6704</v>
      </c>
      <c r="N1940" t="s">
        <v>2462</v>
      </c>
      <c r="O1940" t="s">
        <v>6690</v>
      </c>
      <c r="P1940" t="s">
        <v>6705</v>
      </c>
      <c r="Q1940" t="s">
        <v>15</v>
      </c>
      <c r="R1940" t="s">
        <v>6688</v>
      </c>
      <c r="S1940" s="5" t="str">
        <f t="shared" si="30"/>
        <v>4102776     S     SULPHUR SPRINGS STRIP                                  HOPKINS</v>
      </c>
    </row>
    <row r="1941" spans="10:19" x14ac:dyDescent="0.25">
      <c r="J1941" t="s">
        <v>6685</v>
      </c>
      <c r="K1941" t="s">
        <v>6706</v>
      </c>
      <c r="L1941" t="s">
        <v>1745</v>
      </c>
      <c r="M1941" t="s">
        <v>6707</v>
      </c>
      <c r="N1941" t="s">
        <v>6708</v>
      </c>
      <c r="O1941" t="s">
        <v>6690</v>
      </c>
      <c r="P1941" t="s">
        <v>6709</v>
      </c>
      <c r="Q1941" t="s">
        <v>15</v>
      </c>
      <c r="R1941" t="s">
        <v>6688</v>
      </c>
      <c r="S1941" s="5" t="str">
        <f t="shared" si="30"/>
        <v>4102788     S     BREMOND STRIP                                  ROBERTSON</v>
      </c>
    </row>
    <row r="1942" spans="10:19" x14ac:dyDescent="0.25">
      <c r="J1942" t="s">
        <v>6685</v>
      </c>
      <c r="K1942" t="s">
        <v>6710</v>
      </c>
      <c r="L1942" t="s">
        <v>1745</v>
      </c>
      <c r="M1942" t="s">
        <v>6712</v>
      </c>
      <c r="N1942" t="s">
        <v>6713</v>
      </c>
      <c r="O1942" t="s">
        <v>6711</v>
      </c>
      <c r="P1942" t="s">
        <v>2510</v>
      </c>
      <c r="Q1942" t="s">
        <v>15</v>
      </c>
      <c r="R1942" t="s">
        <v>6688</v>
      </c>
      <c r="S1942" s="5" t="str">
        <f t="shared" si="30"/>
        <v>4102840     S     SAN MIGUEL LIGNITE MINE                                  ATASCOSA</v>
      </c>
    </row>
    <row r="1943" spans="10:19" x14ac:dyDescent="0.25">
      <c r="J1943" t="s">
        <v>6685</v>
      </c>
      <c r="K1943" t="s">
        <v>6714</v>
      </c>
      <c r="L1943" t="s">
        <v>1745</v>
      </c>
      <c r="M1943" t="s">
        <v>6716</v>
      </c>
      <c r="N1943" t="s">
        <v>6717</v>
      </c>
      <c r="O1943" t="s">
        <v>6715</v>
      </c>
      <c r="P1943" t="s">
        <v>2206</v>
      </c>
      <c r="Q1943" t="s">
        <v>15</v>
      </c>
      <c r="R1943" t="s">
        <v>6688</v>
      </c>
      <c r="S1943" s="5" t="str">
        <f t="shared" si="30"/>
        <v>4102847     S     GIBBONS CREEK LIGNITE MINE                                  GRIMES</v>
      </c>
    </row>
    <row r="1944" spans="10:19" x14ac:dyDescent="0.25">
      <c r="J1944" t="s">
        <v>6685</v>
      </c>
      <c r="K1944" t="s">
        <v>6718</v>
      </c>
      <c r="L1944" t="s">
        <v>1745</v>
      </c>
      <c r="M1944" t="s">
        <v>6719</v>
      </c>
      <c r="N1944" t="s">
        <v>4696</v>
      </c>
      <c r="O1944" t="s">
        <v>1138</v>
      </c>
      <c r="P1944" t="s">
        <v>6720</v>
      </c>
      <c r="Q1944" t="s">
        <v>15</v>
      </c>
      <c r="R1944" t="s">
        <v>6688</v>
      </c>
      <c r="S1944" s="5" t="str">
        <f t="shared" si="30"/>
        <v>4103101     S     SOUTH HALLSVILLE NO 1 MINE                                  HARRISON</v>
      </c>
    </row>
    <row r="1945" spans="10:19" x14ac:dyDescent="0.25">
      <c r="J1945" t="s">
        <v>6685</v>
      </c>
      <c r="K1945" t="s">
        <v>6721</v>
      </c>
      <c r="L1945" t="s">
        <v>1745</v>
      </c>
      <c r="M1945" t="s">
        <v>779</v>
      </c>
      <c r="N1945" t="s">
        <v>6723</v>
      </c>
      <c r="O1945" t="s">
        <v>6722</v>
      </c>
      <c r="P1945" t="s">
        <v>6724</v>
      </c>
      <c r="Q1945" t="s">
        <v>15</v>
      </c>
      <c r="R1945" t="s">
        <v>6688</v>
      </c>
      <c r="S1945" s="5" t="str">
        <f t="shared" si="30"/>
        <v>4103164     S     JEWETT MINE                                  LEON</v>
      </c>
    </row>
    <row r="1946" spans="10:19" x14ac:dyDescent="0.25">
      <c r="J1946" t="s">
        <v>6685</v>
      </c>
      <c r="K1946" t="s">
        <v>6725</v>
      </c>
      <c r="L1946" t="s">
        <v>1745</v>
      </c>
      <c r="M1946" t="s">
        <v>6727</v>
      </c>
      <c r="N1946" t="s">
        <v>6708</v>
      </c>
      <c r="O1946" t="s">
        <v>6726</v>
      </c>
      <c r="P1946" t="s">
        <v>6709</v>
      </c>
      <c r="Q1946" t="s">
        <v>15</v>
      </c>
      <c r="R1946" t="s">
        <v>6688</v>
      </c>
      <c r="S1946" s="5" t="str">
        <f t="shared" si="30"/>
        <v>4103428     S     CALVERT MINE                                  ROBERTSON</v>
      </c>
    </row>
    <row r="1947" spans="10:19" x14ac:dyDescent="0.25">
      <c r="J1947" t="s">
        <v>6685</v>
      </c>
      <c r="K1947" t="s">
        <v>6728</v>
      </c>
      <c r="L1947" t="s">
        <v>1745</v>
      </c>
      <c r="M1947" t="s">
        <v>6729</v>
      </c>
      <c r="N1947" t="s">
        <v>6697</v>
      </c>
      <c r="O1947" t="s">
        <v>6695</v>
      </c>
      <c r="P1947" t="s">
        <v>6698</v>
      </c>
      <c r="Q1947" t="s">
        <v>15</v>
      </c>
      <c r="R1947" t="s">
        <v>6688</v>
      </c>
      <c r="S1947" s="5" t="str">
        <f t="shared" si="30"/>
        <v>4103658     S     WINFIELD SOUTH STRIP                                  TITUS</v>
      </c>
    </row>
    <row r="1948" spans="10:19" x14ac:dyDescent="0.25">
      <c r="J1948" t="s">
        <v>6685</v>
      </c>
      <c r="K1948" t="s">
        <v>6730</v>
      </c>
      <c r="L1948" t="s">
        <v>1745</v>
      </c>
      <c r="M1948" t="s">
        <v>6731</v>
      </c>
      <c r="N1948" t="s">
        <v>6701</v>
      </c>
      <c r="O1948" t="s">
        <v>6690</v>
      </c>
      <c r="P1948" t="s">
        <v>6702</v>
      </c>
      <c r="Q1948" t="s">
        <v>15</v>
      </c>
      <c r="R1948" t="s">
        <v>6688</v>
      </c>
      <c r="S1948" s="5" t="str">
        <f t="shared" si="30"/>
        <v>4103659     S     TATUM STRIP MINE                                  PANOLA</v>
      </c>
    </row>
    <row r="1949" spans="10:19" x14ac:dyDescent="0.25">
      <c r="J1949" t="s">
        <v>6685</v>
      </c>
      <c r="K1949" t="s">
        <v>6732</v>
      </c>
      <c r="L1949" t="s">
        <v>1745</v>
      </c>
      <c r="M1949" t="s">
        <v>6733</v>
      </c>
      <c r="N1949" t="s">
        <v>6734</v>
      </c>
      <c r="O1949" t="s">
        <v>6690</v>
      </c>
      <c r="P1949" t="s">
        <v>6735</v>
      </c>
      <c r="Q1949" t="s">
        <v>15</v>
      </c>
      <c r="R1949" t="s">
        <v>6688</v>
      </c>
      <c r="S1949" s="5" t="str">
        <f t="shared" si="30"/>
        <v>4103660     S     OAK HILL STRIP                                  RUSK</v>
      </c>
    </row>
    <row r="1950" spans="10:19" x14ac:dyDescent="0.25">
      <c r="J1950" t="s">
        <v>6685</v>
      </c>
      <c r="K1950" t="s">
        <v>6736</v>
      </c>
      <c r="L1950" t="s">
        <v>1745</v>
      </c>
      <c r="M1950" t="s">
        <v>6738</v>
      </c>
      <c r="N1950" t="s">
        <v>6739</v>
      </c>
      <c r="O1950" t="s">
        <v>6737</v>
      </c>
      <c r="P1950" t="s">
        <v>6740</v>
      </c>
      <c r="Q1950" t="s">
        <v>15</v>
      </c>
      <c r="R1950" t="s">
        <v>6688</v>
      </c>
      <c r="S1950" s="5" t="str">
        <f t="shared" si="30"/>
        <v>4103739     S     EAGLE PASS MINE                                  MAVERICK</v>
      </c>
    </row>
    <row r="1951" spans="10:19" x14ac:dyDescent="0.25">
      <c r="J1951" t="s">
        <v>6685</v>
      </c>
      <c r="K1951" t="s">
        <v>6741</v>
      </c>
      <c r="L1951" t="s">
        <v>1745</v>
      </c>
      <c r="M1951" t="s">
        <v>6742</v>
      </c>
      <c r="N1951" t="s">
        <v>2837</v>
      </c>
      <c r="O1951" t="s">
        <v>6690</v>
      </c>
      <c r="P1951" t="s">
        <v>6743</v>
      </c>
      <c r="Q1951" t="s">
        <v>15</v>
      </c>
      <c r="R1951" t="s">
        <v>6688</v>
      </c>
      <c r="S1951" s="5" t="str">
        <f t="shared" si="30"/>
        <v>4104085     S     THREE OAKS                                  LEE</v>
      </c>
    </row>
    <row r="1952" spans="10:19" x14ac:dyDescent="0.25">
      <c r="J1952" t="s">
        <v>6685</v>
      </c>
      <c r="K1952" t="s">
        <v>6744</v>
      </c>
      <c r="L1952" t="s">
        <v>1745</v>
      </c>
      <c r="M1952" t="s">
        <v>6745</v>
      </c>
      <c r="N1952" t="s">
        <v>6697</v>
      </c>
      <c r="O1952" t="s">
        <v>6690</v>
      </c>
      <c r="P1952" t="s">
        <v>6698</v>
      </c>
      <c r="Q1952" t="s">
        <v>15</v>
      </c>
      <c r="R1952" t="s">
        <v>6688</v>
      </c>
      <c r="S1952" s="5" t="str">
        <f t="shared" si="30"/>
        <v>4104444     S     LEESBURG STRIP                                  TITUS</v>
      </c>
    </row>
    <row r="1953" spans="10:19" x14ac:dyDescent="0.25">
      <c r="J1953" t="s">
        <v>6685</v>
      </c>
      <c r="K1953" t="s">
        <v>6746</v>
      </c>
      <c r="L1953" t="s">
        <v>1745</v>
      </c>
      <c r="M1953" t="s">
        <v>6747</v>
      </c>
      <c r="N1953" t="s">
        <v>6748</v>
      </c>
      <c r="O1953" t="s">
        <v>6690</v>
      </c>
      <c r="P1953" t="s">
        <v>6749</v>
      </c>
      <c r="Q1953" t="s">
        <v>15</v>
      </c>
      <c r="R1953" t="s">
        <v>6688</v>
      </c>
      <c r="S1953" s="5" t="str">
        <f t="shared" si="30"/>
        <v>4104586     S     KOSSE STRIP                                  LIMESTONE</v>
      </c>
    </row>
    <row r="1954" spans="10:19" x14ac:dyDescent="0.25">
      <c r="J1954" t="s">
        <v>6685</v>
      </c>
      <c r="K1954" t="s">
        <v>6750</v>
      </c>
      <c r="L1954" t="s">
        <v>1745</v>
      </c>
      <c r="M1954" t="s">
        <v>6751</v>
      </c>
      <c r="N1954" t="s">
        <v>6692</v>
      </c>
      <c r="O1954" t="s">
        <v>6690</v>
      </c>
      <c r="P1954" t="s">
        <v>6693</v>
      </c>
      <c r="Q1954" t="s">
        <v>15</v>
      </c>
      <c r="R1954" t="s">
        <v>6688</v>
      </c>
      <c r="S1954" s="5" t="str">
        <f t="shared" si="30"/>
        <v>4104802     S     TURLINGTON STRIP MINE                                  FREESTONE</v>
      </c>
    </row>
    <row r="1955" spans="10:19" x14ac:dyDescent="0.25">
      <c r="J1955" t="s">
        <v>6754</v>
      </c>
      <c r="K1955" t="s">
        <v>6752</v>
      </c>
      <c r="L1955" t="s">
        <v>1762</v>
      </c>
      <c r="M1955" t="s">
        <v>6753</v>
      </c>
      <c r="N1955" t="s">
        <v>6755</v>
      </c>
      <c r="O1955" t="s">
        <v>74</v>
      </c>
      <c r="P1955" t="s">
        <v>6756</v>
      </c>
      <c r="Q1955" t="s">
        <v>14</v>
      </c>
      <c r="R1955" t="s">
        <v>6757</v>
      </c>
      <c r="S1955" s="5" t="str">
        <f t="shared" si="30"/>
        <v>4200079     U     EMERY MINE                                  EMERY</v>
      </c>
    </row>
    <row r="1956" spans="10:19" x14ac:dyDescent="0.25">
      <c r="J1956" t="s">
        <v>6754</v>
      </c>
      <c r="K1956" t="s">
        <v>6758</v>
      </c>
      <c r="L1956" t="s">
        <v>1762</v>
      </c>
      <c r="M1956" t="s">
        <v>1445</v>
      </c>
      <c r="N1956" t="s">
        <v>6760</v>
      </c>
      <c r="O1956" t="s">
        <v>6759</v>
      </c>
      <c r="P1956" t="s">
        <v>2112</v>
      </c>
      <c r="Q1956" t="s">
        <v>14</v>
      </c>
      <c r="R1956" t="s">
        <v>6757</v>
      </c>
      <c r="S1956" s="5" t="str">
        <f t="shared" si="30"/>
        <v>4200089     U     SUFCO                                  SEVIER</v>
      </c>
    </row>
    <row r="1957" spans="10:19" x14ac:dyDescent="0.25">
      <c r="J1957" t="s">
        <v>6754</v>
      </c>
      <c r="K1957" t="s">
        <v>6761</v>
      </c>
      <c r="L1957" t="s">
        <v>1735</v>
      </c>
      <c r="M1957" t="s">
        <v>6763</v>
      </c>
      <c r="N1957" t="s">
        <v>5275</v>
      </c>
      <c r="O1957" t="s">
        <v>6762</v>
      </c>
      <c r="P1957" t="s">
        <v>1868</v>
      </c>
      <c r="Q1957" t="s">
        <v>14</v>
      </c>
      <c r="R1957" t="s">
        <v>6757</v>
      </c>
      <c r="S1957" s="5" t="str">
        <f t="shared" si="30"/>
        <v>4200099     P     WELLINGTON PREP PLANT AREA                                  CARBON</v>
      </c>
    </row>
    <row r="1958" spans="10:19" x14ac:dyDescent="0.25">
      <c r="J1958" t="s">
        <v>6754</v>
      </c>
      <c r="K1958" t="s">
        <v>6764</v>
      </c>
      <c r="L1958" t="s">
        <v>1762</v>
      </c>
      <c r="M1958" t="s">
        <v>6766</v>
      </c>
      <c r="N1958" t="s">
        <v>6755</v>
      </c>
      <c r="O1958" t="s">
        <v>6765</v>
      </c>
      <c r="P1958" t="s">
        <v>6756</v>
      </c>
      <c r="Q1958" t="s">
        <v>14</v>
      </c>
      <c r="R1958" t="s">
        <v>6757</v>
      </c>
      <c r="S1958" s="5" t="str">
        <f t="shared" si="30"/>
        <v>4200121     U     DEER CREEK MINE                                  EMERY</v>
      </c>
    </row>
    <row r="1959" spans="10:19" x14ac:dyDescent="0.25">
      <c r="J1959" t="s">
        <v>6754</v>
      </c>
      <c r="K1959" t="s">
        <v>6767</v>
      </c>
      <c r="L1959" t="s">
        <v>1735</v>
      </c>
      <c r="M1959" t="s">
        <v>6769</v>
      </c>
      <c r="N1959" t="s">
        <v>5275</v>
      </c>
      <c r="O1959" t="s">
        <v>6768</v>
      </c>
      <c r="P1959" t="s">
        <v>1868</v>
      </c>
      <c r="Q1959" t="s">
        <v>14</v>
      </c>
      <c r="R1959" t="s">
        <v>6757</v>
      </c>
      <c r="S1959" s="5" t="str">
        <f t="shared" si="30"/>
        <v>4201444     P     SAVAGE COAL TERMINAL                                  CARBON</v>
      </c>
    </row>
    <row r="1960" spans="10:19" x14ac:dyDescent="0.25">
      <c r="J1960" t="s">
        <v>6754</v>
      </c>
      <c r="K1960" t="s">
        <v>6770</v>
      </c>
      <c r="L1960" t="s">
        <v>1762</v>
      </c>
      <c r="M1960" t="s">
        <v>6772</v>
      </c>
      <c r="N1960" t="s">
        <v>5275</v>
      </c>
      <c r="O1960" t="s">
        <v>6771</v>
      </c>
      <c r="P1960" t="s">
        <v>1868</v>
      </c>
      <c r="Q1960" t="s">
        <v>14</v>
      </c>
      <c r="R1960" t="s">
        <v>6757</v>
      </c>
      <c r="S1960" s="5" t="str">
        <f t="shared" si="30"/>
        <v>4201474     U     PINNACLE                                  CARBON</v>
      </c>
    </row>
    <row r="1961" spans="10:19" x14ac:dyDescent="0.25">
      <c r="J1961" t="s">
        <v>6754</v>
      </c>
      <c r="K1961" t="s">
        <v>6773</v>
      </c>
      <c r="L1961" t="s">
        <v>1762</v>
      </c>
      <c r="M1961" t="s">
        <v>6774</v>
      </c>
      <c r="N1961" t="s">
        <v>5275</v>
      </c>
      <c r="O1961" t="s">
        <v>6759</v>
      </c>
      <c r="P1961" t="s">
        <v>1868</v>
      </c>
      <c r="Q1961" t="s">
        <v>14</v>
      </c>
      <c r="R1961" t="s">
        <v>6757</v>
      </c>
      <c r="S1961" s="5" t="str">
        <f t="shared" si="30"/>
        <v>4201566     U     SKYLINE MINE #3                                  CARBON</v>
      </c>
    </row>
    <row r="1962" spans="10:19" x14ac:dyDescent="0.25">
      <c r="J1962" t="s">
        <v>6754</v>
      </c>
      <c r="K1962" t="s">
        <v>6775</v>
      </c>
      <c r="L1962" t="s">
        <v>1745</v>
      </c>
      <c r="M1962" t="s">
        <v>6776</v>
      </c>
      <c r="N1962" t="s">
        <v>6755</v>
      </c>
      <c r="O1962" t="s">
        <v>74</v>
      </c>
      <c r="P1962" t="s">
        <v>6756</v>
      </c>
      <c r="Q1962" t="s">
        <v>14</v>
      </c>
      <c r="R1962" t="s">
        <v>6757</v>
      </c>
      <c r="S1962" s="5" t="str">
        <f t="shared" si="30"/>
        <v>4201778     S     EMERY SURFACE MINE                                  EMERY</v>
      </c>
    </row>
    <row r="1963" spans="10:19" x14ac:dyDescent="0.25">
      <c r="J1963" t="s">
        <v>6754</v>
      </c>
      <c r="K1963" t="s">
        <v>6777</v>
      </c>
      <c r="L1963" t="s">
        <v>1735</v>
      </c>
      <c r="M1963" t="s">
        <v>6778</v>
      </c>
      <c r="N1963" t="s">
        <v>6755</v>
      </c>
      <c r="O1963" t="s">
        <v>74</v>
      </c>
      <c r="P1963" t="s">
        <v>6756</v>
      </c>
      <c r="Q1963" t="s">
        <v>14</v>
      </c>
      <c r="R1963" t="s">
        <v>6757</v>
      </c>
      <c r="S1963" s="5" t="str">
        <f t="shared" si="30"/>
        <v>4201779     P     EMERY PREPARATIOM PLANT                                  EMERY</v>
      </c>
    </row>
    <row r="1964" spans="10:19" x14ac:dyDescent="0.25">
      <c r="J1964" t="s">
        <v>6754</v>
      </c>
      <c r="K1964" t="s">
        <v>6779</v>
      </c>
      <c r="L1964" t="s">
        <v>1735</v>
      </c>
      <c r="M1964" t="s">
        <v>6781</v>
      </c>
      <c r="N1964" t="s">
        <v>5275</v>
      </c>
      <c r="O1964" t="s">
        <v>6780</v>
      </c>
      <c r="P1964" t="s">
        <v>1868</v>
      </c>
      <c r="Q1964" t="s">
        <v>14</v>
      </c>
      <c r="R1964" t="s">
        <v>6757</v>
      </c>
      <c r="S1964" s="5" t="str">
        <f t="shared" si="30"/>
        <v>4201864     P     WILDCAT LOADOUT                                  CARBON</v>
      </c>
    </row>
    <row r="1965" spans="10:19" x14ac:dyDescent="0.25">
      <c r="J1965" t="s">
        <v>6754</v>
      </c>
      <c r="K1965" t="s">
        <v>6782</v>
      </c>
      <c r="L1965" t="s">
        <v>1762</v>
      </c>
      <c r="M1965" t="s">
        <v>6783</v>
      </c>
      <c r="N1965" t="s">
        <v>5275</v>
      </c>
      <c r="O1965" t="s">
        <v>6759</v>
      </c>
      <c r="P1965" t="s">
        <v>1868</v>
      </c>
      <c r="Q1965" t="s">
        <v>14</v>
      </c>
      <c r="R1965" t="s">
        <v>6757</v>
      </c>
      <c r="S1965" s="5" t="str">
        <f t="shared" si="30"/>
        <v>4201890     U     DUGOUT CANYON MINE                                  CARBON</v>
      </c>
    </row>
    <row r="1966" spans="10:19" x14ac:dyDescent="0.25">
      <c r="J1966" t="s">
        <v>6754</v>
      </c>
      <c r="K1966" t="s">
        <v>6784</v>
      </c>
      <c r="L1966" t="s">
        <v>1735</v>
      </c>
      <c r="M1966" t="s">
        <v>6785</v>
      </c>
      <c r="N1966" t="s">
        <v>6755</v>
      </c>
      <c r="O1966" t="s">
        <v>6765</v>
      </c>
      <c r="P1966" t="s">
        <v>6756</v>
      </c>
      <c r="Q1966" t="s">
        <v>14</v>
      </c>
      <c r="R1966" t="s">
        <v>6757</v>
      </c>
      <c r="S1966" s="5" t="str">
        <f t="shared" si="30"/>
        <v>4202052     P     COTTONWOOD COAL BLENDING &amp; PRE                                  EMERY</v>
      </c>
    </row>
    <row r="1967" spans="10:19" x14ac:dyDescent="0.25">
      <c r="J1967" t="s">
        <v>6754</v>
      </c>
      <c r="K1967" t="s">
        <v>6786</v>
      </c>
      <c r="L1967" t="s">
        <v>1762</v>
      </c>
      <c r="M1967" t="s">
        <v>6788</v>
      </c>
      <c r="N1967" t="s">
        <v>5275</v>
      </c>
      <c r="O1967" t="s">
        <v>6787</v>
      </c>
      <c r="P1967" t="s">
        <v>1868</v>
      </c>
      <c r="Q1967" t="s">
        <v>14</v>
      </c>
      <c r="R1967" t="s">
        <v>6757</v>
      </c>
      <c r="S1967" s="5" t="str">
        <f t="shared" si="30"/>
        <v>4202074     U     HORIZON MINE                                  CARBON</v>
      </c>
    </row>
    <row r="1968" spans="10:19" x14ac:dyDescent="0.25">
      <c r="J1968" t="s">
        <v>6754</v>
      </c>
      <c r="K1968" t="s">
        <v>6789</v>
      </c>
      <c r="L1968" t="s">
        <v>1745</v>
      </c>
      <c r="M1968" t="s">
        <v>6791</v>
      </c>
      <c r="N1968" t="s">
        <v>5275</v>
      </c>
      <c r="O1968" t="s">
        <v>6790</v>
      </c>
      <c r="P1968" t="s">
        <v>1868</v>
      </c>
      <c r="Q1968" t="s">
        <v>14</v>
      </c>
      <c r="R1968" t="s">
        <v>6757</v>
      </c>
      <c r="S1968" s="5" t="str">
        <f t="shared" si="30"/>
        <v>4202093     S     SUNNYSIDE WASTE COAL SITE                                  CARBON</v>
      </c>
    </row>
    <row r="1969" spans="10:19" x14ac:dyDescent="0.25">
      <c r="J1969" t="s">
        <v>6754</v>
      </c>
      <c r="K1969" t="s">
        <v>6789</v>
      </c>
      <c r="L1969" t="s">
        <v>1745</v>
      </c>
      <c r="M1969" t="s">
        <v>6791</v>
      </c>
      <c r="N1969" t="s">
        <v>5275</v>
      </c>
      <c r="O1969" t="s">
        <v>6790</v>
      </c>
      <c r="P1969" t="s">
        <v>1868</v>
      </c>
      <c r="Q1969" t="s">
        <v>18</v>
      </c>
      <c r="R1969" t="s">
        <v>6757</v>
      </c>
      <c r="S1969" s="5" t="str">
        <f t="shared" si="30"/>
        <v>4202093     S     SUNNYSIDE WASTE COAL SITE                                  CARBON</v>
      </c>
    </row>
    <row r="1970" spans="10:19" x14ac:dyDescent="0.25">
      <c r="J1970" t="s">
        <v>6754</v>
      </c>
      <c r="K1970" t="s">
        <v>6792</v>
      </c>
      <c r="L1970" t="s">
        <v>1745</v>
      </c>
      <c r="M1970" t="s">
        <v>6794</v>
      </c>
      <c r="N1970" t="s">
        <v>5275</v>
      </c>
      <c r="O1970" t="s">
        <v>6793</v>
      </c>
      <c r="P1970" t="s">
        <v>1868</v>
      </c>
      <c r="Q1970" t="s">
        <v>14</v>
      </c>
      <c r="R1970" t="s">
        <v>6757</v>
      </c>
      <c r="S1970" s="5" t="str">
        <f t="shared" si="30"/>
        <v>4202157     S     KING MINE                                  CARBON</v>
      </c>
    </row>
    <row r="1971" spans="10:19" x14ac:dyDescent="0.25">
      <c r="J1971" t="s">
        <v>6754</v>
      </c>
      <c r="K1971" t="s">
        <v>6795</v>
      </c>
      <c r="L1971" t="s">
        <v>1762</v>
      </c>
      <c r="M1971" t="s">
        <v>6797</v>
      </c>
      <c r="N1971" t="s">
        <v>5275</v>
      </c>
      <c r="O1971" t="s">
        <v>6796</v>
      </c>
      <c r="P1971" t="s">
        <v>1868</v>
      </c>
      <c r="Q1971" t="s">
        <v>14</v>
      </c>
      <c r="R1971" t="s">
        <v>6757</v>
      </c>
      <c r="S1971" s="5" t="str">
        <f t="shared" si="30"/>
        <v>4202233     U     WEST RIDGE MINE                                  CARBON</v>
      </c>
    </row>
    <row r="1972" spans="10:19" x14ac:dyDescent="0.25">
      <c r="J1972" t="s">
        <v>6754</v>
      </c>
      <c r="K1972" t="s">
        <v>6798</v>
      </c>
      <c r="L1972" t="s">
        <v>1762</v>
      </c>
      <c r="M1972" t="s">
        <v>6800</v>
      </c>
      <c r="N1972" t="s">
        <v>5275</v>
      </c>
      <c r="O1972" t="s">
        <v>6799</v>
      </c>
      <c r="P1972" t="s">
        <v>1868</v>
      </c>
      <c r="Q1972" t="s">
        <v>14</v>
      </c>
      <c r="R1972" t="s">
        <v>6757</v>
      </c>
      <c r="S1972" s="5" t="str">
        <f t="shared" si="30"/>
        <v>4202241     U     LILA CANYON                                  CARBON</v>
      </c>
    </row>
    <row r="1973" spans="10:19" x14ac:dyDescent="0.25">
      <c r="J1973" t="s">
        <v>6754</v>
      </c>
      <c r="K1973" t="s">
        <v>6801</v>
      </c>
      <c r="L1973" t="s">
        <v>1762</v>
      </c>
      <c r="M1973" t="s">
        <v>6803</v>
      </c>
      <c r="N1973" t="s">
        <v>6755</v>
      </c>
      <c r="O1973" t="s">
        <v>6802</v>
      </c>
      <c r="P1973" t="s">
        <v>6756</v>
      </c>
      <c r="Q1973" t="s">
        <v>14</v>
      </c>
      <c r="R1973" t="s">
        <v>6757</v>
      </c>
      <c r="S1973" s="5" t="str">
        <f t="shared" si="30"/>
        <v>4202263     U     BEAR CANYON NO 3 MINE                                  EMERY</v>
      </c>
    </row>
    <row r="1974" spans="10:19" x14ac:dyDescent="0.25">
      <c r="J1974" t="s">
        <v>6754</v>
      </c>
      <c r="K1974" t="s">
        <v>6804</v>
      </c>
      <c r="L1974" t="s">
        <v>1745</v>
      </c>
      <c r="M1974" t="s">
        <v>6805</v>
      </c>
      <c r="N1974" t="s">
        <v>5275</v>
      </c>
      <c r="O1974" t="s">
        <v>6790</v>
      </c>
      <c r="P1974" t="s">
        <v>1868</v>
      </c>
      <c r="Q1974" t="s">
        <v>14</v>
      </c>
      <c r="R1974" t="s">
        <v>6757</v>
      </c>
      <c r="S1974" s="5" t="str">
        <f t="shared" si="30"/>
        <v>4202334     S     STAR POINT REFUSE PILE                                  CARBON</v>
      </c>
    </row>
    <row r="1975" spans="10:19" x14ac:dyDescent="0.25">
      <c r="J1975" t="s">
        <v>6754</v>
      </c>
      <c r="K1975" t="s">
        <v>6806</v>
      </c>
      <c r="L1975" t="s">
        <v>1762</v>
      </c>
      <c r="M1975" t="s">
        <v>6807</v>
      </c>
      <c r="N1975" t="s">
        <v>6755</v>
      </c>
      <c r="O1975" t="s">
        <v>6802</v>
      </c>
      <c r="P1975" t="s">
        <v>6756</v>
      </c>
      <c r="Q1975" t="s">
        <v>14</v>
      </c>
      <c r="R1975" t="s">
        <v>6757</v>
      </c>
      <c r="S1975" s="5" t="str">
        <f t="shared" si="30"/>
        <v>4202335     U     BEAR CANYON #4                                  EMERY</v>
      </c>
    </row>
    <row r="1976" spans="10:19" x14ac:dyDescent="0.25">
      <c r="J1976" t="s">
        <v>6754</v>
      </c>
      <c r="K1976" t="s">
        <v>6808</v>
      </c>
      <c r="L1976" t="s">
        <v>1762</v>
      </c>
      <c r="M1976" t="s">
        <v>6810</v>
      </c>
      <c r="N1976" t="s">
        <v>6755</v>
      </c>
      <c r="O1976" t="s">
        <v>6809</v>
      </c>
      <c r="P1976" t="s">
        <v>6756</v>
      </c>
      <c r="Q1976" t="s">
        <v>14</v>
      </c>
      <c r="R1976" t="s">
        <v>6757</v>
      </c>
      <c r="S1976" s="5" t="str">
        <f t="shared" si="30"/>
        <v>4202356     U     SOUTH CRANDALL CANYON MINE                                  EMERY</v>
      </c>
    </row>
    <row r="1977" spans="10:19" x14ac:dyDescent="0.25">
      <c r="J1977" t="s">
        <v>6754</v>
      </c>
      <c r="K1977" t="s">
        <v>6811</v>
      </c>
      <c r="L1977" t="s">
        <v>1735</v>
      </c>
      <c r="M1977" t="s">
        <v>6813</v>
      </c>
      <c r="N1977" t="s">
        <v>5275</v>
      </c>
      <c r="O1977" t="s">
        <v>6812</v>
      </c>
      <c r="P1977" t="s">
        <v>1868</v>
      </c>
      <c r="Q1977" t="s">
        <v>14</v>
      </c>
      <c r="R1977" t="s">
        <v>6757</v>
      </c>
      <c r="S1977" s="5" t="str">
        <f t="shared" si="30"/>
        <v>4202357     P     ENVIRONMENTAL TECHNOLOGIES GROUP, LLC                                  CARBON</v>
      </c>
    </row>
    <row r="1978" spans="10:19" x14ac:dyDescent="0.25">
      <c r="J1978" t="s">
        <v>6754</v>
      </c>
      <c r="K1978" t="s">
        <v>6814</v>
      </c>
      <c r="L1978" t="s">
        <v>1745</v>
      </c>
      <c r="M1978" t="s">
        <v>6815</v>
      </c>
      <c r="N1978" t="s">
        <v>5275</v>
      </c>
      <c r="O1978" t="s">
        <v>6815</v>
      </c>
      <c r="P1978" t="s">
        <v>1868</v>
      </c>
      <c r="Q1978" t="s">
        <v>14</v>
      </c>
      <c r="R1978" t="s">
        <v>6757</v>
      </c>
      <c r="S1978" s="5" t="str">
        <f t="shared" si="30"/>
        <v>4202371     S     TERRA SYSTEMS, INC.                                  CARBON</v>
      </c>
    </row>
    <row r="1979" spans="10:19" x14ac:dyDescent="0.25">
      <c r="J1979" t="s">
        <v>6754</v>
      </c>
      <c r="K1979" t="s">
        <v>6816</v>
      </c>
      <c r="L1979" t="s">
        <v>1735</v>
      </c>
      <c r="M1979" t="s">
        <v>237</v>
      </c>
      <c r="N1979" t="s">
        <v>6755</v>
      </c>
      <c r="O1979" t="s">
        <v>6802</v>
      </c>
      <c r="P1979" t="s">
        <v>6756</v>
      </c>
      <c r="Q1979" t="s">
        <v>14</v>
      </c>
      <c r="R1979" t="s">
        <v>6757</v>
      </c>
      <c r="S1979" s="5" t="str">
        <f t="shared" si="30"/>
        <v>4202395     P     BEAR CANYON                                  EMERY</v>
      </c>
    </row>
    <row r="1980" spans="10:19" x14ac:dyDescent="0.25">
      <c r="J1980" t="s">
        <v>6754</v>
      </c>
      <c r="K1980" t="s">
        <v>6817</v>
      </c>
      <c r="L1980" t="s">
        <v>1735</v>
      </c>
      <c r="M1980" t="s">
        <v>6819</v>
      </c>
      <c r="N1980" t="s">
        <v>5275</v>
      </c>
      <c r="O1980" t="s">
        <v>6818</v>
      </c>
      <c r="P1980" t="s">
        <v>1868</v>
      </c>
      <c r="Q1980" t="s">
        <v>14</v>
      </c>
      <c r="R1980" t="s">
        <v>6757</v>
      </c>
      <c r="S1980" s="5" t="str">
        <f t="shared" si="30"/>
        <v>4202398     P     COVOL ENGINEERED FUELS UTAH                                  CARBON</v>
      </c>
    </row>
    <row r="1981" spans="10:19" x14ac:dyDescent="0.25">
      <c r="J1981" t="s">
        <v>6754</v>
      </c>
      <c r="K1981" t="s">
        <v>6820</v>
      </c>
      <c r="L1981" t="s">
        <v>1735</v>
      </c>
      <c r="M1981" t="s">
        <v>6822</v>
      </c>
      <c r="N1981" t="s">
        <v>5275</v>
      </c>
      <c r="O1981" t="s">
        <v>6821</v>
      </c>
      <c r="P1981" t="s">
        <v>1868</v>
      </c>
      <c r="Q1981" t="s">
        <v>14</v>
      </c>
      <c r="R1981" t="s">
        <v>6757</v>
      </c>
      <c r="S1981" s="5" t="str">
        <f t="shared" si="30"/>
        <v>4202455     P     CASTLE VALLEY PREP PLANT                                  CARBON</v>
      </c>
    </row>
    <row r="1982" spans="10:19" x14ac:dyDescent="0.25">
      <c r="J1982" t="s">
        <v>6754</v>
      </c>
      <c r="K1982" t="s">
        <v>6823</v>
      </c>
      <c r="L1982" t="s">
        <v>1745</v>
      </c>
      <c r="M1982" t="s">
        <v>3673</v>
      </c>
      <c r="N1982" t="s">
        <v>6825</v>
      </c>
      <c r="O1982" t="s">
        <v>6824</v>
      </c>
      <c r="P1982" t="s">
        <v>2379</v>
      </c>
      <c r="Q1982" t="s">
        <v>16</v>
      </c>
      <c r="R1982" t="s">
        <v>6757</v>
      </c>
      <c r="S1982" s="5" t="str">
        <f t="shared" si="30"/>
        <v>4202519     S     COAL HOLLOW MINE                                  KANE</v>
      </c>
    </row>
    <row r="1983" spans="10:19" x14ac:dyDescent="0.25">
      <c r="J1983" t="s">
        <v>6754</v>
      </c>
      <c r="K1983" t="s">
        <v>6823</v>
      </c>
      <c r="L1983" t="s">
        <v>1745</v>
      </c>
      <c r="M1983" t="s">
        <v>3673</v>
      </c>
      <c r="N1983" t="s">
        <v>6825</v>
      </c>
      <c r="O1983" t="s">
        <v>6824</v>
      </c>
      <c r="P1983" t="s">
        <v>2379</v>
      </c>
      <c r="Q1983" t="s">
        <v>14</v>
      </c>
      <c r="R1983" t="s">
        <v>6757</v>
      </c>
      <c r="S1983" s="5" t="str">
        <f t="shared" si="30"/>
        <v>4202519     S     COAL HOLLOW MINE                                  KANE</v>
      </c>
    </row>
    <row r="1984" spans="10:19" x14ac:dyDescent="0.25">
      <c r="J1984" t="s">
        <v>6829</v>
      </c>
      <c r="K1984" t="s">
        <v>6826</v>
      </c>
      <c r="L1984" t="s">
        <v>1735</v>
      </c>
      <c r="M1984" t="s">
        <v>6828</v>
      </c>
      <c r="N1984" t="s">
        <v>6830</v>
      </c>
      <c r="O1984" t="s">
        <v>6827</v>
      </c>
      <c r="P1984" t="s">
        <v>2071</v>
      </c>
      <c r="Q1984" t="s">
        <v>14</v>
      </c>
      <c r="R1984" t="s">
        <v>6831</v>
      </c>
      <c r="S1984" s="5" t="str">
        <f t="shared" si="30"/>
        <v>4400271     P     MOSS NO 1 PREPARATION PLANT                                  DICKENSON</v>
      </c>
    </row>
    <row r="1985" spans="10:19" x14ac:dyDescent="0.25">
      <c r="J1985" t="s">
        <v>6829</v>
      </c>
      <c r="K1985" t="s">
        <v>6832</v>
      </c>
      <c r="L1985" t="s">
        <v>1745</v>
      </c>
      <c r="M1985" t="s">
        <v>6834</v>
      </c>
      <c r="N1985" t="s">
        <v>6835</v>
      </c>
      <c r="O1985" t="s">
        <v>6833</v>
      </c>
      <c r="P1985" t="s">
        <v>2298</v>
      </c>
      <c r="Q1985" t="s">
        <v>14</v>
      </c>
      <c r="R1985" t="s">
        <v>6831</v>
      </c>
      <c r="S1985" s="5" t="str">
        <f t="shared" si="30"/>
        <v>4400649     S     CORONET JEWELL PREP PLANT #2                                  BUCHANAN</v>
      </c>
    </row>
    <row r="1986" spans="10:19" x14ac:dyDescent="0.25">
      <c r="J1986" t="s">
        <v>6829</v>
      </c>
      <c r="K1986" t="s">
        <v>6836</v>
      </c>
      <c r="L1986" t="s">
        <v>1745</v>
      </c>
      <c r="M1986" t="s">
        <v>2761</v>
      </c>
      <c r="N1986" t="s">
        <v>6838</v>
      </c>
      <c r="O1986" t="s">
        <v>6837</v>
      </c>
      <c r="P1986" t="s">
        <v>2155</v>
      </c>
      <c r="Q1986" t="s">
        <v>14</v>
      </c>
      <c r="R1986" t="s">
        <v>6831</v>
      </c>
      <c r="S1986" s="5" t="str">
        <f t="shared" si="30"/>
        <v>4401213     S     NO 1                                  RUSSELL</v>
      </c>
    </row>
    <row r="1987" spans="10:19" x14ac:dyDescent="0.25">
      <c r="J1987" t="s">
        <v>6829</v>
      </c>
      <c r="K1987" t="s">
        <v>6839</v>
      </c>
      <c r="L1987" t="s">
        <v>1762</v>
      </c>
      <c r="M1987" t="s">
        <v>6841</v>
      </c>
      <c r="N1987" t="s">
        <v>6835</v>
      </c>
      <c r="O1987" t="s">
        <v>6840</v>
      </c>
      <c r="P1987" t="s">
        <v>2298</v>
      </c>
      <c r="Q1987" t="s">
        <v>14</v>
      </c>
      <c r="R1987" t="s">
        <v>6831</v>
      </c>
      <c r="S1987" s="5" t="str">
        <f t="shared" si="30"/>
        <v>4401486     U     MERIDIAN #2                                  BUCHANAN</v>
      </c>
    </row>
    <row r="1988" spans="10:19" x14ac:dyDescent="0.25">
      <c r="J1988" t="s">
        <v>6829</v>
      </c>
      <c r="K1988" t="s">
        <v>6842</v>
      </c>
      <c r="L1988" t="s">
        <v>1745</v>
      </c>
      <c r="M1988" t="s">
        <v>6843</v>
      </c>
      <c r="N1988" t="s">
        <v>6838</v>
      </c>
      <c r="O1988" t="s">
        <v>6827</v>
      </c>
      <c r="P1988" t="s">
        <v>2155</v>
      </c>
      <c r="Q1988" t="s">
        <v>14</v>
      </c>
      <c r="R1988" t="s">
        <v>6831</v>
      </c>
      <c r="S1988" s="5" t="str">
        <f t="shared" si="30"/>
        <v>4402277     S     MOSS #3 PLANT                                  RUSSELL</v>
      </c>
    </row>
    <row r="1989" spans="10:19" x14ac:dyDescent="0.25">
      <c r="J1989" t="s">
        <v>6829</v>
      </c>
      <c r="K1989" t="s">
        <v>6844</v>
      </c>
      <c r="L1989" t="s">
        <v>1735</v>
      </c>
      <c r="M1989" t="s">
        <v>6845</v>
      </c>
      <c r="N1989" t="s">
        <v>6835</v>
      </c>
      <c r="O1989" t="s">
        <v>2904</v>
      </c>
      <c r="P1989" t="s">
        <v>2298</v>
      </c>
      <c r="Q1989" t="s">
        <v>14</v>
      </c>
      <c r="R1989" t="s">
        <v>6831</v>
      </c>
      <c r="S1989" s="5" t="str">
        <f t="shared" ref="S1989:S2052" si="31">K1989&amp;"     "&amp;L1989&amp;"     "&amp;M1989&amp;"                                  "&amp;N1989</f>
        <v>4403010     P     CLINTWOOD ELKHORN III                                  BUCHANAN</v>
      </c>
    </row>
    <row r="1990" spans="10:19" x14ac:dyDescent="0.25">
      <c r="J1990" t="s">
        <v>6829</v>
      </c>
      <c r="K1990" t="s">
        <v>6846</v>
      </c>
      <c r="L1990" t="s">
        <v>1745</v>
      </c>
      <c r="M1990" t="s">
        <v>2581</v>
      </c>
      <c r="N1990" t="s">
        <v>6848</v>
      </c>
      <c r="O1990" t="s">
        <v>6847</v>
      </c>
      <c r="P1990" t="s">
        <v>2544</v>
      </c>
      <c r="Q1990" t="s">
        <v>14</v>
      </c>
      <c r="R1990" t="s">
        <v>6831</v>
      </c>
      <c r="S1990" s="5" t="str">
        <f t="shared" si="31"/>
        <v>4403088     S     PLANT NO 1                                  WISE</v>
      </c>
    </row>
    <row r="1991" spans="10:19" x14ac:dyDescent="0.25">
      <c r="J1991" t="s">
        <v>6829</v>
      </c>
      <c r="K1991" t="s">
        <v>6849</v>
      </c>
      <c r="L1991" t="s">
        <v>1762</v>
      </c>
      <c r="M1991" t="s">
        <v>6851</v>
      </c>
      <c r="N1991" t="s">
        <v>6835</v>
      </c>
      <c r="O1991" t="s">
        <v>6850</v>
      </c>
      <c r="P1991" t="s">
        <v>2298</v>
      </c>
      <c r="Q1991" t="s">
        <v>14</v>
      </c>
      <c r="R1991" t="s">
        <v>6831</v>
      </c>
      <c r="S1991" s="5" t="str">
        <f t="shared" si="31"/>
        <v>4403317     U     APPLE JACKS NO. 7                                  BUCHANAN</v>
      </c>
    </row>
    <row r="1992" spans="10:19" x14ac:dyDescent="0.25">
      <c r="J1992" t="s">
        <v>6829</v>
      </c>
      <c r="K1992" t="s">
        <v>6852</v>
      </c>
      <c r="L1992" t="s">
        <v>1735</v>
      </c>
      <c r="M1992" t="s">
        <v>6854</v>
      </c>
      <c r="N1992" t="s">
        <v>6830</v>
      </c>
      <c r="O1992" t="s">
        <v>6853</v>
      </c>
      <c r="P1992" t="s">
        <v>2071</v>
      </c>
      <c r="Q1992" t="s">
        <v>14</v>
      </c>
      <c r="R1992" t="s">
        <v>6831</v>
      </c>
      <c r="S1992" s="5" t="str">
        <f t="shared" si="31"/>
        <v>4403443     P     WAKENVA PREP PLANT                                  DICKENSON</v>
      </c>
    </row>
    <row r="1993" spans="10:19" x14ac:dyDescent="0.25">
      <c r="J1993" t="s">
        <v>6829</v>
      </c>
      <c r="K1993" t="s">
        <v>6855</v>
      </c>
      <c r="L1993" t="s">
        <v>1735</v>
      </c>
      <c r="M1993" t="s">
        <v>6857</v>
      </c>
      <c r="N1993" t="s">
        <v>6848</v>
      </c>
      <c r="O1993" t="s">
        <v>6856</v>
      </c>
      <c r="P1993" t="s">
        <v>2544</v>
      </c>
      <c r="Q1993" t="s">
        <v>14</v>
      </c>
      <c r="R1993" t="s">
        <v>6831</v>
      </c>
      <c r="S1993" s="5" t="str">
        <f t="shared" si="31"/>
        <v>4403472     P     TIPPLE #1                                  WISE</v>
      </c>
    </row>
    <row r="1994" spans="10:19" x14ac:dyDescent="0.25">
      <c r="J1994" t="s">
        <v>6829</v>
      </c>
      <c r="K1994" t="s">
        <v>6858</v>
      </c>
      <c r="L1994" t="s">
        <v>1745</v>
      </c>
      <c r="M1994" t="s">
        <v>2933</v>
      </c>
      <c r="N1994" t="s">
        <v>6835</v>
      </c>
      <c r="O1994" t="s">
        <v>6859</v>
      </c>
      <c r="P1994" t="s">
        <v>2298</v>
      </c>
      <c r="Q1994" t="s">
        <v>14</v>
      </c>
      <c r="R1994" t="s">
        <v>6831</v>
      </c>
      <c r="S1994" s="5" t="str">
        <f t="shared" si="31"/>
        <v>4403658     S     NO 2 SURFACE                                  BUCHANAN</v>
      </c>
    </row>
    <row r="1995" spans="10:19" x14ac:dyDescent="0.25">
      <c r="J1995" t="s">
        <v>6829</v>
      </c>
      <c r="K1995" t="s">
        <v>6860</v>
      </c>
      <c r="L1995" t="s">
        <v>1735</v>
      </c>
      <c r="M1995" t="s">
        <v>6861</v>
      </c>
      <c r="N1995" t="s">
        <v>6835</v>
      </c>
      <c r="O1995" t="s">
        <v>6859</v>
      </c>
      <c r="P1995" t="s">
        <v>2298</v>
      </c>
      <c r="Q1995" t="s">
        <v>14</v>
      </c>
      <c r="R1995" t="s">
        <v>6831</v>
      </c>
      <c r="S1995" s="5" t="str">
        <f t="shared" si="31"/>
        <v>4403929     P     NO 1 LOADING DOCK                                  BUCHANAN</v>
      </c>
    </row>
    <row r="1996" spans="10:19" x14ac:dyDescent="0.25">
      <c r="J1996" t="s">
        <v>6829</v>
      </c>
      <c r="K1996" t="s">
        <v>6862</v>
      </c>
      <c r="L1996" t="s">
        <v>1745</v>
      </c>
      <c r="M1996" t="s">
        <v>6863</v>
      </c>
      <c r="N1996" t="s">
        <v>6864</v>
      </c>
      <c r="O1996" t="s">
        <v>74</v>
      </c>
      <c r="P1996" t="s">
        <v>2206</v>
      </c>
      <c r="Q1996" t="s">
        <v>14</v>
      </c>
      <c r="R1996" t="s">
        <v>6831</v>
      </c>
      <c r="S1996" s="5" t="str">
        <f t="shared" si="31"/>
        <v>4403932     S     MILES BRANCH MINE                                  TAZEWELL</v>
      </c>
    </row>
    <row r="1997" spans="10:19" x14ac:dyDescent="0.25">
      <c r="J1997" t="s">
        <v>6829</v>
      </c>
      <c r="K1997" t="s">
        <v>6865</v>
      </c>
      <c r="L1997" t="s">
        <v>1735</v>
      </c>
      <c r="M1997" t="s">
        <v>6867</v>
      </c>
      <c r="N1997" t="s">
        <v>6848</v>
      </c>
      <c r="O1997" t="s">
        <v>6866</v>
      </c>
      <c r="P1997" t="s">
        <v>2544</v>
      </c>
      <c r="Q1997" t="s">
        <v>14</v>
      </c>
      <c r="R1997" t="s">
        <v>6831</v>
      </c>
      <c r="S1997" s="5" t="str">
        <f t="shared" si="31"/>
        <v>4404181     P     MOUNTAIN ENERGY #1                                  WISE</v>
      </c>
    </row>
    <row r="1998" spans="10:19" x14ac:dyDescent="0.25">
      <c r="J1998" t="s">
        <v>6829</v>
      </c>
      <c r="K1998" t="s">
        <v>6868</v>
      </c>
      <c r="L1998" t="s">
        <v>1735</v>
      </c>
      <c r="M1998" t="s">
        <v>6870</v>
      </c>
      <c r="N1998" t="s">
        <v>6835</v>
      </c>
      <c r="O1998" t="s">
        <v>6869</v>
      </c>
      <c r="P1998" t="s">
        <v>2298</v>
      </c>
      <c r="Q1998" t="s">
        <v>14</v>
      </c>
      <c r="R1998" t="s">
        <v>6831</v>
      </c>
      <c r="S1998" s="5" t="str">
        <f t="shared" si="31"/>
        <v>4404212     P     #7 PREP PLANT                                  BUCHANAN</v>
      </c>
    </row>
    <row r="1999" spans="10:19" x14ac:dyDescent="0.25">
      <c r="J1999" t="s">
        <v>6829</v>
      </c>
      <c r="K1999" t="s">
        <v>6871</v>
      </c>
      <c r="L1999" t="s">
        <v>1735</v>
      </c>
      <c r="M1999" t="s">
        <v>6873</v>
      </c>
      <c r="N1999" t="s">
        <v>6848</v>
      </c>
      <c r="O1999" t="s">
        <v>6872</v>
      </c>
      <c r="P1999" t="s">
        <v>2544</v>
      </c>
      <c r="Q1999" t="s">
        <v>14</v>
      </c>
      <c r="R1999" t="s">
        <v>6831</v>
      </c>
      <c r="S1999" s="5" t="str">
        <f t="shared" si="31"/>
        <v>4404264     P     TACOMA PLANT                                  WISE</v>
      </c>
    </row>
    <row r="2000" spans="10:19" x14ac:dyDescent="0.25">
      <c r="J2000" t="s">
        <v>6829</v>
      </c>
      <c r="K2000" t="s">
        <v>6874</v>
      </c>
      <c r="L2000" t="s">
        <v>1735</v>
      </c>
      <c r="M2000" t="s">
        <v>6876</v>
      </c>
      <c r="N2000" t="s">
        <v>6838</v>
      </c>
      <c r="O2000" t="s">
        <v>6875</v>
      </c>
      <c r="P2000" t="s">
        <v>2155</v>
      </c>
      <c r="Q2000" t="s">
        <v>14</v>
      </c>
      <c r="R2000" t="s">
        <v>6831</v>
      </c>
      <c r="S2000" s="5" t="str">
        <f t="shared" si="31"/>
        <v>4404296     P     #1 LOADING DOCK                                  RUSSELL</v>
      </c>
    </row>
    <row r="2001" spans="10:19" x14ac:dyDescent="0.25">
      <c r="J2001" t="s">
        <v>6829</v>
      </c>
      <c r="K2001" t="s">
        <v>6877</v>
      </c>
      <c r="L2001" t="s">
        <v>1735</v>
      </c>
      <c r="M2001" t="s">
        <v>6879</v>
      </c>
      <c r="N2001" t="s">
        <v>6848</v>
      </c>
      <c r="O2001" t="s">
        <v>6878</v>
      </c>
      <c r="P2001" t="s">
        <v>2544</v>
      </c>
      <c r="Q2001" t="s">
        <v>14</v>
      </c>
      <c r="R2001" t="s">
        <v>6831</v>
      </c>
      <c r="S2001" s="5" t="str">
        <f t="shared" si="31"/>
        <v>4404534     P     RAMSEY  PREP PLANT AND TIPPLE                                  WISE</v>
      </c>
    </row>
    <row r="2002" spans="10:19" x14ac:dyDescent="0.25">
      <c r="J2002" t="s">
        <v>6829</v>
      </c>
      <c r="K2002" t="s">
        <v>6880</v>
      </c>
      <c r="L2002" t="s">
        <v>1762</v>
      </c>
      <c r="M2002" t="s">
        <v>6881</v>
      </c>
      <c r="N2002" t="s">
        <v>6835</v>
      </c>
      <c r="O2002" t="s">
        <v>74</v>
      </c>
      <c r="P2002" t="s">
        <v>2298</v>
      </c>
      <c r="Q2002" t="s">
        <v>14</v>
      </c>
      <c r="R2002" t="s">
        <v>6831</v>
      </c>
      <c r="S2002" s="5" t="str">
        <f t="shared" si="31"/>
        <v>4404856     U     BUCHANAN MINE #1                                  BUCHANAN</v>
      </c>
    </row>
    <row r="2003" spans="10:19" x14ac:dyDescent="0.25">
      <c r="J2003" t="s">
        <v>6829</v>
      </c>
      <c r="K2003" t="s">
        <v>6882</v>
      </c>
      <c r="L2003" t="s">
        <v>1735</v>
      </c>
      <c r="M2003" t="s">
        <v>6884</v>
      </c>
      <c r="N2003" t="s">
        <v>6835</v>
      </c>
      <c r="O2003" t="s">
        <v>6883</v>
      </c>
      <c r="P2003" t="s">
        <v>2298</v>
      </c>
      <c r="Q2003" t="s">
        <v>14</v>
      </c>
      <c r="R2003" t="s">
        <v>6831</v>
      </c>
      <c r="S2003" s="5" t="str">
        <f t="shared" si="31"/>
        <v>4404982     P     WELLMORE #8 PREP PLANT                                  BUCHANAN</v>
      </c>
    </row>
    <row r="2004" spans="10:19" x14ac:dyDescent="0.25">
      <c r="J2004" t="s">
        <v>6829</v>
      </c>
      <c r="K2004" t="s">
        <v>6885</v>
      </c>
      <c r="L2004" t="s">
        <v>1735</v>
      </c>
      <c r="M2004" t="s">
        <v>6887</v>
      </c>
      <c r="N2004" t="s">
        <v>6848</v>
      </c>
      <c r="O2004" t="s">
        <v>6886</v>
      </c>
      <c r="P2004" t="s">
        <v>2544</v>
      </c>
      <c r="Q2004" t="s">
        <v>14</v>
      </c>
      <c r="R2004" t="s">
        <v>6831</v>
      </c>
      <c r="S2004" s="5" t="str">
        <f t="shared" si="31"/>
        <v>4405014     P     PARDEE PLANT/LOADOUT                                  WISE</v>
      </c>
    </row>
    <row r="2005" spans="10:19" x14ac:dyDescent="0.25">
      <c r="J2005" t="s">
        <v>6829</v>
      </c>
      <c r="K2005" t="s">
        <v>6888</v>
      </c>
      <c r="L2005" t="s">
        <v>1745</v>
      </c>
      <c r="M2005" t="s">
        <v>6890</v>
      </c>
      <c r="N2005" t="s">
        <v>6848</v>
      </c>
      <c r="O2005" t="s">
        <v>6889</v>
      </c>
      <c r="P2005" t="s">
        <v>2544</v>
      </c>
      <c r="Q2005" t="s">
        <v>14</v>
      </c>
      <c r="R2005" t="s">
        <v>6831</v>
      </c>
      <c r="S2005" s="5" t="str">
        <f t="shared" si="31"/>
        <v>4405021     S     HAWTHORNE DOCK                                  WISE</v>
      </c>
    </row>
    <row r="2006" spans="10:19" x14ac:dyDescent="0.25">
      <c r="J2006" t="s">
        <v>6829</v>
      </c>
      <c r="K2006" t="s">
        <v>6891</v>
      </c>
      <c r="L2006" t="s">
        <v>1745</v>
      </c>
      <c r="M2006" t="s">
        <v>1851</v>
      </c>
      <c r="N2006" t="s">
        <v>6864</v>
      </c>
      <c r="O2006" t="s">
        <v>6892</v>
      </c>
      <c r="P2006" t="s">
        <v>2206</v>
      </c>
      <c r="Q2006" t="s">
        <v>14</v>
      </c>
      <c r="R2006" t="s">
        <v>6831</v>
      </c>
      <c r="S2006" s="5" t="str">
        <f t="shared" si="31"/>
        <v>4405122     S     MINE NO 1                                  TAZEWELL</v>
      </c>
    </row>
    <row r="2007" spans="10:19" x14ac:dyDescent="0.25">
      <c r="J2007" t="s">
        <v>6829</v>
      </c>
      <c r="K2007" t="s">
        <v>6893</v>
      </c>
      <c r="L2007" t="s">
        <v>1735</v>
      </c>
      <c r="M2007" t="s">
        <v>6594</v>
      </c>
      <c r="N2007" t="s">
        <v>2837</v>
      </c>
      <c r="O2007" t="s">
        <v>6894</v>
      </c>
      <c r="P2007" t="s">
        <v>4726</v>
      </c>
      <c r="Q2007" t="s">
        <v>14</v>
      </c>
      <c r="R2007" t="s">
        <v>6831</v>
      </c>
      <c r="S2007" s="5" t="str">
        <f t="shared" si="31"/>
        <v>4405141     P     NO 1 TIPPLE                                  LEE</v>
      </c>
    </row>
    <row r="2008" spans="10:19" x14ac:dyDescent="0.25">
      <c r="J2008" t="s">
        <v>6829</v>
      </c>
      <c r="K2008" t="s">
        <v>6895</v>
      </c>
      <c r="L2008" t="s">
        <v>1745</v>
      </c>
      <c r="M2008" t="s">
        <v>6897</v>
      </c>
      <c r="N2008" t="s">
        <v>6835</v>
      </c>
      <c r="O2008" t="s">
        <v>6896</v>
      </c>
      <c r="P2008" t="s">
        <v>2298</v>
      </c>
      <c r="Q2008" t="s">
        <v>14</v>
      </c>
      <c r="R2008" t="s">
        <v>6831</v>
      </c>
      <c r="S2008" s="5" t="str">
        <f t="shared" si="31"/>
        <v>4405144     S     ROCK BRANCH COAL CORP #1                                  BUCHANAN</v>
      </c>
    </row>
    <row r="2009" spans="10:19" x14ac:dyDescent="0.25">
      <c r="J2009" t="s">
        <v>6829</v>
      </c>
      <c r="K2009" t="s">
        <v>6898</v>
      </c>
      <c r="L2009" t="s">
        <v>1735</v>
      </c>
      <c r="M2009" t="s">
        <v>6899</v>
      </c>
      <c r="N2009" t="s">
        <v>6830</v>
      </c>
      <c r="O2009" t="s">
        <v>6856</v>
      </c>
      <c r="P2009" t="s">
        <v>2071</v>
      </c>
      <c r="Q2009" t="s">
        <v>14</v>
      </c>
      <c r="R2009" t="s">
        <v>6831</v>
      </c>
      <c r="S2009" s="5" t="str">
        <f t="shared" si="31"/>
        <v>4405166     P     D &amp; C MINING #2 TIPPLE                                  DICKENSON</v>
      </c>
    </row>
    <row r="2010" spans="10:19" x14ac:dyDescent="0.25">
      <c r="J2010" t="s">
        <v>6829</v>
      </c>
      <c r="K2010" t="s">
        <v>6900</v>
      </c>
      <c r="L2010" t="s">
        <v>1735</v>
      </c>
      <c r="M2010" t="s">
        <v>6902</v>
      </c>
      <c r="N2010" t="s">
        <v>6848</v>
      </c>
      <c r="O2010" t="s">
        <v>6901</v>
      </c>
      <c r="P2010" t="s">
        <v>2544</v>
      </c>
      <c r="Q2010" t="s">
        <v>14</v>
      </c>
      <c r="R2010" t="s">
        <v>6831</v>
      </c>
      <c r="S2010" s="5" t="str">
        <f t="shared" si="31"/>
        <v>4405201     P     TIPPLE # 2                                  WISE</v>
      </c>
    </row>
    <row r="2011" spans="10:19" x14ac:dyDescent="0.25">
      <c r="J2011" t="s">
        <v>6829</v>
      </c>
      <c r="K2011" t="s">
        <v>6903</v>
      </c>
      <c r="L2011" t="s">
        <v>1745</v>
      </c>
      <c r="M2011" t="s">
        <v>4533</v>
      </c>
      <c r="N2011" t="s">
        <v>6848</v>
      </c>
      <c r="O2011" t="s">
        <v>6904</v>
      </c>
      <c r="P2011" t="s">
        <v>2544</v>
      </c>
      <c r="Q2011" t="s">
        <v>14</v>
      </c>
      <c r="R2011" t="s">
        <v>6831</v>
      </c>
      <c r="S2011" s="5" t="str">
        <f t="shared" si="31"/>
        <v>4405217     S     NO 1 STRIP                                  WISE</v>
      </c>
    </row>
    <row r="2012" spans="10:19" x14ac:dyDescent="0.25">
      <c r="J2012" t="s">
        <v>6829</v>
      </c>
      <c r="K2012" t="s">
        <v>6905</v>
      </c>
      <c r="L2012" t="s">
        <v>1735</v>
      </c>
      <c r="M2012" t="s">
        <v>6907</v>
      </c>
      <c r="N2012" t="s">
        <v>6848</v>
      </c>
      <c r="O2012" t="s">
        <v>6906</v>
      </c>
      <c r="P2012" t="s">
        <v>2544</v>
      </c>
      <c r="Q2012" t="s">
        <v>14</v>
      </c>
      <c r="R2012" t="s">
        <v>6831</v>
      </c>
      <c r="S2012" s="5" t="str">
        <f t="shared" si="31"/>
        <v>4405226     P     #1 TIPPLE                                  WISE</v>
      </c>
    </row>
    <row r="2013" spans="10:19" x14ac:dyDescent="0.25">
      <c r="J2013" t="s">
        <v>6829</v>
      </c>
      <c r="K2013" t="s">
        <v>6908</v>
      </c>
      <c r="L2013" t="s">
        <v>1735</v>
      </c>
      <c r="M2013" t="s">
        <v>6910</v>
      </c>
      <c r="N2013" t="s">
        <v>6864</v>
      </c>
      <c r="O2013" t="s">
        <v>6909</v>
      </c>
      <c r="P2013" t="s">
        <v>2206</v>
      </c>
      <c r="Q2013" t="s">
        <v>14</v>
      </c>
      <c r="R2013" t="s">
        <v>6831</v>
      </c>
      <c r="S2013" s="5" t="str">
        <f t="shared" si="31"/>
        <v>4405236     P     COAL CREEK PREP PLANT                                  TAZEWELL</v>
      </c>
    </row>
    <row r="2014" spans="10:19" x14ac:dyDescent="0.25">
      <c r="J2014" t="s">
        <v>6829</v>
      </c>
      <c r="K2014" t="s">
        <v>6911</v>
      </c>
      <c r="L2014" t="s">
        <v>1745</v>
      </c>
      <c r="M2014" t="s">
        <v>1851</v>
      </c>
      <c r="N2014" t="s">
        <v>6864</v>
      </c>
      <c r="O2014" t="s">
        <v>6912</v>
      </c>
      <c r="P2014" t="s">
        <v>2206</v>
      </c>
      <c r="Q2014" t="s">
        <v>14</v>
      </c>
      <c r="R2014" t="s">
        <v>6831</v>
      </c>
      <c r="S2014" s="5" t="str">
        <f t="shared" si="31"/>
        <v>4405246     S     MINE NO 1                                  TAZEWELL</v>
      </c>
    </row>
    <row r="2015" spans="10:19" x14ac:dyDescent="0.25">
      <c r="J2015" t="s">
        <v>6829</v>
      </c>
      <c r="K2015" t="s">
        <v>6913</v>
      </c>
      <c r="L2015" t="s">
        <v>1745</v>
      </c>
      <c r="M2015" t="s">
        <v>6914</v>
      </c>
      <c r="N2015" t="s">
        <v>6848</v>
      </c>
      <c r="O2015" t="s">
        <v>6889</v>
      </c>
      <c r="P2015" t="s">
        <v>2544</v>
      </c>
      <c r="Q2015" t="s">
        <v>14</v>
      </c>
      <c r="R2015" t="s">
        <v>6831</v>
      </c>
      <c r="S2015" s="5" t="str">
        <f t="shared" si="31"/>
        <v>4405265     S     PREPARATION PLANT #1                                  WISE</v>
      </c>
    </row>
    <row r="2016" spans="10:19" x14ac:dyDescent="0.25">
      <c r="J2016" t="s">
        <v>6829</v>
      </c>
      <c r="K2016" t="s">
        <v>6915</v>
      </c>
      <c r="L2016" t="s">
        <v>1735</v>
      </c>
      <c r="M2016" t="s">
        <v>6917</v>
      </c>
      <c r="N2016" t="s">
        <v>6848</v>
      </c>
      <c r="O2016" t="s">
        <v>6916</v>
      </c>
      <c r="P2016" t="s">
        <v>2544</v>
      </c>
      <c r="Q2016" t="s">
        <v>14</v>
      </c>
      <c r="R2016" t="s">
        <v>6831</v>
      </c>
      <c r="S2016" s="5" t="str">
        <f t="shared" si="31"/>
        <v>4405270     P     TOMS CREEK COMPLEX                                  WISE</v>
      </c>
    </row>
    <row r="2017" spans="10:19" x14ac:dyDescent="0.25">
      <c r="J2017" t="s">
        <v>6829</v>
      </c>
      <c r="K2017" t="s">
        <v>6918</v>
      </c>
      <c r="L2017" t="s">
        <v>1735</v>
      </c>
      <c r="M2017" t="s">
        <v>6920</v>
      </c>
      <c r="N2017" t="s">
        <v>6830</v>
      </c>
      <c r="O2017" t="s">
        <v>6919</v>
      </c>
      <c r="P2017" t="s">
        <v>2071</v>
      </c>
      <c r="Q2017" t="s">
        <v>14</v>
      </c>
      <c r="R2017" t="s">
        <v>6831</v>
      </c>
      <c r="S2017" s="5" t="str">
        <f t="shared" si="31"/>
        <v>4405311     P     MC CLURE RIVER  PLANT                                  DICKENSON</v>
      </c>
    </row>
    <row r="2018" spans="10:19" x14ac:dyDescent="0.25">
      <c r="J2018" t="s">
        <v>6829</v>
      </c>
      <c r="K2018" t="s">
        <v>6921</v>
      </c>
      <c r="L2018" t="s">
        <v>1745</v>
      </c>
      <c r="M2018" t="s">
        <v>3077</v>
      </c>
      <c r="N2018" t="s">
        <v>6835</v>
      </c>
      <c r="O2018" t="s">
        <v>6922</v>
      </c>
      <c r="P2018" t="s">
        <v>2298</v>
      </c>
      <c r="Q2018" t="s">
        <v>14</v>
      </c>
      <c r="R2018" t="s">
        <v>6831</v>
      </c>
      <c r="S2018" s="5" t="str">
        <f t="shared" si="31"/>
        <v>4405355     S     NO 2                                  BUCHANAN</v>
      </c>
    </row>
    <row r="2019" spans="10:19" x14ac:dyDescent="0.25">
      <c r="J2019" t="s">
        <v>6829</v>
      </c>
      <c r="K2019" t="s">
        <v>6923</v>
      </c>
      <c r="L2019" t="s">
        <v>1762</v>
      </c>
      <c r="M2019" t="s">
        <v>6925</v>
      </c>
      <c r="N2019" t="s">
        <v>6838</v>
      </c>
      <c r="O2019" t="s">
        <v>6924</v>
      </c>
      <c r="P2019" t="s">
        <v>2155</v>
      </c>
      <c r="Q2019" t="s">
        <v>14</v>
      </c>
      <c r="R2019" t="s">
        <v>6831</v>
      </c>
      <c r="S2019" s="5" t="str">
        <f t="shared" si="31"/>
        <v>4405411     U     BEEHIVE                                  RUSSELL</v>
      </c>
    </row>
    <row r="2020" spans="10:19" x14ac:dyDescent="0.25">
      <c r="J2020" t="s">
        <v>6829</v>
      </c>
      <c r="K2020" t="s">
        <v>6926</v>
      </c>
      <c r="L2020" t="s">
        <v>1745</v>
      </c>
      <c r="M2020" t="s">
        <v>2761</v>
      </c>
      <c r="N2020" t="s">
        <v>6835</v>
      </c>
      <c r="O2020" t="s">
        <v>6927</v>
      </c>
      <c r="P2020" t="s">
        <v>2298</v>
      </c>
      <c r="Q2020" t="s">
        <v>14</v>
      </c>
      <c r="R2020" t="s">
        <v>6831</v>
      </c>
      <c r="S2020" s="5" t="str">
        <f t="shared" si="31"/>
        <v>4405488     S     NO 1                                  BUCHANAN</v>
      </c>
    </row>
    <row r="2021" spans="10:19" x14ac:dyDescent="0.25">
      <c r="J2021" t="s">
        <v>6829</v>
      </c>
      <c r="K2021" t="s">
        <v>6928</v>
      </c>
      <c r="L2021" t="s">
        <v>1735</v>
      </c>
      <c r="M2021" t="s">
        <v>6930</v>
      </c>
      <c r="N2021" t="s">
        <v>6830</v>
      </c>
      <c r="O2021" t="s">
        <v>6929</v>
      </c>
      <c r="P2021" t="s">
        <v>2071</v>
      </c>
      <c r="Q2021" t="s">
        <v>14</v>
      </c>
      <c r="R2021" t="s">
        <v>6831</v>
      </c>
      <c r="S2021" s="5" t="str">
        <f t="shared" si="31"/>
        <v>4405498     P     NORA PREPARATION PLANT                                  DICKENSON</v>
      </c>
    </row>
    <row r="2022" spans="10:19" x14ac:dyDescent="0.25">
      <c r="J2022" t="s">
        <v>6829</v>
      </c>
      <c r="K2022" t="s">
        <v>6931</v>
      </c>
      <c r="L2022" t="s">
        <v>1745</v>
      </c>
      <c r="M2022" t="s">
        <v>4543</v>
      </c>
      <c r="N2022" t="s">
        <v>6838</v>
      </c>
      <c r="O2022" t="s">
        <v>6932</v>
      </c>
      <c r="P2022" t="s">
        <v>2155</v>
      </c>
      <c r="Q2022" t="s">
        <v>14</v>
      </c>
      <c r="R2022" t="s">
        <v>6831</v>
      </c>
      <c r="S2022" s="5" t="str">
        <f t="shared" si="31"/>
        <v>4405538     S     NO 1 MINE                                  RUSSELL</v>
      </c>
    </row>
    <row r="2023" spans="10:19" x14ac:dyDescent="0.25">
      <c r="J2023" t="s">
        <v>6829</v>
      </c>
      <c r="K2023" t="s">
        <v>6933</v>
      </c>
      <c r="L2023" t="s">
        <v>1762</v>
      </c>
      <c r="M2023" t="s">
        <v>1851</v>
      </c>
      <c r="N2023" t="s">
        <v>6848</v>
      </c>
      <c r="O2023" t="s">
        <v>6934</v>
      </c>
      <c r="P2023" t="s">
        <v>2544</v>
      </c>
      <c r="Q2023" t="s">
        <v>14</v>
      </c>
      <c r="R2023" t="s">
        <v>6831</v>
      </c>
      <c r="S2023" s="5" t="str">
        <f t="shared" si="31"/>
        <v>4405559     U     MINE NO 1                                  WISE</v>
      </c>
    </row>
    <row r="2024" spans="10:19" x14ac:dyDescent="0.25">
      <c r="J2024" t="s">
        <v>6829</v>
      </c>
      <c r="K2024" t="s">
        <v>6935</v>
      </c>
      <c r="L2024" t="s">
        <v>1735</v>
      </c>
      <c r="M2024" t="s">
        <v>6936</v>
      </c>
      <c r="N2024" t="s">
        <v>2837</v>
      </c>
      <c r="O2024" t="s">
        <v>3422</v>
      </c>
      <c r="P2024" t="s">
        <v>4726</v>
      </c>
      <c r="Q2024" t="s">
        <v>14</v>
      </c>
      <c r="R2024" t="s">
        <v>6831</v>
      </c>
      <c r="S2024" s="5" t="str">
        <f t="shared" si="31"/>
        <v>4405605     P     MAYFLOWER PREPARATION PLANT                                  LEE</v>
      </c>
    </row>
    <row r="2025" spans="10:19" x14ac:dyDescent="0.25">
      <c r="J2025" t="s">
        <v>6829</v>
      </c>
      <c r="K2025" t="s">
        <v>6937</v>
      </c>
      <c r="L2025" t="s">
        <v>1745</v>
      </c>
      <c r="M2025" t="s">
        <v>3094</v>
      </c>
      <c r="N2025" t="s">
        <v>6835</v>
      </c>
      <c r="O2025" t="s">
        <v>6938</v>
      </c>
      <c r="P2025" t="s">
        <v>2298</v>
      </c>
      <c r="Q2025" t="s">
        <v>14</v>
      </c>
      <c r="R2025" t="s">
        <v>6831</v>
      </c>
      <c r="S2025" s="5" t="str">
        <f t="shared" si="31"/>
        <v>4405658     S     NO 4                                  BUCHANAN</v>
      </c>
    </row>
    <row r="2026" spans="10:19" x14ac:dyDescent="0.25">
      <c r="J2026" t="s">
        <v>6829</v>
      </c>
      <c r="K2026" t="s">
        <v>6939</v>
      </c>
      <c r="L2026" t="s">
        <v>1745</v>
      </c>
      <c r="M2026" t="s">
        <v>3094</v>
      </c>
      <c r="N2026" t="s">
        <v>6835</v>
      </c>
      <c r="O2026" t="s">
        <v>6940</v>
      </c>
      <c r="P2026" t="s">
        <v>2298</v>
      </c>
      <c r="Q2026" t="s">
        <v>14</v>
      </c>
      <c r="R2026" t="s">
        <v>6831</v>
      </c>
      <c r="S2026" s="5" t="str">
        <f t="shared" si="31"/>
        <v>4405722     S     NO 4                                  BUCHANAN</v>
      </c>
    </row>
    <row r="2027" spans="10:19" x14ac:dyDescent="0.25">
      <c r="J2027" t="s">
        <v>6829</v>
      </c>
      <c r="K2027" t="s">
        <v>6941</v>
      </c>
      <c r="L2027" t="s">
        <v>1735</v>
      </c>
      <c r="M2027" t="s">
        <v>6943</v>
      </c>
      <c r="N2027" t="s">
        <v>6848</v>
      </c>
      <c r="O2027" t="s">
        <v>6942</v>
      </c>
      <c r="P2027" t="s">
        <v>2544</v>
      </c>
      <c r="Q2027" t="s">
        <v>14</v>
      </c>
      <c r="R2027" t="s">
        <v>6831</v>
      </c>
      <c r="S2027" s="5" t="str">
        <f t="shared" si="31"/>
        <v>4405726     P     CHEYENNE #1                                  WISE</v>
      </c>
    </row>
    <row r="2028" spans="10:19" x14ac:dyDescent="0.25">
      <c r="J2028" t="s">
        <v>6829</v>
      </c>
      <c r="K2028" t="s">
        <v>6944</v>
      </c>
      <c r="L2028" t="s">
        <v>1745</v>
      </c>
      <c r="M2028" t="s">
        <v>3430</v>
      </c>
      <c r="N2028" t="s">
        <v>6864</v>
      </c>
      <c r="O2028" t="s">
        <v>6945</v>
      </c>
      <c r="P2028" t="s">
        <v>2206</v>
      </c>
      <c r="Q2028" t="s">
        <v>14</v>
      </c>
      <c r="R2028" t="s">
        <v>6831</v>
      </c>
      <c r="S2028" s="5" t="str">
        <f t="shared" si="31"/>
        <v>4405745     S     NO. 5                                  TAZEWELL</v>
      </c>
    </row>
    <row r="2029" spans="10:19" x14ac:dyDescent="0.25">
      <c r="J2029" t="s">
        <v>6829</v>
      </c>
      <c r="K2029" t="s">
        <v>6946</v>
      </c>
      <c r="L2029" t="s">
        <v>1762</v>
      </c>
      <c r="M2029" t="s">
        <v>3209</v>
      </c>
      <c r="N2029" t="s">
        <v>6848</v>
      </c>
      <c r="O2029" t="s">
        <v>6947</v>
      </c>
      <c r="P2029" t="s">
        <v>2544</v>
      </c>
      <c r="Q2029" t="s">
        <v>14</v>
      </c>
      <c r="R2029" t="s">
        <v>6831</v>
      </c>
      <c r="S2029" s="5" t="str">
        <f t="shared" si="31"/>
        <v>4405815     U     MINE NO 4                                  WISE</v>
      </c>
    </row>
    <row r="2030" spans="10:19" x14ac:dyDescent="0.25">
      <c r="J2030" t="s">
        <v>6829</v>
      </c>
      <c r="K2030" t="s">
        <v>6948</v>
      </c>
      <c r="L2030" t="s">
        <v>1735</v>
      </c>
      <c r="M2030" t="s">
        <v>6949</v>
      </c>
      <c r="N2030" t="s">
        <v>2837</v>
      </c>
      <c r="O2030" t="s">
        <v>2480</v>
      </c>
      <c r="P2030" t="s">
        <v>4726</v>
      </c>
      <c r="Q2030" t="s">
        <v>14</v>
      </c>
      <c r="R2030" t="s">
        <v>6831</v>
      </c>
      <c r="S2030" s="5" t="str">
        <f t="shared" si="31"/>
        <v>4405898     P     LONE MOUNTAIN PROCESSING                                  LEE</v>
      </c>
    </row>
    <row r="2031" spans="10:19" x14ac:dyDescent="0.25">
      <c r="J2031" t="s">
        <v>6829</v>
      </c>
      <c r="K2031" t="s">
        <v>6950</v>
      </c>
      <c r="L2031" t="s">
        <v>1735</v>
      </c>
      <c r="M2031" t="s">
        <v>6952</v>
      </c>
      <c r="N2031" t="s">
        <v>6848</v>
      </c>
      <c r="O2031" t="s">
        <v>6951</v>
      </c>
      <c r="P2031" t="s">
        <v>2544</v>
      </c>
      <c r="Q2031" t="s">
        <v>14</v>
      </c>
      <c r="R2031" t="s">
        <v>6831</v>
      </c>
      <c r="S2031" s="5" t="str">
        <f t="shared" si="31"/>
        <v>4405971     P     STOKER                                  WISE</v>
      </c>
    </row>
    <row r="2032" spans="10:19" x14ac:dyDescent="0.25">
      <c r="J2032" t="s">
        <v>6829</v>
      </c>
      <c r="K2032" t="s">
        <v>6953</v>
      </c>
      <c r="L2032" t="s">
        <v>1745</v>
      </c>
      <c r="M2032" t="s">
        <v>6955</v>
      </c>
      <c r="N2032" t="s">
        <v>6835</v>
      </c>
      <c r="O2032" t="s">
        <v>6954</v>
      </c>
      <c r="P2032" t="s">
        <v>2298</v>
      </c>
      <c r="Q2032" t="s">
        <v>14</v>
      </c>
      <c r="R2032" t="s">
        <v>6831</v>
      </c>
      <c r="S2032" s="5" t="str">
        <f t="shared" si="31"/>
        <v>4405998     S     NO 2 MINE                                  BUCHANAN</v>
      </c>
    </row>
    <row r="2033" spans="10:19" x14ac:dyDescent="0.25">
      <c r="J2033" t="s">
        <v>6829</v>
      </c>
      <c r="K2033" t="s">
        <v>6956</v>
      </c>
      <c r="L2033" t="s">
        <v>1745</v>
      </c>
      <c r="M2033" t="s">
        <v>6957</v>
      </c>
      <c r="N2033" t="s">
        <v>6848</v>
      </c>
      <c r="O2033" t="s">
        <v>6904</v>
      </c>
      <c r="P2033" t="s">
        <v>2544</v>
      </c>
      <c r="Q2033" t="s">
        <v>14</v>
      </c>
      <c r="R2033" t="s">
        <v>6831</v>
      </c>
      <c r="S2033" s="5" t="str">
        <f t="shared" si="31"/>
        <v>4406045     S     NO 5 STRIP                                  WISE</v>
      </c>
    </row>
    <row r="2034" spans="10:19" x14ac:dyDescent="0.25">
      <c r="J2034" t="s">
        <v>6829</v>
      </c>
      <c r="K2034" t="s">
        <v>6958</v>
      </c>
      <c r="L2034" t="s">
        <v>1745</v>
      </c>
      <c r="M2034" t="s">
        <v>6960</v>
      </c>
      <c r="N2034" t="s">
        <v>6848</v>
      </c>
      <c r="O2034" t="s">
        <v>6959</v>
      </c>
      <c r="P2034" t="s">
        <v>2544</v>
      </c>
      <c r="Q2034" t="s">
        <v>14</v>
      </c>
      <c r="R2034" t="s">
        <v>6831</v>
      </c>
      <c r="S2034" s="5" t="str">
        <f t="shared" si="31"/>
        <v>4406084     S     NO 4 STRIP                                  WISE</v>
      </c>
    </row>
    <row r="2035" spans="10:19" x14ac:dyDescent="0.25">
      <c r="J2035" t="s">
        <v>6829</v>
      </c>
      <c r="K2035" t="s">
        <v>6961</v>
      </c>
      <c r="L2035" t="s">
        <v>1762</v>
      </c>
      <c r="M2035" t="s">
        <v>2589</v>
      </c>
      <c r="N2035" t="s">
        <v>6835</v>
      </c>
      <c r="O2035" t="s">
        <v>3926</v>
      </c>
      <c r="P2035" t="s">
        <v>2298</v>
      </c>
      <c r="Q2035" t="s">
        <v>14</v>
      </c>
      <c r="R2035" t="s">
        <v>6831</v>
      </c>
      <c r="S2035" s="5" t="str">
        <f t="shared" si="31"/>
        <v>4406195     U     MINE NO 3                                  BUCHANAN</v>
      </c>
    </row>
    <row r="2036" spans="10:19" x14ac:dyDescent="0.25">
      <c r="J2036" t="s">
        <v>6829</v>
      </c>
      <c r="K2036" t="s">
        <v>6962</v>
      </c>
      <c r="L2036" t="s">
        <v>1735</v>
      </c>
      <c r="M2036" t="s">
        <v>6963</v>
      </c>
      <c r="N2036" t="s">
        <v>6848</v>
      </c>
      <c r="O2036" t="s">
        <v>6951</v>
      </c>
      <c r="P2036" t="s">
        <v>2544</v>
      </c>
      <c r="Q2036" t="s">
        <v>14</v>
      </c>
      <c r="R2036" t="s">
        <v>6831</v>
      </c>
      <c r="S2036" s="5" t="str">
        <f t="shared" si="31"/>
        <v>4406199     P     NO 1 PREP PLANT                                  WISE</v>
      </c>
    </row>
    <row r="2037" spans="10:19" x14ac:dyDescent="0.25">
      <c r="J2037" t="s">
        <v>6829</v>
      </c>
      <c r="K2037" t="s">
        <v>6964</v>
      </c>
      <c r="L2037" t="s">
        <v>1735</v>
      </c>
      <c r="M2037" t="s">
        <v>6966</v>
      </c>
      <c r="N2037" t="s">
        <v>2837</v>
      </c>
      <c r="O2037" t="s">
        <v>6965</v>
      </c>
      <c r="P2037" t="s">
        <v>4726</v>
      </c>
      <c r="Q2037" t="s">
        <v>14</v>
      </c>
      <c r="R2037" t="s">
        <v>6831</v>
      </c>
      <c r="S2037" s="5" t="str">
        <f t="shared" si="31"/>
        <v>4406230     P     SIGMON WASHER                                  LEE</v>
      </c>
    </row>
    <row r="2038" spans="10:19" x14ac:dyDescent="0.25">
      <c r="J2038" t="s">
        <v>6829</v>
      </c>
      <c r="K2038" t="s">
        <v>6967</v>
      </c>
      <c r="L2038" t="s">
        <v>1745</v>
      </c>
      <c r="M2038" t="s">
        <v>6955</v>
      </c>
      <c r="N2038" t="s">
        <v>6835</v>
      </c>
      <c r="O2038" t="s">
        <v>6968</v>
      </c>
      <c r="P2038" t="s">
        <v>2298</v>
      </c>
      <c r="Q2038" t="s">
        <v>14</v>
      </c>
      <c r="R2038" t="s">
        <v>6831</v>
      </c>
      <c r="S2038" s="5" t="str">
        <f t="shared" si="31"/>
        <v>4406295     S     NO 2 MINE                                  BUCHANAN</v>
      </c>
    </row>
    <row r="2039" spans="10:19" x14ac:dyDescent="0.25">
      <c r="J2039" t="s">
        <v>6829</v>
      </c>
      <c r="K2039" t="s">
        <v>6969</v>
      </c>
      <c r="L2039" t="s">
        <v>1762</v>
      </c>
      <c r="M2039" t="s">
        <v>6971</v>
      </c>
      <c r="N2039" t="s">
        <v>6838</v>
      </c>
      <c r="O2039" t="s">
        <v>6970</v>
      </c>
      <c r="P2039" t="s">
        <v>2155</v>
      </c>
      <c r="Q2039" t="s">
        <v>14</v>
      </c>
      <c r="R2039" t="s">
        <v>6831</v>
      </c>
      <c r="S2039" s="5" t="str">
        <f t="shared" si="31"/>
        <v>4406444     U     LAUREL MOUNTAIN                                  RUSSELL</v>
      </c>
    </row>
    <row r="2040" spans="10:19" x14ac:dyDescent="0.25">
      <c r="J2040" t="s">
        <v>6829</v>
      </c>
      <c r="K2040" t="s">
        <v>6972</v>
      </c>
      <c r="L2040" t="s">
        <v>1762</v>
      </c>
      <c r="M2040" t="s">
        <v>6974</v>
      </c>
      <c r="N2040" t="s">
        <v>6835</v>
      </c>
      <c r="O2040" t="s">
        <v>6973</v>
      </c>
      <c r="P2040" t="s">
        <v>2298</v>
      </c>
      <c r="Q2040" t="s">
        <v>14</v>
      </c>
      <c r="R2040" t="s">
        <v>6831</v>
      </c>
      <c r="S2040" s="5" t="str">
        <f t="shared" si="31"/>
        <v>4406499     U     DOMINION NO 7                                  BUCHANAN</v>
      </c>
    </row>
    <row r="2041" spans="10:19" x14ac:dyDescent="0.25">
      <c r="J2041" t="s">
        <v>6829</v>
      </c>
      <c r="K2041" t="s">
        <v>6975</v>
      </c>
      <c r="L2041" t="s">
        <v>1745</v>
      </c>
      <c r="M2041" t="s">
        <v>6977</v>
      </c>
      <c r="N2041" t="s">
        <v>6848</v>
      </c>
      <c r="O2041" t="s">
        <v>6976</v>
      </c>
      <c r="P2041" t="s">
        <v>2544</v>
      </c>
      <c r="Q2041" t="s">
        <v>14</v>
      </c>
      <c r="R2041" t="s">
        <v>6831</v>
      </c>
      <c r="S2041" s="5" t="str">
        <f t="shared" si="31"/>
        <v>4406544     S     SAWMILL HOLLOW #1                                  WISE</v>
      </c>
    </row>
    <row r="2042" spans="10:19" x14ac:dyDescent="0.25">
      <c r="J2042" t="s">
        <v>6829</v>
      </c>
      <c r="K2042" t="s">
        <v>6978</v>
      </c>
      <c r="L2042" t="s">
        <v>1745</v>
      </c>
      <c r="M2042" t="s">
        <v>6979</v>
      </c>
      <c r="N2042" t="s">
        <v>6848</v>
      </c>
      <c r="O2042" t="s">
        <v>6959</v>
      </c>
      <c r="P2042" t="s">
        <v>2544</v>
      </c>
      <c r="Q2042" t="s">
        <v>14</v>
      </c>
      <c r="R2042" t="s">
        <v>6831</v>
      </c>
      <c r="S2042" s="5" t="str">
        <f t="shared" si="31"/>
        <v>4406545     S     NO. 5 STRIP                                  WISE</v>
      </c>
    </row>
    <row r="2043" spans="10:19" x14ac:dyDescent="0.25">
      <c r="J2043" t="s">
        <v>6829</v>
      </c>
      <c r="K2043" t="s">
        <v>6980</v>
      </c>
      <c r="L2043" t="s">
        <v>1762</v>
      </c>
      <c r="M2043" t="s">
        <v>1790</v>
      </c>
      <c r="N2043" t="s">
        <v>6835</v>
      </c>
      <c r="O2043" t="s">
        <v>6981</v>
      </c>
      <c r="P2043" t="s">
        <v>2298</v>
      </c>
      <c r="Q2043" t="s">
        <v>14</v>
      </c>
      <c r="R2043" t="s">
        <v>6831</v>
      </c>
      <c r="S2043" s="5" t="str">
        <f t="shared" si="31"/>
        <v>4406643     U     MINE NO 2                                  BUCHANAN</v>
      </c>
    </row>
    <row r="2044" spans="10:19" x14ac:dyDescent="0.25">
      <c r="J2044" t="s">
        <v>6829</v>
      </c>
      <c r="K2044" t="s">
        <v>6982</v>
      </c>
      <c r="L2044" t="s">
        <v>1762</v>
      </c>
      <c r="M2044" t="s">
        <v>6984</v>
      </c>
      <c r="N2044" t="s">
        <v>6835</v>
      </c>
      <c r="O2044" t="s">
        <v>6983</v>
      </c>
      <c r="P2044" t="s">
        <v>2298</v>
      </c>
      <c r="Q2044" t="s">
        <v>14</v>
      </c>
      <c r="R2044" t="s">
        <v>6831</v>
      </c>
      <c r="S2044" s="5" t="str">
        <f t="shared" si="31"/>
        <v>4406685     U     PAW PAW MINE                                  BUCHANAN</v>
      </c>
    </row>
    <row r="2045" spans="10:19" x14ac:dyDescent="0.25">
      <c r="J2045" t="s">
        <v>6829</v>
      </c>
      <c r="K2045" t="s">
        <v>6985</v>
      </c>
      <c r="L2045" t="s">
        <v>1745</v>
      </c>
      <c r="M2045" t="s">
        <v>1781</v>
      </c>
      <c r="N2045" t="s">
        <v>6835</v>
      </c>
      <c r="O2045" t="s">
        <v>6973</v>
      </c>
      <c r="P2045" t="s">
        <v>2298</v>
      </c>
      <c r="Q2045" t="s">
        <v>14</v>
      </c>
      <c r="R2045" t="s">
        <v>6831</v>
      </c>
      <c r="S2045" s="5" t="str">
        <f t="shared" si="31"/>
        <v>4406716     S     CENTRAL SHOP                                  BUCHANAN</v>
      </c>
    </row>
    <row r="2046" spans="10:19" x14ac:dyDescent="0.25">
      <c r="J2046" t="s">
        <v>6829</v>
      </c>
      <c r="K2046" t="s">
        <v>6986</v>
      </c>
      <c r="L2046" t="s">
        <v>1762</v>
      </c>
      <c r="M2046" t="s">
        <v>6987</v>
      </c>
      <c r="N2046" t="s">
        <v>6835</v>
      </c>
      <c r="O2046" t="s">
        <v>6973</v>
      </c>
      <c r="P2046" t="s">
        <v>2298</v>
      </c>
      <c r="Q2046" t="s">
        <v>14</v>
      </c>
      <c r="R2046" t="s">
        <v>6831</v>
      </c>
      <c r="S2046" s="5" t="str">
        <f t="shared" si="31"/>
        <v>4406718     U     MINE NO. 26                                  BUCHANAN</v>
      </c>
    </row>
    <row r="2047" spans="10:19" x14ac:dyDescent="0.25">
      <c r="J2047" t="s">
        <v>6829</v>
      </c>
      <c r="K2047" t="s">
        <v>6988</v>
      </c>
      <c r="L2047" t="s">
        <v>1735</v>
      </c>
      <c r="M2047" t="s">
        <v>6989</v>
      </c>
      <c r="N2047" t="s">
        <v>6848</v>
      </c>
      <c r="O2047" t="s">
        <v>6976</v>
      </c>
      <c r="P2047" t="s">
        <v>2544</v>
      </c>
      <c r="Q2047" t="s">
        <v>14</v>
      </c>
      <c r="R2047" t="s">
        <v>6831</v>
      </c>
      <c r="S2047" s="5" t="str">
        <f t="shared" si="31"/>
        <v>4406746     P     PREP PLANT #1                                  WISE</v>
      </c>
    </row>
    <row r="2048" spans="10:19" x14ac:dyDescent="0.25">
      <c r="J2048" t="s">
        <v>6829</v>
      </c>
      <c r="K2048" t="s">
        <v>6990</v>
      </c>
      <c r="L2048" t="s">
        <v>1762</v>
      </c>
      <c r="M2048" t="s">
        <v>6991</v>
      </c>
      <c r="N2048" t="s">
        <v>6835</v>
      </c>
      <c r="O2048" t="s">
        <v>6973</v>
      </c>
      <c r="P2048" t="s">
        <v>2298</v>
      </c>
      <c r="Q2048" t="s">
        <v>14</v>
      </c>
      <c r="R2048" t="s">
        <v>6831</v>
      </c>
      <c r="S2048" s="5" t="str">
        <f t="shared" si="31"/>
        <v>4406748     U     MINE NO. 30                                  BUCHANAN</v>
      </c>
    </row>
    <row r="2049" spans="10:19" x14ac:dyDescent="0.25">
      <c r="J2049" t="s">
        <v>6829</v>
      </c>
      <c r="K2049" t="s">
        <v>6992</v>
      </c>
      <c r="L2049" t="s">
        <v>1762</v>
      </c>
      <c r="M2049" t="s">
        <v>6993</v>
      </c>
      <c r="N2049" t="s">
        <v>6835</v>
      </c>
      <c r="O2049" t="s">
        <v>6973</v>
      </c>
      <c r="P2049" t="s">
        <v>2298</v>
      </c>
      <c r="Q2049" t="s">
        <v>14</v>
      </c>
      <c r="R2049" t="s">
        <v>6831</v>
      </c>
      <c r="S2049" s="5" t="str">
        <f t="shared" si="31"/>
        <v>4406759     U     MINE NO. 36                                  BUCHANAN</v>
      </c>
    </row>
    <row r="2050" spans="10:19" x14ac:dyDescent="0.25">
      <c r="J2050" t="s">
        <v>6829</v>
      </c>
      <c r="K2050" t="s">
        <v>6994</v>
      </c>
      <c r="L2050" t="s">
        <v>1762</v>
      </c>
      <c r="M2050" t="s">
        <v>6995</v>
      </c>
      <c r="N2050" t="s">
        <v>6835</v>
      </c>
      <c r="O2050" t="s">
        <v>6973</v>
      </c>
      <c r="P2050" t="s">
        <v>2298</v>
      </c>
      <c r="Q2050" t="s">
        <v>14</v>
      </c>
      <c r="R2050" t="s">
        <v>6831</v>
      </c>
      <c r="S2050" s="5" t="str">
        <f t="shared" si="31"/>
        <v>4406761     U     DOMINION NO 32                                  BUCHANAN</v>
      </c>
    </row>
    <row r="2051" spans="10:19" x14ac:dyDescent="0.25">
      <c r="J2051" t="s">
        <v>6829</v>
      </c>
      <c r="K2051" t="s">
        <v>6996</v>
      </c>
      <c r="L2051" t="s">
        <v>1762</v>
      </c>
      <c r="M2051" t="s">
        <v>6997</v>
      </c>
      <c r="N2051" t="s">
        <v>2837</v>
      </c>
      <c r="O2051" t="s">
        <v>2480</v>
      </c>
      <c r="P2051" t="s">
        <v>4726</v>
      </c>
      <c r="Q2051" t="s">
        <v>14</v>
      </c>
      <c r="R2051" t="s">
        <v>6831</v>
      </c>
      <c r="S2051" s="5" t="str">
        <f t="shared" si="31"/>
        <v>4406782     U     6C MINE NO 1                                  LEE</v>
      </c>
    </row>
    <row r="2052" spans="10:19" x14ac:dyDescent="0.25">
      <c r="J2052" t="s">
        <v>6829</v>
      </c>
      <c r="K2052" t="s">
        <v>6998</v>
      </c>
      <c r="L2052" t="s">
        <v>1735</v>
      </c>
      <c r="M2052" t="s">
        <v>7000</v>
      </c>
      <c r="N2052" t="s">
        <v>6848</v>
      </c>
      <c r="O2052" t="s">
        <v>6999</v>
      </c>
      <c r="P2052" t="s">
        <v>2544</v>
      </c>
      <c r="Q2052" t="s">
        <v>14</v>
      </c>
      <c r="R2052" t="s">
        <v>6831</v>
      </c>
      <c r="S2052" s="5" t="str">
        <f t="shared" si="31"/>
        <v>4406784     P     QUALITY COAL SALES                                  WISE</v>
      </c>
    </row>
    <row r="2053" spans="10:19" x14ac:dyDescent="0.25">
      <c r="J2053" t="s">
        <v>6829</v>
      </c>
      <c r="K2053" t="s">
        <v>7001</v>
      </c>
      <c r="L2053" t="s">
        <v>1745</v>
      </c>
      <c r="M2053" t="s">
        <v>7002</v>
      </c>
      <c r="N2053" t="s">
        <v>6848</v>
      </c>
      <c r="O2053" t="s">
        <v>3403</v>
      </c>
      <c r="P2053" t="s">
        <v>2544</v>
      </c>
      <c r="Q2053" t="s">
        <v>14</v>
      </c>
      <c r="R2053" t="s">
        <v>6831</v>
      </c>
      <c r="S2053" s="5" t="str">
        <f t="shared" ref="S2053:S2116" si="32">K2053&amp;"     "&amp;L2053&amp;"     "&amp;M2053&amp;"                                  "&amp;N2053</f>
        <v>4406786     S     PARDEE SURFACE                                  WISE</v>
      </c>
    </row>
    <row r="2054" spans="10:19" x14ac:dyDescent="0.25">
      <c r="J2054" t="s">
        <v>6829</v>
      </c>
      <c r="K2054" t="s">
        <v>7003</v>
      </c>
      <c r="L2054" t="s">
        <v>1762</v>
      </c>
      <c r="M2054" t="s">
        <v>3901</v>
      </c>
      <c r="N2054" t="s">
        <v>6830</v>
      </c>
      <c r="O2054" t="s">
        <v>7004</v>
      </c>
      <c r="P2054" t="s">
        <v>2071</v>
      </c>
      <c r="Q2054" t="s">
        <v>14</v>
      </c>
      <c r="R2054" t="s">
        <v>6831</v>
      </c>
      <c r="S2054" s="5" t="str">
        <f t="shared" si="32"/>
        <v>4406791     U     #4                                  DICKENSON</v>
      </c>
    </row>
    <row r="2055" spans="10:19" x14ac:dyDescent="0.25">
      <c r="J2055" t="s">
        <v>6829</v>
      </c>
      <c r="K2055" t="s">
        <v>7005</v>
      </c>
      <c r="L2055" t="s">
        <v>1762</v>
      </c>
      <c r="M2055" t="s">
        <v>7006</v>
      </c>
      <c r="N2055" t="s">
        <v>6864</v>
      </c>
      <c r="O2055" t="s">
        <v>6909</v>
      </c>
      <c r="P2055" t="s">
        <v>2206</v>
      </c>
      <c r="Q2055" t="s">
        <v>14</v>
      </c>
      <c r="R2055" t="s">
        <v>6831</v>
      </c>
      <c r="S2055" s="5" t="str">
        <f t="shared" si="32"/>
        <v>4406804     U     TILLER NO 1                                  TAZEWELL</v>
      </c>
    </row>
    <row r="2056" spans="10:19" x14ac:dyDescent="0.25">
      <c r="J2056" t="s">
        <v>6829</v>
      </c>
      <c r="K2056" t="s">
        <v>7007</v>
      </c>
      <c r="L2056" t="s">
        <v>1762</v>
      </c>
      <c r="M2056" t="s">
        <v>7008</v>
      </c>
      <c r="N2056" t="s">
        <v>6848</v>
      </c>
      <c r="O2056" t="s">
        <v>3403</v>
      </c>
      <c r="P2056" t="s">
        <v>2544</v>
      </c>
      <c r="Q2056" t="s">
        <v>14</v>
      </c>
      <c r="R2056" t="s">
        <v>6831</v>
      </c>
      <c r="S2056" s="5" t="str">
        <f t="shared" si="32"/>
        <v>4406816     U     BAND MILL MINE                                  WISE</v>
      </c>
    </row>
    <row r="2057" spans="10:19" x14ac:dyDescent="0.25">
      <c r="J2057" t="s">
        <v>6829</v>
      </c>
      <c r="K2057" t="s">
        <v>7009</v>
      </c>
      <c r="L2057" t="s">
        <v>1762</v>
      </c>
      <c r="M2057" t="s">
        <v>2879</v>
      </c>
      <c r="N2057" t="s">
        <v>6835</v>
      </c>
      <c r="O2057" t="s">
        <v>7010</v>
      </c>
      <c r="P2057" t="s">
        <v>2298</v>
      </c>
      <c r="Q2057" t="s">
        <v>14</v>
      </c>
      <c r="R2057" t="s">
        <v>6831</v>
      </c>
      <c r="S2057" s="5" t="str">
        <f t="shared" si="32"/>
        <v>4406836     U     MINE NO. 1                                  BUCHANAN</v>
      </c>
    </row>
    <row r="2058" spans="10:19" x14ac:dyDescent="0.25">
      <c r="J2058" t="s">
        <v>6829</v>
      </c>
      <c r="K2058" t="s">
        <v>7011</v>
      </c>
      <c r="L2058" t="s">
        <v>1762</v>
      </c>
      <c r="M2058" t="s">
        <v>7012</v>
      </c>
      <c r="N2058" t="s">
        <v>6835</v>
      </c>
      <c r="O2058" t="s">
        <v>6973</v>
      </c>
      <c r="P2058" t="s">
        <v>2298</v>
      </c>
      <c r="Q2058" t="s">
        <v>14</v>
      </c>
      <c r="R2058" t="s">
        <v>6831</v>
      </c>
      <c r="S2058" s="5" t="str">
        <f t="shared" si="32"/>
        <v>4406839     U     MINE NO. 34                                  BUCHANAN</v>
      </c>
    </row>
    <row r="2059" spans="10:19" x14ac:dyDescent="0.25">
      <c r="J2059" t="s">
        <v>6829</v>
      </c>
      <c r="K2059" t="s">
        <v>7013</v>
      </c>
      <c r="L2059" t="s">
        <v>1762</v>
      </c>
      <c r="M2059" t="s">
        <v>7014</v>
      </c>
      <c r="N2059" t="s">
        <v>6864</v>
      </c>
      <c r="O2059" t="s">
        <v>74</v>
      </c>
      <c r="P2059" t="s">
        <v>2206</v>
      </c>
      <c r="Q2059" t="s">
        <v>14</v>
      </c>
      <c r="R2059" t="s">
        <v>6831</v>
      </c>
      <c r="S2059" s="5" t="str">
        <f t="shared" si="32"/>
        <v>4406859     U     BIG FORK MINE                                  TAZEWELL</v>
      </c>
    </row>
    <row r="2060" spans="10:19" x14ac:dyDescent="0.25">
      <c r="J2060" t="s">
        <v>6829</v>
      </c>
      <c r="K2060" t="s">
        <v>7015</v>
      </c>
      <c r="L2060" t="s">
        <v>1745</v>
      </c>
      <c r="M2060" t="s">
        <v>7016</v>
      </c>
      <c r="N2060" t="s">
        <v>6864</v>
      </c>
      <c r="O2060" t="s">
        <v>6875</v>
      </c>
      <c r="P2060" t="s">
        <v>2206</v>
      </c>
      <c r="Q2060" t="s">
        <v>14</v>
      </c>
      <c r="R2060" t="s">
        <v>6831</v>
      </c>
      <c r="S2060" s="5" t="str">
        <f t="shared" si="32"/>
        <v>4406860     S     RAVEN DOCK                                  TAZEWELL</v>
      </c>
    </row>
    <row r="2061" spans="10:19" x14ac:dyDescent="0.25">
      <c r="J2061" t="s">
        <v>6829</v>
      </c>
      <c r="K2061" t="s">
        <v>7017</v>
      </c>
      <c r="L2061" t="s">
        <v>1762</v>
      </c>
      <c r="M2061" t="s">
        <v>7018</v>
      </c>
      <c r="N2061" t="s">
        <v>6830</v>
      </c>
      <c r="O2061" t="s">
        <v>6970</v>
      </c>
      <c r="P2061" t="s">
        <v>2071</v>
      </c>
      <c r="Q2061" t="s">
        <v>14</v>
      </c>
      <c r="R2061" t="s">
        <v>6831</v>
      </c>
      <c r="S2061" s="5" t="str">
        <f t="shared" si="32"/>
        <v>4406864     U     CHEROKEE MINE                                  DICKENSON</v>
      </c>
    </row>
    <row r="2062" spans="10:19" x14ac:dyDescent="0.25">
      <c r="J2062" t="s">
        <v>6829</v>
      </c>
      <c r="K2062" t="s">
        <v>7019</v>
      </c>
      <c r="L2062" t="s">
        <v>1762</v>
      </c>
      <c r="M2062" t="s">
        <v>7021</v>
      </c>
      <c r="N2062" t="s">
        <v>6835</v>
      </c>
      <c r="O2062" t="s">
        <v>7020</v>
      </c>
      <c r="P2062" t="s">
        <v>2298</v>
      </c>
      <c r="Q2062" t="s">
        <v>14</v>
      </c>
      <c r="R2062" t="s">
        <v>6831</v>
      </c>
      <c r="S2062" s="5" t="str">
        <f t="shared" si="32"/>
        <v>4406868     U     NO 6                                  BUCHANAN</v>
      </c>
    </row>
    <row r="2063" spans="10:19" x14ac:dyDescent="0.25">
      <c r="J2063" t="s">
        <v>6829</v>
      </c>
      <c r="K2063" t="s">
        <v>7022</v>
      </c>
      <c r="L2063" t="s">
        <v>1745</v>
      </c>
      <c r="M2063" t="s">
        <v>7023</v>
      </c>
      <c r="N2063" t="s">
        <v>2837</v>
      </c>
      <c r="O2063" t="s">
        <v>6976</v>
      </c>
      <c r="P2063" t="s">
        <v>4726</v>
      </c>
      <c r="Q2063" t="s">
        <v>14</v>
      </c>
      <c r="R2063" t="s">
        <v>6831</v>
      </c>
      <c r="S2063" s="5" t="str">
        <f t="shared" si="32"/>
        <v>4406869     S     SIGMON STRIP #23                                  LEE</v>
      </c>
    </row>
    <row r="2064" spans="10:19" x14ac:dyDescent="0.25">
      <c r="J2064" t="s">
        <v>6829</v>
      </c>
      <c r="K2064" t="s">
        <v>7024</v>
      </c>
      <c r="L2064" t="s">
        <v>1762</v>
      </c>
      <c r="M2064" t="s">
        <v>3814</v>
      </c>
      <c r="N2064" t="s">
        <v>6835</v>
      </c>
      <c r="O2064" t="s">
        <v>7025</v>
      </c>
      <c r="P2064" t="s">
        <v>2298</v>
      </c>
      <c r="Q2064" t="s">
        <v>14</v>
      </c>
      <c r="R2064" t="s">
        <v>6831</v>
      </c>
      <c r="S2064" s="5" t="str">
        <f t="shared" si="32"/>
        <v>4406876     U     MINE NO. 3                                  BUCHANAN</v>
      </c>
    </row>
    <row r="2065" spans="10:19" x14ac:dyDescent="0.25">
      <c r="J2065" t="s">
        <v>6829</v>
      </c>
      <c r="K2065" t="s">
        <v>7026</v>
      </c>
      <c r="L2065" t="s">
        <v>1745</v>
      </c>
      <c r="M2065" t="s">
        <v>7028</v>
      </c>
      <c r="N2065" t="s">
        <v>6848</v>
      </c>
      <c r="O2065" t="s">
        <v>7027</v>
      </c>
      <c r="P2065" t="s">
        <v>2544</v>
      </c>
      <c r="Q2065" t="s">
        <v>14</v>
      </c>
      <c r="R2065" t="s">
        <v>6831</v>
      </c>
      <c r="S2065" s="5" t="str">
        <f t="shared" si="32"/>
        <v>4406894     S     BUCKEYE #2                                  WISE</v>
      </c>
    </row>
    <row r="2066" spans="10:19" x14ac:dyDescent="0.25">
      <c r="J2066" t="s">
        <v>6829</v>
      </c>
      <c r="K2066" t="s">
        <v>7029</v>
      </c>
      <c r="L2066" t="s">
        <v>1745</v>
      </c>
      <c r="M2066" t="s">
        <v>3814</v>
      </c>
      <c r="N2066" t="s">
        <v>6835</v>
      </c>
      <c r="O2066" t="s">
        <v>7030</v>
      </c>
      <c r="P2066" t="s">
        <v>2298</v>
      </c>
      <c r="Q2066" t="s">
        <v>14</v>
      </c>
      <c r="R2066" t="s">
        <v>6831</v>
      </c>
      <c r="S2066" s="5" t="str">
        <f t="shared" si="32"/>
        <v>4406907     S     MINE NO. 3                                  BUCHANAN</v>
      </c>
    </row>
    <row r="2067" spans="10:19" x14ac:dyDescent="0.25">
      <c r="J2067" t="s">
        <v>6829</v>
      </c>
      <c r="K2067" t="s">
        <v>7031</v>
      </c>
      <c r="L2067" t="s">
        <v>1762</v>
      </c>
      <c r="M2067" t="s">
        <v>3239</v>
      </c>
      <c r="N2067" t="s">
        <v>6835</v>
      </c>
      <c r="O2067" t="s">
        <v>7032</v>
      </c>
      <c r="P2067" t="s">
        <v>2298</v>
      </c>
      <c r="Q2067" t="s">
        <v>14</v>
      </c>
      <c r="R2067" t="s">
        <v>6831</v>
      </c>
      <c r="S2067" s="5" t="str">
        <f t="shared" si="32"/>
        <v>4406920     U     NO. 2                                  BUCHANAN</v>
      </c>
    </row>
    <row r="2068" spans="10:19" x14ac:dyDescent="0.25">
      <c r="J2068" t="s">
        <v>6829</v>
      </c>
      <c r="K2068" t="s">
        <v>7033</v>
      </c>
      <c r="L2068" t="s">
        <v>1762</v>
      </c>
      <c r="M2068" t="s">
        <v>7034</v>
      </c>
      <c r="N2068" t="s">
        <v>6848</v>
      </c>
      <c r="O2068" t="s">
        <v>6916</v>
      </c>
      <c r="P2068" t="s">
        <v>2544</v>
      </c>
      <c r="Q2068" t="s">
        <v>14</v>
      </c>
      <c r="R2068" t="s">
        <v>6831</v>
      </c>
      <c r="S2068" s="5" t="str">
        <f t="shared" si="32"/>
        <v>4406929     U     DEEP MINE #26                                  WISE</v>
      </c>
    </row>
    <row r="2069" spans="10:19" x14ac:dyDescent="0.25">
      <c r="J2069" t="s">
        <v>6829</v>
      </c>
      <c r="K2069" t="s">
        <v>7035</v>
      </c>
      <c r="L2069" t="s">
        <v>1745</v>
      </c>
      <c r="M2069" t="s">
        <v>7036</v>
      </c>
      <c r="N2069" t="s">
        <v>6848</v>
      </c>
      <c r="O2069" t="s">
        <v>6976</v>
      </c>
      <c r="P2069" t="s">
        <v>2544</v>
      </c>
      <c r="Q2069" t="s">
        <v>14</v>
      </c>
      <c r="R2069" t="s">
        <v>6831</v>
      </c>
      <c r="S2069" s="5" t="str">
        <f t="shared" si="32"/>
        <v>4406943     S     KELLYVIEW LOADOUT FACILITY                                  WISE</v>
      </c>
    </row>
    <row r="2070" spans="10:19" x14ac:dyDescent="0.25">
      <c r="J2070" t="s">
        <v>6829</v>
      </c>
      <c r="K2070" t="s">
        <v>7037</v>
      </c>
      <c r="L2070" t="s">
        <v>1762</v>
      </c>
      <c r="M2070" t="s">
        <v>2792</v>
      </c>
      <c r="N2070" t="s">
        <v>2837</v>
      </c>
      <c r="O2070" t="s">
        <v>2710</v>
      </c>
      <c r="P2070" t="s">
        <v>4726</v>
      </c>
      <c r="Q2070" t="s">
        <v>14</v>
      </c>
      <c r="R2070" t="s">
        <v>6831</v>
      </c>
      <c r="S2070" s="5" t="str">
        <f t="shared" si="32"/>
        <v>4406947     U     #1 MINE                                  LEE</v>
      </c>
    </row>
    <row r="2071" spans="10:19" x14ac:dyDescent="0.25">
      <c r="J2071" t="s">
        <v>6829</v>
      </c>
      <c r="K2071" t="s">
        <v>7038</v>
      </c>
      <c r="L2071" t="s">
        <v>1745</v>
      </c>
      <c r="M2071" t="s">
        <v>7039</v>
      </c>
      <c r="N2071" t="s">
        <v>6848</v>
      </c>
      <c r="O2071" t="s">
        <v>6976</v>
      </c>
      <c r="P2071" t="s">
        <v>2544</v>
      </c>
      <c r="Q2071" t="s">
        <v>14</v>
      </c>
      <c r="R2071" t="s">
        <v>6831</v>
      </c>
      <c r="S2071" s="5" t="str">
        <f t="shared" si="32"/>
        <v>4406948     S     STRIP #8                                  WISE</v>
      </c>
    </row>
    <row r="2072" spans="10:19" x14ac:dyDescent="0.25">
      <c r="J2072" t="s">
        <v>6829</v>
      </c>
      <c r="K2072" t="s">
        <v>7040</v>
      </c>
      <c r="L2072" t="s">
        <v>1745</v>
      </c>
      <c r="M2072" t="s">
        <v>7041</v>
      </c>
      <c r="N2072" t="s">
        <v>6835</v>
      </c>
      <c r="O2072" t="s">
        <v>6916</v>
      </c>
      <c r="P2072" t="s">
        <v>2298</v>
      </c>
      <c r="Q2072" t="s">
        <v>14</v>
      </c>
      <c r="R2072" t="s">
        <v>6831</v>
      </c>
      <c r="S2072" s="5" t="str">
        <f t="shared" si="32"/>
        <v>4406949     S     LOVERS GAP #3                                  BUCHANAN</v>
      </c>
    </row>
    <row r="2073" spans="10:19" x14ac:dyDescent="0.25">
      <c r="J2073" t="s">
        <v>6829</v>
      </c>
      <c r="K2073" t="s">
        <v>7042</v>
      </c>
      <c r="L2073" t="s">
        <v>1745</v>
      </c>
      <c r="M2073" t="s">
        <v>7044</v>
      </c>
      <c r="N2073" t="s">
        <v>6848</v>
      </c>
      <c r="O2073" t="s">
        <v>7043</v>
      </c>
      <c r="P2073" t="s">
        <v>2544</v>
      </c>
      <c r="Q2073" t="s">
        <v>14</v>
      </c>
      <c r="R2073" t="s">
        <v>6831</v>
      </c>
      <c r="S2073" s="5" t="str">
        <f t="shared" si="32"/>
        <v>4406951     S     HIGH SPLINT SURFACE MINE NO. 1                                  WISE</v>
      </c>
    </row>
    <row r="2074" spans="10:19" x14ac:dyDescent="0.25">
      <c r="J2074" t="s">
        <v>6829</v>
      </c>
      <c r="K2074" t="s">
        <v>7045</v>
      </c>
      <c r="L2074" t="s">
        <v>1745</v>
      </c>
      <c r="M2074" t="s">
        <v>7046</v>
      </c>
      <c r="N2074" t="s">
        <v>6848</v>
      </c>
      <c r="O2074" t="s">
        <v>6976</v>
      </c>
      <c r="P2074" t="s">
        <v>2544</v>
      </c>
      <c r="Q2074" t="s">
        <v>14</v>
      </c>
      <c r="R2074" t="s">
        <v>6831</v>
      </c>
      <c r="S2074" s="5" t="str">
        <f t="shared" si="32"/>
        <v>4406991     S     STRIP #11                                  WISE</v>
      </c>
    </row>
    <row r="2075" spans="10:19" x14ac:dyDescent="0.25">
      <c r="J2075" t="s">
        <v>6829</v>
      </c>
      <c r="K2075" t="s">
        <v>7047</v>
      </c>
      <c r="L2075" t="s">
        <v>1745</v>
      </c>
      <c r="M2075" t="s">
        <v>7048</v>
      </c>
      <c r="N2075" t="s">
        <v>6848</v>
      </c>
      <c r="O2075" t="s">
        <v>6976</v>
      </c>
      <c r="P2075" t="s">
        <v>2544</v>
      </c>
      <c r="Q2075" t="s">
        <v>14</v>
      </c>
      <c r="R2075" t="s">
        <v>6831</v>
      </c>
      <c r="S2075" s="5" t="str">
        <f t="shared" si="32"/>
        <v>4406992     S     STRIP #12                                  WISE</v>
      </c>
    </row>
    <row r="2076" spans="10:19" x14ac:dyDescent="0.25">
      <c r="J2076" t="s">
        <v>6829</v>
      </c>
      <c r="K2076" t="s">
        <v>7049</v>
      </c>
      <c r="L2076" t="s">
        <v>1745</v>
      </c>
      <c r="M2076" t="s">
        <v>7050</v>
      </c>
      <c r="N2076" t="s">
        <v>6848</v>
      </c>
      <c r="O2076" t="s">
        <v>6976</v>
      </c>
      <c r="P2076" t="s">
        <v>2544</v>
      </c>
      <c r="Q2076" t="s">
        <v>14</v>
      </c>
      <c r="R2076" t="s">
        <v>6831</v>
      </c>
      <c r="S2076" s="5" t="str">
        <f t="shared" si="32"/>
        <v>4406999     S     STRIP #13                                  WISE</v>
      </c>
    </row>
    <row r="2077" spans="10:19" x14ac:dyDescent="0.25">
      <c r="J2077" t="s">
        <v>6829</v>
      </c>
      <c r="K2077" t="s">
        <v>7051</v>
      </c>
      <c r="L2077" t="s">
        <v>1745</v>
      </c>
      <c r="M2077" t="s">
        <v>7052</v>
      </c>
      <c r="N2077" t="s">
        <v>6848</v>
      </c>
      <c r="O2077" t="s">
        <v>6976</v>
      </c>
      <c r="P2077" t="s">
        <v>2544</v>
      </c>
      <c r="Q2077" t="s">
        <v>14</v>
      </c>
      <c r="R2077" t="s">
        <v>6831</v>
      </c>
      <c r="S2077" s="5" t="str">
        <f t="shared" si="32"/>
        <v>4407001     S     STRIP #14                                  WISE</v>
      </c>
    </row>
    <row r="2078" spans="10:19" x14ac:dyDescent="0.25">
      <c r="J2078" t="s">
        <v>6829</v>
      </c>
      <c r="K2078" t="s">
        <v>7053</v>
      </c>
      <c r="L2078" t="s">
        <v>1762</v>
      </c>
      <c r="M2078" t="s">
        <v>7055</v>
      </c>
      <c r="N2078" t="s">
        <v>6835</v>
      </c>
      <c r="O2078" t="s">
        <v>7054</v>
      </c>
      <c r="P2078" t="s">
        <v>2298</v>
      </c>
      <c r="Q2078" t="s">
        <v>14</v>
      </c>
      <c r="R2078" t="s">
        <v>6831</v>
      </c>
      <c r="S2078" s="5" t="str">
        <f t="shared" si="32"/>
        <v>4407005     U     NO 5                                  BUCHANAN</v>
      </c>
    </row>
    <row r="2079" spans="10:19" x14ac:dyDescent="0.25">
      <c r="J2079" t="s">
        <v>6829</v>
      </c>
      <c r="K2079" t="s">
        <v>7056</v>
      </c>
      <c r="L2079" t="s">
        <v>1745</v>
      </c>
      <c r="M2079" t="s">
        <v>7058</v>
      </c>
      <c r="N2079" t="s">
        <v>6848</v>
      </c>
      <c r="O2079" t="s">
        <v>7057</v>
      </c>
      <c r="P2079" t="s">
        <v>2544</v>
      </c>
      <c r="Q2079" t="s">
        <v>14</v>
      </c>
      <c r="R2079" t="s">
        <v>6831</v>
      </c>
      <c r="S2079" s="5" t="str">
        <f t="shared" si="32"/>
        <v>4407011     S     FAIRBANKS COMPLEX                                  WISE</v>
      </c>
    </row>
    <row r="2080" spans="10:19" x14ac:dyDescent="0.25">
      <c r="J2080" t="s">
        <v>6829</v>
      </c>
      <c r="K2080" t="s">
        <v>7059</v>
      </c>
      <c r="L2080" t="s">
        <v>1745</v>
      </c>
      <c r="M2080" t="s">
        <v>7061</v>
      </c>
      <c r="N2080" t="s">
        <v>6830</v>
      </c>
      <c r="O2080" t="s">
        <v>7060</v>
      </c>
      <c r="P2080" t="s">
        <v>2071</v>
      </c>
      <c r="Q2080" t="s">
        <v>14</v>
      </c>
      <c r="R2080" t="s">
        <v>6831</v>
      </c>
      <c r="S2080" s="5" t="str">
        <f t="shared" si="32"/>
        <v>4407012     S     #3 SURFACE                                  DICKENSON</v>
      </c>
    </row>
    <row r="2081" spans="10:19" x14ac:dyDescent="0.25">
      <c r="J2081" t="s">
        <v>6829</v>
      </c>
      <c r="K2081" t="s">
        <v>7062</v>
      </c>
      <c r="L2081" t="s">
        <v>1745</v>
      </c>
      <c r="M2081" t="s">
        <v>4533</v>
      </c>
      <c r="N2081" t="s">
        <v>6830</v>
      </c>
      <c r="O2081" t="s">
        <v>2710</v>
      </c>
      <c r="P2081" t="s">
        <v>2071</v>
      </c>
      <c r="Q2081" t="s">
        <v>14</v>
      </c>
      <c r="R2081" t="s">
        <v>6831</v>
      </c>
      <c r="S2081" s="5" t="str">
        <f t="shared" si="32"/>
        <v>4407034     S     NO 1 STRIP                                  DICKENSON</v>
      </c>
    </row>
    <row r="2082" spans="10:19" x14ac:dyDescent="0.25">
      <c r="J2082" t="s">
        <v>6829</v>
      </c>
      <c r="K2082" t="s">
        <v>7063</v>
      </c>
      <c r="L2082" t="s">
        <v>1745</v>
      </c>
      <c r="M2082" t="s">
        <v>7064</v>
      </c>
      <c r="N2082" t="s">
        <v>6835</v>
      </c>
      <c r="O2082" t="s">
        <v>3573</v>
      </c>
      <c r="P2082" t="s">
        <v>2298</v>
      </c>
      <c r="Q2082" t="s">
        <v>14</v>
      </c>
      <c r="R2082" t="s">
        <v>6831</v>
      </c>
      <c r="S2082" s="5" t="str">
        <f t="shared" si="32"/>
        <v>4407038     S     BUCKEYE BR.                                  BUCHANAN</v>
      </c>
    </row>
    <row r="2083" spans="10:19" x14ac:dyDescent="0.25">
      <c r="J2083" t="s">
        <v>6829</v>
      </c>
      <c r="K2083" t="s">
        <v>7065</v>
      </c>
      <c r="L2083" t="s">
        <v>1745</v>
      </c>
      <c r="M2083" t="s">
        <v>7066</v>
      </c>
      <c r="N2083" t="s">
        <v>6835</v>
      </c>
      <c r="O2083" t="s">
        <v>3573</v>
      </c>
      <c r="P2083" t="s">
        <v>2298</v>
      </c>
      <c r="Q2083" t="s">
        <v>14</v>
      </c>
      <c r="R2083" t="s">
        <v>6831</v>
      </c>
      <c r="S2083" s="5" t="str">
        <f t="shared" si="32"/>
        <v>4407040     S     CONVICT HOLLOW                                  BUCHANAN</v>
      </c>
    </row>
    <row r="2084" spans="10:19" x14ac:dyDescent="0.25">
      <c r="J2084" t="s">
        <v>6829</v>
      </c>
      <c r="K2084" t="s">
        <v>7067</v>
      </c>
      <c r="L2084" t="s">
        <v>1745</v>
      </c>
      <c r="M2084" t="s">
        <v>7069</v>
      </c>
      <c r="N2084" t="s">
        <v>7070</v>
      </c>
      <c r="O2084" t="s">
        <v>7068</v>
      </c>
      <c r="P2084" t="s">
        <v>1792</v>
      </c>
      <c r="Q2084" t="s">
        <v>14</v>
      </c>
      <c r="R2084" t="s">
        <v>6831</v>
      </c>
      <c r="S2084" s="5" t="str">
        <f t="shared" si="32"/>
        <v>4407041     S     SHOP HOLLOW MINE NO 1 HIGHWALL                                  GILES</v>
      </c>
    </row>
    <row r="2085" spans="10:19" x14ac:dyDescent="0.25">
      <c r="J2085" t="s">
        <v>6829</v>
      </c>
      <c r="K2085" t="s">
        <v>7071</v>
      </c>
      <c r="L2085" t="s">
        <v>1762</v>
      </c>
      <c r="M2085" t="s">
        <v>1851</v>
      </c>
      <c r="N2085" t="s">
        <v>6835</v>
      </c>
      <c r="O2085" t="s">
        <v>7072</v>
      </c>
      <c r="P2085" t="s">
        <v>2298</v>
      </c>
      <c r="Q2085" t="s">
        <v>14</v>
      </c>
      <c r="R2085" t="s">
        <v>6831</v>
      </c>
      <c r="S2085" s="5" t="str">
        <f t="shared" si="32"/>
        <v>4407045     U     MINE NO 1                                  BUCHANAN</v>
      </c>
    </row>
    <row r="2086" spans="10:19" x14ac:dyDescent="0.25">
      <c r="J2086" t="s">
        <v>6829</v>
      </c>
      <c r="K2086" t="s">
        <v>7073</v>
      </c>
      <c r="L2086" t="s">
        <v>1762</v>
      </c>
      <c r="M2086" t="s">
        <v>7074</v>
      </c>
      <c r="N2086" t="s">
        <v>6835</v>
      </c>
      <c r="O2086" t="s">
        <v>6983</v>
      </c>
      <c r="P2086" t="s">
        <v>2298</v>
      </c>
      <c r="Q2086" t="s">
        <v>14</v>
      </c>
      <c r="R2086" t="s">
        <v>6831</v>
      </c>
      <c r="S2086" s="5" t="str">
        <f t="shared" si="32"/>
        <v>4407046     U     LOCUST THICKET                                  BUCHANAN</v>
      </c>
    </row>
    <row r="2087" spans="10:19" x14ac:dyDescent="0.25">
      <c r="J2087" t="s">
        <v>6829</v>
      </c>
      <c r="K2087" t="s">
        <v>7075</v>
      </c>
      <c r="L2087" t="s">
        <v>1762</v>
      </c>
      <c r="M2087" t="s">
        <v>3247</v>
      </c>
      <c r="N2087" t="s">
        <v>6835</v>
      </c>
      <c r="O2087" t="s">
        <v>7076</v>
      </c>
      <c r="P2087" t="s">
        <v>2298</v>
      </c>
      <c r="Q2087" t="s">
        <v>14</v>
      </c>
      <c r="R2087" t="s">
        <v>6831</v>
      </c>
      <c r="S2087" s="5" t="str">
        <f t="shared" si="32"/>
        <v>4407047     U     MINE # 1                                  BUCHANAN</v>
      </c>
    </row>
    <row r="2088" spans="10:19" x14ac:dyDescent="0.25">
      <c r="J2088" t="s">
        <v>6829</v>
      </c>
      <c r="K2088" t="s">
        <v>7077</v>
      </c>
      <c r="L2088" t="s">
        <v>1762</v>
      </c>
      <c r="M2088" t="s">
        <v>7079</v>
      </c>
      <c r="N2088" t="s">
        <v>6848</v>
      </c>
      <c r="O2088" t="s">
        <v>7078</v>
      </c>
      <c r="P2088" t="s">
        <v>2544</v>
      </c>
      <c r="Q2088" t="s">
        <v>14</v>
      </c>
      <c r="R2088" t="s">
        <v>6831</v>
      </c>
      <c r="S2088" s="5" t="str">
        <f t="shared" si="32"/>
        <v>4407052     U     MINE NO. 4                                  WISE</v>
      </c>
    </row>
    <row r="2089" spans="10:19" x14ac:dyDescent="0.25">
      <c r="J2089" t="s">
        <v>6829</v>
      </c>
      <c r="K2089" t="s">
        <v>7080</v>
      </c>
      <c r="L2089" t="s">
        <v>1735</v>
      </c>
      <c r="M2089" t="s">
        <v>7082</v>
      </c>
      <c r="N2089" t="s">
        <v>6835</v>
      </c>
      <c r="O2089" t="s">
        <v>7081</v>
      </c>
      <c r="P2089" t="s">
        <v>2298</v>
      </c>
      <c r="Q2089" t="s">
        <v>14</v>
      </c>
      <c r="R2089" t="s">
        <v>6831</v>
      </c>
      <c r="S2089" s="5" t="str">
        <f t="shared" si="32"/>
        <v>4407058     P     HEAVY EQUIPMENT SHOP                                  BUCHANAN</v>
      </c>
    </row>
    <row r="2090" spans="10:19" x14ac:dyDescent="0.25">
      <c r="J2090" t="s">
        <v>6829</v>
      </c>
      <c r="K2090" t="s">
        <v>7083</v>
      </c>
      <c r="L2090" t="s">
        <v>1745</v>
      </c>
      <c r="M2090" t="s">
        <v>7084</v>
      </c>
      <c r="N2090" t="s">
        <v>2837</v>
      </c>
      <c r="O2090" t="s">
        <v>3422</v>
      </c>
      <c r="P2090" t="s">
        <v>4726</v>
      </c>
      <c r="Q2090" t="s">
        <v>14</v>
      </c>
      <c r="R2090" t="s">
        <v>6831</v>
      </c>
      <c r="S2090" s="5" t="str">
        <f t="shared" si="32"/>
        <v>4407060     S     PARDEE/WAX                                  LEE</v>
      </c>
    </row>
    <row r="2091" spans="10:19" x14ac:dyDescent="0.25">
      <c r="J2091" t="s">
        <v>6829</v>
      </c>
      <c r="K2091" t="s">
        <v>7085</v>
      </c>
      <c r="L2091" t="s">
        <v>1745</v>
      </c>
      <c r="M2091" t="s">
        <v>7086</v>
      </c>
      <c r="N2091" t="s">
        <v>6835</v>
      </c>
      <c r="O2091" t="s">
        <v>3573</v>
      </c>
      <c r="P2091" t="s">
        <v>2298</v>
      </c>
      <c r="Q2091" t="s">
        <v>14</v>
      </c>
      <c r="R2091" t="s">
        <v>6831</v>
      </c>
      <c r="S2091" s="5" t="str">
        <f t="shared" si="32"/>
        <v>4407061     S     NO. 3 HWM CONVICT                                  BUCHANAN</v>
      </c>
    </row>
    <row r="2092" spans="10:19" x14ac:dyDescent="0.25">
      <c r="J2092" t="s">
        <v>6829</v>
      </c>
      <c r="K2092" t="s">
        <v>7087</v>
      </c>
      <c r="L2092" t="s">
        <v>1762</v>
      </c>
      <c r="M2092" t="s">
        <v>7089</v>
      </c>
      <c r="N2092" t="s">
        <v>6838</v>
      </c>
      <c r="O2092" t="s">
        <v>7088</v>
      </c>
      <c r="P2092" t="s">
        <v>2155</v>
      </c>
      <c r="Q2092" t="s">
        <v>14</v>
      </c>
      <c r="R2092" t="s">
        <v>6831</v>
      </c>
      <c r="S2092" s="5" t="str">
        <f t="shared" si="32"/>
        <v>4407067     U     FACE-UP NO 1                                  RUSSELL</v>
      </c>
    </row>
    <row r="2093" spans="10:19" x14ac:dyDescent="0.25">
      <c r="J2093" t="s">
        <v>6829</v>
      </c>
      <c r="K2093" t="s">
        <v>7090</v>
      </c>
      <c r="L2093" t="s">
        <v>1762</v>
      </c>
      <c r="M2093" t="s">
        <v>7092</v>
      </c>
      <c r="N2093" t="s">
        <v>6848</v>
      </c>
      <c r="O2093" t="s">
        <v>7091</v>
      </c>
      <c r="P2093" t="s">
        <v>2544</v>
      </c>
      <c r="Q2093" t="s">
        <v>14</v>
      </c>
      <c r="R2093" t="s">
        <v>6831</v>
      </c>
      <c r="S2093" s="5" t="str">
        <f t="shared" si="32"/>
        <v>4407074     U     DOGWOOD #3                                  WISE</v>
      </c>
    </row>
    <row r="2094" spans="10:19" x14ac:dyDescent="0.25">
      <c r="J2094" t="s">
        <v>6829</v>
      </c>
      <c r="K2094" t="s">
        <v>7093</v>
      </c>
      <c r="L2094" t="s">
        <v>1745</v>
      </c>
      <c r="M2094" t="s">
        <v>7095</v>
      </c>
      <c r="N2094" t="s">
        <v>6838</v>
      </c>
      <c r="O2094" t="s">
        <v>7094</v>
      </c>
      <c r="P2094" t="s">
        <v>2155</v>
      </c>
      <c r="Q2094" t="s">
        <v>14</v>
      </c>
      <c r="R2094" t="s">
        <v>6831</v>
      </c>
      <c r="S2094" s="5" t="str">
        <f t="shared" si="32"/>
        <v>4407080     S     PINE CREEK                                  RUSSELL</v>
      </c>
    </row>
    <row r="2095" spans="10:19" x14ac:dyDescent="0.25">
      <c r="J2095" t="s">
        <v>6829</v>
      </c>
      <c r="K2095" t="s">
        <v>7096</v>
      </c>
      <c r="L2095" t="s">
        <v>1762</v>
      </c>
      <c r="M2095" t="s">
        <v>3239</v>
      </c>
      <c r="N2095" t="s">
        <v>6848</v>
      </c>
      <c r="O2095" t="s">
        <v>7097</v>
      </c>
      <c r="P2095" t="s">
        <v>2544</v>
      </c>
      <c r="Q2095" t="s">
        <v>14</v>
      </c>
      <c r="R2095" t="s">
        <v>6831</v>
      </c>
      <c r="S2095" s="5" t="str">
        <f t="shared" si="32"/>
        <v>4407081     U     NO. 2                                  WISE</v>
      </c>
    </row>
    <row r="2096" spans="10:19" x14ac:dyDescent="0.25">
      <c r="J2096" t="s">
        <v>6829</v>
      </c>
      <c r="K2096" t="s">
        <v>7098</v>
      </c>
      <c r="L2096" t="s">
        <v>1762</v>
      </c>
      <c r="M2096" t="s">
        <v>7100</v>
      </c>
      <c r="N2096" t="s">
        <v>6835</v>
      </c>
      <c r="O2096" t="s">
        <v>7099</v>
      </c>
      <c r="P2096" t="s">
        <v>2298</v>
      </c>
      <c r="Q2096" t="s">
        <v>14</v>
      </c>
      <c r="R2096" t="s">
        <v>6831</v>
      </c>
      <c r="S2096" s="5" t="str">
        <f t="shared" si="32"/>
        <v>4407082     U     ABLE NO 1                                  BUCHANAN</v>
      </c>
    </row>
    <row r="2097" spans="10:19" x14ac:dyDescent="0.25">
      <c r="J2097" t="s">
        <v>6829</v>
      </c>
      <c r="K2097" t="s">
        <v>7101</v>
      </c>
      <c r="L2097" t="s">
        <v>1745</v>
      </c>
      <c r="M2097" t="s">
        <v>7103</v>
      </c>
      <c r="N2097" t="s">
        <v>7104</v>
      </c>
      <c r="O2097" t="s">
        <v>7102</v>
      </c>
      <c r="P2097" t="s">
        <v>2510</v>
      </c>
      <c r="Q2097" t="s">
        <v>14</v>
      </c>
      <c r="R2097" t="s">
        <v>6831</v>
      </c>
      <c r="S2097" s="5" t="str">
        <f t="shared" si="32"/>
        <v>4407085     S     GHM #37                                  ARLINGTON</v>
      </c>
    </row>
    <row r="2098" spans="10:19" x14ac:dyDescent="0.25">
      <c r="J2098" t="s">
        <v>6829</v>
      </c>
      <c r="K2098" t="s">
        <v>7105</v>
      </c>
      <c r="L2098" t="s">
        <v>1762</v>
      </c>
      <c r="M2098" t="s">
        <v>1790</v>
      </c>
      <c r="N2098" t="s">
        <v>6848</v>
      </c>
      <c r="O2098" t="s">
        <v>7106</v>
      </c>
      <c r="P2098" t="s">
        <v>2544</v>
      </c>
      <c r="Q2098" t="s">
        <v>14</v>
      </c>
      <c r="R2098" t="s">
        <v>6831</v>
      </c>
      <c r="S2098" s="5" t="str">
        <f t="shared" si="32"/>
        <v>4407087     U     MINE NO 2                                  WISE</v>
      </c>
    </row>
    <row r="2099" spans="10:19" x14ac:dyDescent="0.25">
      <c r="J2099" t="s">
        <v>6829</v>
      </c>
      <c r="K2099" t="s">
        <v>7107</v>
      </c>
      <c r="L2099" t="s">
        <v>1745</v>
      </c>
      <c r="M2099" t="s">
        <v>7108</v>
      </c>
      <c r="N2099" t="s">
        <v>6835</v>
      </c>
      <c r="O2099" t="s">
        <v>7081</v>
      </c>
      <c r="P2099" t="s">
        <v>2298</v>
      </c>
      <c r="Q2099" t="s">
        <v>14</v>
      </c>
      <c r="R2099" t="s">
        <v>6831</v>
      </c>
      <c r="S2099" s="5" t="str">
        <f t="shared" si="32"/>
        <v>4407098     S     JONES FORK SURFACE MINE NO 1                                  BUCHANAN</v>
      </c>
    </row>
    <row r="2100" spans="10:19" x14ac:dyDescent="0.25">
      <c r="J2100" t="s">
        <v>6829</v>
      </c>
      <c r="K2100" t="s">
        <v>7109</v>
      </c>
      <c r="L2100" t="s">
        <v>1745</v>
      </c>
      <c r="M2100" t="s">
        <v>7111</v>
      </c>
      <c r="N2100" t="s">
        <v>6835</v>
      </c>
      <c r="O2100" t="s">
        <v>7110</v>
      </c>
      <c r="P2100" t="s">
        <v>2298</v>
      </c>
      <c r="Q2100" t="s">
        <v>14</v>
      </c>
      <c r="R2100" t="s">
        <v>6831</v>
      </c>
      <c r="S2100" s="5" t="str">
        <f t="shared" si="32"/>
        <v>4407099     S     JEWELL VALLEY GOB PILE REMOVAL                                  BUCHANAN</v>
      </c>
    </row>
    <row r="2101" spans="10:19" x14ac:dyDescent="0.25">
      <c r="J2101" t="s">
        <v>6829</v>
      </c>
      <c r="K2101" t="s">
        <v>7112</v>
      </c>
      <c r="L2101" t="s">
        <v>1762</v>
      </c>
      <c r="M2101" t="s">
        <v>2498</v>
      </c>
      <c r="N2101" t="s">
        <v>6838</v>
      </c>
      <c r="O2101" t="s">
        <v>7113</v>
      </c>
      <c r="P2101" t="s">
        <v>2155</v>
      </c>
      <c r="Q2101" t="s">
        <v>14</v>
      </c>
      <c r="R2101" t="s">
        <v>6831</v>
      </c>
      <c r="S2101" s="5" t="str">
        <f t="shared" si="32"/>
        <v>4407104     U     MINE #1                                  RUSSELL</v>
      </c>
    </row>
    <row r="2102" spans="10:19" x14ac:dyDescent="0.25">
      <c r="J2102" t="s">
        <v>6829</v>
      </c>
      <c r="K2102" t="s">
        <v>7114</v>
      </c>
      <c r="L2102" t="s">
        <v>1745</v>
      </c>
      <c r="M2102" t="s">
        <v>7115</v>
      </c>
      <c r="N2102" t="s">
        <v>6835</v>
      </c>
      <c r="O2102" t="s">
        <v>3303</v>
      </c>
      <c r="P2102" t="s">
        <v>2298</v>
      </c>
      <c r="Q2102" t="s">
        <v>14</v>
      </c>
      <c r="R2102" t="s">
        <v>6831</v>
      </c>
      <c r="S2102" s="5" t="str">
        <f t="shared" si="32"/>
        <v>4407108     S     CEDAR BRANCH NO 1                                  BUCHANAN</v>
      </c>
    </row>
    <row r="2103" spans="10:19" x14ac:dyDescent="0.25">
      <c r="J2103" t="s">
        <v>6829</v>
      </c>
      <c r="K2103" t="s">
        <v>7116</v>
      </c>
      <c r="L2103" t="s">
        <v>1745</v>
      </c>
      <c r="M2103" t="s">
        <v>7117</v>
      </c>
      <c r="N2103" t="s">
        <v>6848</v>
      </c>
      <c r="O2103" t="s">
        <v>6976</v>
      </c>
      <c r="P2103" t="s">
        <v>2544</v>
      </c>
      <c r="Q2103" t="s">
        <v>14</v>
      </c>
      <c r="R2103" t="s">
        <v>6831</v>
      </c>
      <c r="S2103" s="5" t="str">
        <f t="shared" si="32"/>
        <v>4407115     S     BADEN #1                                  WISE</v>
      </c>
    </row>
    <row r="2104" spans="10:19" x14ac:dyDescent="0.25">
      <c r="J2104" t="s">
        <v>6829</v>
      </c>
      <c r="K2104" t="s">
        <v>7118</v>
      </c>
      <c r="L2104" t="s">
        <v>1762</v>
      </c>
      <c r="M2104" t="s">
        <v>7119</v>
      </c>
      <c r="N2104" t="s">
        <v>6838</v>
      </c>
      <c r="O2104" t="s">
        <v>6916</v>
      </c>
      <c r="P2104" t="s">
        <v>2155</v>
      </c>
      <c r="Q2104" t="s">
        <v>14</v>
      </c>
      <c r="R2104" t="s">
        <v>6831</v>
      </c>
      <c r="S2104" s="5" t="str">
        <f t="shared" si="32"/>
        <v>4407123     U     DEEP MINE #35                                  RUSSELL</v>
      </c>
    </row>
    <row r="2105" spans="10:19" x14ac:dyDescent="0.25">
      <c r="J2105" t="s">
        <v>6829</v>
      </c>
      <c r="K2105" t="s">
        <v>7120</v>
      </c>
      <c r="L2105" t="s">
        <v>1745</v>
      </c>
      <c r="M2105" t="s">
        <v>7122</v>
      </c>
      <c r="N2105" t="s">
        <v>6848</v>
      </c>
      <c r="O2105" t="s">
        <v>7121</v>
      </c>
      <c r="P2105" t="s">
        <v>2544</v>
      </c>
      <c r="Q2105" t="s">
        <v>14</v>
      </c>
      <c r="R2105" t="s">
        <v>6831</v>
      </c>
      <c r="S2105" s="5" t="str">
        <f t="shared" si="32"/>
        <v>4407124     S     TRUE ENERGY FUELS MINE NO. 2                                  WISE</v>
      </c>
    </row>
    <row r="2106" spans="10:19" x14ac:dyDescent="0.25">
      <c r="J2106" t="s">
        <v>6829</v>
      </c>
      <c r="K2106" t="s">
        <v>7123</v>
      </c>
      <c r="L2106" t="s">
        <v>1745</v>
      </c>
      <c r="M2106" t="s">
        <v>788</v>
      </c>
      <c r="N2106" t="s">
        <v>6835</v>
      </c>
      <c r="O2106" t="s">
        <v>3573</v>
      </c>
      <c r="P2106" t="s">
        <v>2298</v>
      </c>
      <c r="Q2106" t="s">
        <v>14</v>
      </c>
      <c r="R2106" t="s">
        <v>6831</v>
      </c>
      <c r="S2106" s="5" t="str">
        <f t="shared" si="32"/>
        <v>4407126     S     JONES FORK                                  BUCHANAN</v>
      </c>
    </row>
    <row r="2107" spans="10:19" x14ac:dyDescent="0.25">
      <c r="J2107" t="s">
        <v>6829</v>
      </c>
      <c r="K2107" t="s">
        <v>7124</v>
      </c>
      <c r="L2107" t="s">
        <v>1762</v>
      </c>
      <c r="M2107" t="s">
        <v>7125</v>
      </c>
      <c r="N2107" t="s">
        <v>6848</v>
      </c>
      <c r="O2107" t="s">
        <v>6947</v>
      </c>
      <c r="P2107" t="s">
        <v>2544</v>
      </c>
      <c r="Q2107" t="s">
        <v>14</v>
      </c>
      <c r="R2107" t="s">
        <v>6831</v>
      </c>
      <c r="S2107" s="5" t="str">
        <f t="shared" si="32"/>
        <v>4407127     U     DERBY WILSON MINE                                  WISE</v>
      </c>
    </row>
    <row r="2108" spans="10:19" x14ac:dyDescent="0.25">
      <c r="J2108" t="s">
        <v>6829</v>
      </c>
      <c r="K2108" t="s">
        <v>7126</v>
      </c>
      <c r="L2108" t="s">
        <v>1762</v>
      </c>
      <c r="M2108" t="s">
        <v>7127</v>
      </c>
      <c r="N2108" t="s">
        <v>6835</v>
      </c>
      <c r="O2108" t="s">
        <v>6883</v>
      </c>
      <c r="P2108" t="s">
        <v>2298</v>
      </c>
      <c r="Q2108" t="s">
        <v>14</v>
      </c>
      <c r="R2108" t="s">
        <v>6831</v>
      </c>
      <c r="S2108" s="5" t="str">
        <f t="shared" si="32"/>
        <v>4407128     U     ROCKHOUSE MINE                                  BUCHANAN</v>
      </c>
    </row>
    <row r="2109" spans="10:19" x14ac:dyDescent="0.25">
      <c r="J2109" t="s">
        <v>6829</v>
      </c>
      <c r="K2109" t="s">
        <v>7128</v>
      </c>
      <c r="L2109" t="s">
        <v>1762</v>
      </c>
      <c r="M2109" t="s">
        <v>7129</v>
      </c>
      <c r="N2109" t="s">
        <v>6848</v>
      </c>
      <c r="O2109" t="s">
        <v>6916</v>
      </c>
      <c r="P2109" t="s">
        <v>2544</v>
      </c>
      <c r="Q2109" t="s">
        <v>14</v>
      </c>
      <c r="R2109" t="s">
        <v>6831</v>
      </c>
      <c r="S2109" s="5" t="str">
        <f t="shared" si="32"/>
        <v>4407129     U     DEEP MINE #25                                  WISE</v>
      </c>
    </row>
    <row r="2110" spans="10:19" x14ac:dyDescent="0.25">
      <c r="J2110" t="s">
        <v>6829</v>
      </c>
      <c r="K2110" t="s">
        <v>7130</v>
      </c>
      <c r="L2110" t="s">
        <v>1745</v>
      </c>
      <c r="M2110" t="s">
        <v>7131</v>
      </c>
      <c r="N2110" t="s">
        <v>6848</v>
      </c>
      <c r="O2110" t="s">
        <v>6904</v>
      </c>
      <c r="P2110" t="s">
        <v>2544</v>
      </c>
      <c r="Q2110" t="s">
        <v>14</v>
      </c>
      <c r="R2110" t="s">
        <v>6831</v>
      </c>
      <c r="S2110" s="5" t="str">
        <f t="shared" si="32"/>
        <v>4407133     S     NO. 26 STRIP                                  WISE</v>
      </c>
    </row>
    <row r="2111" spans="10:19" x14ac:dyDescent="0.25">
      <c r="J2111" t="s">
        <v>6829</v>
      </c>
      <c r="K2111" t="s">
        <v>7132</v>
      </c>
      <c r="L2111" t="s">
        <v>1762</v>
      </c>
      <c r="M2111" t="s">
        <v>3239</v>
      </c>
      <c r="N2111" t="s">
        <v>6848</v>
      </c>
      <c r="O2111" t="s">
        <v>7133</v>
      </c>
      <c r="P2111" t="s">
        <v>2544</v>
      </c>
      <c r="Q2111" t="s">
        <v>14</v>
      </c>
      <c r="R2111" t="s">
        <v>6831</v>
      </c>
      <c r="S2111" s="5" t="str">
        <f t="shared" si="32"/>
        <v>4407137     U     NO. 2                                  WISE</v>
      </c>
    </row>
    <row r="2112" spans="10:19" x14ac:dyDescent="0.25">
      <c r="J2112" t="s">
        <v>6829</v>
      </c>
      <c r="K2112" t="s">
        <v>7134</v>
      </c>
      <c r="L2112" t="s">
        <v>1762</v>
      </c>
      <c r="M2112" t="s">
        <v>3420</v>
      </c>
      <c r="N2112" t="s">
        <v>6848</v>
      </c>
      <c r="O2112" t="s">
        <v>6947</v>
      </c>
      <c r="P2112" t="s">
        <v>2544</v>
      </c>
      <c r="Q2112" t="s">
        <v>14</v>
      </c>
      <c r="R2112" t="s">
        <v>6831</v>
      </c>
      <c r="S2112" s="5" t="str">
        <f t="shared" si="32"/>
        <v>4407138     U     MINE NO 5                                  WISE</v>
      </c>
    </row>
    <row r="2113" spans="10:19" x14ac:dyDescent="0.25">
      <c r="J2113" t="s">
        <v>6829</v>
      </c>
      <c r="K2113" t="s">
        <v>7135</v>
      </c>
      <c r="L2113" t="s">
        <v>1745</v>
      </c>
      <c r="M2113" t="s">
        <v>7136</v>
      </c>
      <c r="N2113" t="s">
        <v>6838</v>
      </c>
      <c r="O2113" t="s">
        <v>6875</v>
      </c>
      <c r="P2113" t="s">
        <v>2155</v>
      </c>
      <c r="Q2113" t="s">
        <v>14</v>
      </c>
      <c r="R2113" t="s">
        <v>6831</v>
      </c>
      <c r="S2113" s="5" t="str">
        <f t="shared" si="32"/>
        <v>4407142     S     FLAT ROCK PREPARATION PLANT                                  RUSSELL</v>
      </c>
    </row>
    <row r="2114" spans="10:19" x14ac:dyDescent="0.25">
      <c r="J2114" t="s">
        <v>6829</v>
      </c>
      <c r="K2114" t="s">
        <v>7137</v>
      </c>
      <c r="L2114" t="s">
        <v>1745</v>
      </c>
      <c r="M2114" t="s">
        <v>7139</v>
      </c>
      <c r="N2114" t="s">
        <v>6848</v>
      </c>
      <c r="O2114" t="s">
        <v>7138</v>
      </c>
      <c r="P2114" t="s">
        <v>2544</v>
      </c>
      <c r="Q2114" t="s">
        <v>14</v>
      </c>
      <c r="R2114" t="s">
        <v>6831</v>
      </c>
      <c r="S2114" s="5" t="str">
        <f t="shared" si="32"/>
        <v>4407143     S     FEDS CREEK #1                                  WISE</v>
      </c>
    </row>
    <row r="2115" spans="10:19" x14ac:dyDescent="0.25">
      <c r="J2115" t="s">
        <v>6829</v>
      </c>
      <c r="K2115" t="s">
        <v>7140</v>
      </c>
      <c r="L2115" t="s">
        <v>1762</v>
      </c>
      <c r="M2115" t="s">
        <v>7141</v>
      </c>
      <c r="N2115" t="s">
        <v>6830</v>
      </c>
      <c r="O2115" t="s">
        <v>6970</v>
      </c>
      <c r="P2115" t="s">
        <v>2071</v>
      </c>
      <c r="Q2115" t="s">
        <v>14</v>
      </c>
      <c r="R2115" t="s">
        <v>6831</v>
      </c>
      <c r="S2115" s="5" t="str">
        <f t="shared" si="32"/>
        <v>4407146     U     ROARING FORK NO 4                                  DICKENSON</v>
      </c>
    </row>
    <row r="2116" spans="10:19" x14ac:dyDescent="0.25">
      <c r="J2116" t="s">
        <v>6829</v>
      </c>
      <c r="K2116" t="s">
        <v>7142</v>
      </c>
      <c r="L2116" t="s">
        <v>1762</v>
      </c>
      <c r="M2116" t="s">
        <v>2879</v>
      </c>
      <c r="N2116" t="s">
        <v>6848</v>
      </c>
      <c r="O2116" t="s">
        <v>7143</v>
      </c>
      <c r="P2116" t="s">
        <v>2544</v>
      </c>
      <c r="Q2116" t="s">
        <v>14</v>
      </c>
      <c r="R2116" t="s">
        <v>6831</v>
      </c>
      <c r="S2116" s="5" t="str">
        <f t="shared" si="32"/>
        <v>4407150     U     MINE NO. 1                                  WISE</v>
      </c>
    </row>
    <row r="2117" spans="10:19" x14ac:dyDescent="0.25">
      <c r="J2117" t="s">
        <v>6829</v>
      </c>
      <c r="K2117" t="s">
        <v>7144</v>
      </c>
      <c r="L2117" t="s">
        <v>1762</v>
      </c>
      <c r="M2117" t="s">
        <v>3430</v>
      </c>
      <c r="N2117" t="s">
        <v>6835</v>
      </c>
      <c r="O2117" t="s">
        <v>7145</v>
      </c>
      <c r="P2117" t="s">
        <v>2298</v>
      </c>
      <c r="Q2117" t="s">
        <v>14</v>
      </c>
      <c r="R2117" t="s">
        <v>6831</v>
      </c>
      <c r="S2117" s="5" t="str">
        <f t="shared" ref="S2117:S2180" si="33">K2117&amp;"     "&amp;L2117&amp;"     "&amp;M2117&amp;"                                  "&amp;N2117</f>
        <v>4407154     U     NO. 5                                  BUCHANAN</v>
      </c>
    </row>
    <row r="2118" spans="10:19" x14ac:dyDescent="0.25">
      <c r="J2118" t="s">
        <v>6829</v>
      </c>
      <c r="K2118" t="s">
        <v>7146</v>
      </c>
      <c r="L2118" t="s">
        <v>1762</v>
      </c>
      <c r="M2118" t="s">
        <v>2806</v>
      </c>
      <c r="N2118" t="s">
        <v>6848</v>
      </c>
      <c r="O2118" t="s">
        <v>7147</v>
      </c>
      <c r="P2118" t="s">
        <v>2544</v>
      </c>
      <c r="Q2118" t="s">
        <v>14</v>
      </c>
      <c r="R2118" t="s">
        <v>6831</v>
      </c>
      <c r="S2118" s="5" t="str">
        <f t="shared" si="33"/>
        <v>4407156     U     #3                                  WISE</v>
      </c>
    </row>
    <row r="2119" spans="10:19" x14ac:dyDescent="0.25">
      <c r="J2119" t="s">
        <v>6829</v>
      </c>
      <c r="K2119" t="s">
        <v>7148</v>
      </c>
      <c r="L2119" t="s">
        <v>1762</v>
      </c>
      <c r="M2119" t="s">
        <v>4368</v>
      </c>
      <c r="N2119" t="s">
        <v>6830</v>
      </c>
      <c r="O2119" t="s">
        <v>7149</v>
      </c>
      <c r="P2119" t="s">
        <v>2071</v>
      </c>
      <c r="Q2119" t="s">
        <v>14</v>
      </c>
      <c r="R2119" t="s">
        <v>6831</v>
      </c>
      <c r="S2119" s="5" t="str">
        <f t="shared" si="33"/>
        <v>4407159     U     NO 9                                  DICKENSON</v>
      </c>
    </row>
    <row r="2120" spans="10:19" x14ac:dyDescent="0.25">
      <c r="J2120" t="s">
        <v>6829</v>
      </c>
      <c r="K2120" t="s">
        <v>7150</v>
      </c>
      <c r="L2120" t="s">
        <v>1745</v>
      </c>
      <c r="M2120" t="s">
        <v>7151</v>
      </c>
      <c r="N2120" t="s">
        <v>6848</v>
      </c>
      <c r="O2120" t="s">
        <v>6976</v>
      </c>
      <c r="P2120" t="s">
        <v>2544</v>
      </c>
      <c r="Q2120" t="s">
        <v>14</v>
      </c>
      <c r="R2120" t="s">
        <v>6831</v>
      </c>
      <c r="S2120" s="5" t="str">
        <f t="shared" si="33"/>
        <v>4407160     S     PREACHER CREEK STRIP                                  WISE</v>
      </c>
    </row>
    <row r="2121" spans="10:19" x14ac:dyDescent="0.25">
      <c r="J2121" t="s">
        <v>6829</v>
      </c>
      <c r="K2121" t="s">
        <v>7152</v>
      </c>
      <c r="L2121" t="s">
        <v>1745</v>
      </c>
      <c r="M2121" t="s">
        <v>7153</v>
      </c>
      <c r="N2121" t="s">
        <v>6848</v>
      </c>
      <c r="O2121" t="s">
        <v>6916</v>
      </c>
      <c r="P2121" t="s">
        <v>2544</v>
      </c>
      <c r="Q2121" t="s">
        <v>14</v>
      </c>
      <c r="R2121" t="s">
        <v>6831</v>
      </c>
      <c r="S2121" s="5" t="str">
        <f t="shared" si="33"/>
        <v>4407163     S     88 STRIP                                  WISE</v>
      </c>
    </row>
    <row r="2122" spans="10:19" x14ac:dyDescent="0.25">
      <c r="J2122" t="s">
        <v>6829</v>
      </c>
      <c r="K2122" t="s">
        <v>7154</v>
      </c>
      <c r="L2122" t="s">
        <v>1762</v>
      </c>
      <c r="M2122" t="s">
        <v>7156</v>
      </c>
      <c r="N2122" t="s">
        <v>6830</v>
      </c>
      <c r="O2122" t="s">
        <v>7155</v>
      </c>
      <c r="P2122" t="s">
        <v>2071</v>
      </c>
      <c r="Q2122" t="s">
        <v>14</v>
      </c>
      <c r="R2122" t="s">
        <v>6831</v>
      </c>
      <c r="S2122" s="5" t="str">
        <f t="shared" si="33"/>
        <v>4407167     U     LMM                                  DICKENSON</v>
      </c>
    </row>
    <row r="2123" spans="10:19" x14ac:dyDescent="0.25">
      <c r="J2123" t="s">
        <v>6829</v>
      </c>
      <c r="K2123" t="s">
        <v>7157</v>
      </c>
      <c r="L2123" t="s">
        <v>1745</v>
      </c>
      <c r="M2123" t="s">
        <v>7159</v>
      </c>
      <c r="N2123" t="s">
        <v>6830</v>
      </c>
      <c r="O2123" t="s">
        <v>7158</v>
      </c>
      <c r="P2123" t="s">
        <v>2071</v>
      </c>
      <c r="Q2123" t="s">
        <v>14</v>
      </c>
      <c r="R2123" t="s">
        <v>6831</v>
      </c>
      <c r="S2123" s="5" t="str">
        <f t="shared" si="33"/>
        <v>4407169     S     MILL CREEK #1 SURFACE MINE                                  DICKENSON</v>
      </c>
    </row>
    <row r="2124" spans="10:19" x14ac:dyDescent="0.25">
      <c r="J2124" t="s">
        <v>6829</v>
      </c>
      <c r="K2124" t="s">
        <v>7160</v>
      </c>
      <c r="L2124" t="s">
        <v>1745</v>
      </c>
      <c r="M2124" t="s">
        <v>7162</v>
      </c>
      <c r="N2124" t="s">
        <v>6848</v>
      </c>
      <c r="O2124" t="s">
        <v>7161</v>
      </c>
      <c r="P2124" t="s">
        <v>2544</v>
      </c>
      <c r="Q2124" t="s">
        <v>14</v>
      </c>
      <c r="R2124" t="s">
        <v>6831</v>
      </c>
      <c r="S2124" s="5" t="str">
        <f t="shared" si="33"/>
        <v>4407170     S     WHITLEY FORK MINE                                  WISE</v>
      </c>
    </row>
    <row r="2125" spans="10:19" x14ac:dyDescent="0.25">
      <c r="J2125" t="s">
        <v>6829</v>
      </c>
      <c r="K2125" t="s">
        <v>7163</v>
      </c>
      <c r="L2125" t="s">
        <v>1745</v>
      </c>
      <c r="M2125" t="s">
        <v>7165</v>
      </c>
      <c r="N2125" t="s">
        <v>6864</v>
      </c>
      <c r="O2125" t="s">
        <v>7164</v>
      </c>
      <c r="P2125" t="s">
        <v>2206</v>
      </c>
      <c r="Q2125" t="s">
        <v>14</v>
      </c>
      <c r="R2125" t="s">
        <v>6831</v>
      </c>
      <c r="S2125" s="5" t="str">
        <f t="shared" si="33"/>
        <v>4407172     S     VIRGINIA POINT NO. 1 SURFACE M                                  TAZEWELL</v>
      </c>
    </row>
    <row r="2126" spans="10:19" x14ac:dyDescent="0.25">
      <c r="J2126" t="s">
        <v>6829</v>
      </c>
      <c r="K2126" t="s">
        <v>7166</v>
      </c>
      <c r="L2126" t="s">
        <v>1745</v>
      </c>
      <c r="M2126" t="s">
        <v>7167</v>
      </c>
      <c r="N2126" t="s">
        <v>6835</v>
      </c>
      <c r="O2126" t="s">
        <v>3573</v>
      </c>
      <c r="P2126" t="s">
        <v>2298</v>
      </c>
      <c r="Q2126" t="s">
        <v>14</v>
      </c>
      <c r="R2126" t="s">
        <v>6831</v>
      </c>
      <c r="S2126" s="5" t="str">
        <f t="shared" si="33"/>
        <v>4407178     S     HUFFMAN FK. AUGER                                  BUCHANAN</v>
      </c>
    </row>
    <row r="2127" spans="10:19" x14ac:dyDescent="0.25">
      <c r="J2127" t="s">
        <v>6829</v>
      </c>
      <c r="K2127" t="s">
        <v>7168</v>
      </c>
      <c r="L2127" t="s">
        <v>1745</v>
      </c>
      <c r="M2127" t="s">
        <v>2967</v>
      </c>
      <c r="N2127" t="s">
        <v>6835</v>
      </c>
      <c r="O2127" t="s">
        <v>7169</v>
      </c>
      <c r="P2127" t="s">
        <v>2298</v>
      </c>
      <c r="Q2127" t="s">
        <v>14</v>
      </c>
      <c r="R2127" t="s">
        <v>6831</v>
      </c>
      <c r="S2127" s="5" t="str">
        <f t="shared" si="33"/>
        <v>4407179     S     #2                                  BUCHANAN</v>
      </c>
    </row>
    <row r="2128" spans="10:19" x14ac:dyDescent="0.25">
      <c r="J2128" t="s">
        <v>6829</v>
      </c>
      <c r="K2128" t="s">
        <v>7170</v>
      </c>
      <c r="L2128" t="s">
        <v>1745</v>
      </c>
      <c r="M2128" t="s">
        <v>7171</v>
      </c>
      <c r="N2128" t="s">
        <v>6835</v>
      </c>
      <c r="O2128" t="s">
        <v>6909</v>
      </c>
      <c r="P2128" t="s">
        <v>2298</v>
      </c>
      <c r="Q2128" t="s">
        <v>14</v>
      </c>
      <c r="R2128" t="s">
        <v>6831</v>
      </c>
      <c r="S2128" s="5" t="str">
        <f t="shared" si="33"/>
        <v>4407180     S     HURRICANE BRANCH STRIP #1                                  BUCHANAN</v>
      </c>
    </row>
    <row r="2129" spans="10:19" x14ac:dyDescent="0.25">
      <c r="J2129" t="s">
        <v>6829</v>
      </c>
      <c r="K2129" t="s">
        <v>7172</v>
      </c>
      <c r="L2129" t="s">
        <v>1745</v>
      </c>
      <c r="M2129" t="s">
        <v>7174</v>
      </c>
      <c r="N2129" t="s">
        <v>6835</v>
      </c>
      <c r="O2129" t="s">
        <v>7173</v>
      </c>
      <c r="P2129" t="s">
        <v>2298</v>
      </c>
      <c r="Q2129" t="s">
        <v>14</v>
      </c>
      <c r="R2129" t="s">
        <v>6831</v>
      </c>
      <c r="S2129" s="5" t="str">
        <f t="shared" si="33"/>
        <v>4407182     S     MOUNTAINEER NO.3                                  BUCHANAN</v>
      </c>
    </row>
    <row r="2130" spans="10:19" x14ac:dyDescent="0.25">
      <c r="J2130" t="s">
        <v>6829</v>
      </c>
      <c r="K2130" t="s">
        <v>7175</v>
      </c>
      <c r="L2130" t="s">
        <v>1762</v>
      </c>
      <c r="M2130" t="s">
        <v>7177</v>
      </c>
      <c r="N2130" t="s">
        <v>6848</v>
      </c>
      <c r="O2130" t="s">
        <v>7176</v>
      </c>
      <c r="P2130" t="s">
        <v>2544</v>
      </c>
      <c r="Q2130" t="s">
        <v>14</v>
      </c>
      <c r="R2130" t="s">
        <v>6831</v>
      </c>
      <c r="S2130" s="5" t="str">
        <f t="shared" si="33"/>
        <v>4407186     U     LOONEY CREEK TAGGART MINE                                  WISE</v>
      </c>
    </row>
    <row r="2131" spans="10:19" x14ac:dyDescent="0.25">
      <c r="J2131" t="s">
        <v>6829</v>
      </c>
      <c r="K2131" t="s">
        <v>7178</v>
      </c>
      <c r="L2131" t="s">
        <v>1762</v>
      </c>
      <c r="M2131" t="s">
        <v>3814</v>
      </c>
      <c r="N2131" t="s">
        <v>6848</v>
      </c>
      <c r="O2131" t="s">
        <v>7176</v>
      </c>
      <c r="P2131" t="s">
        <v>2544</v>
      </c>
      <c r="Q2131" t="s">
        <v>14</v>
      </c>
      <c r="R2131" t="s">
        <v>6831</v>
      </c>
      <c r="S2131" s="5" t="str">
        <f t="shared" si="33"/>
        <v>4407187     U     MINE NO. 3                                  WISE</v>
      </c>
    </row>
    <row r="2132" spans="10:19" x14ac:dyDescent="0.25">
      <c r="J2132" t="s">
        <v>6829</v>
      </c>
      <c r="K2132" t="s">
        <v>7179</v>
      </c>
      <c r="L2132" t="s">
        <v>1762</v>
      </c>
      <c r="M2132" t="s">
        <v>2967</v>
      </c>
      <c r="N2132" t="s">
        <v>6848</v>
      </c>
      <c r="O2132" t="s">
        <v>7180</v>
      </c>
      <c r="P2132" t="s">
        <v>2544</v>
      </c>
      <c r="Q2132" t="s">
        <v>14</v>
      </c>
      <c r="R2132" t="s">
        <v>6831</v>
      </c>
      <c r="S2132" s="5" t="str">
        <f t="shared" si="33"/>
        <v>4407188     U     #2                                  WISE</v>
      </c>
    </row>
    <row r="2133" spans="10:19" x14ac:dyDescent="0.25">
      <c r="J2133" t="s">
        <v>6829</v>
      </c>
      <c r="K2133" t="s">
        <v>7181</v>
      </c>
      <c r="L2133" t="s">
        <v>1762</v>
      </c>
      <c r="M2133" t="s">
        <v>7182</v>
      </c>
      <c r="N2133" t="s">
        <v>6848</v>
      </c>
      <c r="O2133" t="s">
        <v>7176</v>
      </c>
      <c r="P2133" t="s">
        <v>2544</v>
      </c>
      <c r="Q2133" t="s">
        <v>14</v>
      </c>
      <c r="R2133" t="s">
        <v>6831</v>
      </c>
      <c r="S2133" s="5" t="str">
        <f t="shared" si="33"/>
        <v>4407189     U     LOW SPLINT A MINE                                  WISE</v>
      </c>
    </row>
    <row r="2134" spans="10:19" x14ac:dyDescent="0.25">
      <c r="J2134" t="s">
        <v>6829</v>
      </c>
      <c r="K2134" t="s">
        <v>7183</v>
      </c>
      <c r="L2134" t="s">
        <v>1745</v>
      </c>
      <c r="M2134" t="s">
        <v>7184</v>
      </c>
      <c r="N2134" t="s">
        <v>6848</v>
      </c>
      <c r="O2134" t="s">
        <v>6916</v>
      </c>
      <c r="P2134" t="s">
        <v>2544</v>
      </c>
      <c r="Q2134" t="s">
        <v>14</v>
      </c>
      <c r="R2134" t="s">
        <v>6831</v>
      </c>
      <c r="S2134" s="5" t="str">
        <f t="shared" si="33"/>
        <v>4407190     S     RED ONION SURFACE MINE                                  WISE</v>
      </c>
    </row>
    <row r="2135" spans="10:19" x14ac:dyDescent="0.25">
      <c r="J2135" t="s">
        <v>6829</v>
      </c>
      <c r="K2135" t="s">
        <v>7185</v>
      </c>
      <c r="L2135" t="s">
        <v>1762</v>
      </c>
      <c r="M2135" t="s">
        <v>4368</v>
      </c>
      <c r="N2135" t="s">
        <v>6838</v>
      </c>
      <c r="O2135" t="s">
        <v>7186</v>
      </c>
      <c r="P2135" t="s">
        <v>2155</v>
      </c>
      <c r="Q2135" t="s">
        <v>14</v>
      </c>
      <c r="R2135" t="s">
        <v>6831</v>
      </c>
      <c r="S2135" s="5" t="str">
        <f t="shared" si="33"/>
        <v>4407193     U     NO 9                                  RUSSELL</v>
      </c>
    </row>
    <row r="2136" spans="10:19" x14ac:dyDescent="0.25">
      <c r="J2136" t="s">
        <v>6829</v>
      </c>
      <c r="K2136" t="s">
        <v>7187</v>
      </c>
      <c r="L2136" t="s">
        <v>1745</v>
      </c>
      <c r="M2136" t="s">
        <v>7189</v>
      </c>
      <c r="N2136" t="s">
        <v>6848</v>
      </c>
      <c r="O2136" t="s">
        <v>7188</v>
      </c>
      <c r="P2136" t="s">
        <v>2544</v>
      </c>
      <c r="Q2136" t="s">
        <v>14</v>
      </c>
      <c r="R2136" t="s">
        <v>6831</v>
      </c>
      <c r="S2136" s="5" t="str">
        <f t="shared" si="33"/>
        <v>4407195     S     APPALACHIA REMINING #4                                  WISE</v>
      </c>
    </row>
    <row r="2137" spans="10:19" x14ac:dyDescent="0.25">
      <c r="J2137" t="s">
        <v>6829</v>
      </c>
      <c r="K2137" t="s">
        <v>7190</v>
      </c>
      <c r="L2137" t="s">
        <v>1745</v>
      </c>
      <c r="M2137" t="s">
        <v>7192</v>
      </c>
      <c r="N2137" t="s">
        <v>6835</v>
      </c>
      <c r="O2137" t="s">
        <v>7191</v>
      </c>
      <c r="P2137" t="s">
        <v>2298</v>
      </c>
      <c r="Q2137" t="s">
        <v>14</v>
      </c>
      <c r="R2137" t="s">
        <v>6831</v>
      </c>
      <c r="S2137" s="5" t="str">
        <f t="shared" si="33"/>
        <v>4407199     S     LAUREL BRANCH SURFACE                                  BUCHANAN</v>
      </c>
    </row>
    <row r="2138" spans="10:19" x14ac:dyDescent="0.25">
      <c r="J2138" t="s">
        <v>6829</v>
      </c>
      <c r="K2138" t="s">
        <v>7193</v>
      </c>
      <c r="L2138" t="s">
        <v>1745</v>
      </c>
      <c r="M2138" t="s">
        <v>7194</v>
      </c>
      <c r="N2138" t="s">
        <v>6848</v>
      </c>
      <c r="O2138" t="s">
        <v>6976</v>
      </c>
      <c r="P2138" t="s">
        <v>2544</v>
      </c>
      <c r="Q2138" t="s">
        <v>14</v>
      </c>
      <c r="R2138" t="s">
        <v>6831</v>
      </c>
      <c r="S2138" s="5" t="str">
        <f t="shared" si="33"/>
        <v>4407201     S     JOB #15 SURFACE                                  WISE</v>
      </c>
    </row>
    <row r="2139" spans="10:19" x14ac:dyDescent="0.25">
      <c r="J2139" t="s">
        <v>6829</v>
      </c>
      <c r="K2139" t="s">
        <v>7195</v>
      </c>
      <c r="L2139" t="s">
        <v>1762</v>
      </c>
      <c r="M2139" t="s">
        <v>3251</v>
      </c>
      <c r="N2139" t="s">
        <v>6835</v>
      </c>
      <c r="O2139" t="s">
        <v>7196</v>
      </c>
      <c r="P2139" t="s">
        <v>2298</v>
      </c>
      <c r="Q2139" t="s">
        <v>14</v>
      </c>
      <c r="R2139" t="s">
        <v>6831</v>
      </c>
      <c r="S2139" s="5" t="str">
        <f t="shared" si="33"/>
        <v>4407205     U     MINE #5                                  BUCHANAN</v>
      </c>
    </row>
    <row r="2140" spans="10:19" x14ac:dyDescent="0.25">
      <c r="J2140" t="s">
        <v>6829</v>
      </c>
      <c r="K2140" t="s">
        <v>7197</v>
      </c>
      <c r="L2140" t="s">
        <v>1762</v>
      </c>
      <c r="M2140" t="s">
        <v>7199</v>
      </c>
      <c r="N2140" t="s">
        <v>2837</v>
      </c>
      <c r="O2140" t="s">
        <v>7198</v>
      </c>
      <c r="P2140" t="s">
        <v>4726</v>
      </c>
      <c r="Q2140" t="s">
        <v>14</v>
      </c>
      <c r="R2140" t="s">
        <v>6831</v>
      </c>
      <c r="S2140" s="5" t="str">
        <f t="shared" si="33"/>
        <v>4407207     U     MIDDLESPLINT MINE                                  LEE</v>
      </c>
    </row>
    <row r="2141" spans="10:19" x14ac:dyDescent="0.25">
      <c r="J2141" t="s">
        <v>6829</v>
      </c>
      <c r="K2141" t="s">
        <v>7200</v>
      </c>
      <c r="L2141" t="s">
        <v>1762</v>
      </c>
      <c r="M2141" t="s">
        <v>3077</v>
      </c>
      <c r="N2141" t="s">
        <v>6835</v>
      </c>
      <c r="O2141" t="s">
        <v>7201</v>
      </c>
      <c r="P2141" t="s">
        <v>2298</v>
      </c>
      <c r="Q2141" t="s">
        <v>14</v>
      </c>
      <c r="R2141" t="s">
        <v>6831</v>
      </c>
      <c r="S2141" s="5" t="str">
        <f t="shared" si="33"/>
        <v>4407211     U     NO 2                                  BUCHANAN</v>
      </c>
    </row>
    <row r="2142" spans="10:19" x14ac:dyDescent="0.25">
      <c r="J2142" t="s">
        <v>6829</v>
      </c>
      <c r="K2142" t="s">
        <v>7202</v>
      </c>
      <c r="L2142" t="s">
        <v>1745</v>
      </c>
      <c r="M2142" t="s">
        <v>7203</v>
      </c>
      <c r="N2142" t="s">
        <v>6835</v>
      </c>
      <c r="O2142" t="s">
        <v>3573</v>
      </c>
      <c r="P2142" t="s">
        <v>2298</v>
      </c>
      <c r="Q2142" t="s">
        <v>14</v>
      </c>
      <c r="R2142" t="s">
        <v>6831</v>
      </c>
      <c r="S2142" s="5" t="str">
        <f t="shared" si="33"/>
        <v>4407212     S     HACKNEY                                  BUCHANAN</v>
      </c>
    </row>
    <row r="2143" spans="10:19" x14ac:dyDescent="0.25">
      <c r="J2143" t="s">
        <v>6829</v>
      </c>
      <c r="K2143" t="s">
        <v>7204</v>
      </c>
      <c r="L2143" t="s">
        <v>1762</v>
      </c>
      <c r="M2143" t="s">
        <v>3788</v>
      </c>
      <c r="N2143" t="s">
        <v>6830</v>
      </c>
      <c r="O2143" t="s">
        <v>7205</v>
      </c>
      <c r="P2143" t="s">
        <v>2071</v>
      </c>
      <c r="Q2143" t="s">
        <v>14</v>
      </c>
      <c r="R2143" t="s">
        <v>6831</v>
      </c>
      <c r="S2143" s="5" t="str">
        <f t="shared" si="33"/>
        <v>4407214     U     NO 8                                  DICKENSON</v>
      </c>
    </row>
    <row r="2144" spans="10:19" x14ac:dyDescent="0.25">
      <c r="J2144" t="s">
        <v>6829</v>
      </c>
      <c r="K2144" t="s">
        <v>7206</v>
      </c>
      <c r="L2144" t="s">
        <v>1745</v>
      </c>
      <c r="M2144" t="s">
        <v>7208</v>
      </c>
      <c r="N2144" t="s">
        <v>6848</v>
      </c>
      <c r="O2144" t="s">
        <v>7207</v>
      </c>
      <c r="P2144" t="s">
        <v>2544</v>
      </c>
      <c r="Q2144" t="s">
        <v>14</v>
      </c>
      <c r="R2144" t="s">
        <v>6831</v>
      </c>
      <c r="S2144" s="5" t="str">
        <f t="shared" si="33"/>
        <v>4407215     S     BULL RUN SURFACE MINE                                  WISE</v>
      </c>
    </row>
    <row r="2145" spans="10:19" x14ac:dyDescent="0.25">
      <c r="J2145" t="s">
        <v>6829</v>
      </c>
      <c r="K2145" t="s">
        <v>7209</v>
      </c>
      <c r="L2145" t="s">
        <v>1762</v>
      </c>
      <c r="M2145" t="s">
        <v>2930</v>
      </c>
      <c r="N2145" t="s">
        <v>6830</v>
      </c>
      <c r="O2145" t="s">
        <v>7210</v>
      </c>
      <c r="P2145" t="s">
        <v>2071</v>
      </c>
      <c r="Q2145" t="s">
        <v>14</v>
      </c>
      <c r="R2145" t="s">
        <v>6831</v>
      </c>
      <c r="S2145" s="5" t="str">
        <f t="shared" si="33"/>
        <v>4407217     U     NO 10                                  DICKENSON</v>
      </c>
    </row>
    <row r="2146" spans="10:19" x14ac:dyDescent="0.25">
      <c r="J2146" t="s">
        <v>6829</v>
      </c>
      <c r="K2146" t="s">
        <v>7211</v>
      </c>
      <c r="L2146" t="s">
        <v>1745</v>
      </c>
      <c r="M2146" t="s">
        <v>7212</v>
      </c>
      <c r="N2146" t="s">
        <v>6835</v>
      </c>
      <c r="O2146" t="s">
        <v>3573</v>
      </c>
      <c r="P2146" t="s">
        <v>2298</v>
      </c>
      <c r="Q2146" t="s">
        <v>14</v>
      </c>
      <c r="R2146" t="s">
        <v>6831</v>
      </c>
      <c r="S2146" s="5" t="str">
        <f t="shared" si="33"/>
        <v>4407219     S     MULE HOLLOW SURFACE MINE                                  BUCHANAN</v>
      </c>
    </row>
    <row r="2147" spans="10:19" x14ac:dyDescent="0.25">
      <c r="J2147" t="s">
        <v>6829</v>
      </c>
      <c r="K2147" t="s">
        <v>7213</v>
      </c>
      <c r="L2147" t="s">
        <v>1762</v>
      </c>
      <c r="M2147" t="s">
        <v>7214</v>
      </c>
      <c r="N2147" t="s">
        <v>6835</v>
      </c>
      <c r="O2147" t="s">
        <v>6973</v>
      </c>
      <c r="P2147" t="s">
        <v>2298</v>
      </c>
      <c r="Q2147" t="s">
        <v>14</v>
      </c>
      <c r="R2147" t="s">
        <v>6831</v>
      </c>
      <c r="S2147" s="5" t="str">
        <f t="shared" si="33"/>
        <v>4407220     U     MINE NO. 44                                  BUCHANAN</v>
      </c>
    </row>
    <row r="2148" spans="10:19" x14ac:dyDescent="0.25">
      <c r="J2148" t="s">
        <v>6829</v>
      </c>
      <c r="K2148" t="s">
        <v>7215</v>
      </c>
      <c r="L2148" t="s">
        <v>1762</v>
      </c>
      <c r="M2148" t="s">
        <v>7216</v>
      </c>
      <c r="N2148" t="s">
        <v>6830</v>
      </c>
      <c r="O2148" t="s">
        <v>6916</v>
      </c>
      <c r="P2148" t="s">
        <v>2071</v>
      </c>
      <c r="Q2148" t="s">
        <v>14</v>
      </c>
      <c r="R2148" t="s">
        <v>6831</v>
      </c>
      <c r="S2148" s="5" t="str">
        <f t="shared" si="33"/>
        <v>4407223     U     DEEP MINE 41                                  DICKENSON</v>
      </c>
    </row>
    <row r="2149" spans="10:19" x14ac:dyDescent="0.25">
      <c r="J2149" t="s">
        <v>6829</v>
      </c>
      <c r="K2149" t="s">
        <v>7217</v>
      </c>
      <c r="L2149" t="s">
        <v>1762</v>
      </c>
      <c r="M2149" t="s">
        <v>7219</v>
      </c>
      <c r="N2149" t="s">
        <v>6848</v>
      </c>
      <c r="O2149" t="s">
        <v>7218</v>
      </c>
      <c r="P2149" t="s">
        <v>2544</v>
      </c>
      <c r="Q2149" t="s">
        <v>14</v>
      </c>
      <c r="R2149" t="s">
        <v>6831</v>
      </c>
      <c r="S2149" s="5" t="str">
        <f t="shared" si="33"/>
        <v>4407224     U     PINE BRANCH 1                                  WISE</v>
      </c>
    </row>
    <row r="2150" spans="10:19" x14ac:dyDescent="0.25">
      <c r="J2150" t="s">
        <v>6829</v>
      </c>
      <c r="K2150" t="s">
        <v>7220</v>
      </c>
      <c r="L2150" t="s">
        <v>1745</v>
      </c>
      <c r="M2150" t="s">
        <v>7221</v>
      </c>
      <c r="N2150" t="s">
        <v>6835</v>
      </c>
      <c r="O2150" t="s">
        <v>3573</v>
      </c>
      <c r="P2150" t="s">
        <v>2298</v>
      </c>
      <c r="Q2150" t="s">
        <v>14</v>
      </c>
      <c r="R2150" t="s">
        <v>6831</v>
      </c>
      <c r="S2150" s="5" t="str">
        <f t="shared" si="33"/>
        <v>4407225     S     HUFFMAN FK.                                  BUCHANAN</v>
      </c>
    </row>
    <row r="2151" spans="10:19" x14ac:dyDescent="0.25">
      <c r="J2151" t="s">
        <v>6829</v>
      </c>
      <c r="K2151" t="s">
        <v>7222</v>
      </c>
      <c r="L2151" t="s">
        <v>1762</v>
      </c>
      <c r="M2151" t="s">
        <v>7223</v>
      </c>
      <c r="N2151" t="s">
        <v>6835</v>
      </c>
      <c r="O2151" t="s">
        <v>6973</v>
      </c>
      <c r="P2151" t="s">
        <v>2298</v>
      </c>
      <c r="Q2151" t="s">
        <v>14</v>
      </c>
      <c r="R2151" t="s">
        <v>6831</v>
      </c>
      <c r="S2151" s="5" t="str">
        <f t="shared" si="33"/>
        <v>4407227     U     MINE NO 43                                  BUCHANAN</v>
      </c>
    </row>
    <row r="2152" spans="10:19" x14ac:dyDescent="0.25">
      <c r="J2152" t="s">
        <v>6829</v>
      </c>
      <c r="K2152" t="s">
        <v>7224</v>
      </c>
      <c r="L2152" t="s">
        <v>1745</v>
      </c>
      <c r="M2152" t="s">
        <v>1851</v>
      </c>
      <c r="N2152" t="s">
        <v>2837</v>
      </c>
      <c r="O2152" t="s">
        <v>6976</v>
      </c>
      <c r="P2152" t="s">
        <v>4726</v>
      </c>
      <c r="Q2152" t="s">
        <v>14</v>
      </c>
      <c r="R2152" t="s">
        <v>6831</v>
      </c>
      <c r="S2152" s="5" t="str">
        <f t="shared" si="33"/>
        <v>4407228     S     MINE NO 1                                  LEE</v>
      </c>
    </row>
    <row r="2153" spans="10:19" x14ac:dyDescent="0.25">
      <c r="J2153" t="s">
        <v>6829</v>
      </c>
      <c r="K2153" t="s">
        <v>7225</v>
      </c>
      <c r="L2153" t="s">
        <v>1762</v>
      </c>
      <c r="M2153" t="s">
        <v>7226</v>
      </c>
      <c r="N2153" t="s">
        <v>6830</v>
      </c>
      <c r="O2153" t="s">
        <v>6916</v>
      </c>
      <c r="P2153" t="s">
        <v>2071</v>
      </c>
      <c r="Q2153" t="s">
        <v>14</v>
      </c>
      <c r="R2153" t="s">
        <v>6831</v>
      </c>
      <c r="S2153" s="5" t="str">
        <f t="shared" si="33"/>
        <v>4407231     U     DEEP MINE 37                                  DICKENSON</v>
      </c>
    </row>
    <row r="2154" spans="10:19" x14ac:dyDescent="0.25">
      <c r="J2154" t="s">
        <v>6829</v>
      </c>
      <c r="K2154" t="s">
        <v>7227</v>
      </c>
      <c r="L2154" t="s">
        <v>1745</v>
      </c>
      <c r="M2154" t="s">
        <v>7228</v>
      </c>
      <c r="N2154" t="s">
        <v>6848</v>
      </c>
      <c r="O2154" t="s">
        <v>6916</v>
      </c>
      <c r="P2154" t="s">
        <v>2544</v>
      </c>
      <c r="Q2154" t="s">
        <v>14</v>
      </c>
      <c r="R2154" t="s">
        <v>6831</v>
      </c>
      <c r="S2154" s="5" t="str">
        <f t="shared" si="33"/>
        <v>4407232     S     SOUTH FORK                                  WISE</v>
      </c>
    </row>
    <row r="2155" spans="10:19" x14ac:dyDescent="0.25">
      <c r="J2155" t="s">
        <v>6829</v>
      </c>
      <c r="K2155" t="s">
        <v>7229</v>
      </c>
      <c r="L2155" t="s">
        <v>1745</v>
      </c>
      <c r="M2155" t="s">
        <v>7231</v>
      </c>
      <c r="N2155" t="s">
        <v>6838</v>
      </c>
      <c r="O2155" t="s">
        <v>7230</v>
      </c>
      <c r="P2155" t="s">
        <v>2155</v>
      </c>
      <c r="Q2155" t="s">
        <v>14</v>
      </c>
      <c r="R2155" t="s">
        <v>6831</v>
      </c>
      <c r="S2155" s="5" t="str">
        <f t="shared" si="33"/>
        <v>4407233     S     GOBCO #8                                  RUSSELL</v>
      </c>
    </row>
    <row r="2156" spans="10:19" x14ac:dyDescent="0.25">
      <c r="J2156" t="s">
        <v>6829</v>
      </c>
      <c r="K2156" t="s">
        <v>7232</v>
      </c>
      <c r="L2156" t="s">
        <v>1745</v>
      </c>
      <c r="M2156" t="s">
        <v>7233</v>
      </c>
      <c r="N2156" t="s">
        <v>6835</v>
      </c>
      <c r="O2156" t="s">
        <v>3573</v>
      </c>
      <c r="P2156" t="s">
        <v>2298</v>
      </c>
      <c r="Q2156" t="s">
        <v>14</v>
      </c>
      <c r="R2156" t="s">
        <v>6831</v>
      </c>
      <c r="S2156" s="5" t="str">
        <f t="shared" si="33"/>
        <v>4407236     S     STARR BR.                                  BUCHANAN</v>
      </c>
    </row>
    <row r="2157" spans="10:19" x14ac:dyDescent="0.25">
      <c r="J2157" t="s">
        <v>6829</v>
      </c>
      <c r="K2157" t="s">
        <v>7234</v>
      </c>
      <c r="L2157" t="s">
        <v>1745</v>
      </c>
      <c r="M2157" t="s">
        <v>7235</v>
      </c>
      <c r="N2157" t="s">
        <v>2837</v>
      </c>
      <c r="O2157" t="s">
        <v>2710</v>
      </c>
      <c r="P2157" t="s">
        <v>4726</v>
      </c>
      <c r="Q2157" t="s">
        <v>14</v>
      </c>
      <c r="R2157" t="s">
        <v>6831</v>
      </c>
      <c r="S2157" s="5" t="str">
        <f t="shared" si="33"/>
        <v>4407238     S     VFC-WESTERN STRIP                                  LEE</v>
      </c>
    </row>
    <row r="2158" spans="10:19" x14ac:dyDescent="0.25">
      <c r="J2158" t="s">
        <v>6829</v>
      </c>
      <c r="K2158" t="s">
        <v>7236</v>
      </c>
      <c r="L2158" t="s">
        <v>1745</v>
      </c>
      <c r="M2158" t="s">
        <v>7237</v>
      </c>
      <c r="N2158" t="s">
        <v>6838</v>
      </c>
      <c r="O2158" t="s">
        <v>7094</v>
      </c>
      <c r="P2158" t="s">
        <v>2155</v>
      </c>
      <c r="Q2158" t="s">
        <v>14</v>
      </c>
      <c r="R2158" t="s">
        <v>6831</v>
      </c>
      <c r="S2158" s="5" t="str">
        <f t="shared" si="33"/>
        <v>4407239     S     FLAT ROCK                                  RUSSELL</v>
      </c>
    </row>
    <row r="2159" spans="10:19" x14ac:dyDescent="0.25">
      <c r="J2159" t="s">
        <v>6829</v>
      </c>
      <c r="K2159" t="s">
        <v>7238</v>
      </c>
      <c r="L2159" t="s">
        <v>1762</v>
      </c>
      <c r="M2159" t="s">
        <v>7239</v>
      </c>
      <c r="N2159" t="s">
        <v>6848</v>
      </c>
      <c r="O2159" t="s">
        <v>7091</v>
      </c>
      <c r="P2159" t="s">
        <v>2544</v>
      </c>
      <c r="Q2159" t="s">
        <v>14</v>
      </c>
      <c r="R2159" t="s">
        <v>6831</v>
      </c>
      <c r="S2159" s="5" t="str">
        <f t="shared" si="33"/>
        <v>4407241     U     DOGWOOD  #4                                  WISE</v>
      </c>
    </row>
    <row r="2160" spans="10:19" x14ac:dyDescent="0.25">
      <c r="J2160" t="s">
        <v>6829</v>
      </c>
      <c r="K2160" t="s">
        <v>7240</v>
      </c>
      <c r="L2160" t="s">
        <v>1745</v>
      </c>
      <c r="M2160" t="s">
        <v>7242</v>
      </c>
      <c r="N2160" t="s">
        <v>6601</v>
      </c>
      <c r="O2160" t="s">
        <v>7241</v>
      </c>
      <c r="P2160" t="s">
        <v>7243</v>
      </c>
      <c r="Q2160" t="s">
        <v>14</v>
      </c>
      <c r="R2160" t="s">
        <v>6831</v>
      </c>
      <c r="S2160" s="5" t="str">
        <f t="shared" si="33"/>
        <v>4407242     S     BRYSON COLE SURFACE                                  SCOTT</v>
      </c>
    </row>
    <row r="2161" spans="10:19" x14ac:dyDescent="0.25">
      <c r="J2161" t="s">
        <v>6829</v>
      </c>
      <c r="K2161" t="s">
        <v>7244</v>
      </c>
      <c r="L2161" t="s">
        <v>1745</v>
      </c>
      <c r="M2161" t="s">
        <v>7245</v>
      </c>
      <c r="N2161" t="s">
        <v>6835</v>
      </c>
      <c r="O2161" t="s">
        <v>3573</v>
      </c>
      <c r="P2161" t="s">
        <v>2298</v>
      </c>
      <c r="Q2161" t="s">
        <v>14</v>
      </c>
      <c r="R2161" t="s">
        <v>6831</v>
      </c>
      <c r="S2161" s="5" t="str">
        <f t="shared" si="33"/>
        <v>4407245     S     CONVICT EAST SURFACE                                  BUCHANAN</v>
      </c>
    </row>
    <row r="2162" spans="10:19" x14ac:dyDescent="0.25">
      <c r="J2162" t="s">
        <v>6829</v>
      </c>
      <c r="K2162" t="s">
        <v>7246</v>
      </c>
      <c r="L2162" t="s">
        <v>1745</v>
      </c>
      <c r="M2162" t="s">
        <v>7247</v>
      </c>
      <c r="N2162" t="s">
        <v>6848</v>
      </c>
      <c r="O2162" t="s">
        <v>6976</v>
      </c>
      <c r="P2162" t="s">
        <v>2544</v>
      </c>
      <c r="Q2162" t="s">
        <v>14</v>
      </c>
      <c r="R2162" t="s">
        <v>6831</v>
      </c>
      <c r="S2162" s="5" t="str">
        <f t="shared" si="33"/>
        <v>4407246     S     STRIP #24                                  WISE</v>
      </c>
    </row>
    <row r="2163" spans="10:19" x14ac:dyDescent="0.25">
      <c r="J2163" t="s">
        <v>6829</v>
      </c>
      <c r="K2163" t="s">
        <v>7248</v>
      </c>
      <c r="L2163" t="s">
        <v>1745</v>
      </c>
      <c r="M2163" t="s">
        <v>7250</v>
      </c>
      <c r="N2163" t="s">
        <v>6835</v>
      </c>
      <c r="O2163" t="s">
        <v>7249</v>
      </c>
      <c r="P2163" t="s">
        <v>2298</v>
      </c>
      <c r="Q2163" t="s">
        <v>14</v>
      </c>
      <c r="R2163" t="s">
        <v>6831</v>
      </c>
      <c r="S2163" s="5" t="str">
        <f t="shared" si="33"/>
        <v>4407247     S     MOUNTAINEER NO 4                                  BUCHANAN</v>
      </c>
    </row>
    <row r="2164" spans="10:19" x14ac:dyDescent="0.25">
      <c r="J2164" t="s">
        <v>6829</v>
      </c>
      <c r="K2164" t="s">
        <v>7251</v>
      </c>
      <c r="L2164" t="s">
        <v>1762</v>
      </c>
      <c r="M2164" t="s">
        <v>7252</v>
      </c>
      <c r="N2164" t="s">
        <v>6848</v>
      </c>
      <c r="O2164" t="s">
        <v>6947</v>
      </c>
      <c r="P2164" t="s">
        <v>2544</v>
      </c>
      <c r="Q2164" t="s">
        <v>14</v>
      </c>
      <c r="R2164" t="s">
        <v>6831</v>
      </c>
      <c r="S2164" s="5" t="str">
        <f t="shared" si="33"/>
        <v>4407251     U     LOONEY CREEK MARKER MINE                                  WISE</v>
      </c>
    </row>
    <row r="2165" spans="10:19" x14ac:dyDescent="0.25">
      <c r="J2165" t="s">
        <v>6829</v>
      </c>
      <c r="K2165" t="s">
        <v>7253</v>
      </c>
      <c r="L2165" t="s">
        <v>1745</v>
      </c>
      <c r="M2165" t="s">
        <v>2705</v>
      </c>
      <c r="N2165" t="s">
        <v>6848</v>
      </c>
      <c r="O2165" t="s">
        <v>7180</v>
      </c>
      <c r="P2165" t="s">
        <v>2544</v>
      </c>
      <c r="Q2165" t="s">
        <v>14</v>
      </c>
      <c r="R2165" t="s">
        <v>6831</v>
      </c>
      <c r="S2165" s="5" t="str">
        <f t="shared" si="33"/>
        <v>4407252     S     #1                                  WISE</v>
      </c>
    </row>
    <row r="2166" spans="10:19" x14ac:dyDescent="0.25">
      <c r="J2166" t="s">
        <v>6829</v>
      </c>
      <c r="K2166" t="s">
        <v>7254</v>
      </c>
      <c r="L2166" t="s">
        <v>1745</v>
      </c>
      <c r="M2166" t="s">
        <v>7255</v>
      </c>
      <c r="N2166" t="s">
        <v>2837</v>
      </c>
      <c r="O2166" t="s">
        <v>6965</v>
      </c>
      <c r="P2166" t="s">
        <v>4726</v>
      </c>
      <c r="Q2166" t="s">
        <v>14</v>
      </c>
      <c r="R2166" t="s">
        <v>6831</v>
      </c>
      <c r="S2166" s="5" t="str">
        <f t="shared" si="33"/>
        <v>4407253     S     DARBY ROAD MINE #1                                  LEE</v>
      </c>
    </row>
    <row r="2167" spans="10:19" x14ac:dyDescent="0.25">
      <c r="J2167" t="s">
        <v>6829</v>
      </c>
      <c r="K2167" t="s">
        <v>7256</v>
      </c>
      <c r="L2167" t="s">
        <v>1745</v>
      </c>
      <c r="M2167" t="s">
        <v>7257</v>
      </c>
      <c r="N2167" t="s">
        <v>6835</v>
      </c>
      <c r="O2167" t="s">
        <v>3573</v>
      </c>
      <c r="P2167" t="s">
        <v>2298</v>
      </c>
      <c r="Q2167" t="s">
        <v>14</v>
      </c>
      <c r="R2167" t="s">
        <v>6831</v>
      </c>
      <c r="S2167" s="5" t="str">
        <f t="shared" si="33"/>
        <v>4407254     S     3 POLE                                  BUCHANAN</v>
      </c>
    </row>
    <row r="2168" spans="10:19" x14ac:dyDescent="0.25">
      <c r="J2168" t="s">
        <v>6829</v>
      </c>
      <c r="K2168" t="s">
        <v>7258</v>
      </c>
      <c r="L2168" t="s">
        <v>1745</v>
      </c>
      <c r="M2168" t="s">
        <v>7260</v>
      </c>
      <c r="N2168" t="s">
        <v>6848</v>
      </c>
      <c r="O2168" t="s">
        <v>7259</v>
      </c>
      <c r="P2168" t="s">
        <v>2544</v>
      </c>
      <c r="Q2168" t="s">
        <v>14</v>
      </c>
      <c r="R2168" t="s">
        <v>6831</v>
      </c>
      <c r="S2168" s="5" t="str">
        <f t="shared" si="33"/>
        <v>4407256     S     FAIRBANKS NO 4                                  WISE</v>
      </c>
    </row>
    <row r="2169" spans="10:19" x14ac:dyDescent="0.25">
      <c r="J2169" t="s">
        <v>6829</v>
      </c>
      <c r="K2169" t="s">
        <v>7261</v>
      </c>
      <c r="L2169" t="s">
        <v>1745</v>
      </c>
      <c r="M2169" t="s">
        <v>7262</v>
      </c>
      <c r="N2169" t="s">
        <v>6835</v>
      </c>
      <c r="O2169" t="s">
        <v>6916</v>
      </c>
      <c r="P2169" t="s">
        <v>2298</v>
      </c>
      <c r="Q2169" t="s">
        <v>14</v>
      </c>
      <c r="R2169" t="s">
        <v>6831</v>
      </c>
      <c r="S2169" s="5" t="str">
        <f t="shared" si="33"/>
        <v>4407257     S     BUTCHER KNIFE SURFACE MINE                                  BUCHANAN</v>
      </c>
    </row>
    <row r="2170" spans="10:19" x14ac:dyDescent="0.25">
      <c r="J2170" t="s">
        <v>6829</v>
      </c>
      <c r="K2170" t="s">
        <v>7263</v>
      </c>
      <c r="L2170" t="s">
        <v>1745</v>
      </c>
      <c r="M2170" t="s">
        <v>7264</v>
      </c>
      <c r="N2170" t="s">
        <v>6848</v>
      </c>
      <c r="O2170" t="s">
        <v>7207</v>
      </c>
      <c r="P2170" t="s">
        <v>2544</v>
      </c>
      <c r="Q2170" t="s">
        <v>14</v>
      </c>
      <c r="R2170" t="s">
        <v>6831</v>
      </c>
      <c r="S2170" s="5" t="str">
        <f t="shared" si="33"/>
        <v>4407258     S     TWIN BRANCH                                  WISE</v>
      </c>
    </row>
    <row r="2171" spans="10:19" x14ac:dyDescent="0.25">
      <c r="J2171" t="s">
        <v>6829</v>
      </c>
      <c r="K2171" t="s">
        <v>7265</v>
      </c>
      <c r="L2171" t="s">
        <v>1745</v>
      </c>
      <c r="M2171" t="s">
        <v>7267</v>
      </c>
      <c r="N2171" t="s">
        <v>6830</v>
      </c>
      <c r="O2171" t="s">
        <v>7266</v>
      </c>
      <c r="P2171" t="s">
        <v>2071</v>
      </c>
      <c r="Q2171" t="s">
        <v>14</v>
      </c>
      <c r="R2171" t="s">
        <v>6831</v>
      </c>
      <c r="S2171" s="5" t="str">
        <f t="shared" si="33"/>
        <v>4407260     S     WAKENVA MINE #1                                  DICKENSON</v>
      </c>
    </row>
    <row r="2172" spans="10:19" x14ac:dyDescent="0.25">
      <c r="J2172" t="s">
        <v>6829</v>
      </c>
      <c r="K2172" t="s">
        <v>7268</v>
      </c>
      <c r="L2172" t="s">
        <v>1762</v>
      </c>
      <c r="M2172" t="s">
        <v>2761</v>
      </c>
      <c r="N2172" t="s">
        <v>6835</v>
      </c>
      <c r="O2172" t="s">
        <v>7269</v>
      </c>
      <c r="P2172" t="s">
        <v>2298</v>
      </c>
      <c r="Q2172" t="s">
        <v>14</v>
      </c>
      <c r="R2172" t="s">
        <v>6831</v>
      </c>
      <c r="S2172" s="5" t="str">
        <f t="shared" si="33"/>
        <v>4407261     U     NO 1                                  BUCHANAN</v>
      </c>
    </row>
    <row r="2173" spans="10:19" x14ac:dyDescent="0.25">
      <c r="J2173" t="s">
        <v>6829</v>
      </c>
      <c r="K2173" t="s">
        <v>7270</v>
      </c>
      <c r="L2173" t="s">
        <v>1762</v>
      </c>
      <c r="M2173" t="s">
        <v>7271</v>
      </c>
      <c r="N2173" t="s">
        <v>6848</v>
      </c>
      <c r="O2173" t="s">
        <v>6947</v>
      </c>
      <c r="P2173" t="s">
        <v>2544</v>
      </c>
      <c r="Q2173" t="s">
        <v>14</v>
      </c>
      <c r="R2173" t="s">
        <v>6831</v>
      </c>
      <c r="S2173" s="5" t="str">
        <f t="shared" si="33"/>
        <v>4407262     U     PHILLIPS RIDER NO. 1 MINE                                  WISE</v>
      </c>
    </row>
    <row r="2174" spans="10:19" x14ac:dyDescent="0.25">
      <c r="J2174" t="s">
        <v>6829</v>
      </c>
      <c r="K2174" t="s">
        <v>7272</v>
      </c>
      <c r="L2174" t="s">
        <v>1745</v>
      </c>
      <c r="M2174" t="s">
        <v>7273</v>
      </c>
      <c r="N2174" t="s">
        <v>6835</v>
      </c>
      <c r="O2174" t="s">
        <v>7173</v>
      </c>
      <c r="P2174" t="s">
        <v>2298</v>
      </c>
      <c r="Q2174" t="s">
        <v>14</v>
      </c>
      <c r="R2174" t="s">
        <v>6831</v>
      </c>
      <c r="S2174" s="5" t="str">
        <f t="shared" si="33"/>
        <v>4407263     S     MOUNTAINEER NO. 5                                  BUCHANAN</v>
      </c>
    </row>
    <row r="2175" spans="10:19" x14ac:dyDescent="0.25">
      <c r="J2175" t="s">
        <v>6829</v>
      </c>
      <c r="K2175" t="s">
        <v>7274</v>
      </c>
      <c r="L2175" t="s">
        <v>1762</v>
      </c>
      <c r="M2175" t="s">
        <v>7276</v>
      </c>
      <c r="N2175" t="s">
        <v>6864</v>
      </c>
      <c r="O2175" t="s">
        <v>7275</v>
      </c>
      <c r="P2175" t="s">
        <v>2206</v>
      </c>
      <c r="Q2175" t="s">
        <v>14</v>
      </c>
      <c r="R2175" t="s">
        <v>6831</v>
      </c>
      <c r="S2175" s="5" t="str">
        <f t="shared" si="33"/>
        <v>4407264     U     MINE NO. 41                                  TAZEWELL</v>
      </c>
    </row>
    <row r="2176" spans="10:19" x14ac:dyDescent="0.25">
      <c r="J2176" t="s">
        <v>6829</v>
      </c>
      <c r="K2176" t="s">
        <v>7277</v>
      </c>
      <c r="L2176" t="s">
        <v>1762</v>
      </c>
      <c r="M2176" t="s">
        <v>7278</v>
      </c>
      <c r="N2176" t="s">
        <v>6835</v>
      </c>
      <c r="O2176" t="s">
        <v>6983</v>
      </c>
      <c r="P2176" t="s">
        <v>2298</v>
      </c>
      <c r="Q2176" t="s">
        <v>14</v>
      </c>
      <c r="R2176" t="s">
        <v>6831</v>
      </c>
      <c r="S2176" s="5" t="str">
        <f t="shared" si="33"/>
        <v>4407268     U     LOWER MILL BLAIR                                  BUCHANAN</v>
      </c>
    </row>
    <row r="2177" spans="10:19" x14ac:dyDescent="0.25">
      <c r="J2177" t="s">
        <v>6829</v>
      </c>
      <c r="K2177" t="s">
        <v>7279</v>
      </c>
      <c r="L2177" t="s">
        <v>1762</v>
      </c>
      <c r="M2177" t="s">
        <v>7280</v>
      </c>
      <c r="N2177" t="s">
        <v>6835</v>
      </c>
      <c r="O2177" t="s">
        <v>6983</v>
      </c>
      <c r="P2177" t="s">
        <v>2298</v>
      </c>
      <c r="Q2177" t="s">
        <v>14</v>
      </c>
      <c r="R2177" t="s">
        <v>6831</v>
      </c>
      <c r="S2177" s="5" t="str">
        <f t="shared" si="33"/>
        <v>4407269     U     MIDDLE FORK HAGY                                  BUCHANAN</v>
      </c>
    </row>
    <row r="2178" spans="10:19" x14ac:dyDescent="0.25">
      <c r="J2178" t="s">
        <v>6829</v>
      </c>
      <c r="K2178" t="s">
        <v>7281</v>
      </c>
      <c r="L2178" t="s">
        <v>1745</v>
      </c>
      <c r="M2178" t="s">
        <v>7282</v>
      </c>
      <c r="N2178" t="s">
        <v>6835</v>
      </c>
      <c r="O2178" t="s">
        <v>3573</v>
      </c>
      <c r="P2178" t="s">
        <v>2298</v>
      </c>
      <c r="Q2178" t="s">
        <v>14</v>
      </c>
      <c r="R2178" t="s">
        <v>6831</v>
      </c>
      <c r="S2178" s="5" t="str">
        <f t="shared" si="33"/>
        <v>4407270     S     BEE TREE AUGER                                  BUCHANAN</v>
      </c>
    </row>
    <row r="2179" spans="10:19" x14ac:dyDescent="0.25">
      <c r="J2179" t="s">
        <v>6829</v>
      </c>
      <c r="K2179" t="s">
        <v>7283</v>
      </c>
      <c r="L2179" t="s">
        <v>1745</v>
      </c>
      <c r="M2179" t="s">
        <v>7284</v>
      </c>
      <c r="N2179" t="s">
        <v>6830</v>
      </c>
      <c r="O2179" t="s">
        <v>6916</v>
      </c>
      <c r="P2179" t="s">
        <v>2071</v>
      </c>
      <c r="Q2179" t="s">
        <v>14</v>
      </c>
      <c r="R2179" t="s">
        <v>6831</v>
      </c>
      <c r="S2179" s="5" t="str">
        <f t="shared" si="33"/>
        <v>4407272     S     SMITH GAP SURFACE MINE                                  DICKENSON</v>
      </c>
    </row>
    <row r="2180" spans="10:19" x14ac:dyDescent="0.25">
      <c r="J2180" t="s">
        <v>6829</v>
      </c>
      <c r="K2180" t="s">
        <v>7285</v>
      </c>
      <c r="L2180" t="s">
        <v>1745</v>
      </c>
      <c r="M2180" t="s">
        <v>7287</v>
      </c>
      <c r="N2180" t="s">
        <v>6848</v>
      </c>
      <c r="O2180" t="s">
        <v>7286</v>
      </c>
      <c r="P2180" t="s">
        <v>2544</v>
      </c>
      <c r="Q2180" t="s">
        <v>14</v>
      </c>
      <c r="R2180" t="s">
        <v>6831</v>
      </c>
      <c r="S2180" s="5" t="str">
        <f t="shared" si="33"/>
        <v>4407274     S     BOLD CAMP SURFACE MINE                                  WISE</v>
      </c>
    </row>
    <row r="2181" spans="10:19" x14ac:dyDescent="0.25">
      <c r="J2181" t="s">
        <v>6829</v>
      </c>
      <c r="K2181" t="s">
        <v>7288</v>
      </c>
      <c r="L2181" t="s">
        <v>1762</v>
      </c>
      <c r="M2181" t="s">
        <v>7289</v>
      </c>
      <c r="N2181" t="s">
        <v>2837</v>
      </c>
      <c r="O2181" t="s">
        <v>2710</v>
      </c>
      <c r="P2181" t="s">
        <v>4726</v>
      </c>
      <c r="Q2181" t="s">
        <v>14</v>
      </c>
      <c r="R2181" t="s">
        <v>6831</v>
      </c>
      <c r="S2181" s="5" t="str">
        <f t="shared" ref="S2181:S2244" si="34">K2181&amp;"     "&amp;L2181&amp;"     "&amp;M2181&amp;"                                  "&amp;N2181</f>
        <v>4407275     U     WILSON #2                                  LEE</v>
      </c>
    </row>
    <row r="2182" spans="10:19" x14ac:dyDescent="0.25">
      <c r="J2182" t="s">
        <v>6829</v>
      </c>
      <c r="K2182" t="s">
        <v>7290</v>
      </c>
      <c r="L2182" t="s">
        <v>1745</v>
      </c>
      <c r="M2182" t="s">
        <v>7291</v>
      </c>
      <c r="N2182" t="s">
        <v>6848</v>
      </c>
      <c r="O2182" t="s">
        <v>6878</v>
      </c>
      <c r="P2182" t="s">
        <v>2544</v>
      </c>
      <c r="Q2182" t="s">
        <v>14</v>
      </c>
      <c r="R2182" t="s">
        <v>6831</v>
      </c>
      <c r="S2182" s="5" t="str">
        <f t="shared" si="34"/>
        <v>4407276     S     STRIP #26                                  WISE</v>
      </c>
    </row>
    <row r="2183" spans="10:19" x14ac:dyDescent="0.25">
      <c r="J2183" t="s">
        <v>6829</v>
      </c>
      <c r="K2183" t="s">
        <v>7292</v>
      </c>
      <c r="L2183" t="s">
        <v>1762</v>
      </c>
      <c r="M2183" t="s">
        <v>7294</v>
      </c>
      <c r="N2183" t="s">
        <v>6848</v>
      </c>
      <c r="O2183" t="s">
        <v>7293</v>
      </c>
      <c r="P2183" t="s">
        <v>2544</v>
      </c>
      <c r="Q2183" t="s">
        <v>14</v>
      </c>
      <c r="R2183" t="s">
        <v>6831</v>
      </c>
      <c r="S2183" s="5" t="str">
        <f t="shared" si="34"/>
        <v>4407277     U     DOGWOOD #4-C                                  WISE</v>
      </c>
    </row>
    <row r="2184" spans="10:19" x14ac:dyDescent="0.25">
      <c r="J2184" t="s">
        <v>6829</v>
      </c>
      <c r="K2184" t="s">
        <v>7295</v>
      </c>
      <c r="L2184" t="s">
        <v>1745</v>
      </c>
      <c r="M2184" t="s">
        <v>7296</v>
      </c>
      <c r="N2184" t="s">
        <v>2837</v>
      </c>
      <c r="O2184" t="s">
        <v>2710</v>
      </c>
      <c r="P2184" t="s">
        <v>4726</v>
      </c>
      <c r="Q2184" t="s">
        <v>14</v>
      </c>
      <c r="R2184" t="s">
        <v>6831</v>
      </c>
      <c r="S2184" s="5" t="str">
        <f t="shared" si="34"/>
        <v>4407278     S     VIRGINIA FUEL #3                                  LEE</v>
      </c>
    </row>
    <row r="2185" spans="10:19" x14ac:dyDescent="0.25">
      <c r="J2185" t="s">
        <v>6829</v>
      </c>
      <c r="K2185" t="s">
        <v>7297</v>
      </c>
      <c r="L2185" t="s">
        <v>1745</v>
      </c>
      <c r="M2185" t="s">
        <v>7299</v>
      </c>
      <c r="N2185" t="s">
        <v>6830</v>
      </c>
      <c r="O2185" t="s">
        <v>7298</v>
      </c>
      <c r="P2185" t="s">
        <v>2071</v>
      </c>
      <c r="Q2185" t="s">
        <v>14</v>
      </c>
      <c r="R2185" t="s">
        <v>6831</v>
      </c>
      <c r="S2185" s="5" t="str">
        <f t="shared" si="34"/>
        <v>4407279     S     CLINCHCO MINE #1                                  DICKENSON</v>
      </c>
    </row>
    <row r="2186" spans="10:19" x14ac:dyDescent="0.25">
      <c r="J2186" t="s">
        <v>6829</v>
      </c>
      <c r="K2186" t="s">
        <v>7300</v>
      </c>
      <c r="L2186" t="s">
        <v>1745</v>
      </c>
      <c r="M2186" t="s">
        <v>7301</v>
      </c>
      <c r="N2186" t="s">
        <v>6835</v>
      </c>
      <c r="O2186" t="s">
        <v>2768</v>
      </c>
      <c r="P2186" t="s">
        <v>2298</v>
      </c>
      <c r="Q2186" t="s">
        <v>14</v>
      </c>
      <c r="R2186" t="s">
        <v>6831</v>
      </c>
      <c r="S2186" s="5" t="str">
        <f t="shared" si="34"/>
        <v>4407280     S     S-5 AILY BRANCH                                  BUCHANAN</v>
      </c>
    </row>
    <row r="2187" spans="10:19" x14ac:dyDescent="0.25">
      <c r="J2187" t="s">
        <v>6829</v>
      </c>
      <c r="K2187" t="s">
        <v>7302</v>
      </c>
      <c r="L2187" t="s">
        <v>1745</v>
      </c>
      <c r="M2187" t="s">
        <v>7304</v>
      </c>
      <c r="N2187" t="s">
        <v>6838</v>
      </c>
      <c r="O2187" t="s">
        <v>7303</v>
      </c>
      <c r="P2187" t="s">
        <v>2155</v>
      </c>
      <c r="Q2187" t="s">
        <v>14</v>
      </c>
      <c r="R2187" t="s">
        <v>6831</v>
      </c>
      <c r="S2187" s="5" t="str">
        <f t="shared" si="34"/>
        <v>4407281     S     KENNEDY #3 SURFACE                                  RUSSELL</v>
      </c>
    </row>
    <row r="2188" spans="10:19" x14ac:dyDescent="0.25">
      <c r="J2188" t="s">
        <v>6829</v>
      </c>
      <c r="K2188" t="s">
        <v>7305</v>
      </c>
      <c r="L2188" t="s">
        <v>1745</v>
      </c>
      <c r="M2188" t="s">
        <v>7307</v>
      </c>
      <c r="N2188" t="s">
        <v>6830</v>
      </c>
      <c r="O2188" t="s">
        <v>7306</v>
      </c>
      <c r="P2188" t="s">
        <v>2071</v>
      </c>
      <c r="Q2188" t="s">
        <v>14</v>
      </c>
      <c r="R2188" t="s">
        <v>6831</v>
      </c>
      <c r="S2188" s="5" t="str">
        <f t="shared" si="34"/>
        <v>4407282     S     MILL CREEK JOB                                  DICKENSON</v>
      </c>
    </row>
    <row r="2189" spans="10:19" x14ac:dyDescent="0.25">
      <c r="J2189" t="s">
        <v>6829</v>
      </c>
      <c r="K2189" t="s">
        <v>7308</v>
      </c>
      <c r="L2189" t="s">
        <v>1745</v>
      </c>
      <c r="M2189" t="s">
        <v>7309</v>
      </c>
      <c r="N2189" t="s">
        <v>6848</v>
      </c>
      <c r="O2189" t="s">
        <v>2710</v>
      </c>
      <c r="P2189" t="s">
        <v>2544</v>
      </c>
      <c r="Q2189" t="s">
        <v>14</v>
      </c>
      <c r="R2189" t="s">
        <v>6831</v>
      </c>
      <c r="S2189" s="5" t="str">
        <f t="shared" si="34"/>
        <v>4407283     S     EXETER GOB PILE                                  WISE</v>
      </c>
    </row>
    <row r="2190" spans="10:19" x14ac:dyDescent="0.25">
      <c r="J2190" t="s">
        <v>6829</v>
      </c>
      <c r="K2190" t="s">
        <v>7310</v>
      </c>
      <c r="L2190" t="s">
        <v>1745</v>
      </c>
      <c r="M2190" t="s">
        <v>7311</v>
      </c>
      <c r="N2190" t="s">
        <v>6835</v>
      </c>
      <c r="O2190" t="s">
        <v>3429</v>
      </c>
      <c r="P2190" t="s">
        <v>2298</v>
      </c>
      <c r="Q2190" t="s">
        <v>14</v>
      </c>
      <c r="R2190" t="s">
        <v>6831</v>
      </c>
      <c r="S2190" s="5" t="str">
        <f t="shared" si="34"/>
        <v>4407285     S     NO. 10                                  BUCHANAN</v>
      </c>
    </row>
    <row r="2191" spans="10:19" x14ac:dyDescent="0.25">
      <c r="J2191" t="s">
        <v>6829</v>
      </c>
      <c r="K2191" t="s">
        <v>7312</v>
      </c>
      <c r="L2191" t="s">
        <v>1745</v>
      </c>
      <c r="M2191" t="s">
        <v>7314</v>
      </c>
      <c r="N2191" t="s">
        <v>6835</v>
      </c>
      <c r="O2191" t="s">
        <v>7313</v>
      </c>
      <c r="P2191" t="s">
        <v>2298</v>
      </c>
      <c r="Q2191" t="s">
        <v>14</v>
      </c>
      <c r="R2191" t="s">
        <v>6831</v>
      </c>
      <c r="S2191" s="5" t="str">
        <f t="shared" si="34"/>
        <v>4407286     S     SUGAR COVE GOB PROJECT                                  BUCHANAN</v>
      </c>
    </row>
    <row r="2192" spans="10:19" x14ac:dyDescent="0.25">
      <c r="J2192" t="s">
        <v>6829</v>
      </c>
      <c r="K2192" t="s">
        <v>7315</v>
      </c>
      <c r="L2192" t="s">
        <v>1745</v>
      </c>
      <c r="M2192" t="s">
        <v>7316</v>
      </c>
      <c r="N2192" t="s">
        <v>6830</v>
      </c>
      <c r="O2192" t="s">
        <v>7306</v>
      </c>
      <c r="P2192" t="s">
        <v>2071</v>
      </c>
      <c r="Q2192" t="s">
        <v>14</v>
      </c>
      <c r="R2192" t="s">
        <v>6831</v>
      </c>
      <c r="S2192" s="5" t="str">
        <f t="shared" si="34"/>
        <v>4407287     S     MILL CREEK #1                                  DICKENSON</v>
      </c>
    </row>
    <row r="2193" spans="10:19" x14ac:dyDescent="0.25">
      <c r="J2193" t="s">
        <v>6829</v>
      </c>
      <c r="K2193" t="s">
        <v>7317</v>
      </c>
      <c r="L2193" t="s">
        <v>1745</v>
      </c>
      <c r="M2193" t="s">
        <v>7319</v>
      </c>
      <c r="N2193" t="s">
        <v>6864</v>
      </c>
      <c r="O2193" t="s">
        <v>7318</v>
      </c>
      <c r="P2193" t="s">
        <v>2206</v>
      </c>
      <c r="Q2193" t="s">
        <v>14</v>
      </c>
      <c r="R2193" t="s">
        <v>6831</v>
      </c>
      <c r="S2193" s="5" t="str">
        <f t="shared" si="34"/>
        <v>4407288     S     HILL CREEK HIGHWALL                                  TAZEWELL</v>
      </c>
    </row>
    <row r="2194" spans="10:19" x14ac:dyDescent="0.25">
      <c r="J2194" t="s">
        <v>6829</v>
      </c>
      <c r="K2194" t="s">
        <v>7320</v>
      </c>
      <c r="L2194" t="s">
        <v>1745</v>
      </c>
      <c r="M2194" t="s">
        <v>7321</v>
      </c>
      <c r="N2194" t="s">
        <v>6848</v>
      </c>
      <c r="O2194" t="s">
        <v>6916</v>
      </c>
      <c r="P2194" t="s">
        <v>2544</v>
      </c>
      <c r="Q2194" t="s">
        <v>14</v>
      </c>
      <c r="R2194" t="s">
        <v>6831</v>
      </c>
      <c r="S2194" s="5" t="str">
        <f t="shared" si="34"/>
        <v>4407289     S     DRY FORK SURFACE MINE                                  WISE</v>
      </c>
    </row>
    <row r="2195" spans="10:19" x14ac:dyDescent="0.25">
      <c r="J2195" t="s">
        <v>6829</v>
      </c>
      <c r="K2195" t="s">
        <v>7322</v>
      </c>
      <c r="L2195" t="s">
        <v>1745</v>
      </c>
      <c r="M2195" t="s">
        <v>7323</v>
      </c>
      <c r="N2195" t="s">
        <v>6848</v>
      </c>
      <c r="O2195" t="s">
        <v>6916</v>
      </c>
      <c r="P2195" t="s">
        <v>2544</v>
      </c>
      <c r="Q2195" t="s">
        <v>14</v>
      </c>
      <c r="R2195" t="s">
        <v>6831</v>
      </c>
      <c r="S2195" s="5" t="str">
        <f t="shared" si="34"/>
        <v>4407290     S     KILGORE CREEK                                  WISE</v>
      </c>
    </row>
    <row r="2196" spans="10:19" x14ac:dyDescent="0.25">
      <c r="J2196" t="s">
        <v>7327</v>
      </c>
      <c r="K2196" t="s">
        <v>7324</v>
      </c>
      <c r="L2196" t="s">
        <v>1745</v>
      </c>
      <c r="M2196" t="s">
        <v>7326</v>
      </c>
      <c r="N2196" t="s">
        <v>7328</v>
      </c>
      <c r="O2196" t="s">
        <v>7325</v>
      </c>
      <c r="P2196" t="s">
        <v>2112</v>
      </c>
      <c r="Q2196" t="s">
        <v>14</v>
      </c>
      <c r="R2196" t="s">
        <v>7329</v>
      </c>
      <c r="S2196" s="5" t="str">
        <f t="shared" si="34"/>
        <v>4500416     S     CENTRALIA COAL MINE                                  LEWIS</v>
      </c>
    </row>
    <row r="2197" spans="10:19" x14ac:dyDescent="0.25">
      <c r="J2197" t="s">
        <v>7327</v>
      </c>
      <c r="K2197" t="s">
        <v>7330</v>
      </c>
      <c r="L2197" t="s">
        <v>1745</v>
      </c>
      <c r="M2197" t="s">
        <v>7332</v>
      </c>
      <c r="N2197" t="s">
        <v>7333</v>
      </c>
      <c r="O2197" t="s">
        <v>7331</v>
      </c>
      <c r="P2197" t="s">
        <v>5046</v>
      </c>
      <c r="Q2197" t="s">
        <v>14</v>
      </c>
      <c r="R2197" t="s">
        <v>7329</v>
      </c>
      <c r="S2197" s="5" t="str">
        <f t="shared" si="34"/>
        <v>4502967     S     JOHN HENRY NO 1 MINE                                  KING</v>
      </c>
    </row>
    <row r="2198" spans="10:19" x14ac:dyDescent="0.25">
      <c r="J2198" t="s">
        <v>7337</v>
      </c>
      <c r="K2198" t="s">
        <v>7334</v>
      </c>
      <c r="L2198" t="s">
        <v>1762</v>
      </c>
      <c r="M2198" t="s">
        <v>7336</v>
      </c>
      <c r="N2198" t="s">
        <v>7338</v>
      </c>
      <c r="O2198" t="s">
        <v>7335</v>
      </c>
      <c r="P2198" t="s">
        <v>5035</v>
      </c>
      <c r="Q2198" t="s">
        <v>14</v>
      </c>
      <c r="R2198" t="s">
        <v>7339</v>
      </c>
      <c r="S2198" s="5" t="str">
        <f t="shared" si="34"/>
        <v>4601271     U     HARRIS NO 1                                  BOONE</v>
      </c>
    </row>
    <row r="2199" spans="10:19" x14ac:dyDescent="0.25">
      <c r="J2199" t="s">
        <v>7337</v>
      </c>
      <c r="K2199" t="s">
        <v>7340</v>
      </c>
      <c r="L2199" t="s">
        <v>1762</v>
      </c>
      <c r="M2199" t="s">
        <v>7341</v>
      </c>
      <c r="N2199" t="s">
        <v>876</v>
      </c>
      <c r="O2199" t="s">
        <v>74</v>
      </c>
      <c r="P2199" t="s">
        <v>1979</v>
      </c>
      <c r="Q2199" t="s">
        <v>14</v>
      </c>
      <c r="R2199" t="s">
        <v>7339</v>
      </c>
      <c r="S2199" s="5" t="str">
        <f t="shared" si="34"/>
        <v>4601318     U     ROBINSON RUN NO 95                                  MARION</v>
      </c>
    </row>
    <row r="2200" spans="10:19" x14ac:dyDescent="0.25">
      <c r="J2200" t="s">
        <v>7337</v>
      </c>
      <c r="K2200" t="s">
        <v>7342</v>
      </c>
      <c r="L2200" t="s">
        <v>1735</v>
      </c>
      <c r="M2200" t="s">
        <v>595</v>
      </c>
      <c r="N2200" t="s">
        <v>7344</v>
      </c>
      <c r="O2200" t="s">
        <v>7343</v>
      </c>
      <c r="P2200" t="s">
        <v>2061</v>
      </c>
      <c r="Q2200" t="s">
        <v>14</v>
      </c>
      <c r="R2200" t="s">
        <v>7339</v>
      </c>
      <c r="S2200" s="5" t="str">
        <f t="shared" si="34"/>
        <v>4601368     P     FANCO                                  LOGAN</v>
      </c>
    </row>
    <row r="2201" spans="10:19" x14ac:dyDescent="0.25">
      <c r="J2201" t="s">
        <v>7337</v>
      </c>
      <c r="K2201" t="s">
        <v>7345</v>
      </c>
      <c r="L2201" t="s">
        <v>1762</v>
      </c>
      <c r="M2201" t="s">
        <v>7346</v>
      </c>
      <c r="N2201" t="s">
        <v>876</v>
      </c>
      <c r="O2201" t="s">
        <v>74</v>
      </c>
      <c r="P2201" t="s">
        <v>1979</v>
      </c>
      <c r="Q2201" t="s">
        <v>14</v>
      </c>
      <c r="R2201" t="s">
        <v>7339</v>
      </c>
      <c r="S2201" s="5" t="str">
        <f t="shared" si="34"/>
        <v>4601433     U     LOVERIDGE NO 22                                  MARION</v>
      </c>
    </row>
    <row r="2202" spans="10:19" x14ac:dyDescent="0.25">
      <c r="J2202" t="s">
        <v>7337</v>
      </c>
      <c r="K2202" t="s">
        <v>7347</v>
      </c>
      <c r="L2202" t="s">
        <v>1762</v>
      </c>
      <c r="M2202" t="s">
        <v>7348</v>
      </c>
      <c r="N2202" t="s">
        <v>880</v>
      </c>
      <c r="O2202" t="s">
        <v>74</v>
      </c>
      <c r="P2202" t="s">
        <v>2071</v>
      </c>
      <c r="Q2202" t="s">
        <v>14</v>
      </c>
      <c r="R2202" t="s">
        <v>7339</v>
      </c>
      <c r="S2202" s="5" t="str">
        <f t="shared" si="34"/>
        <v>4601436     U     SHOEMAKER MINE                                  MARSHALL</v>
      </c>
    </row>
    <row r="2203" spans="10:19" x14ac:dyDescent="0.25">
      <c r="J2203" t="s">
        <v>7337</v>
      </c>
      <c r="K2203" t="s">
        <v>7349</v>
      </c>
      <c r="L2203" t="s">
        <v>1762</v>
      </c>
      <c r="M2203" t="s">
        <v>7351</v>
      </c>
      <c r="N2203" t="s">
        <v>880</v>
      </c>
      <c r="O2203" t="s">
        <v>7350</v>
      </c>
      <c r="P2203" t="s">
        <v>2071</v>
      </c>
      <c r="Q2203" t="s">
        <v>14</v>
      </c>
      <c r="R2203" t="s">
        <v>7339</v>
      </c>
      <c r="S2203" s="5" t="str">
        <f t="shared" si="34"/>
        <v>4601437     U     MCELROY MINE                                  MARSHALL</v>
      </c>
    </row>
    <row r="2204" spans="10:19" x14ac:dyDescent="0.25">
      <c r="J2204" t="s">
        <v>7337</v>
      </c>
      <c r="K2204" t="s">
        <v>7352</v>
      </c>
      <c r="L2204" t="s">
        <v>1745</v>
      </c>
      <c r="M2204" t="s">
        <v>7353</v>
      </c>
      <c r="N2204" t="s">
        <v>880</v>
      </c>
      <c r="O2204" t="s">
        <v>74</v>
      </c>
      <c r="P2204" t="s">
        <v>2071</v>
      </c>
      <c r="Q2204" t="s">
        <v>14</v>
      </c>
      <c r="R2204" t="s">
        <v>7339</v>
      </c>
      <c r="S2204" s="5" t="str">
        <f t="shared" si="34"/>
        <v>4601438     S     IRELAND RIVER LOADING FACILITY                                  MARSHALL</v>
      </c>
    </row>
    <row r="2205" spans="10:19" x14ac:dyDescent="0.25">
      <c r="J2205" t="s">
        <v>7337</v>
      </c>
      <c r="K2205" t="s">
        <v>7354</v>
      </c>
      <c r="L2205" t="s">
        <v>1762</v>
      </c>
      <c r="M2205" t="s">
        <v>7355</v>
      </c>
      <c r="N2205" t="s">
        <v>7356</v>
      </c>
      <c r="O2205" t="s">
        <v>7335</v>
      </c>
      <c r="P2205" t="s">
        <v>5000</v>
      </c>
      <c r="Q2205" t="s">
        <v>14</v>
      </c>
      <c r="R2205" t="s">
        <v>7339</v>
      </c>
      <c r="S2205" s="5" t="str">
        <f t="shared" si="34"/>
        <v>4601456     U     FEDERAL NO 2                                  MONONGALIA</v>
      </c>
    </row>
    <row r="2206" spans="10:19" x14ac:dyDescent="0.25">
      <c r="J2206" t="s">
        <v>7337</v>
      </c>
      <c r="K2206" t="s">
        <v>7357</v>
      </c>
      <c r="L2206" t="s">
        <v>1762</v>
      </c>
      <c r="M2206" t="s">
        <v>7359</v>
      </c>
      <c r="N2206" t="s">
        <v>7338</v>
      </c>
      <c r="O2206" t="s">
        <v>7358</v>
      </c>
      <c r="P2206" t="s">
        <v>5035</v>
      </c>
      <c r="Q2206" t="s">
        <v>14</v>
      </c>
      <c r="R2206" t="s">
        <v>7339</v>
      </c>
      <c r="S2206" s="5" t="str">
        <f t="shared" si="34"/>
        <v>4601537     U     NO 27                                  BOONE</v>
      </c>
    </row>
    <row r="2207" spans="10:19" x14ac:dyDescent="0.25">
      <c r="J2207" t="s">
        <v>7337</v>
      </c>
      <c r="K2207" t="s">
        <v>7360</v>
      </c>
      <c r="L2207" t="s">
        <v>1762</v>
      </c>
      <c r="M2207" t="s">
        <v>7362</v>
      </c>
      <c r="N2207" t="s">
        <v>7363</v>
      </c>
      <c r="O2207" t="s">
        <v>7361</v>
      </c>
      <c r="P2207" t="s">
        <v>2159</v>
      </c>
      <c r="Q2207" t="s">
        <v>14</v>
      </c>
      <c r="R2207" t="s">
        <v>7339</v>
      </c>
      <c r="S2207" s="5" t="str">
        <f t="shared" si="34"/>
        <v>4601544     U     ROAD FORK #51 MINE                                  WYOMING</v>
      </c>
    </row>
    <row r="2208" spans="10:19" x14ac:dyDescent="0.25">
      <c r="J2208" t="s">
        <v>7337</v>
      </c>
      <c r="K2208" t="s">
        <v>7364</v>
      </c>
      <c r="L2208" t="s">
        <v>1762</v>
      </c>
      <c r="M2208" t="s">
        <v>2498</v>
      </c>
      <c r="N2208" t="s">
        <v>7366</v>
      </c>
      <c r="O2208" t="s">
        <v>7365</v>
      </c>
      <c r="P2208" t="s">
        <v>1863</v>
      </c>
      <c r="Q2208" t="s">
        <v>14</v>
      </c>
      <c r="R2208" t="s">
        <v>7339</v>
      </c>
      <c r="S2208" s="5" t="str">
        <f t="shared" si="34"/>
        <v>4601602     U     MINE #1                                  MINGO</v>
      </c>
    </row>
    <row r="2209" spans="10:19" x14ac:dyDescent="0.25">
      <c r="J2209" t="s">
        <v>7337</v>
      </c>
      <c r="K2209" t="s">
        <v>7367</v>
      </c>
      <c r="L2209" t="s">
        <v>1762</v>
      </c>
      <c r="M2209" t="s">
        <v>7369</v>
      </c>
      <c r="N2209" t="s">
        <v>7363</v>
      </c>
      <c r="O2209" t="s">
        <v>7368</v>
      </c>
      <c r="P2209" t="s">
        <v>2159</v>
      </c>
      <c r="Q2209" t="s">
        <v>14</v>
      </c>
      <c r="R2209" t="s">
        <v>7339</v>
      </c>
      <c r="S2209" s="5" t="str">
        <f t="shared" si="34"/>
        <v>4601816     U     PINNACLE MINE                                  WYOMING</v>
      </c>
    </row>
    <row r="2210" spans="10:19" x14ac:dyDescent="0.25">
      <c r="J2210" t="s">
        <v>7337</v>
      </c>
      <c r="K2210" t="s">
        <v>7370</v>
      </c>
      <c r="L2210" t="s">
        <v>1762</v>
      </c>
      <c r="M2210" t="s">
        <v>7371</v>
      </c>
      <c r="N2210" t="s">
        <v>7356</v>
      </c>
      <c r="O2210" t="s">
        <v>74</v>
      </c>
      <c r="P2210" t="s">
        <v>5000</v>
      </c>
      <c r="Q2210" t="s">
        <v>14</v>
      </c>
      <c r="R2210" t="s">
        <v>7339</v>
      </c>
      <c r="S2210" s="5" t="str">
        <f t="shared" si="34"/>
        <v>4601968     U     BLACKSVILLE NO 2                                  MONONGALIA</v>
      </c>
    </row>
    <row r="2211" spans="10:19" x14ac:dyDescent="0.25">
      <c r="J2211" t="s">
        <v>7337</v>
      </c>
      <c r="K2211" t="s">
        <v>7372</v>
      </c>
      <c r="L2211" t="s">
        <v>1735</v>
      </c>
      <c r="M2211" t="s">
        <v>7374</v>
      </c>
      <c r="N2211" t="s">
        <v>7344</v>
      </c>
      <c r="O2211" t="s">
        <v>7373</v>
      </c>
      <c r="P2211" t="s">
        <v>2061</v>
      </c>
      <c r="Q2211" t="s">
        <v>14</v>
      </c>
      <c r="R2211" t="s">
        <v>7339</v>
      </c>
      <c r="S2211" s="5" t="str">
        <f t="shared" si="34"/>
        <v>4602140     P     SAUNDERS PREPARATION PLANT                                  LOGAN</v>
      </c>
    </row>
    <row r="2212" spans="10:19" x14ac:dyDescent="0.25">
      <c r="J2212" t="s">
        <v>7337</v>
      </c>
      <c r="K2212" t="s">
        <v>7375</v>
      </c>
      <c r="L2212" t="s">
        <v>1735</v>
      </c>
      <c r="M2212" t="s">
        <v>7376</v>
      </c>
      <c r="N2212" t="s">
        <v>7377</v>
      </c>
      <c r="O2212" t="s">
        <v>4527</v>
      </c>
      <c r="P2212" t="s">
        <v>4535</v>
      </c>
      <c r="Q2212" t="s">
        <v>14</v>
      </c>
      <c r="R2212" t="s">
        <v>7339</v>
      </c>
      <c r="S2212" s="5" t="str">
        <f t="shared" si="34"/>
        <v>4602151     P     VINDEX ENERGY                                  GRANT</v>
      </c>
    </row>
    <row r="2213" spans="10:19" x14ac:dyDescent="0.25">
      <c r="J2213" t="s">
        <v>7337</v>
      </c>
      <c r="K2213" t="s">
        <v>7378</v>
      </c>
      <c r="L2213" t="s">
        <v>1762</v>
      </c>
      <c r="M2213" t="s">
        <v>7380</v>
      </c>
      <c r="N2213" t="s">
        <v>7381</v>
      </c>
      <c r="O2213" t="s">
        <v>7379</v>
      </c>
      <c r="P2213" t="s">
        <v>2052</v>
      </c>
      <c r="Q2213" t="s">
        <v>14</v>
      </c>
      <c r="R2213" t="s">
        <v>7339</v>
      </c>
      <c r="S2213" s="5" t="str">
        <f t="shared" si="34"/>
        <v>4602166     U     SEWELL MINE NO. 1                                  RALEIGH</v>
      </c>
    </row>
    <row r="2214" spans="10:19" x14ac:dyDescent="0.25">
      <c r="J2214" t="s">
        <v>7337</v>
      </c>
      <c r="K2214" t="s">
        <v>7382</v>
      </c>
      <c r="L2214" t="s">
        <v>1735</v>
      </c>
      <c r="M2214" t="s">
        <v>7384</v>
      </c>
      <c r="N2214" t="s">
        <v>7385</v>
      </c>
      <c r="O2214" t="s">
        <v>7383</v>
      </c>
      <c r="P2214" t="s">
        <v>2095</v>
      </c>
      <c r="Q2214" t="s">
        <v>14</v>
      </c>
      <c r="R2214" t="s">
        <v>7339</v>
      </c>
      <c r="S2214" s="5" t="str">
        <f t="shared" si="34"/>
        <v>4602186     P     KING COAL #1 PREPARATION PLANT                                  NICHOLAS</v>
      </c>
    </row>
    <row r="2215" spans="10:19" x14ac:dyDescent="0.25">
      <c r="J2215" t="s">
        <v>7337</v>
      </c>
      <c r="K2215" t="s">
        <v>7386</v>
      </c>
      <c r="L2215" t="s">
        <v>1745</v>
      </c>
      <c r="M2215" t="s">
        <v>7388</v>
      </c>
      <c r="N2215" t="s">
        <v>7389</v>
      </c>
      <c r="O2215" t="s">
        <v>7387</v>
      </c>
      <c r="P2215" t="s">
        <v>5072</v>
      </c>
      <c r="Q2215" t="s">
        <v>14</v>
      </c>
      <c r="R2215" t="s">
        <v>7339</v>
      </c>
      <c r="S2215" s="5" t="str">
        <f t="shared" si="34"/>
        <v>4602206     S     LICK BRANCH IMPOUNDMENT                                  MCDOWELL</v>
      </c>
    </row>
    <row r="2216" spans="10:19" x14ac:dyDescent="0.25">
      <c r="J2216" t="s">
        <v>7337</v>
      </c>
      <c r="K2216" t="s">
        <v>7390</v>
      </c>
      <c r="L2216" t="s">
        <v>1735</v>
      </c>
      <c r="M2216" t="s">
        <v>7392</v>
      </c>
      <c r="N2216" t="s">
        <v>7385</v>
      </c>
      <c r="O2216" t="s">
        <v>7391</v>
      </c>
      <c r="P2216" t="s">
        <v>2095</v>
      </c>
      <c r="Q2216" t="s">
        <v>14</v>
      </c>
      <c r="R2216" t="s">
        <v>7339</v>
      </c>
      <c r="S2216" s="5" t="str">
        <f t="shared" si="34"/>
        <v>4602265     P     ROCKCAMP IMPOUNDMENTS 1 &amp; 2                                  NICHOLAS</v>
      </c>
    </row>
    <row r="2217" spans="10:19" x14ac:dyDescent="0.25">
      <c r="J2217" t="s">
        <v>7337</v>
      </c>
      <c r="K2217" t="s">
        <v>7393</v>
      </c>
      <c r="L2217" t="s">
        <v>1735</v>
      </c>
      <c r="M2217" t="s">
        <v>6600</v>
      </c>
      <c r="N2217" t="s">
        <v>7385</v>
      </c>
      <c r="O2217" t="s">
        <v>7394</v>
      </c>
      <c r="P2217" t="s">
        <v>2095</v>
      </c>
      <c r="Q2217" t="s">
        <v>14</v>
      </c>
      <c r="R2217" t="s">
        <v>7339</v>
      </c>
      <c r="S2217" s="5" t="str">
        <f t="shared" si="34"/>
        <v>4602295     P     PREPARATION PLANT NO 1                                  NICHOLAS</v>
      </c>
    </row>
    <row r="2218" spans="10:19" x14ac:dyDescent="0.25">
      <c r="J2218" t="s">
        <v>7337</v>
      </c>
      <c r="K2218" t="s">
        <v>7395</v>
      </c>
      <c r="L2218" t="s">
        <v>1735</v>
      </c>
      <c r="M2218" t="s">
        <v>7397</v>
      </c>
      <c r="N2218" t="s">
        <v>7389</v>
      </c>
      <c r="O2218" t="s">
        <v>7396</v>
      </c>
      <c r="P2218" t="s">
        <v>5072</v>
      </c>
      <c r="Q2218" t="s">
        <v>14</v>
      </c>
      <c r="R2218" t="s">
        <v>7339</v>
      </c>
      <c r="S2218" s="5" t="str">
        <f t="shared" si="34"/>
        <v>4602380     P     BISHOP IMPOUNDMENT AREA                                  MCDOWELL</v>
      </c>
    </row>
    <row r="2219" spans="10:19" x14ac:dyDescent="0.25">
      <c r="J2219" t="s">
        <v>7337</v>
      </c>
      <c r="K2219" t="s">
        <v>7398</v>
      </c>
      <c r="L2219" t="s">
        <v>1735</v>
      </c>
      <c r="M2219" t="s">
        <v>7400</v>
      </c>
      <c r="N2219" t="s">
        <v>7366</v>
      </c>
      <c r="O2219" t="s">
        <v>7399</v>
      </c>
      <c r="P2219" t="s">
        <v>1863</v>
      </c>
      <c r="Q2219" t="s">
        <v>14</v>
      </c>
      <c r="R2219" t="s">
        <v>7339</v>
      </c>
      <c r="S2219" s="5" t="str">
        <f t="shared" si="34"/>
        <v>4602435     P     HOLDEN #25 SLURRY IMPOUNDMENT                                  MINGO</v>
      </c>
    </row>
    <row r="2220" spans="10:19" x14ac:dyDescent="0.25">
      <c r="J2220" t="s">
        <v>7337</v>
      </c>
      <c r="K2220" t="s">
        <v>7401</v>
      </c>
      <c r="L2220" t="s">
        <v>1735</v>
      </c>
      <c r="M2220" t="s">
        <v>7403</v>
      </c>
      <c r="N2220" t="s">
        <v>7389</v>
      </c>
      <c r="O2220" t="s">
        <v>7402</v>
      </c>
      <c r="P2220" t="s">
        <v>5072</v>
      </c>
      <c r="Q2220" t="s">
        <v>14</v>
      </c>
      <c r="R2220" t="s">
        <v>7339</v>
      </c>
      <c r="S2220" s="5" t="str">
        <f t="shared" si="34"/>
        <v>4602437     P     CARETTA IMPOUNDMENT/REFUSE ARE                                  MCDOWELL</v>
      </c>
    </row>
    <row r="2221" spans="10:19" x14ac:dyDescent="0.25">
      <c r="J2221" t="s">
        <v>7337</v>
      </c>
      <c r="K2221" t="s">
        <v>7404</v>
      </c>
      <c r="L2221" t="s">
        <v>1745</v>
      </c>
      <c r="M2221" t="s">
        <v>7405</v>
      </c>
      <c r="N2221" t="s">
        <v>7344</v>
      </c>
      <c r="O2221" t="s">
        <v>7343</v>
      </c>
      <c r="P2221" t="s">
        <v>2061</v>
      </c>
      <c r="Q2221" t="s">
        <v>14</v>
      </c>
      <c r="R2221" t="s">
        <v>7339</v>
      </c>
      <c r="S2221" s="5" t="str">
        <f t="shared" si="34"/>
        <v>4602443     S     LITTLE WHITE OAK                                  LOGAN</v>
      </c>
    </row>
    <row r="2222" spans="10:19" x14ac:dyDescent="0.25">
      <c r="J2222" t="s">
        <v>7337</v>
      </c>
      <c r="K2222" t="s">
        <v>7406</v>
      </c>
      <c r="L2222" t="s">
        <v>1735</v>
      </c>
      <c r="M2222" t="s">
        <v>7407</v>
      </c>
      <c r="N2222" t="s">
        <v>7344</v>
      </c>
      <c r="O2222" t="s">
        <v>2468</v>
      </c>
      <c r="P2222" t="s">
        <v>2061</v>
      </c>
      <c r="Q2222" t="s">
        <v>14</v>
      </c>
      <c r="R2222" t="s">
        <v>7339</v>
      </c>
      <c r="S2222" s="5" t="str">
        <f t="shared" si="34"/>
        <v>4602444     P     ELK CREEK PLANT                                  LOGAN</v>
      </c>
    </row>
    <row r="2223" spans="10:19" x14ac:dyDescent="0.25">
      <c r="J2223" t="s">
        <v>7337</v>
      </c>
      <c r="K2223" t="s">
        <v>7408</v>
      </c>
      <c r="L2223" t="s">
        <v>1735</v>
      </c>
      <c r="M2223" t="s">
        <v>7410</v>
      </c>
      <c r="N2223" t="s">
        <v>7338</v>
      </c>
      <c r="O2223" t="s">
        <v>7409</v>
      </c>
      <c r="P2223" t="s">
        <v>5035</v>
      </c>
      <c r="Q2223" t="s">
        <v>14</v>
      </c>
      <c r="R2223" t="s">
        <v>7339</v>
      </c>
      <c r="S2223" s="5" t="str">
        <f t="shared" si="34"/>
        <v>4602445     P     POND FORK PROCESSING                                  BOONE</v>
      </c>
    </row>
    <row r="2224" spans="10:19" x14ac:dyDescent="0.25">
      <c r="J2224" t="s">
        <v>7337</v>
      </c>
      <c r="K2224" t="s">
        <v>7411</v>
      </c>
      <c r="L2224" t="s">
        <v>1745</v>
      </c>
      <c r="M2224" t="s">
        <v>7413</v>
      </c>
      <c r="N2224" t="s">
        <v>7363</v>
      </c>
      <c r="O2224" t="s">
        <v>7412</v>
      </c>
      <c r="P2224" t="s">
        <v>2159</v>
      </c>
      <c r="Q2224" t="s">
        <v>14</v>
      </c>
      <c r="R2224" t="s">
        <v>7339</v>
      </c>
      <c r="S2224" s="5" t="str">
        <f t="shared" si="34"/>
        <v>4602446     S     MCDONALD FORK IMPOUNDMENT                                  WYOMING</v>
      </c>
    </row>
    <row r="2225" spans="10:19" x14ac:dyDescent="0.25">
      <c r="J2225" t="s">
        <v>7337</v>
      </c>
      <c r="K2225" t="s">
        <v>7414</v>
      </c>
      <c r="L2225" t="s">
        <v>1745</v>
      </c>
      <c r="M2225" t="s">
        <v>4533</v>
      </c>
      <c r="N2225" t="s">
        <v>7416</v>
      </c>
      <c r="O2225" t="s">
        <v>7415</v>
      </c>
      <c r="P2225" t="s">
        <v>1761</v>
      </c>
      <c r="Q2225" t="s">
        <v>14</v>
      </c>
      <c r="R2225" t="s">
        <v>7339</v>
      </c>
      <c r="S2225" s="5" t="str">
        <f t="shared" si="34"/>
        <v>4602489     S     NO 1 STRIP                                  MINERAL</v>
      </c>
    </row>
    <row r="2226" spans="10:19" x14ac:dyDescent="0.25">
      <c r="J2226" t="s">
        <v>7337</v>
      </c>
      <c r="K2226" t="s">
        <v>7417</v>
      </c>
      <c r="L2226" t="s">
        <v>1735</v>
      </c>
      <c r="M2226" t="s">
        <v>1856</v>
      </c>
      <c r="N2226" t="s">
        <v>7344</v>
      </c>
      <c r="O2226" t="s">
        <v>7418</v>
      </c>
      <c r="P2226" t="s">
        <v>2061</v>
      </c>
      <c r="Q2226" t="s">
        <v>14</v>
      </c>
      <c r="R2226" t="s">
        <v>7339</v>
      </c>
      <c r="S2226" s="5" t="str">
        <f t="shared" si="34"/>
        <v>4602515     P     PREPARATION PLANT                                  LOGAN</v>
      </c>
    </row>
    <row r="2227" spans="10:19" x14ac:dyDescent="0.25">
      <c r="J2227" t="s">
        <v>7337</v>
      </c>
      <c r="K2227" t="s">
        <v>7419</v>
      </c>
      <c r="L2227" t="s">
        <v>1745</v>
      </c>
      <c r="M2227" t="s">
        <v>7421</v>
      </c>
      <c r="N2227" t="s">
        <v>4696</v>
      </c>
      <c r="O2227" t="s">
        <v>7420</v>
      </c>
      <c r="P2227" t="s">
        <v>5046</v>
      </c>
      <c r="Q2227" t="s">
        <v>14</v>
      </c>
      <c r="R2227" t="s">
        <v>7339</v>
      </c>
      <c r="S2227" s="5" t="str">
        <f t="shared" si="34"/>
        <v>4602737     S     NANCY                                  HARRISON</v>
      </c>
    </row>
    <row r="2228" spans="10:19" x14ac:dyDescent="0.25">
      <c r="J2228" t="s">
        <v>7337</v>
      </c>
      <c r="K2228" t="s">
        <v>7422</v>
      </c>
      <c r="L2228" t="s">
        <v>1745</v>
      </c>
      <c r="M2228" t="s">
        <v>7423</v>
      </c>
      <c r="N2228" t="s">
        <v>7389</v>
      </c>
      <c r="O2228" t="s">
        <v>74</v>
      </c>
      <c r="P2228" t="s">
        <v>5072</v>
      </c>
      <c r="Q2228" t="s">
        <v>14</v>
      </c>
      <c r="R2228" t="s">
        <v>7339</v>
      </c>
      <c r="S2228" s="5" t="str">
        <f t="shared" si="34"/>
        <v>4602828     S     TURKEY GAP IMPOUNDMENT/REFUSE                                  MCDOWELL</v>
      </c>
    </row>
    <row r="2229" spans="10:19" x14ac:dyDescent="0.25">
      <c r="J2229" t="s">
        <v>7337</v>
      </c>
      <c r="K2229" t="s">
        <v>7424</v>
      </c>
      <c r="L2229" t="s">
        <v>1735</v>
      </c>
      <c r="M2229" t="s">
        <v>7426</v>
      </c>
      <c r="N2229" t="s">
        <v>7427</v>
      </c>
      <c r="O2229" t="s">
        <v>7425</v>
      </c>
      <c r="P2229" t="s">
        <v>3354</v>
      </c>
      <c r="Q2229" t="s">
        <v>14</v>
      </c>
      <c r="R2229" t="s">
        <v>7339</v>
      </c>
      <c r="S2229" s="5" t="str">
        <f t="shared" si="34"/>
        <v>4603085     P     SOUTH HOLLOW PLANT - EMERALD P                                  KANAWHA</v>
      </c>
    </row>
    <row r="2230" spans="10:19" x14ac:dyDescent="0.25">
      <c r="J2230" t="s">
        <v>7337</v>
      </c>
      <c r="K2230" t="s">
        <v>7428</v>
      </c>
      <c r="L2230" t="s">
        <v>1745</v>
      </c>
      <c r="M2230" t="s">
        <v>7430</v>
      </c>
      <c r="N2230" t="s">
        <v>7427</v>
      </c>
      <c r="O2230" t="s">
        <v>7429</v>
      </c>
      <c r="P2230" t="s">
        <v>3354</v>
      </c>
      <c r="Q2230" t="s">
        <v>14</v>
      </c>
      <c r="R2230" t="s">
        <v>7339</v>
      </c>
      <c r="S2230" s="5" t="str">
        <f t="shared" si="34"/>
        <v>4603090     S     WINIFREDE DOCK                                  KANAWHA</v>
      </c>
    </row>
    <row r="2231" spans="10:19" x14ac:dyDescent="0.25">
      <c r="J2231" t="s">
        <v>7337</v>
      </c>
      <c r="K2231" t="s">
        <v>7431</v>
      </c>
      <c r="L2231" t="s">
        <v>1735</v>
      </c>
      <c r="M2231" t="s">
        <v>7432</v>
      </c>
      <c r="N2231" t="s">
        <v>7338</v>
      </c>
      <c r="O2231" t="s">
        <v>7335</v>
      </c>
      <c r="P2231" t="s">
        <v>5035</v>
      </c>
      <c r="Q2231" t="s">
        <v>14</v>
      </c>
      <c r="R2231" t="s">
        <v>7339</v>
      </c>
      <c r="S2231" s="5" t="str">
        <f t="shared" si="34"/>
        <v>4603135     P     HARRIS PREPARATION PLANT                                  BOONE</v>
      </c>
    </row>
    <row r="2232" spans="10:19" x14ac:dyDescent="0.25">
      <c r="J2232" t="s">
        <v>7337</v>
      </c>
      <c r="K2232" t="s">
        <v>7433</v>
      </c>
      <c r="L2232" t="s">
        <v>1735</v>
      </c>
      <c r="M2232" t="s">
        <v>7435</v>
      </c>
      <c r="N2232" t="s">
        <v>7338</v>
      </c>
      <c r="O2232" t="s">
        <v>7434</v>
      </c>
      <c r="P2232" t="s">
        <v>5035</v>
      </c>
      <c r="Q2232" t="s">
        <v>14</v>
      </c>
      <c r="R2232" t="s">
        <v>7339</v>
      </c>
      <c r="S2232" s="5" t="str">
        <f t="shared" si="34"/>
        <v>4603140     P     SPRUCE LAUREL PREPARATION PLAN                                  BOONE</v>
      </c>
    </row>
    <row r="2233" spans="10:19" x14ac:dyDescent="0.25">
      <c r="J2233" t="s">
        <v>7337</v>
      </c>
      <c r="K2233" t="s">
        <v>7436</v>
      </c>
      <c r="L2233" t="s">
        <v>1735</v>
      </c>
      <c r="M2233" t="s">
        <v>7438</v>
      </c>
      <c r="N2233" t="s">
        <v>7338</v>
      </c>
      <c r="O2233" t="s">
        <v>7437</v>
      </c>
      <c r="P2233" t="s">
        <v>5035</v>
      </c>
      <c r="Q2233" t="s">
        <v>14</v>
      </c>
      <c r="R2233" t="s">
        <v>7339</v>
      </c>
      <c r="S2233" s="5" t="str">
        <f t="shared" si="34"/>
        <v>4603141     P     CHESTERFIELD PREP PLANT                                  BOONE</v>
      </c>
    </row>
    <row r="2234" spans="10:19" x14ac:dyDescent="0.25">
      <c r="J2234" t="s">
        <v>7337</v>
      </c>
      <c r="K2234" t="s">
        <v>7439</v>
      </c>
      <c r="L2234" t="s">
        <v>1735</v>
      </c>
      <c r="M2234" t="s">
        <v>7441</v>
      </c>
      <c r="N2234" t="s">
        <v>7338</v>
      </c>
      <c r="O2234" t="s">
        <v>7440</v>
      </c>
      <c r="P2234" t="s">
        <v>5035</v>
      </c>
      <c r="Q2234" t="s">
        <v>14</v>
      </c>
      <c r="R2234" t="s">
        <v>7339</v>
      </c>
      <c r="S2234" s="5" t="str">
        <f t="shared" si="34"/>
        <v>4603143     P     BIG MOUNTAIN PREPARATION PLANT                                  BOONE</v>
      </c>
    </row>
    <row r="2235" spans="10:19" x14ac:dyDescent="0.25">
      <c r="J2235" t="s">
        <v>7337</v>
      </c>
      <c r="K2235" t="s">
        <v>7442</v>
      </c>
      <c r="L2235" t="s">
        <v>1735</v>
      </c>
      <c r="M2235" t="s">
        <v>7444</v>
      </c>
      <c r="N2235" t="s">
        <v>7363</v>
      </c>
      <c r="O2235" t="s">
        <v>7443</v>
      </c>
      <c r="P2235" t="s">
        <v>2159</v>
      </c>
      <c r="Q2235" t="s">
        <v>14</v>
      </c>
      <c r="R2235" t="s">
        <v>7339</v>
      </c>
      <c r="S2235" s="5" t="str">
        <f t="shared" si="34"/>
        <v>4603158     P     KEYSTONE NO 2 PLANT                                  WYOMING</v>
      </c>
    </row>
    <row r="2236" spans="10:19" x14ac:dyDescent="0.25">
      <c r="J2236" t="s">
        <v>7337</v>
      </c>
      <c r="K2236" t="s">
        <v>7445</v>
      </c>
      <c r="L2236" t="s">
        <v>1735</v>
      </c>
      <c r="M2236" t="s">
        <v>7447</v>
      </c>
      <c r="N2236" t="s">
        <v>7338</v>
      </c>
      <c r="O2236" t="s">
        <v>7446</v>
      </c>
      <c r="P2236" t="s">
        <v>5035</v>
      </c>
      <c r="Q2236" t="s">
        <v>14</v>
      </c>
      <c r="R2236" t="s">
        <v>7339</v>
      </c>
      <c r="S2236" s="5" t="str">
        <f t="shared" si="34"/>
        <v>4603176     P     TALON LOADOUT                                  BOONE</v>
      </c>
    </row>
    <row r="2237" spans="10:19" x14ac:dyDescent="0.25">
      <c r="J2237" t="s">
        <v>7337</v>
      </c>
      <c r="K2237" t="s">
        <v>7448</v>
      </c>
      <c r="L2237" t="s">
        <v>1745</v>
      </c>
      <c r="M2237" t="s">
        <v>7450</v>
      </c>
      <c r="N2237" t="s">
        <v>7381</v>
      </c>
      <c r="O2237" t="s">
        <v>7449</v>
      </c>
      <c r="P2237" t="s">
        <v>2052</v>
      </c>
      <c r="Q2237" t="s">
        <v>14</v>
      </c>
      <c r="R2237" t="s">
        <v>7339</v>
      </c>
      <c r="S2237" s="5" t="str">
        <f t="shared" si="34"/>
        <v>4603181     S     COLLINS FORK SLURRY IMPOUNDMEN                                  RALEIGH</v>
      </c>
    </row>
    <row r="2238" spans="10:19" x14ac:dyDescent="0.25">
      <c r="J2238" t="s">
        <v>7337</v>
      </c>
      <c r="K2238" t="s">
        <v>7451</v>
      </c>
      <c r="L2238" t="s">
        <v>1735</v>
      </c>
      <c r="M2238" t="s">
        <v>7453</v>
      </c>
      <c r="N2238" t="s">
        <v>7385</v>
      </c>
      <c r="O2238" t="s">
        <v>7452</v>
      </c>
      <c r="P2238" t="s">
        <v>2095</v>
      </c>
      <c r="Q2238" t="s">
        <v>14</v>
      </c>
      <c r="R2238" t="s">
        <v>7339</v>
      </c>
      <c r="S2238" s="5" t="str">
        <f t="shared" si="34"/>
        <v>4603202     P     NO 1 PREPARATION PLANT                                  NICHOLAS</v>
      </c>
    </row>
    <row r="2239" spans="10:19" x14ac:dyDescent="0.25">
      <c r="J2239" t="s">
        <v>7337</v>
      </c>
      <c r="K2239" t="s">
        <v>7454</v>
      </c>
      <c r="L2239" t="s">
        <v>1745</v>
      </c>
      <c r="M2239" t="s">
        <v>7456</v>
      </c>
      <c r="N2239" t="s">
        <v>7427</v>
      </c>
      <c r="O2239" t="s">
        <v>7455</v>
      </c>
      <c r="P2239" t="s">
        <v>3354</v>
      </c>
      <c r="Q2239" t="s">
        <v>14</v>
      </c>
      <c r="R2239" t="s">
        <v>7339</v>
      </c>
      <c r="S2239" s="5" t="str">
        <f t="shared" si="34"/>
        <v>4603203     S     LITTLE CREEK DOCK                                  KANAWHA</v>
      </c>
    </row>
    <row r="2240" spans="10:19" x14ac:dyDescent="0.25">
      <c r="J2240" t="s">
        <v>7337</v>
      </c>
      <c r="K2240" t="s">
        <v>7457</v>
      </c>
      <c r="L2240" t="s">
        <v>1745</v>
      </c>
      <c r="M2240" t="s">
        <v>7458</v>
      </c>
      <c r="N2240" t="s">
        <v>876</v>
      </c>
      <c r="O2240" t="s">
        <v>74</v>
      </c>
      <c r="P2240" t="s">
        <v>1979</v>
      </c>
      <c r="Q2240" t="s">
        <v>14</v>
      </c>
      <c r="R2240" t="s">
        <v>7339</v>
      </c>
      <c r="S2240" s="5" t="str">
        <f t="shared" si="34"/>
        <v>4603240     S     CENTRAL REPAIR SHOP                                  MARION</v>
      </c>
    </row>
    <row r="2241" spans="10:19" x14ac:dyDescent="0.25">
      <c r="J2241" t="s">
        <v>7337</v>
      </c>
      <c r="K2241" t="s">
        <v>7459</v>
      </c>
      <c r="L2241" t="s">
        <v>1735</v>
      </c>
      <c r="M2241" t="s">
        <v>7461</v>
      </c>
      <c r="N2241" t="s">
        <v>7389</v>
      </c>
      <c r="O2241" t="s">
        <v>7460</v>
      </c>
      <c r="P2241" t="s">
        <v>5072</v>
      </c>
      <c r="Q2241" t="s">
        <v>14</v>
      </c>
      <c r="R2241" t="s">
        <v>7339</v>
      </c>
      <c r="S2241" s="5" t="str">
        <f t="shared" si="34"/>
        <v>4603303     P     SUPERIOR CLEANING PLANT                                  MCDOWELL</v>
      </c>
    </row>
    <row r="2242" spans="10:19" x14ac:dyDescent="0.25">
      <c r="J2242" t="s">
        <v>7337</v>
      </c>
      <c r="K2242" t="s">
        <v>7462</v>
      </c>
      <c r="L2242" t="s">
        <v>1735</v>
      </c>
      <c r="M2242" t="s">
        <v>7464</v>
      </c>
      <c r="N2242" t="s">
        <v>7427</v>
      </c>
      <c r="O2242" t="s">
        <v>7463</v>
      </c>
      <c r="P2242" t="s">
        <v>3354</v>
      </c>
      <c r="Q2242" t="s">
        <v>14</v>
      </c>
      <c r="R2242" t="s">
        <v>7339</v>
      </c>
      <c r="S2242" s="5" t="str">
        <f t="shared" si="34"/>
        <v>4603317     P     MAMMOTH COAL  PROCESSING PL &amp;                                  KANAWHA</v>
      </c>
    </row>
    <row r="2243" spans="10:19" x14ac:dyDescent="0.25">
      <c r="J2243" t="s">
        <v>7337</v>
      </c>
      <c r="K2243" t="s">
        <v>7465</v>
      </c>
      <c r="L2243" t="s">
        <v>1745</v>
      </c>
      <c r="M2243" t="s">
        <v>7467</v>
      </c>
      <c r="N2243" t="s">
        <v>7389</v>
      </c>
      <c r="O2243" t="s">
        <v>7466</v>
      </c>
      <c r="P2243" t="s">
        <v>5072</v>
      </c>
      <c r="Q2243" t="s">
        <v>14</v>
      </c>
      <c r="R2243" t="s">
        <v>7339</v>
      </c>
      <c r="S2243" s="5" t="str">
        <f t="shared" si="34"/>
        <v>4603341     S     ECKMAN LOADOUT                                  MCDOWELL</v>
      </c>
    </row>
    <row r="2244" spans="10:19" x14ac:dyDescent="0.25">
      <c r="J2244" t="s">
        <v>7337</v>
      </c>
      <c r="K2244" t="s">
        <v>7468</v>
      </c>
      <c r="L2244" t="s">
        <v>1745</v>
      </c>
      <c r="M2244" t="s">
        <v>7470</v>
      </c>
      <c r="N2244" t="s">
        <v>7389</v>
      </c>
      <c r="O2244" t="s">
        <v>7469</v>
      </c>
      <c r="P2244" t="s">
        <v>5072</v>
      </c>
      <c r="Q2244" t="s">
        <v>14</v>
      </c>
      <c r="R2244" t="s">
        <v>7339</v>
      </c>
      <c r="S2244" s="5" t="str">
        <f t="shared" si="34"/>
        <v>4603404     S     NO 32 MINE                                  MCDOWELL</v>
      </c>
    </row>
    <row r="2245" spans="10:19" x14ac:dyDescent="0.25">
      <c r="J2245" t="s">
        <v>7337</v>
      </c>
      <c r="K2245" t="s">
        <v>7471</v>
      </c>
      <c r="L2245" t="s">
        <v>1735</v>
      </c>
      <c r="M2245" t="s">
        <v>7473</v>
      </c>
      <c r="N2245" t="s">
        <v>7381</v>
      </c>
      <c r="O2245" t="s">
        <v>7472</v>
      </c>
      <c r="P2245" t="s">
        <v>2052</v>
      </c>
      <c r="Q2245" t="s">
        <v>14</v>
      </c>
      <c r="R2245" t="s">
        <v>7339</v>
      </c>
      <c r="S2245" s="5" t="str">
        <f t="shared" ref="S2245:S2308" si="35">K2245&amp;"     "&amp;L2245&amp;"     "&amp;M2245&amp;"                                  "&amp;N2245</f>
        <v>4603430     P     LOWER BIG BRANCH IMPOUNDMENT                                  RALEIGH</v>
      </c>
    </row>
    <row r="2246" spans="10:19" x14ac:dyDescent="0.25">
      <c r="J2246" t="s">
        <v>7337</v>
      </c>
      <c r="K2246" t="s">
        <v>7474</v>
      </c>
      <c r="L2246" t="s">
        <v>1735</v>
      </c>
      <c r="M2246" t="s">
        <v>7476</v>
      </c>
      <c r="N2246" t="s">
        <v>7389</v>
      </c>
      <c r="O2246" t="s">
        <v>7475</v>
      </c>
      <c r="P2246" t="s">
        <v>5072</v>
      </c>
      <c r="Q2246" t="s">
        <v>14</v>
      </c>
      <c r="R2246" t="s">
        <v>7339</v>
      </c>
      <c r="S2246" s="5" t="str">
        <f t="shared" si="35"/>
        <v>4603444     P     KEYSTONE NO 1 PREPARATION PLAN                                  MCDOWELL</v>
      </c>
    </row>
    <row r="2247" spans="10:19" x14ac:dyDescent="0.25">
      <c r="J2247" t="s">
        <v>7337</v>
      </c>
      <c r="K2247" t="s">
        <v>7477</v>
      </c>
      <c r="L2247" t="s">
        <v>1735</v>
      </c>
      <c r="M2247" t="s">
        <v>7479</v>
      </c>
      <c r="N2247" t="s">
        <v>7338</v>
      </c>
      <c r="O2247" t="s">
        <v>7478</v>
      </c>
      <c r="P2247" t="s">
        <v>5035</v>
      </c>
      <c r="Q2247" t="s">
        <v>14</v>
      </c>
      <c r="R2247" t="s">
        <v>7339</v>
      </c>
      <c r="S2247" s="5" t="str">
        <f t="shared" si="35"/>
        <v>4603755     P     LIBERTY PROCESSING                                  BOONE</v>
      </c>
    </row>
    <row r="2248" spans="10:19" x14ac:dyDescent="0.25">
      <c r="J2248" t="s">
        <v>7337</v>
      </c>
      <c r="K2248" t="s">
        <v>7480</v>
      </c>
      <c r="L2248" t="s">
        <v>1735</v>
      </c>
      <c r="M2248" t="s">
        <v>7482</v>
      </c>
      <c r="N2248" t="s">
        <v>7363</v>
      </c>
      <c r="O2248" t="s">
        <v>7481</v>
      </c>
      <c r="P2248" t="s">
        <v>2159</v>
      </c>
      <c r="Q2248" t="s">
        <v>14</v>
      </c>
      <c r="R2248" t="s">
        <v>7339</v>
      </c>
      <c r="S2248" s="5" t="str">
        <f t="shared" si="35"/>
        <v>4603933     P     PINEVILLE PROCESSING                                  WYOMING</v>
      </c>
    </row>
    <row r="2249" spans="10:19" x14ac:dyDescent="0.25">
      <c r="J2249" t="s">
        <v>7337</v>
      </c>
      <c r="K2249" t="s">
        <v>7483</v>
      </c>
      <c r="L2249" t="s">
        <v>1762</v>
      </c>
      <c r="M2249" t="s">
        <v>7485</v>
      </c>
      <c r="N2249" t="s">
        <v>7486</v>
      </c>
      <c r="O2249" t="s">
        <v>7484</v>
      </c>
      <c r="P2249" t="s">
        <v>3500</v>
      </c>
      <c r="Q2249" t="s">
        <v>14</v>
      </c>
      <c r="R2249" t="s">
        <v>7339</v>
      </c>
      <c r="S2249" s="5" t="str">
        <f t="shared" si="35"/>
        <v>4604168     U     SENTINEL MINE                                  BARBOUR</v>
      </c>
    </row>
    <row r="2250" spans="10:19" x14ac:dyDescent="0.25">
      <c r="J2250" t="s">
        <v>7337</v>
      </c>
      <c r="K2250" t="s">
        <v>7487</v>
      </c>
      <c r="L2250" t="s">
        <v>1762</v>
      </c>
      <c r="M2250" t="s">
        <v>7489</v>
      </c>
      <c r="N2250" t="s">
        <v>1760</v>
      </c>
      <c r="O2250" t="s">
        <v>7488</v>
      </c>
      <c r="P2250" t="s">
        <v>2597</v>
      </c>
      <c r="Q2250" t="s">
        <v>14</v>
      </c>
      <c r="R2250" t="s">
        <v>7339</v>
      </c>
      <c r="S2250" s="5" t="str">
        <f t="shared" si="35"/>
        <v>4604236     U     MAPLE EAGLE NO 1 MINE                                  FAYETTE</v>
      </c>
    </row>
    <row r="2251" spans="10:19" x14ac:dyDescent="0.25">
      <c r="J2251" t="s">
        <v>7337</v>
      </c>
      <c r="K2251" t="s">
        <v>7490</v>
      </c>
      <c r="L2251" t="s">
        <v>1762</v>
      </c>
      <c r="M2251" t="s">
        <v>3420</v>
      </c>
      <c r="N2251" t="s">
        <v>7389</v>
      </c>
      <c r="O2251" t="s">
        <v>7491</v>
      </c>
      <c r="P2251" t="s">
        <v>5072</v>
      </c>
      <c r="Q2251" t="s">
        <v>14</v>
      </c>
      <c r="R2251" t="s">
        <v>7339</v>
      </c>
      <c r="S2251" s="5" t="str">
        <f t="shared" si="35"/>
        <v>4604252     U     MINE NO 5                                  MCDOWELL</v>
      </c>
    </row>
    <row r="2252" spans="10:19" x14ac:dyDescent="0.25">
      <c r="J2252" t="s">
        <v>7337</v>
      </c>
      <c r="K2252" t="s">
        <v>7492</v>
      </c>
      <c r="L2252" t="s">
        <v>1735</v>
      </c>
      <c r="M2252" t="s">
        <v>7493</v>
      </c>
      <c r="N2252" t="s">
        <v>7344</v>
      </c>
      <c r="O2252" t="s">
        <v>7373</v>
      </c>
      <c r="P2252" t="s">
        <v>2061</v>
      </c>
      <c r="Q2252" t="s">
        <v>14</v>
      </c>
      <c r="R2252" t="s">
        <v>7339</v>
      </c>
      <c r="S2252" s="5" t="str">
        <f t="shared" si="35"/>
        <v>4604315     P     ELK LICK TIPPLE                                  LOGAN</v>
      </c>
    </row>
    <row r="2253" spans="10:19" x14ac:dyDescent="0.25">
      <c r="J2253" t="s">
        <v>7337</v>
      </c>
      <c r="K2253" t="s">
        <v>7494</v>
      </c>
      <c r="L2253" t="s">
        <v>1735</v>
      </c>
      <c r="M2253" t="s">
        <v>7496</v>
      </c>
      <c r="N2253" t="s">
        <v>1760</v>
      </c>
      <c r="O2253" t="s">
        <v>7495</v>
      </c>
      <c r="P2253" t="s">
        <v>2597</v>
      </c>
      <c r="Q2253" t="s">
        <v>14</v>
      </c>
      <c r="R2253" t="s">
        <v>7339</v>
      </c>
      <c r="S2253" s="5" t="str">
        <f t="shared" si="35"/>
        <v>4604343     P     KINGSTON PLANT                                  FAYETTE</v>
      </c>
    </row>
    <row r="2254" spans="10:19" x14ac:dyDescent="0.25">
      <c r="J2254" t="s">
        <v>7337</v>
      </c>
      <c r="K2254" t="s">
        <v>7497</v>
      </c>
      <c r="L2254" t="s">
        <v>1762</v>
      </c>
      <c r="M2254" t="s">
        <v>7499</v>
      </c>
      <c r="N2254" t="s">
        <v>7356</v>
      </c>
      <c r="O2254" t="s">
        <v>7498</v>
      </c>
      <c r="P2254" t="s">
        <v>5000</v>
      </c>
      <c r="Q2254" t="s">
        <v>14</v>
      </c>
      <c r="R2254" t="s">
        <v>7339</v>
      </c>
      <c r="S2254" s="5" t="str">
        <f t="shared" si="35"/>
        <v>4604387     U     PRIME NO. 1 MINE                                  MONONGALIA</v>
      </c>
    </row>
    <row r="2255" spans="10:19" x14ac:dyDescent="0.25">
      <c r="J2255" t="s">
        <v>7337</v>
      </c>
      <c r="K2255" t="s">
        <v>7500</v>
      </c>
      <c r="L2255" t="s">
        <v>1745</v>
      </c>
      <c r="M2255" t="s">
        <v>7502</v>
      </c>
      <c r="N2255" t="s">
        <v>7363</v>
      </c>
      <c r="O2255" t="s">
        <v>7501</v>
      </c>
      <c r="P2255" t="s">
        <v>2159</v>
      </c>
      <c r="Q2255" t="s">
        <v>14</v>
      </c>
      <c r="R2255" t="s">
        <v>7339</v>
      </c>
      <c r="S2255" s="5" t="str">
        <f t="shared" si="35"/>
        <v>4604637     S     KEPLER NO. 1 PREP PLANT                                  WYOMING</v>
      </c>
    </row>
    <row r="2256" spans="10:19" x14ac:dyDescent="0.25">
      <c r="J2256" t="s">
        <v>7337</v>
      </c>
      <c r="K2256" t="s">
        <v>7503</v>
      </c>
      <c r="L2256" t="s">
        <v>1735</v>
      </c>
      <c r="M2256" t="s">
        <v>7505</v>
      </c>
      <c r="N2256" t="s">
        <v>7344</v>
      </c>
      <c r="O2256" t="s">
        <v>7504</v>
      </c>
      <c r="P2256" t="s">
        <v>2061</v>
      </c>
      <c r="Q2256" t="s">
        <v>14</v>
      </c>
      <c r="R2256" t="s">
        <v>7339</v>
      </c>
      <c r="S2256" s="5" t="str">
        <f t="shared" si="35"/>
        <v>4604669     P     ALEX ENERGY LOADOUT                                  LOGAN</v>
      </c>
    </row>
    <row r="2257" spans="10:19" x14ac:dyDescent="0.25">
      <c r="J2257" t="s">
        <v>7337</v>
      </c>
      <c r="K2257" t="s">
        <v>7506</v>
      </c>
      <c r="L2257" t="s">
        <v>1745</v>
      </c>
      <c r="M2257" t="s">
        <v>7508</v>
      </c>
      <c r="N2257" t="s">
        <v>7338</v>
      </c>
      <c r="O2257" t="s">
        <v>7507</v>
      </c>
      <c r="P2257" t="s">
        <v>5035</v>
      </c>
      <c r="Q2257" t="s">
        <v>14</v>
      </c>
      <c r="R2257" t="s">
        <v>7339</v>
      </c>
      <c r="S2257" s="5" t="str">
        <f t="shared" si="35"/>
        <v>4604670     S     HOBET 21 SURFACE MINE                                  BOONE</v>
      </c>
    </row>
    <row r="2258" spans="10:19" x14ac:dyDescent="0.25">
      <c r="J2258" t="s">
        <v>7337</v>
      </c>
      <c r="K2258" t="s">
        <v>7509</v>
      </c>
      <c r="L2258" t="s">
        <v>1735</v>
      </c>
      <c r="M2258" t="s">
        <v>7511</v>
      </c>
      <c r="N2258" t="s">
        <v>7427</v>
      </c>
      <c r="O2258" t="s">
        <v>7510</v>
      </c>
      <c r="P2258" t="s">
        <v>3354</v>
      </c>
      <c r="Q2258" t="s">
        <v>14</v>
      </c>
      <c r="R2258" t="s">
        <v>7339</v>
      </c>
      <c r="S2258" s="5" t="str">
        <f t="shared" si="35"/>
        <v>4604718     P     SLAUGHTER CREEK PREP PLANT                                  KANAWHA</v>
      </c>
    </row>
    <row r="2259" spans="10:19" x14ac:dyDescent="0.25">
      <c r="J2259" t="s">
        <v>7337</v>
      </c>
      <c r="K2259" t="s">
        <v>7512</v>
      </c>
      <c r="L2259" t="s">
        <v>1745</v>
      </c>
      <c r="M2259" t="s">
        <v>7514</v>
      </c>
      <c r="N2259" t="s">
        <v>7381</v>
      </c>
      <c r="O2259" t="s">
        <v>7513</v>
      </c>
      <c r="P2259" t="s">
        <v>2052</v>
      </c>
      <c r="Q2259" t="s">
        <v>14</v>
      </c>
      <c r="R2259" t="s">
        <v>7339</v>
      </c>
      <c r="S2259" s="5" t="str">
        <f t="shared" si="35"/>
        <v>4604734     S     CRAB ORCHARD TIPPLE                                  RALEIGH</v>
      </c>
    </row>
    <row r="2260" spans="10:19" x14ac:dyDescent="0.25">
      <c r="J2260" t="s">
        <v>7337</v>
      </c>
      <c r="K2260" t="s">
        <v>7515</v>
      </c>
      <c r="L2260" t="s">
        <v>1762</v>
      </c>
      <c r="M2260" t="s">
        <v>4277</v>
      </c>
      <c r="N2260" t="s">
        <v>7338</v>
      </c>
      <c r="O2260" t="s">
        <v>7358</v>
      </c>
      <c r="P2260" t="s">
        <v>5035</v>
      </c>
      <c r="Q2260" t="s">
        <v>14</v>
      </c>
      <c r="R2260" t="s">
        <v>7339</v>
      </c>
      <c r="S2260" s="5" t="str">
        <f t="shared" si="35"/>
        <v>4604955     U     NO. 25                                  BOONE</v>
      </c>
    </row>
    <row r="2261" spans="10:19" x14ac:dyDescent="0.25">
      <c r="J2261" t="s">
        <v>7337</v>
      </c>
      <c r="K2261" t="s">
        <v>7516</v>
      </c>
      <c r="L2261" t="s">
        <v>1745</v>
      </c>
      <c r="M2261" t="s">
        <v>7518</v>
      </c>
      <c r="N2261" t="s">
        <v>7519</v>
      </c>
      <c r="O2261" t="s">
        <v>7517</v>
      </c>
      <c r="P2261" t="s">
        <v>4710</v>
      </c>
      <c r="Q2261" t="s">
        <v>14</v>
      </c>
      <c r="R2261" t="s">
        <v>7339</v>
      </c>
      <c r="S2261" s="5" t="str">
        <f t="shared" si="35"/>
        <v>4604993     S     EAST LYNN MINE                                  WAYNE</v>
      </c>
    </row>
    <row r="2262" spans="10:19" x14ac:dyDescent="0.25">
      <c r="J2262" t="s">
        <v>7337</v>
      </c>
      <c r="K2262" t="s">
        <v>7520</v>
      </c>
      <c r="L2262" t="s">
        <v>1762</v>
      </c>
      <c r="M2262" t="s">
        <v>7521</v>
      </c>
      <c r="N2262" t="s">
        <v>7338</v>
      </c>
      <c r="O2262" t="s">
        <v>7335</v>
      </c>
      <c r="P2262" t="s">
        <v>5035</v>
      </c>
      <c r="Q2262" t="s">
        <v>14</v>
      </c>
      <c r="R2262" t="s">
        <v>7339</v>
      </c>
      <c r="S2262" s="5" t="str">
        <f t="shared" si="35"/>
        <v>4605071     U     WHARTON NO 1 TUNNEL                                  BOONE</v>
      </c>
    </row>
    <row r="2263" spans="10:19" x14ac:dyDescent="0.25">
      <c r="J2263" t="s">
        <v>7337</v>
      </c>
      <c r="K2263" t="s">
        <v>7522</v>
      </c>
      <c r="L2263" t="s">
        <v>1735</v>
      </c>
      <c r="M2263" t="s">
        <v>7524</v>
      </c>
      <c r="N2263" t="s">
        <v>7344</v>
      </c>
      <c r="O2263" t="s">
        <v>7523</v>
      </c>
      <c r="P2263" t="s">
        <v>2061</v>
      </c>
      <c r="Q2263" t="s">
        <v>14</v>
      </c>
      <c r="R2263" t="s">
        <v>7339</v>
      </c>
      <c r="S2263" s="5" t="str">
        <f t="shared" si="35"/>
        <v>4605086     P     RUM CREEK PREPARATION PLANT                                  LOGAN</v>
      </c>
    </row>
    <row r="2264" spans="10:19" x14ac:dyDescent="0.25">
      <c r="J2264" t="s">
        <v>7337</v>
      </c>
      <c r="K2264" t="s">
        <v>7525</v>
      </c>
      <c r="L2264" t="s">
        <v>1762</v>
      </c>
      <c r="M2264" t="s">
        <v>7527</v>
      </c>
      <c r="N2264" t="s">
        <v>7519</v>
      </c>
      <c r="O2264" t="s">
        <v>7526</v>
      </c>
      <c r="P2264" t="s">
        <v>4710</v>
      </c>
      <c r="Q2264" t="s">
        <v>14</v>
      </c>
      <c r="R2264" t="s">
        <v>7339</v>
      </c>
      <c r="S2264" s="5" t="str">
        <f t="shared" si="35"/>
        <v>4605121     U     CAMP CREEK MINE                                  WAYNE</v>
      </c>
    </row>
    <row r="2265" spans="10:19" x14ac:dyDescent="0.25">
      <c r="J2265" t="s">
        <v>7337</v>
      </c>
      <c r="K2265" t="s">
        <v>7528</v>
      </c>
      <c r="L2265" t="s">
        <v>1762</v>
      </c>
      <c r="M2265" t="s">
        <v>7530</v>
      </c>
      <c r="N2265" t="s">
        <v>7338</v>
      </c>
      <c r="O2265" t="s">
        <v>7529</v>
      </c>
      <c r="P2265" t="s">
        <v>5035</v>
      </c>
      <c r="Q2265" t="s">
        <v>14</v>
      </c>
      <c r="R2265" t="s">
        <v>7339</v>
      </c>
      <c r="S2265" s="5" t="str">
        <f t="shared" si="35"/>
        <v>4605130     U     SILVER OAK NO. 1                                  BOONE</v>
      </c>
    </row>
    <row r="2266" spans="10:19" x14ac:dyDescent="0.25">
      <c r="J2266" t="s">
        <v>7337</v>
      </c>
      <c r="K2266" t="s">
        <v>7531</v>
      </c>
      <c r="L2266" t="s">
        <v>1735</v>
      </c>
      <c r="M2266" t="s">
        <v>7533</v>
      </c>
      <c r="N2266" t="s">
        <v>1760</v>
      </c>
      <c r="O2266" t="s">
        <v>7532</v>
      </c>
      <c r="P2266" t="s">
        <v>2597</v>
      </c>
      <c r="Q2266" t="s">
        <v>14</v>
      </c>
      <c r="R2266" t="s">
        <v>7339</v>
      </c>
      <c r="S2266" s="5" t="str">
        <f t="shared" si="35"/>
        <v>4605145     P     MAPLE PREPARATION PLANT                                  FAYETTE</v>
      </c>
    </row>
    <row r="2267" spans="10:19" x14ac:dyDescent="0.25">
      <c r="J2267" t="s">
        <v>7337</v>
      </c>
      <c r="K2267" t="s">
        <v>7534</v>
      </c>
      <c r="L2267" t="s">
        <v>1735</v>
      </c>
      <c r="M2267" t="s">
        <v>7536</v>
      </c>
      <c r="N2267" t="s">
        <v>7537</v>
      </c>
      <c r="O2267" t="s">
        <v>7535</v>
      </c>
      <c r="P2267" t="s">
        <v>5170</v>
      </c>
      <c r="Q2267" t="s">
        <v>14</v>
      </c>
      <c r="R2267" t="s">
        <v>7339</v>
      </c>
      <c r="S2267" s="5" t="str">
        <f t="shared" si="35"/>
        <v>4605238     P     RAWHIDE                                  UPSHUR</v>
      </c>
    </row>
    <row r="2268" spans="10:19" x14ac:dyDescent="0.25">
      <c r="J2268" t="s">
        <v>7337</v>
      </c>
      <c r="K2268" t="s">
        <v>7538</v>
      </c>
      <c r="L2268" t="s">
        <v>1762</v>
      </c>
      <c r="M2268" t="s">
        <v>7540</v>
      </c>
      <c r="N2268" t="s">
        <v>7381</v>
      </c>
      <c r="O2268" t="s">
        <v>7539</v>
      </c>
      <c r="P2268" t="s">
        <v>2052</v>
      </c>
      <c r="Q2268" t="s">
        <v>14</v>
      </c>
      <c r="R2268" t="s">
        <v>7339</v>
      </c>
      <c r="S2268" s="5" t="str">
        <f t="shared" si="35"/>
        <v>4605252     U     BECKLEY POCAHONTAS MINE                                  RALEIGH</v>
      </c>
    </row>
    <row r="2269" spans="10:19" x14ac:dyDescent="0.25">
      <c r="J2269" t="s">
        <v>7337</v>
      </c>
      <c r="K2269" t="s">
        <v>7541</v>
      </c>
      <c r="L2269" t="s">
        <v>1735</v>
      </c>
      <c r="M2269" t="s">
        <v>7542</v>
      </c>
      <c r="N2269" t="s">
        <v>7338</v>
      </c>
      <c r="O2269" t="s">
        <v>7335</v>
      </c>
      <c r="P2269" t="s">
        <v>5035</v>
      </c>
      <c r="Q2269" t="s">
        <v>14</v>
      </c>
      <c r="R2269" t="s">
        <v>7339</v>
      </c>
      <c r="S2269" s="5" t="str">
        <f t="shared" si="35"/>
        <v>4605295     P     WELLS PREPARATION PLANT                                  BOONE</v>
      </c>
    </row>
    <row r="2270" spans="10:19" x14ac:dyDescent="0.25">
      <c r="J2270" t="s">
        <v>7337</v>
      </c>
      <c r="K2270" t="s">
        <v>7543</v>
      </c>
      <c r="L2270" t="s">
        <v>1762</v>
      </c>
      <c r="M2270" t="s">
        <v>7544</v>
      </c>
      <c r="N2270" t="s">
        <v>7338</v>
      </c>
      <c r="O2270" t="s">
        <v>7529</v>
      </c>
      <c r="P2270" t="s">
        <v>5035</v>
      </c>
      <c r="Q2270" t="s">
        <v>14</v>
      </c>
      <c r="R2270" t="s">
        <v>7339</v>
      </c>
      <c r="S2270" s="5" t="str">
        <f t="shared" si="35"/>
        <v>4605315     U     CAYMUS MINE                                  BOONE</v>
      </c>
    </row>
    <row r="2271" spans="10:19" x14ac:dyDescent="0.25">
      <c r="J2271" t="s">
        <v>7337</v>
      </c>
      <c r="K2271" t="s">
        <v>7545</v>
      </c>
      <c r="L2271" t="s">
        <v>1735</v>
      </c>
      <c r="M2271" t="s">
        <v>7547</v>
      </c>
      <c r="N2271" t="s">
        <v>7381</v>
      </c>
      <c r="O2271" t="s">
        <v>7546</v>
      </c>
      <c r="P2271" t="s">
        <v>2052</v>
      </c>
      <c r="Q2271" t="s">
        <v>14</v>
      </c>
      <c r="R2271" t="s">
        <v>7339</v>
      </c>
      <c r="S2271" s="5" t="str">
        <f t="shared" si="35"/>
        <v>4605317     P     GOALS PREPARATION PLANT                                  RALEIGH</v>
      </c>
    </row>
    <row r="2272" spans="10:19" x14ac:dyDescent="0.25">
      <c r="J2272" t="s">
        <v>7337</v>
      </c>
      <c r="K2272" t="s">
        <v>7548</v>
      </c>
      <c r="L2272" t="s">
        <v>1735</v>
      </c>
      <c r="M2272" t="s">
        <v>7550</v>
      </c>
      <c r="N2272" t="s">
        <v>7366</v>
      </c>
      <c r="O2272" t="s">
        <v>7549</v>
      </c>
      <c r="P2272" t="s">
        <v>1863</v>
      </c>
      <c r="Q2272" t="s">
        <v>14</v>
      </c>
      <c r="R2272" t="s">
        <v>7339</v>
      </c>
      <c r="S2272" s="5" t="str">
        <f t="shared" si="35"/>
        <v>4605368     P     SPROUSE CREEK PROCESSING COMPA                                  MINGO</v>
      </c>
    </row>
    <row r="2273" spans="10:19" x14ac:dyDescent="0.25">
      <c r="J2273" t="s">
        <v>7337</v>
      </c>
      <c r="K2273" t="s">
        <v>7551</v>
      </c>
      <c r="L2273" t="s">
        <v>1745</v>
      </c>
      <c r="M2273" t="s">
        <v>7553</v>
      </c>
      <c r="N2273" t="s">
        <v>7427</v>
      </c>
      <c r="O2273" t="s">
        <v>7552</v>
      </c>
      <c r="P2273" t="s">
        <v>3354</v>
      </c>
      <c r="Q2273" t="s">
        <v>14</v>
      </c>
      <c r="R2273" t="s">
        <v>7339</v>
      </c>
      <c r="S2273" s="5" t="str">
        <f t="shared" si="35"/>
        <v>4605382     S     CROWN HILL DOCK                                  KANAWHA</v>
      </c>
    </row>
    <row r="2274" spans="10:19" x14ac:dyDescent="0.25">
      <c r="J2274" t="s">
        <v>7337</v>
      </c>
      <c r="K2274" t="s">
        <v>7554</v>
      </c>
      <c r="L2274" t="s">
        <v>1735</v>
      </c>
      <c r="M2274" t="s">
        <v>7555</v>
      </c>
      <c r="N2274" t="s">
        <v>7338</v>
      </c>
      <c r="O2274" t="s">
        <v>7507</v>
      </c>
      <c r="P2274" t="s">
        <v>5035</v>
      </c>
      <c r="Q2274" t="s">
        <v>14</v>
      </c>
      <c r="R2274" t="s">
        <v>7339</v>
      </c>
      <c r="S2274" s="5" t="str">
        <f t="shared" si="35"/>
        <v>4605398     P     BETH STATION NO 79 PREP PLANT                                  BOONE</v>
      </c>
    </row>
    <row r="2275" spans="10:19" x14ac:dyDescent="0.25">
      <c r="J2275" t="s">
        <v>7337</v>
      </c>
      <c r="K2275" t="s">
        <v>7556</v>
      </c>
      <c r="L2275" t="s">
        <v>1735</v>
      </c>
      <c r="M2275" t="s">
        <v>7557</v>
      </c>
      <c r="N2275" t="s">
        <v>7558</v>
      </c>
      <c r="O2275" t="s">
        <v>7452</v>
      </c>
      <c r="P2275" t="s">
        <v>2379</v>
      </c>
      <c r="Q2275" t="s">
        <v>14</v>
      </c>
      <c r="R2275" t="s">
        <v>7339</v>
      </c>
      <c r="S2275" s="5" t="str">
        <f t="shared" si="35"/>
        <v>4605403     P     NO 2 PREPARATION PLANT                                  GREENBRIER</v>
      </c>
    </row>
    <row r="2276" spans="10:19" x14ac:dyDescent="0.25">
      <c r="J2276" t="s">
        <v>7337</v>
      </c>
      <c r="K2276" t="s">
        <v>7559</v>
      </c>
      <c r="L2276" t="s">
        <v>1762</v>
      </c>
      <c r="M2276" t="s">
        <v>7561</v>
      </c>
      <c r="N2276" t="s">
        <v>7427</v>
      </c>
      <c r="O2276" t="s">
        <v>7560</v>
      </c>
      <c r="P2276" t="s">
        <v>3354</v>
      </c>
      <c r="Q2276" t="s">
        <v>14</v>
      </c>
      <c r="R2276" t="s">
        <v>7339</v>
      </c>
      <c r="S2276" s="5" t="str">
        <f t="shared" si="35"/>
        <v>4605437     U     AMERICAN EAGLE MINE                                  KANAWHA</v>
      </c>
    </row>
    <row r="2277" spans="10:19" x14ac:dyDescent="0.25">
      <c r="J2277" t="s">
        <v>7337</v>
      </c>
      <c r="K2277" t="s">
        <v>7562</v>
      </c>
      <c r="L2277" t="s">
        <v>1735</v>
      </c>
      <c r="M2277" t="s">
        <v>7563</v>
      </c>
      <c r="N2277" t="s">
        <v>7389</v>
      </c>
      <c r="O2277" t="s">
        <v>74</v>
      </c>
      <c r="P2277" t="s">
        <v>5072</v>
      </c>
      <c r="Q2277" t="s">
        <v>14</v>
      </c>
      <c r="R2277" t="s">
        <v>7339</v>
      </c>
      <c r="S2277" s="5" t="str">
        <f t="shared" si="35"/>
        <v>4605449     P     AMONATE PREPARATION PLANT                                  MCDOWELL</v>
      </c>
    </row>
    <row r="2278" spans="10:19" x14ac:dyDescent="0.25">
      <c r="J2278" t="s">
        <v>7337</v>
      </c>
      <c r="K2278" t="s">
        <v>7564</v>
      </c>
      <c r="L2278" t="s">
        <v>1745</v>
      </c>
      <c r="M2278" t="s">
        <v>7566</v>
      </c>
      <c r="N2278" t="s">
        <v>7427</v>
      </c>
      <c r="O2278" t="s">
        <v>7565</v>
      </c>
      <c r="P2278" t="s">
        <v>3354</v>
      </c>
      <c r="Q2278" t="s">
        <v>14</v>
      </c>
      <c r="R2278" t="s">
        <v>7339</v>
      </c>
      <c r="S2278" s="5" t="str">
        <f t="shared" si="35"/>
        <v>4605472     S     COALBURG DOCK                                  KANAWHA</v>
      </c>
    </row>
    <row r="2279" spans="10:19" x14ac:dyDescent="0.25">
      <c r="J2279" t="s">
        <v>7337</v>
      </c>
      <c r="K2279" t="s">
        <v>7567</v>
      </c>
      <c r="L2279" t="s">
        <v>1735</v>
      </c>
      <c r="M2279" t="s">
        <v>7568</v>
      </c>
      <c r="N2279" t="s">
        <v>7537</v>
      </c>
      <c r="O2279" t="s">
        <v>7484</v>
      </c>
      <c r="P2279" t="s">
        <v>5170</v>
      </c>
      <c r="Q2279" t="s">
        <v>14</v>
      </c>
      <c r="R2279" t="s">
        <v>7339</v>
      </c>
      <c r="S2279" s="5" t="str">
        <f t="shared" si="35"/>
        <v>4605544     P     SAWMILL RUN PREPARATION PLANT                                  UPSHUR</v>
      </c>
    </row>
    <row r="2280" spans="10:19" x14ac:dyDescent="0.25">
      <c r="J2280" t="s">
        <v>7337</v>
      </c>
      <c r="K2280" t="s">
        <v>7569</v>
      </c>
      <c r="L2280" t="s">
        <v>1762</v>
      </c>
      <c r="M2280" t="s">
        <v>7571</v>
      </c>
      <c r="N2280" t="s">
        <v>7356</v>
      </c>
      <c r="O2280" t="s">
        <v>7570</v>
      </c>
      <c r="P2280" t="s">
        <v>5000</v>
      </c>
      <c r="Q2280" t="s">
        <v>14</v>
      </c>
      <c r="R2280" t="s">
        <v>7339</v>
      </c>
      <c r="S2280" s="5" t="str">
        <f t="shared" si="35"/>
        <v>4605589     U     CRAWDAD NO 1 MINE                                  MONONGALIA</v>
      </c>
    </row>
    <row r="2281" spans="10:19" x14ac:dyDescent="0.25">
      <c r="J2281" t="s">
        <v>7337</v>
      </c>
      <c r="K2281" t="s">
        <v>7572</v>
      </c>
      <c r="L2281" t="s">
        <v>1735</v>
      </c>
      <c r="M2281" t="s">
        <v>7574</v>
      </c>
      <c r="N2281" t="s">
        <v>7366</v>
      </c>
      <c r="O2281" t="s">
        <v>7573</v>
      </c>
      <c r="P2281" t="s">
        <v>1863</v>
      </c>
      <c r="Q2281" t="s">
        <v>14</v>
      </c>
      <c r="R2281" t="s">
        <v>7339</v>
      </c>
      <c r="S2281" s="5" t="str">
        <f t="shared" si="35"/>
        <v>4605649     P     DELBARTON PREPARATION PLANT                                  MINGO</v>
      </c>
    </row>
    <row r="2282" spans="10:19" x14ac:dyDescent="0.25">
      <c r="J2282" t="s">
        <v>7337</v>
      </c>
      <c r="K2282" t="s">
        <v>7575</v>
      </c>
      <c r="L2282" t="s">
        <v>1762</v>
      </c>
      <c r="M2282" t="s">
        <v>7577</v>
      </c>
      <c r="N2282" t="s">
        <v>7389</v>
      </c>
      <c r="O2282" t="s">
        <v>7576</v>
      </c>
      <c r="P2282" t="s">
        <v>5072</v>
      </c>
      <c r="Q2282" t="s">
        <v>14</v>
      </c>
      <c r="R2282" t="s">
        <v>7339</v>
      </c>
      <c r="S2282" s="5" t="str">
        <f t="shared" si="35"/>
        <v>4605737     U     VIKING #1                                  MCDOWELL</v>
      </c>
    </row>
    <row r="2283" spans="10:19" x14ac:dyDescent="0.25">
      <c r="J2283" t="s">
        <v>7337</v>
      </c>
      <c r="K2283" t="s">
        <v>7578</v>
      </c>
      <c r="L2283" t="s">
        <v>1745</v>
      </c>
      <c r="M2283" t="s">
        <v>7579</v>
      </c>
      <c r="N2283" t="s">
        <v>7389</v>
      </c>
      <c r="O2283" t="s">
        <v>7164</v>
      </c>
      <c r="P2283" t="s">
        <v>5072</v>
      </c>
      <c r="Q2283" t="s">
        <v>14</v>
      </c>
      <c r="R2283" t="s">
        <v>7339</v>
      </c>
      <c r="S2283" s="5" t="str">
        <f t="shared" si="35"/>
        <v>4605741     S     CACTUS RIDGE SURFACE MINE                                  MCDOWELL</v>
      </c>
    </row>
    <row r="2284" spans="10:19" x14ac:dyDescent="0.25">
      <c r="J2284" t="s">
        <v>7337</v>
      </c>
      <c r="K2284" t="s">
        <v>7580</v>
      </c>
      <c r="L2284" t="s">
        <v>1745</v>
      </c>
      <c r="M2284" t="s">
        <v>7582</v>
      </c>
      <c r="N2284" t="s">
        <v>7537</v>
      </c>
      <c r="O2284" t="s">
        <v>7581</v>
      </c>
      <c r="P2284" t="s">
        <v>5170</v>
      </c>
      <c r="Q2284" t="s">
        <v>14</v>
      </c>
      <c r="R2284" t="s">
        <v>7339</v>
      </c>
      <c r="S2284" s="5" t="str">
        <f t="shared" si="35"/>
        <v>4605823     S     UPSHUR COMPLEX                                  UPSHUR</v>
      </c>
    </row>
    <row r="2285" spans="10:19" x14ac:dyDescent="0.25">
      <c r="J2285" t="s">
        <v>7337</v>
      </c>
      <c r="K2285" t="s">
        <v>7583</v>
      </c>
      <c r="L2285" t="s">
        <v>1762</v>
      </c>
      <c r="M2285" t="s">
        <v>7584</v>
      </c>
      <c r="N2285" t="s">
        <v>7363</v>
      </c>
      <c r="O2285" t="s">
        <v>7368</v>
      </c>
      <c r="P2285" t="s">
        <v>2159</v>
      </c>
      <c r="Q2285" t="s">
        <v>14</v>
      </c>
      <c r="R2285" t="s">
        <v>7339</v>
      </c>
      <c r="S2285" s="5" t="str">
        <f t="shared" si="35"/>
        <v>4605868     U     PINNACLE PREPARATION PLANT                                  WYOMING</v>
      </c>
    </row>
    <row r="2286" spans="10:19" x14ac:dyDescent="0.25">
      <c r="J2286" t="s">
        <v>7337</v>
      </c>
      <c r="K2286" t="s">
        <v>7585</v>
      </c>
      <c r="L2286" t="s">
        <v>1745</v>
      </c>
      <c r="M2286" t="s">
        <v>7586</v>
      </c>
      <c r="N2286" t="s">
        <v>7389</v>
      </c>
      <c r="O2286" t="s">
        <v>7387</v>
      </c>
      <c r="P2286" t="s">
        <v>5072</v>
      </c>
      <c r="Q2286" t="s">
        <v>14</v>
      </c>
      <c r="R2286" t="s">
        <v>7339</v>
      </c>
      <c r="S2286" s="5" t="str">
        <f t="shared" si="35"/>
        <v>4605872     S     LITWAR PREPARATION PLANT                                  MCDOWELL</v>
      </c>
    </row>
    <row r="2287" spans="10:19" x14ac:dyDescent="0.25">
      <c r="J2287" t="s">
        <v>7337</v>
      </c>
      <c r="K2287" t="s">
        <v>7587</v>
      </c>
      <c r="L2287" t="s">
        <v>1735</v>
      </c>
      <c r="M2287" t="s">
        <v>7589</v>
      </c>
      <c r="N2287" t="s">
        <v>7366</v>
      </c>
      <c r="O2287" t="s">
        <v>7588</v>
      </c>
      <c r="P2287" t="s">
        <v>1863</v>
      </c>
      <c r="Q2287" t="s">
        <v>14</v>
      </c>
      <c r="R2287" t="s">
        <v>7339</v>
      </c>
      <c r="S2287" s="5" t="str">
        <f t="shared" si="35"/>
        <v>4605890     P     MILLER CREEK PREPARATION PLANT                                  MINGO</v>
      </c>
    </row>
    <row r="2288" spans="10:19" x14ac:dyDescent="0.25">
      <c r="J2288" t="s">
        <v>7337</v>
      </c>
      <c r="K2288" t="s">
        <v>7590</v>
      </c>
      <c r="L2288" t="s">
        <v>1735</v>
      </c>
      <c r="M2288" t="s">
        <v>7592</v>
      </c>
      <c r="N2288" t="s">
        <v>7363</v>
      </c>
      <c r="O2288" t="s">
        <v>7591</v>
      </c>
      <c r="P2288" t="s">
        <v>2159</v>
      </c>
      <c r="Q2288" t="s">
        <v>14</v>
      </c>
      <c r="R2288" t="s">
        <v>7339</v>
      </c>
      <c r="S2288" s="5" t="str">
        <f t="shared" si="35"/>
        <v>4605893     P     EDNA RUTH PREPARATION PLANT                                  WYOMING</v>
      </c>
    </row>
    <row r="2289" spans="10:19" x14ac:dyDescent="0.25">
      <c r="J2289" t="s">
        <v>7337</v>
      </c>
      <c r="K2289" t="s">
        <v>7593</v>
      </c>
      <c r="L2289" t="s">
        <v>1735</v>
      </c>
      <c r="M2289" t="s">
        <v>7594</v>
      </c>
      <c r="N2289" t="s">
        <v>7344</v>
      </c>
      <c r="O2289" t="s">
        <v>7399</v>
      </c>
      <c r="P2289" t="s">
        <v>2061</v>
      </c>
      <c r="Q2289" t="s">
        <v>14</v>
      </c>
      <c r="R2289" t="s">
        <v>7339</v>
      </c>
      <c r="S2289" s="5" t="str">
        <f t="shared" si="35"/>
        <v>4605909     P     HOLDEN NO 22 PREPARATION PLANT                                  LOGAN</v>
      </c>
    </row>
    <row r="2290" spans="10:19" x14ac:dyDescent="0.25">
      <c r="J2290" t="s">
        <v>7337</v>
      </c>
      <c r="K2290" t="s">
        <v>7595</v>
      </c>
      <c r="L2290" t="s">
        <v>1762</v>
      </c>
      <c r="M2290" t="s">
        <v>7596</v>
      </c>
      <c r="N2290" t="s">
        <v>7366</v>
      </c>
      <c r="O2290" t="s">
        <v>7588</v>
      </c>
      <c r="P2290" t="s">
        <v>1863</v>
      </c>
      <c r="Q2290" t="s">
        <v>14</v>
      </c>
      <c r="R2290" t="s">
        <v>7339</v>
      </c>
      <c r="S2290" s="5" t="str">
        <f t="shared" si="35"/>
        <v>4605978     U     BRONZITE III                                  MINGO</v>
      </c>
    </row>
    <row r="2291" spans="10:19" x14ac:dyDescent="0.25">
      <c r="J2291" t="s">
        <v>7337</v>
      </c>
      <c r="K2291" t="s">
        <v>7597</v>
      </c>
      <c r="L2291" t="s">
        <v>1735</v>
      </c>
      <c r="M2291" t="s">
        <v>7599</v>
      </c>
      <c r="N2291" t="s">
        <v>7338</v>
      </c>
      <c r="O2291" t="s">
        <v>7598</v>
      </c>
      <c r="P2291" t="s">
        <v>5035</v>
      </c>
      <c r="Q2291" t="s">
        <v>14</v>
      </c>
      <c r="R2291" t="s">
        <v>7339</v>
      </c>
      <c r="S2291" s="5" t="str">
        <f t="shared" si="35"/>
        <v>4605992     P     HOMER III PROCESSING                                  BOONE</v>
      </c>
    </row>
    <row r="2292" spans="10:19" x14ac:dyDescent="0.25">
      <c r="J2292" t="s">
        <v>7337</v>
      </c>
      <c r="K2292" t="s">
        <v>7600</v>
      </c>
      <c r="L2292" t="s">
        <v>1745</v>
      </c>
      <c r="M2292" t="s">
        <v>6600</v>
      </c>
      <c r="N2292" t="s">
        <v>7356</v>
      </c>
      <c r="O2292" t="s">
        <v>5307</v>
      </c>
      <c r="P2292" t="s">
        <v>5000</v>
      </c>
      <c r="Q2292" t="s">
        <v>14</v>
      </c>
      <c r="R2292" t="s">
        <v>7339</v>
      </c>
      <c r="S2292" s="5" t="str">
        <f t="shared" si="35"/>
        <v>4605995     S     PREPARATION PLANT NO 1                                  MONONGALIA</v>
      </c>
    </row>
    <row r="2293" spans="10:19" x14ac:dyDescent="0.25">
      <c r="J2293" t="s">
        <v>7337</v>
      </c>
      <c r="K2293" t="s">
        <v>7601</v>
      </c>
      <c r="L2293" t="s">
        <v>1735</v>
      </c>
      <c r="M2293" t="s">
        <v>7603</v>
      </c>
      <c r="N2293" t="s">
        <v>2714</v>
      </c>
      <c r="O2293" t="s">
        <v>7602</v>
      </c>
      <c r="P2293" t="s">
        <v>2854</v>
      </c>
      <c r="Q2293" t="s">
        <v>14</v>
      </c>
      <c r="R2293" t="s">
        <v>7339</v>
      </c>
      <c r="S2293" s="5" t="str">
        <f t="shared" si="35"/>
        <v>4606045     P     BROOKS RUN PROCESSING PLANT NO                                  WEBSTER</v>
      </c>
    </row>
    <row r="2294" spans="10:19" x14ac:dyDescent="0.25">
      <c r="J2294" t="s">
        <v>7337</v>
      </c>
      <c r="K2294" t="s">
        <v>7604</v>
      </c>
      <c r="L2294" t="s">
        <v>1762</v>
      </c>
      <c r="M2294" t="s">
        <v>7605</v>
      </c>
      <c r="N2294" t="s">
        <v>7427</v>
      </c>
      <c r="O2294" t="s">
        <v>7463</v>
      </c>
      <c r="P2294" t="s">
        <v>3354</v>
      </c>
      <c r="Q2294" t="s">
        <v>14</v>
      </c>
      <c r="R2294" t="s">
        <v>7339</v>
      </c>
      <c r="S2294" s="5" t="str">
        <f t="shared" si="35"/>
        <v>4606051     U     NO 130 MINE                                  KANAWHA</v>
      </c>
    </row>
    <row r="2295" spans="10:19" x14ac:dyDescent="0.25">
      <c r="J2295" t="s">
        <v>7337</v>
      </c>
      <c r="K2295" t="s">
        <v>7606</v>
      </c>
      <c r="L2295" t="s">
        <v>1745</v>
      </c>
      <c r="M2295" t="s">
        <v>7607</v>
      </c>
      <c r="N2295" t="s">
        <v>3324</v>
      </c>
      <c r="O2295" t="s">
        <v>4838</v>
      </c>
      <c r="P2295" t="s">
        <v>4516</v>
      </c>
      <c r="Q2295" t="s">
        <v>14</v>
      </c>
      <c r="R2295" t="s">
        <v>7339</v>
      </c>
      <c r="S2295" s="5" t="str">
        <f t="shared" si="35"/>
        <v>4606053     S     SHORT CREEK STRIP (PIT #2)                                  OHIO</v>
      </c>
    </row>
    <row r="2296" spans="10:19" x14ac:dyDescent="0.25">
      <c r="J2296" t="s">
        <v>7337</v>
      </c>
      <c r="K2296" t="s">
        <v>7608</v>
      </c>
      <c r="L2296" t="s">
        <v>1745</v>
      </c>
      <c r="M2296" t="s">
        <v>7610</v>
      </c>
      <c r="N2296" t="s">
        <v>7611</v>
      </c>
      <c r="O2296" t="s">
        <v>7609</v>
      </c>
      <c r="P2296" t="s">
        <v>1819</v>
      </c>
      <c r="Q2296" t="s">
        <v>14</v>
      </c>
      <c r="R2296" t="s">
        <v>7339</v>
      </c>
      <c r="S2296" s="5" t="str">
        <f t="shared" si="35"/>
        <v>4606062     S     SAND PLANT #1                                  LINCOLN</v>
      </c>
    </row>
    <row r="2297" spans="10:19" x14ac:dyDescent="0.25">
      <c r="J2297" t="s">
        <v>7337</v>
      </c>
      <c r="K2297" t="s">
        <v>7612</v>
      </c>
      <c r="L2297" t="s">
        <v>1745</v>
      </c>
      <c r="M2297" t="s">
        <v>7613</v>
      </c>
      <c r="N2297" t="s">
        <v>7366</v>
      </c>
      <c r="O2297" t="s">
        <v>7588</v>
      </c>
      <c r="P2297" t="s">
        <v>1863</v>
      </c>
      <c r="Q2297" t="s">
        <v>14</v>
      </c>
      <c r="R2297" t="s">
        <v>7339</v>
      </c>
      <c r="S2297" s="5" t="str">
        <f t="shared" si="35"/>
        <v>4606089     S     MINWAY SURFACE                                  MINGO</v>
      </c>
    </row>
    <row r="2298" spans="10:19" x14ac:dyDescent="0.25">
      <c r="J2298" t="s">
        <v>7337</v>
      </c>
      <c r="K2298" t="s">
        <v>7614</v>
      </c>
      <c r="L2298" t="s">
        <v>1735</v>
      </c>
      <c r="M2298" t="s">
        <v>7616</v>
      </c>
      <c r="N2298" t="s">
        <v>7338</v>
      </c>
      <c r="O2298" t="s">
        <v>7615</v>
      </c>
      <c r="P2298" t="s">
        <v>5035</v>
      </c>
      <c r="Q2298" t="s">
        <v>14</v>
      </c>
      <c r="R2298" t="s">
        <v>7339</v>
      </c>
      <c r="S2298" s="5" t="str">
        <f t="shared" si="35"/>
        <v>4606188     P     CHESS PROCESSING                                  BOONE</v>
      </c>
    </row>
    <row r="2299" spans="10:19" x14ac:dyDescent="0.25">
      <c r="J2299" t="s">
        <v>7337</v>
      </c>
      <c r="K2299" t="s">
        <v>7617</v>
      </c>
      <c r="L2299" t="s">
        <v>1762</v>
      </c>
      <c r="M2299" t="s">
        <v>7618</v>
      </c>
      <c r="N2299" t="s">
        <v>7363</v>
      </c>
      <c r="O2299" t="s">
        <v>7602</v>
      </c>
      <c r="P2299" t="s">
        <v>2159</v>
      </c>
      <c r="Q2299" t="s">
        <v>14</v>
      </c>
      <c r="R2299" t="s">
        <v>7339</v>
      </c>
      <c r="S2299" s="5" t="str">
        <f t="shared" si="35"/>
        <v>4606263     U     WYOMING NO 2                                  WYOMING</v>
      </c>
    </row>
    <row r="2300" spans="10:19" x14ac:dyDescent="0.25">
      <c r="J2300" t="s">
        <v>7337</v>
      </c>
      <c r="K2300" t="s">
        <v>7619</v>
      </c>
      <c r="L2300" t="s">
        <v>1762</v>
      </c>
      <c r="M2300" t="s">
        <v>7621</v>
      </c>
      <c r="N2300" t="s">
        <v>7389</v>
      </c>
      <c r="O2300" t="s">
        <v>7620</v>
      </c>
      <c r="P2300" t="s">
        <v>5072</v>
      </c>
      <c r="Q2300" t="s">
        <v>14</v>
      </c>
      <c r="R2300" t="s">
        <v>7339</v>
      </c>
      <c r="S2300" s="5" t="str">
        <f t="shared" si="35"/>
        <v>4606265     U     SEWELL MINE B                                  MCDOWELL</v>
      </c>
    </row>
    <row r="2301" spans="10:19" x14ac:dyDescent="0.25">
      <c r="J2301" t="s">
        <v>7337</v>
      </c>
      <c r="K2301" t="s">
        <v>7622</v>
      </c>
      <c r="L2301" t="s">
        <v>1745</v>
      </c>
      <c r="M2301" t="s">
        <v>7624</v>
      </c>
      <c r="N2301" t="s">
        <v>7338</v>
      </c>
      <c r="O2301" t="s">
        <v>7623</v>
      </c>
      <c r="P2301" t="s">
        <v>5035</v>
      </c>
      <c r="Q2301" t="s">
        <v>14</v>
      </c>
      <c r="R2301" t="s">
        <v>7339</v>
      </c>
      <c r="S2301" s="5" t="str">
        <f t="shared" si="35"/>
        <v>4606272     S     NO 1A SURFACE MINE                                  BOONE</v>
      </c>
    </row>
    <row r="2302" spans="10:19" x14ac:dyDescent="0.25">
      <c r="J2302" t="s">
        <v>7337</v>
      </c>
      <c r="K2302" t="s">
        <v>7625</v>
      </c>
      <c r="L2302" t="s">
        <v>1735</v>
      </c>
      <c r="M2302" t="s">
        <v>7627</v>
      </c>
      <c r="N2302" t="s">
        <v>7416</v>
      </c>
      <c r="O2302" t="s">
        <v>7626</v>
      </c>
      <c r="P2302" t="s">
        <v>1761</v>
      </c>
      <c r="Q2302" t="s">
        <v>14</v>
      </c>
      <c r="R2302" t="s">
        <v>7339</v>
      </c>
      <c r="S2302" s="5" t="str">
        <f t="shared" si="35"/>
        <v>4606330     P     BERYL TIPPLE                                  MINERAL</v>
      </c>
    </row>
    <row r="2303" spans="10:19" x14ac:dyDescent="0.25">
      <c r="J2303" t="s">
        <v>7337</v>
      </c>
      <c r="K2303" t="s">
        <v>7628</v>
      </c>
      <c r="L2303" t="s">
        <v>1735</v>
      </c>
      <c r="M2303" t="s">
        <v>7629</v>
      </c>
      <c r="N2303" t="s">
        <v>7338</v>
      </c>
      <c r="O2303" t="s">
        <v>7335</v>
      </c>
      <c r="P2303" t="s">
        <v>5035</v>
      </c>
      <c r="Q2303" t="s">
        <v>14</v>
      </c>
      <c r="R2303" t="s">
        <v>7339</v>
      </c>
      <c r="S2303" s="5" t="str">
        <f t="shared" si="35"/>
        <v>4606448     P     ROCKLICK PREPARATION PLANT                                  BOONE</v>
      </c>
    </row>
    <row r="2304" spans="10:19" x14ac:dyDescent="0.25">
      <c r="J2304" t="s">
        <v>7337</v>
      </c>
      <c r="K2304" t="s">
        <v>7630</v>
      </c>
      <c r="L2304" t="s">
        <v>1745</v>
      </c>
      <c r="M2304" t="s">
        <v>7632</v>
      </c>
      <c r="N2304" t="s">
        <v>7633</v>
      </c>
      <c r="O2304" t="s">
        <v>7631</v>
      </c>
      <c r="P2304" t="s">
        <v>2443</v>
      </c>
      <c r="Q2304" t="s">
        <v>14</v>
      </c>
      <c r="R2304" t="s">
        <v>7339</v>
      </c>
      <c r="S2304" s="5" t="str">
        <f t="shared" si="35"/>
        <v>4606459     S     ROACH PLANT                                  CABELL</v>
      </c>
    </row>
    <row r="2305" spans="10:19" x14ac:dyDescent="0.25">
      <c r="J2305" t="s">
        <v>7337</v>
      </c>
      <c r="K2305" t="s">
        <v>7634</v>
      </c>
      <c r="L2305" t="s">
        <v>1745</v>
      </c>
      <c r="M2305" t="s">
        <v>7636</v>
      </c>
      <c r="N2305" t="s">
        <v>1760</v>
      </c>
      <c r="O2305" t="s">
        <v>7635</v>
      </c>
      <c r="P2305" t="s">
        <v>2597</v>
      </c>
      <c r="Q2305" t="s">
        <v>14</v>
      </c>
      <c r="R2305" t="s">
        <v>7339</v>
      </c>
      <c r="S2305" s="5" t="str">
        <f t="shared" si="35"/>
        <v>4606497     S     ALLOY DOCK                                  FAYETTE</v>
      </c>
    </row>
    <row r="2306" spans="10:19" x14ac:dyDescent="0.25">
      <c r="J2306" t="s">
        <v>7337</v>
      </c>
      <c r="K2306" t="s">
        <v>7637</v>
      </c>
      <c r="L2306" t="s">
        <v>1735</v>
      </c>
      <c r="M2306" t="s">
        <v>7639</v>
      </c>
      <c r="N2306" t="s">
        <v>7366</v>
      </c>
      <c r="O2306" t="s">
        <v>7638</v>
      </c>
      <c r="P2306" t="s">
        <v>1863</v>
      </c>
      <c r="Q2306" t="s">
        <v>14</v>
      </c>
      <c r="R2306" t="s">
        <v>7339</v>
      </c>
      <c r="S2306" s="5" t="str">
        <f t="shared" si="35"/>
        <v>4606532     P     TWIN BRANCH LOAD OUT                                  MINGO</v>
      </c>
    </row>
    <row r="2307" spans="10:19" x14ac:dyDescent="0.25">
      <c r="J2307" t="s">
        <v>7337</v>
      </c>
      <c r="K2307" t="s">
        <v>7640</v>
      </c>
      <c r="L2307" t="s">
        <v>1735</v>
      </c>
      <c r="M2307" t="s">
        <v>7642</v>
      </c>
      <c r="N2307" t="s">
        <v>7356</v>
      </c>
      <c r="O2307" t="s">
        <v>7641</v>
      </c>
      <c r="P2307" t="s">
        <v>5000</v>
      </c>
      <c r="Q2307" t="s">
        <v>14</v>
      </c>
      <c r="R2307" t="s">
        <v>7339</v>
      </c>
      <c r="S2307" s="5" t="str">
        <f t="shared" si="35"/>
        <v>4606556     P     RIVER TERMINAL                                  MONONGALIA</v>
      </c>
    </row>
    <row r="2308" spans="10:19" x14ac:dyDescent="0.25">
      <c r="J2308" t="s">
        <v>7337</v>
      </c>
      <c r="K2308" t="s">
        <v>7643</v>
      </c>
      <c r="L2308" t="s">
        <v>1762</v>
      </c>
      <c r="M2308" t="s">
        <v>7645</v>
      </c>
      <c r="N2308" t="s">
        <v>7344</v>
      </c>
      <c r="O2308" t="s">
        <v>7644</v>
      </c>
      <c r="P2308" t="s">
        <v>2061</v>
      </c>
      <c r="Q2308" t="s">
        <v>14</v>
      </c>
      <c r="R2308" t="s">
        <v>7339</v>
      </c>
      <c r="S2308" s="5" t="str">
        <f t="shared" si="35"/>
        <v>4606558     U     HIGHLAND COAL HANDLING FACILIT                                  LOGAN</v>
      </c>
    </row>
    <row r="2309" spans="10:19" x14ac:dyDescent="0.25">
      <c r="J2309" t="s">
        <v>7337</v>
      </c>
      <c r="K2309" t="s">
        <v>7646</v>
      </c>
      <c r="L2309" t="s">
        <v>1745</v>
      </c>
      <c r="M2309" t="s">
        <v>7648</v>
      </c>
      <c r="N2309" t="s">
        <v>7389</v>
      </c>
      <c r="O2309" t="s">
        <v>7647</v>
      </c>
      <c r="P2309" t="s">
        <v>5072</v>
      </c>
      <c r="Q2309" t="s">
        <v>14</v>
      </c>
      <c r="R2309" t="s">
        <v>7339</v>
      </c>
      <c r="S2309" s="5" t="str">
        <f t="shared" ref="S2309:S2372" si="36">K2309&amp;"     "&amp;L2309&amp;"     "&amp;M2309&amp;"                                  "&amp;N2309</f>
        <v>4606578     S     RED FOX SURFACE MINE                                  MCDOWELL</v>
      </c>
    </row>
    <row r="2310" spans="10:19" x14ac:dyDescent="0.25">
      <c r="J2310" t="s">
        <v>7337</v>
      </c>
      <c r="K2310" t="s">
        <v>7649</v>
      </c>
      <c r="L2310" t="s">
        <v>1745</v>
      </c>
      <c r="M2310" t="s">
        <v>7651</v>
      </c>
      <c r="N2310" t="s">
        <v>7389</v>
      </c>
      <c r="O2310" t="s">
        <v>7650</v>
      </c>
      <c r="P2310" t="s">
        <v>5072</v>
      </c>
      <c r="Q2310" t="s">
        <v>14</v>
      </c>
      <c r="R2310" t="s">
        <v>7339</v>
      </c>
      <c r="S2310" s="5" t="str">
        <f t="shared" si="36"/>
        <v>4606609     S     SKYWAY II MINE                                  MCDOWELL</v>
      </c>
    </row>
    <row r="2311" spans="10:19" x14ac:dyDescent="0.25">
      <c r="J2311" t="s">
        <v>7337</v>
      </c>
      <c r="K2311" t="s">
        <v>7652</v>
      </c>
      <c r="L2311" t="s">
        <v>1762</v>
      </c>
      <c r="M2311" t="s">
        <v>7654</v>
      </c>
      <c r="N2311" t="s">
        <v>7338</v>
      </c>
      <c r="O2311" t="s">
        <v>7653</v>
      </c>
      <c r="P2311" t="s">
        <v>5035</v>
      </c>
      <c r="Q2311" t="s">
        <v>14</v>
      </c>
      <c r="R2311" t="s">
        <v>7339</v>
      </c>
      <c r="S2311" s="5" t="str">
        <f t="shared" si="36"/>
        <v>4606618     U     GATEWAY EAGLE MINE                                  BOONE</v>
      </c>
    </row>
    <row r="2312" spans="10:19" x14ac:dyDescent="0.25">
      <c r="J2312" t="s">
        <v>7337</v>
      </c>
      <c r="K2312" t="s">
        <v>7655</v>
      </c>
      <c r="L2312" t="s">
        <v>1745</v>
      </c>
      <c r="M2312" t="s">
        <v>7657</v>
      </c>
      <c r="N2312" t="s">
        <v>7427</v>
      </c>
      <c r="O2312" t="s">
        <v>7656</v>
      </c>
      <c r="P2312" t="s">
        <v>3354</v>
      </c>
      <c r="Q2312" t="s">
        <v>14</v>
      </c>
      <c r="R2312" t="s">
        <v>7339</v>
      </c>
      <c r="S2312" s="5" t="str">
        <f t="shared" si="36"/>
        <v>4606694     S     RIVER POINT DOCK                                  KANAWHA</v>
      </c>
    </row>
    <row r="2313" spans="10:19" x14ac:dyDescent="0.25">
      <c r="J2313" t="s">
        <v>7337</v>
      </c>
      <c r="K2313" t="s">
        <v>7658</v>
      </c>
      <c r="L2313" t="s">
        <v>1735</v>
      </c>
      <c r="M2313" t="s">
        <v>7660</v>
      </c>
      <c r="N2313" t="s">
        <v>2141</v>
      </c>
      <c r="O2313" t="s">
        <v>7659</v>
      </c>
      <c r="P2313" t="s">
        <v>2306</v>
      </c>
      <c r="Q2313" t="s">
        <v>14</v>
      </c>
      <c r="R2313" t="s">
        <v>7339</v>
      </c>
      <c r="S2313" s="5" t="str">
        <f t="shared" si="36"/>
        <v>4606736     P     STAR BRIDGE PREPARATION PLANT-                                  RANDOLPH</v>
      </c>
    </row>
    <row r="2314" spans="10:19" x14ac:dyDescent="0.25">
      <c r="J2314" t="s">
        <v>7337</v>
      </c>
      <c r="K2314" t="s">
        <v>7661</v>
      </c>
      <c r="L2314" t="s">
        <v>1745</v>
      </c>
      <c r="M2314" t="s">
        <v>7663</v>
      </c>
      <c r="N2314" t="s">
        <v>7344</v>
      </c>
      <c r="O2314" t="s">
        <v>7662</v>
      </c>
      <c r="P2314" t="s">
        <v>2061</v>
      </c>
      <c r="Q2314" t="s">
        <v>14</v>
      </c>
      <c r="R2314" t="s">
        <v>7339</v>
      </c>
      <c r="S2314" s="5" t="str">
        <f t="shared" si="36"/>
        <v>4606750     S     EAGLE CREEK NO 5 MINE                                  LOGAN</v>
      </c>
    </row>
    <row r="2315" spans="10:19" x14ac:dyDescent="0.25">
      <c r="J2315" t="s">
        <v>7337</v>
      </c>
      <c r="K2315" t="s">
        <v>7664</v>
      </c>
      <c r="L2315" t="s">
        <v>1762</v>
      </c>
      <c r="M2315" t="s">
        <v>7666</v>
      </c>
      <c r="N2315" t="s">
        <v>7389</v>
      </c>
      <c r="O2315" t="s">
        <v>7665</v>
      </c>
      <c r="P2315" t="s">
        <v>5072</v>
      </c>
      <c r="Q2315" t="s">
        <v>14</v>
      </c>
      <c r="R2315" t="s">
        <v>7339</v>
      </c>
      <c r="S2315" s="5" t="str">
        <f t="shared" si="36"/>
        <v>4606843     U     NO. 2 MINE                                  MCDOWELL</v>
      </c>
    </row>
    <row r="2316" spans="10:19" x14ac:dyDescent="0.25">
      <c r="J2316" t="s">
        <v>7337</v>
      </c>
      <c r="K2316" t="s">
        <v>7667</v>
      </c>
      <c r="L2316" t="s">
        <v>1762</v>
      </c>
      <c r="M2316" t="s">
        <v>1851</v>
      </c>
      <c r="N2316" t="s">
        <v>7389</v>
      </c>
      <c r="O2316" t="s">
        <v>7668</v>
      </c>
      <c r="P2316" t="s">
        <v>5072</v>
      </c>
      <c r="Q2316" t="s">
        <v>14</v>
      </c>
      <c r="R2316" t="s">
        <v>7339</v>
      </c>
      <c r="S2316" s="5" t="str">
        <f t="shared" si="36"/>
        <v>4606850     U     MINE NO 1                                  MCDOWELL</v>
      </c>
    </row>
    <row r="2317" spans="10:19" x14ac:dyDescent="0.25">
      <c r="J2317" t="s">
        <v>7337</v>
      </c>
      <c r="K2317" t="s">
        <v>7669</v>
      </c>
      <c r="L2317" t="s">
        <v>1745</v>
      </c>
      <c r="M2317" t="s">
        <v>7670</v>
      </c>
      <c r="N2317" t="s">
        <v>7385</v>
      </c>
      <c r="O2317" t="s">
        <v>7504</v>
      </c>
      <c r="P2317" t="s">
        <v>2095</v>
      </c>
      <c r="Q2317" t="s">
        <v>14</v>
      </c>
      <c r="R2317" t="s">
        <v>7339</v>
      </c>
      <c r="S2317" s="5" t="str">
        <f t="shared" si="36"/>
        <v>4606870     S     NO 1 SURFACE                                  NICHOLAS</v>
      </c>
    </row>
    <row r="2318" spans="10:19" x14ac:dyDescent="0.25">
      <c r="J2318" t="s">
        <v>7337</v>
      </c>
      <c r="K2318" t="s">
        <v>7671</v>
      </c>
      <c r="L2318" t="s">
        <v>1735</v>
      </c>
      <c r="M2318" t="s">
        <v>7673</v>
      </c>
      <c r="N2318" t="s">
        <v>7385</v>
      </c>
      <c r="O2318" t="s">
        <v>7672</v>
      </c>
      <c r="P2318" t="s">
        <v>2095</v>
      </c>
      <c r="Q2318" t="s">
        <v>14</v>
      </c>
      <c r="R2318" t="s">
        <v>7339</v>
      </c>
      <c r="S2318" s="5" t="str">
        <f t="shared" si="36"/>
        <v>4606880     P     POWER MOUNTAIN PROCESSING                                  NICHOLAS</v>
      </c>
    </row>
    <row r="2319" spans="10:19" x14ac:dyDescent="0.25">
      <c r="J2319" t="s">
        <v>7337</v>
      </c>
      <c r="K2319" t="s">
        <v>7674</v>
      </c>
      <c r="L2319" t="s">
        <v>1735</v>
      </c>
      <c r="M2319" t="s">
        <v>877</v>
      </c>
      <c r="N2319" t="s">
        <v>876</v>
      </c>
      <c r="O2319" t="s">
        <v>7675</v>
      </c>
      <c r="P2319" t="s">
        <v>1979</v>
      </c>
      <c r="Q2319" t="s">
        <v>18</v>
      </c>
      <c r="R2319" t="s">
        <v>7339</v>
      </c>
      <c r="S2319" s="5" t="str">
        <f t="shared" si="36"/>
        <v>4606904     P     MARION DOCKS                                  MARION</v>
      </c>
    </row>
    <row r="2320" spans="10:19" x14ac:dyDescent="0.25">
      <c r="J2320" t="s">
        <v>7337</v>
      </c>
      <c r="K2320" t="s">
        <v>7674</v>
      </c>
      <c r="L2320" t="s">
        <v>1735</v>
      </c>
      <c r="M2320" t="s">
        <v>877</v>
      </c>
      <c r="N2320" t="s">
        <v>876</v>
      </c>
      <c r="O2320" t="s">
        <v>7675</v>
      </c>
      <c r="P2320" t="s">
        <v>1979</v>
      </c>
      <c r="Q2320" t="s">
        <v>14</v>
      </c>
      <c r="R2320" t="s">
        <v>7339</v>
      </c>
      <c r="S2320" s="5" t="str">
        <f t="shared" si="36"/>
        <v>4606904     P     MARION DOCKS                                  MARION</v>
      </c>
    </row>
    <row r="2321" spans="10:19" x14ac:dyDescent="0.25">
      <c r="J2321" t="s">
        <v>7337</v>
      </c>
      <c r="K2321" t="s">
        <v>7676</v>
      </c>
      <c r="L2321" t="s">
        <v>1745</v>
      </c>
      <c r="M2321" t="s">
        <v>7678</v>
      </c>
      <c r="N2321" t="s">
        <v>7427</v>
      </c>
      <c r="O2321" t="s">
        <v>7677</v>
      </c>
      <c r="P2321" t="s">
        <v>3354</v>
      </c>
      <c r="Q2321" t="s">
        <v>14</v>
      </c>
      <c r="R2321" t="s">
        <v>7339</v>
      </c>
      <c r="S2321" s="5" t="str">
        <f t="shared" si="36"/>
        <v>4606956     S     CHEYLAN DOCK                                  KANAWHA</v>
      </c>
    </row>
    <row r="2322" spans="10:19" x14ac:dyDescent="0.25">
      <c r="J2322" t="s">
        <v>7337</v>
      </c>
      <c r="K2322" t="s">
        <v>7679</v>
      </c>
      <c r="L2322" t="s">
        <v>1762</v>
      </c>
      <c r="M2322" t="s">
        <v>7680</v>
      </c>
      <c r="N2322" t="s">
        <v>7338</v>
      </c>
      <c r="O2322" t="s">
        <v>7615</v>
      </c>
      <c r="P2322" t="s">
        <v>5035</v>
      </c>
      <c r="Q2322" t="s">
        <v>14</v>
      </c>
      <c r="R2322" t="s">
        <v>7339</v>
      </c>
      <c r="S2322" s="5" t="str">
        <f t="shared" si="36"/>
        <v>4607009     U     CASTLE MINE                                  BOONE</v>
      </c>
    </row>
    <row r="2323" spans="10:19" x14ac:dyDescent="0.25">
      <c r="J2323" t="s">
        <v>7337</v>
      </c>
      <c r="K2323" t="s">
        <v>7681</v>
      </c>
      <c r="L2323" t="s">
        <v>1735</v>
      </c>
      <c r="M2323" t="s">
        <v>7682</v>
      </c>
      <c r="N2323" t="s">
        <v>7427</v>
      </c>
      <c r="O2323" t="s">
        <v>2512</v>
      </c>
      <c r="P2323" t="s">
        <v>3354</v>
      </c>
      <c r="Q2323" t="s">
        <v>14</v>
      </c>
      <c r="R2323" t="s">
        <v>7339</v>
      </c>
      <c r="S2323" s="5" t="str">
        <f t="shared" si="36"/>
        <v>4607014     P     HUGHES CREEK TERMINAL P-4                                  KANAWHA</v>
      </c>
    </row>
    <row r="2324" spans="10:19" x14ac:dyDescent="0.25">
      <c r="J2324" t="s">
        <v>7337</v>
      </c>
      <c r="K2324" t="s">
        <v>7683</v>
      </c>
      <c r="L2324" t="s">
        <v>1745</v>
      </c>
      <c r="M2324" t="s">
        <v>7684</v>
      </c>
      <c r="N2324" t="s">
        <v>1760</v>
      </c>
      <c r="O2324" t="s">
        <v>7532</v>
      </c>
      <c r="P2324" t="s">
        <v>2597</v>
      </c>
      <c r="Q2324" t="s">
        <v>14</v>
      </c>
      <c r="R2324" t="s">
        <v>7339</v>
      </c>
      <c r="S2324" s="5" t="str">
        <f t="shared" si="36"/>
        <v>4607058     S     HUFFMAN SURFACE MINE NO 1AND S                                  FAYETTE</v>
      </c>
    </row>
    <row r="2325" spans="10:19" x14ac:dyDescent="0.25">
      <c r="J2325" t="s">
        <v>7337</v>
      </c>
      <c r="K2325" t="s">
        <v>7685</v>
      </c>
      <c r="L2325" t="s">
        <v>1745</v>
      </c>
      <c r="M2325" t="s">
        <v>7687</v>
      </c>
      <c r="N2325" t="s">
        <v>4696</v>
      </c>
      <c r="O2325" t="s">
        <v>7686</v>
      </c>
      <c r="P2325" t="s">
        <v>5046</v>
      </c>
      <c r="Q2325" t="s">
        <v>14</v>
      </c>
      <c r="R2325" t="s">
        <v>7339</v>
      </c>
      <c r="S2325" s="5" t="str">
        <f t="shared" si="36"/>
        <v>4607085     S     RIDER #1                                  HARRISON</v>
      </c>
    </row>
    <row r="2326" spans="10:19" x14ac:dyDescent="0.25">
      <c r="J2326" t="s">
        <v>7337</v>
      </c>
      <c r="K2326" t="s">
        <v>7688</v>
      </c>
      <c r="L2326" t="s">
        <v>1735</v>
      </c>
      <c r="M2326" t="s">
        <v>7690</v>
      </c>
      <c r="N2326" t="s">
        <v>4696</v>
      </c>
      <c r="O2326" t="s">
        <v>7689</v>
      </c>
      <c r="P2326" t="s">
        <v>5046</v>
      </c>
      <c r="Q2326" t="s">
        <v>14</v>
      </c>
      <c r="R2326" t="s">
        <v>7339</v>
      </c>
      <c r="S2326" s="5" t="str">
        <f t="shared" si="36"/>
        <v>4607157     P     HAYWOOD TIPPLE                                  HARRISON</v>
      </c>
    </row>
    <row r="2327" spans="10:19" x14ac:dyDescent="0.25">
      <c r="J2327" t="s">
        <v>7337</v>
      </c>
      <c r="K2327" t="s">
        <v>7691</v>
      </c>
      <c r="L2327" t="s">
        <v>1745</v>
      </c>
      <c r="M2327" t="s">
        <v>7692</v>
      </c>
      <c r="N2327" t="s">
        <v>7366</v>
      </c>
      <c r="O2327" t="s">
        <v>7504</v>
      </c>
      <c r="P2327" t="s">
        <v>1863</v>
      </c>
      <c r="Q2327" t="s">
        <v>14</v>
      </c>
      <c r="R2327" t="s">
        <v>7339</v>
      </c>
      <c r="S2327" s="5" t="str">
        <f t="shared" si="36"/>
        <v>4607165     S     NORTH SURFACE MINE                                  MINGO</v>
      </c>
    </row>
    <row r="2328" spans="10:19" x14ac:dyDescent="0.25">
      <c r="J2328" t="s">
        <v>7337</v>
      </c>
      <c r="K2328" t="s">
        <v>7693</v>
      </c>
      <c r="L2328" t="s">
        <v>1745</v>
      </c>
      <c r="M2328" t="s">
        <v>7695</v>
      </c>
      <c r="N2328" t="s">
        <v>7427</v>
      </c>
      <c r="O2328" t="s">
        <v>7694</v>
      </c>
      <c r="P2328" t="s">
        <v>3354</v>
      </c>
      <c r="Q2328" t="s">
        <v>14</v>
      </c>
      <c r="R2328" t="s">
        <v>7339</v>
      </c>
      <c r="S2328" s="5" t="str">
        <f t="shared" si="36"/>
        <v>4607178     S     SAMPLES MINE                                  KANAWHA</v>
      </c>
    </row>
    <row r="2329" spans="10:19" x14ac:dyDescent="0.25">
      <c r="J2329" t="s">
        <v>7337</v>
      </c>
      <c r="K2329" t="s">
        <v>7696</v>
      </c>
      <c r="L2329" t="s">
        <v>1762</v>
      </c>
      <c r="M2329" t="s">
        <v>7698</v>
      </c>
      <c r="N2329" t="s">
        <v>7381</v>
      </c>
      <c r="O2329" t="s">
        <v>7697</v>
      </c>
      <c r="P2329" t="s">
        <v>2052</v>
      </c>
      <c r="Q2329" t="s">
        <v>14</v>
      </c>
      <c r="R2329" t="s">
        <v>7339</v>
      </c>
      <c r="S2329" s="5" t="str">
        <f t="shared" si="36"/>
        <v>4607191     U     JOSEPHINE NO 2 MINE                                  RALEIGH</v>
      </c>
    </row>
    <row r="2330" spans="10:19" x14ac:dyDescent="0.25">
      <c r="J2330" t="s">
        <v>7337</v>
      </c>
      <c r="K2330" t="s">
        <v>7699</v>
      </c>
      <c r="L2330" t="s">
        <v>1735</v>
      </c>
      <c r="M2330" t="s">
        <v>7700</v>
      </c>
      <c r="N2330" t="s">
        <v>7389</v>
      </c>
      <c r="O2330" t="s">
        <v>7275</v>
      </c>
      <c r="P2330" t="s">
        <v>5072</v>
      </c>
      <c r="Q2330" t="s">
        <v>14</v>
      </c>
      <c r="R2330" t="s">
        <v>7339</v>
      </c>
      <c r="S2330" s="5" t="str">
        <f t="shared" si="36"/>
        <v>4607208     P     BLACK WOLF WASHER/LOADOUT                                  MCDOWELL</v>
      </c>
    </row>
    <row r="2331" spans="10:19" x14ac:dyDescent="0.25">
      <c r="J2331" t="s">
        <v>7337</v>
      </c>
      <c r="K2331" t="s">
        <v>7701</v>
      </c>
      <c r="L2331" t="s">
        <v>1762</v>
      </c>
      <c r="M2331" t="s">
        <v>7702</v>
      </c>
      <c r="N2331" t="s">
        <v>7338</v>
      </c>
      <c r="O2331" t="s">
        <v>7478</v>
      </c>
      <c r="P2331" t="s">
        <v>5035</v>
      </c>
      <c r="Q2331" t="s">
        <v>14</v>
      </c>
      <c r="R2331" t="s">
        <v>7339</v>
      </c>
      <c r="S2331" s="5" t="str">
        <f t="shared" si="36"/>
        <v>4607273     U     JUSTICE #1                                  BOONE</v>
      </c>
    </row>
    <row r="2332" spans="10:19" x14ac:dyDescent="0.25">
      <c r="J2332" t="s">
        <v>7337</v>
      </c>
      <c r="K2332" t="s">
        <v>7703</v>
      </c>
      <c r="L2332" t="s">
        <v>1762</v>
      </c>
      <c r="M2332" t="s">
        <v>7705</v>
      </c>
      <c r="N2332" t="s">
        <v>7389</v>
      </c>
      <c r="O2332" t="s">
        <v>7704</v>
      </c>
      <c r="P2332" t="s">
        <v>5072</v>
      </c>
      <c r="Q2332" t="s">
        <v>14</v>
      </c>
      <c r="R2332" t="s">
        <v>7339</v>
      </c>
      <c r="S2332" s="5" t="str">
        <f t="shared" si="36"/>
        <v>4607296     U     MINE NO 6                                  MCDOWELL</v>
      </c>
    </row>
    <row r="2333" spans="10:19" x14ac:dyDescent="0.25">
      <c r="J2333" t="s">
        <v>7337</v>
      </c>
      <c r="K2333" t="s">
        <v>7706</v>
      </c>
      <c r="L2333" t="s">
        <v>1745</v>
      </c>
      <c r="M2333" t="s">
        <v>7707</v>
      </c>
      <c r="N2333" t="s">
        <v>7385</v>
      </c>
      <c r="O2333" t="s">
        <v>7510</v>
      </c>
      <c r="P2333" t="s">
        <v>2095</v>
      </c>
      <c r="Q2333" t="s">
        <v>14</v>
      </c>
      <c r="R2333" t="s">
        <v>7339</v>
      </c>
      <c r="S2333" s="5" t="str">
        <f t="shared" si="36"/>
        <v>4607334     S     MEADOW CREEK MINERALS MINE                                  NICHOLAS</v>
      </c>
    </row>
    <row r="2334" spans="10:19" x14ac:dyDescent="0.25">
      <c r="J2334" t="s">
        <v>7337</v>
      </c>
      <c r="K2334" t="s">
        <v>7708</v>
      </c>
      <c r="L2334" t="s">
        <v>1745</v>
      </c>
      <c r="M2334" t="s">
        <v>7709</v>
      </c>
      <c r="N2334" t="s">
        <v>7356</v>
      </c>
      <c r="O2334" t="s">
        <v>5832</v>
      </c>
      <c r="P2334" t="s">
        <v>5000</v>
      </c>
      <c r="Q2334" t="s">
        <v>14</v>
      </c>
      <c r="R2334" t="s">
        <v>7339</v>
      </c>
      <c r="S2334" s="5" t="str">
        <f t="shared" si="36"/>
        <v>4607355     S     BUCY JOB                                  MONONGALIA</v>
      </c>
    </row>
    <row r="2335" spans="10:19" x14ac:dyDescent="0.25">
      <c r="J2335" t="s">
        <v>7337</v>
      </c>
      <c r="K2335" t="s">
        <v>7708</v>
      </c>
      <c r="L2335" t="s">
        <v>1745</v>
      </c>
      <c r="M2335" t="s">
        <v>7709</v>
      </c>
      <c r="N2335" t="s">
        <v>7356</v>
      </c>
      <c r="O2335" t="s">
        <v>5832</v>
      </c>
      <c r="P2335" t="s">
        <v>5000</v>
      </c>
      <c r="Q2335" t="s">
        <v>18</v>
      </c>
      <c r="R2335" t="s">
        <v>7339</v>
      </c>
      <c r="S2335" s="5" t="str">
        <f t="shared" si="36"/>
        <v>4607355     S     BUCY JOB                                  MONONGALIA</v>
      </c>
    </row>
    <row r="2336" spans="10:19" x14ac:dyDescent="0.25">
      <c r="J2336" t="s">
        <v>7337</v>
      </c>
      <c r="K2336" t="s">
        <v>7710</v>
      </c>
      <c r="L2336" t="s">
        <v>1762</v>
      </c>
      <c r="M2336" t="s">
        <v>2761</v>
      </c>
      <c r="N2336" t="s">
        <v>7389</v>
      </c>
      <c r="O2336" t="s">
        <v>7665</v>
      </c>
      <c r="P2336" t="s">
        <v>5072</v>
      </c>
      <c r="Q2336" t="s">
        <v>14</v>
      </c>
      <c r="R2336" t="s">
        <v>7339</v>
      </c>
      <c r="S2336" s="5" t="str">
        <f t="shared" si="36"/>
        <v>4607366     U     NO 1                                  MCDOWELL</v>
      </c>
    </row>
    <row r="2337" spans="10:19" x14ac:dyDescent="0.25">
      <c r="J2337" t="s">
        <v>7337</v>
      </c>
      <c r="K2337" t="s">
        <v>7711</v>
      </c>
      <c r="L2337" t="s">
        <v>1735</v>
      </c>
      <c r="M2337" t="s">
        <v>7713</v>
      </c>
      <c r="N2337" t="s">
        <v>7366</v>
      </c>
      <c r="O2337" t="s">
        <v>7712</v>
      </c>
      <c r="P2337" t="s">
        <v>1863</v>
      </c>
      <c r="Q2337" t="s">
        <v>14</v>
      </c>
      <c r="R2337" t="s">
        <v>7339</v>
      </c>
      <c r="S2337" s="5" t="str">
        <f t="shared" si="36"/>
        <v>4607406     P     MINGO NO 1                                  MINGO</v>
      </c>
    </row>
    <row r="2338" spans="10:19" x14ac:dyDescent="0.25">
      <c r="J2338" t="s">
        <v>7337</v>
      </c>
      <c r="K2338" t="s">
        <v>7714</v>
      </c>
      <c r="L2338" t="s">
        <v>1762</v>
      </c>
      <c r="M2338" t="s">
        <v>7715</v>
      </c>
      <c r="N2338" t="s">
        <v>7344</v>
      </c>
      <c r="O2338" t="s">
        <v>2468</v>
      </c>
      <c r="P2338" t="s">
        <v>2061</v>
      </c>
      <c r="Q2338" t="s">
        <v>14</v>
      </c>
      <c r="R2338" t="s">
        <v>7339</v>
      </c>
      <c r="S2338" s="5" t="str">
        <f t="shared" si="36"/>
        <v>4607437     U     EAGLE-MINE NO 1                                  LOGAN</v>
      </c>
    </row>
    <row r="2339" spans="10:19" x14ac:dyDescent="0.25">
      <c r="J2339" t="s">
        <v>7337</v>
      </c>
      <c r="K2339" t="s">
        <v>7716</v>
      </c>
      <c r="L2339" t="s">
        <v>1735</v>
      </c>
      <c r="M2339" t="s">
        <v>7718</v>
      </c>
      <c r="N2339" t="s">
        <v>7519</v>
      </c>
      <c r="O2339" t="s">
        <v>7717</v>
      </c>
      <c r="P2339" t="s">
        <v>4710</v>
      </c>
      <c r="Q2339" t="s">
        <v>14</v>
      </c>
      <c r="R2339" t="s">
        <v>7339</v>
      </c>
      <c r="S2339" s="5" t="str">
        <f t="shared" si="36"/>
        <v>4607458     P     DOCKS CREEK INC                                  WAYNE</v>
      </c>
    </row>
    <row r="2340" spans="10:19" x14ac:dyDescent="0.25">
      <c r="J2340" t="s">
        <v>7337</v>
      </c>
      <c r="K2340" t="s">
        <v>7719</v>
      </c>
      <c r="L2340" t="s">
        <v>1745</v>
      </c>
      <c r="M2340" t="s">
        <v>3610</v>
      </c>
      <c r="N2340" t="s">
        <v>7366</v>
      </c>
      <c r="O2340" t="s">
        <v>7720</v>
      </c>
      <c r="P2340" t="s">
        <v>1863</v>
      </c>
      <c r="Q2340" t="s">
        <v>14</v>
      </c>
      <c r="R2340" t="s">
        <v>7339</v>
      </c>
      <c r="S2340" s="5" t="str">
        <f t="shared" si="36"/>
        <v>4607484     S     PLANT #1                                  MINGO</v>
      </c>
    </row>
    <row r="2341" spans="10:19" x14ac:dyDescent="0.25">
      <c r="J2341" t="s">
        <v>7337</v>
      </c>
      <c r="K2341" t="s">
        <v>7721</v>
      </c>
      <c r="L2341" t="s">
        <v>1745</v>
      </c>
      <c r="M2341" t="s">
        <v>7722</v>
      </c>
      <c r="N2341" t="s">
        <v>1760</v>
      </c>
      <c r="O2341" t="s">
        <v>2659</v>
      </c>
      <c r="P2341" t="s">
        <v>2597</v>
      </c>
      <c r="Q2341" t="s">
        <v>14</v>
      </c>
      <c r="R2341" t="s">
        <v>7339</v>
      </c>
      <c r="S2341" s="5" t="str">
        <f t="shared" si="36"/>
        <v>4607491     S     S-7 SURFACE MINE                                  FAYETTE</v>
      </c>
    </row>
    <row r="2342" spans="10:19" x14ac:dyDescent="0.25">
      <c r="J2342" t="s">
        <v>7337</v>
      </c>
      <c r="K2342" t="s">
        <v>7723</v>
      </c>
      <c r="L2342" t="s">
        <v>1745</v>
      </c>
      <c r="M2342" t="s">
        <v>7725</v>
      </c>
      <c r="N2342" t="s">
        <v>7427</v>
      </c>
      <c r="O2342" t="s">
        <v>7724</v>
      </c>
      <c r="P2342" t="s">
        <v>3354</v>
      </c>
      <c r="Q2342" t="s">
        <v>14</v>
      </c>
      <c r="R2342" t="s">
        <v>7339</v>
      </c>
      <c r="S2342" s="5" t="str">
        <f t="shared" si="36"/>
        <v>4607509     S     AMHERST LOADING FACILITY                                  KANAWHA</v>
      </c>
    </row>
    <row r="2343" spans="10:19" x14ac:dyDescent="0.25">
      <c r="J2343" t="s">
        <v>7337</v>
      </c>
      <c r="K2343" t="s">
        <v>7726</v>
      </c>
      <c r="L2343" t="s">
        <v>1745</v>
      </c>
      <c r="M2343" t="s">
        <v>7727</v>
      </c>
      <c r="N2343" t="s">
        <v>1760</v>
      </c>
      <c r="O2343" t="s">
        <v>7463</v>
      </c>
      <c r="P2343" t="s">
        <v>2597</v>
      </c>
      <c r="Q2343" t="s">
        <v>14</v>
      </c>
      <c r="R2343" t="s">
        <v>7339</v>
      </c>
      <c r="S2343" s="5" t="str">
        <f t="shared" si="36"/>
        <v>4607537     S     FOURMILE FORK SURFACE MINE                                  FAYETTE</v>
      </c>
    </row>
    <row r="2344" spans="10:19" x14ac:dyDescent="0.25">
      <c r="J2344" t="s">
        <v>7337</v>
      </c>
      <c r="K2344" t="s">
        <v>7728</v>
      </c>
      <c r="L2344" t="s">
        <v>1745</v>
      </c>
      <c r="M2344" t="s">
        <v>1851</v>
      </c>
      <c r="N2344" t="s">
        <v>7366</v>
      </c>
      <c r="O2344" t="s">
        <v>7729</v>
      </c>
      <c r="P2344" t="s">
        <v>1863</v>
      </c>
      <c r="Q2344" t="s">
        <v>14</v>
      </c>
      <c r="R2344" t="s">
        <v>7339</v>
      </c>
      <c r="S2344" s="5" t="str">
        <f t="shared" si="36"/>
        <v>4607545     S     MINE NO 1                                  MINGO</v>
      </c>
    </row>
    <row r="2345" spans="10:19" x14ac:dyDescent="0.25">
      <c r="J2345" t="s">
        <v>7337</v>
      </c>
      <c r="K2345" t="s">
        <v>7730</v>
      </c>
      <c r="L2345" t="s">
        <v>1762</v>
      </c>
      <c r="M2345" t="s">
        <v>7732</v>
      </c>
      <c r="N2345" t="s">
        <v>7389</v>
      </c>
      <c r="O2345" t="s">
        <v>7731</v>
      </c>
      <c r="P2345" t="s">
        <v>5072</v>
      </c>
      <c r="Q2345" t="s">
        <v>14</v>
      </c>
      <c r="R2345" t="s">
        <v>7339</v>
      </c>
      <c r="S2345" s="5" t="str">
        <f t="shared" si="36"/>
        <v>4607546     U     MINE NO 1 (1)                                  MCDOWELL</v>
      </c>
    </row>
    <row r="2346" spans="10:19" x14ac:dyDescent="0.25">
      <c r="J2346" t="s">
        <v>7337</v>
      </c>
      <c r="K2346" t="s">
        <v>7733</v>
      </c>
      <c r="L2346" t="s">
        <v>1735</v>
      </c>
      <c r="M2346" t="s">
        <v>7735</v>
      </c>
      <c r="N2346" t="s">
        <v>7519</v>
      </c>
      <c r="O2346" t="s">
        <v>7734</v>
      </c>
      <c r="P2346" t="s">
        <v>4710</v>
      </c>
      <c r="Q2346" t="s">
        <v>14</v>
      </c>
      <c r="R2346" t="s">
        <v>7339</v>
      </c>
      <c r="S2346" s="5" t="str">
        <f t="shared" si="36"/>
        <v>4607547     P     WAYNE COUNTY RIVER TERMINAL                                  WAYNE</v>
      </c>
    </row>
    <row r="2347" spans="10:19" x14ac:dyDescent="0.25">
      <c r="J2347" t="s">
        <v>7337</v>
      </c>
      <c r="K2347" t="s">
        <v>7736</v>
      </c>
      <c r="L2347" t="s">
        <v>1735</v>
      </c>
      <c r="M2347" t="s">
        <v>7737</v>
      </c>
      <c r="N2347" t="s">
        <v>7366</v>
      </c>
      <c r="O2347" t="s">
        <v>7712</v>
      </c>
      <c r="P2347" t="s">
        <v>1863</v>
      </c>
      <c r="Q2347" t="s">
        <v>14</v>
      </c>
      <c r="R2347" t="s">
        <v>7339</v>
      </c>
      <c r="S2347" s="5" t="str">
        <f t="shared" si="36"/>
        <v>4607551     P     MINGO NO 2                                  MINGO</v>
      </c>
    </row>
    <row r="2348" spans="10:19" x14ac:dyDescent="0.25">
      <c r="J2348" t="s">
        <v>7337</v>
      </c>
      <c r="K2348" t="s">
        <v>7738</v>
      </c>
      <c r="L2348" t="s">
        <v>1762</v>
      </c>
      <c r="M2348" t="s">
        <v>7740</v>
      </c>
      <c r="N2348" t="s">
        <v>7389</v>
      </c>
      <c r="O2348" t="s">
        <v>7739</v>
      </c>
      <c r="P2348" t="s">
        <v>5072</v>
      </c>
      <c r="Q2348" t="s">
        <v>14</v>
      </c>
      <c r="R2348" t="s">
        <v>7339</v>
      </c>
      <c r="S2348" s="5" t="str">
        <f t="shared" si="36"/>
        <v>4607554     U     #2 MINE                                  MCDOWELL</v>
      </c>
    </row>
    <row r="2349" spans="10:19" x14ac:dyDescent="0.25">
      <c r="J2349" t="s">
        <v>7337</v>
      </c>
      <c r="K2349" t="s">
        <v>7741</v>
      </c>
      <c r="L2349" t="s">
        <v>1735</v>
      </c>
      <c r="M2349" t="s">
        <v>7743</v>
      </c>
      <c r="N2349" t="s">
        <v>7356</v>
      </c>
      <c r="O2349" t="s">
        <v>7742</v>
      </c>
      <c r="P2349" t="s">
        <v>5000</v>
      </c>
      <c r="Q2349" t="s">
        <v>14</v>
      </c>
      <c r="R2349" t="s">
        <v>7339</v>
      </c>
      <c r="S2349" s="5" t="str">
        <f t="shared" si="36"/>
        <v>4607555     P     PATRIOT RAIL &amp; RIVER TERMINAL                                  MONONGALIA</v>
      </c>
    </row>
    <row r="2350" spans="10:19" x14ac:dyDescent="0.25">
      <c r="J2350" t="s">
        <v>7337</v>
      </c>
      <c r="K2350" t="s">
        <v>7741</v>
      </c>
      <c r="L2350" t="s">
        <v>1735</v>
      </c>
      <c r="M2350" t="s">
        <v>7743</v>
      </c>
      <c r="N2350" t="s">
        <v>7356</v>
      </c>
      <c r="O2350" t="s">
        <v>7742</v>
      </c>
      <c r="P2350" t="s">
        <v>5000</v>
      </c>
      <c r="Q2350" t="s">
        <v>18</v>
      </c>
      <c r="R2350" t="s">
        <v>7339</v>
      </c>
      <c r="S2350" s="5" t="str">
        <f t="shared" si="36"/>
        <v>4607555     P     PATRIOT RAIL &amp; RIVER TERMINAL                                  MONONGALIA</v>
      </c>
    </row>
    <row r="2351" spans="10:19" x14ac:dyDescent="0.25">
      <c r="J2351" t="s">
        <v>7337</v>
      </c>
      <c r="K2351" t="s">
        <v>7744</v>
      </c>
      <c r="L2351" t="s">
        <v>1762</v>
      </c>
      <c r="M2351" t="s">
        <v>1851</v>
      </c>
      <c r="N2351" t="s">
        <v>7389</v>
      </c>
      <c r="O2351" t="s">
        <v>7745</v>
      </c>
      <c r="P2351" t="s">
        <v>5072</v>
      </c>
      <c r="Q2351" t="s">
        <v>14</v>
      </c>
      <c r="R2351" t="s">
        <v>7339</v>
      </c>
      <c r="S2351" s="5" t="str">
        <f t="shared" si="36"/>
        <v>4607562     U     MINE NO 1                                  MCDOWELL</v>
      </c>
    </row>
    <row r="2352" spans="10:19" x14ac:dyDescent="0.25">
      <c r="J2352" t="s">
        <v>7337</v>
      </c>
      <c r="K2352" t="s">
        <v>7746</v>
      </c>
      <c r="L2352" t="s">
        <v>1762</v>
      </c>
      <c r="M2352" t="s">
        <v>7748</v>
      </c>
      <c r="N2352" t="s">
        <v>7389</v>
      </c>
      <c r="O2352" t="s">
        <v>7747</v>
      </c>
      <c r="P2352" t="s">
        <v>5072</v>
      </c>
      <c r="Q2352" t="s">
        <v>14</v>
      </c>
      <c r="R2352" t="s">
        <v>7339</v>
      </c>
      <c r="S2352" s="5" t="str">
        <f t="shared" si="36"/>
        <v>4607582     U     MINE NO 20                                  MCDOWELL</v>
      </c>
    </row>
    <row r="2353" spans="10:19" x14ac:dyDescent="0.25">
      <c r="J2353" t="s">
        <v>7337</v>
      </c>
      <c r="K2353" t="s">
        <v>7749</v>
      </c>
      <c r="L2353" t="s">
        <v>1745</v>
      </c>
      <c r="M2353" t="s">
        <v>7742</v>
      </c>
      <c r="N2353" t="s">
        <v>7356</v>
      </c>
      <c r="O2353" t="s">
        <v>7742</v>
      </c>
      <c r="P2353" t="s">
        <v>5000</v>
      </c>
      <c r="Q2353" t="s">
        <v>14</v>
      </c>
      <c r="R2353" t="s">
        <v>7339</v>
      </c>
      <c r="S2353" s="5" t="str">
        <f t="shared" si="36"/>
        <v>4607654     S     PATRIOT MINING COMPANY INC                                  MONONGALIA</v>
      </c>
    </row>
    <row r="2354" spans="10:19" x14ac:dyDescent="0.25">
      <c r="J2354" t="s">
        <v>7337</v>
      </c>
      <c r="K2354" t="s">
        <v>7750</v>
      </c>
      <c r="L2354" t="s">
        <v>1762</v>
      </c>
      <c r="M2354" t="s">
        <v>7752</v>
      </c>
      <c r="N2354" t="s">
        <v>7558</v>
      </c>
      <c r="O2354" t="s">
        <v>7751</v>
      </c>
      <c r="P2354" t="s">
        <v>2379</v>
      </c>
      <c r="Q2354" t="s">
        <v>14</v>
      </c>
      <c r="R2354" t="s">
        <v>7339</v>
      </c>
      <c r="S2354" s="5" t="str">
        <f t="shared" si="36"/>
        <v>4607667     U     MINE NO 64                                  GREENBRIER</v>
      </c>
    </row>
    <row r="2355" spans="10:19" x14ac:dyDescent="0.25">
      <c r="J2355" t="s">
        <v>7337</v>
      </c>
      <c r="K2355" t="s">
        <v>7753</v>
      </c>
      <c r="L2355" t="s">
        <v>1745</v>
      </c>
      <c r="M2355" t="s">
        <v>7754</v>
      </c>
      <c r="N2355" t="s">
        <v>7389</v>
      </c>
      <c r="O2355" t="s">
        <v>7275</v>
      </c>
      <c r="P2355" t="s">
        <v>5072</v>
      </c>
      <c r="Q2355" t="s">
        <v>14</v>
      </c>
      <c r="R2355" t="s">
        <v>7339</v>
      </c>
      <c r="S2355" s="5" t="str">
        <f t="shared" si="36"/>
        <v>4607680     S     NO. 8 LOADOUT                                  MCDOWELL</v>
      </c>
    </row>
    <row r="2356" spans="10:19" x14ac:dyDescent="0.25">
      <c r="J2356" t="s">
        <v>7337</v>
      </c>
      <c r="K2356" t="s">
        <v>7755</v>
      </c>
      <c r="L2356" t="s">
        <v>1745</v>
      </c>
      <c r="M2356" t="s">
        <v>7757</v>
      </c>
      <c r="N2356" t="s">
        <v>7366</v>
      </c>
      <c r="O2356" t="s">
        <v>7756</v>
      </c>
      <c r="P2356" t="s">
        <v>1863</v>
      </c>
      <c r="Q2356" t="s">
        <v>14</v>
      </c>
      <c r="R2356" t="s">
        <v>7339</v>
      </c>
      <c r="S2356" s="5" t="str">
        <f t="shared" si="36"/>
        <v>4607695     S     LOWER PETE BRANCH ALMA MINE                                  MINGO</v>
      </c>
    </row>
    <row r="2357" spans="10:19" x14ac:dyDescent="0.25">
      <c r="J2357" t="s">
        <v>7337</v>
      </c>
      <c r="K2357" t="s">
        <v>7758</v>
      </c>
      <c r="L2357" t="s">
        <v>1762</v>
      </c>
      <c r="M2357" t="s">
        <v>1851</v>
      </c>
      <c r="N2357" t="s">
        <v>7338</v>
      </c>
      <c r="O2357" t="s">
        <v>7759</v>
      </c>
      <c r="P2357" t="s">
        <v>5035</v>
      </c>
      <c r="Q2357" t="s">
        <v>14</v>
      </c>
      <c r="R2357" t="s">
        <v>7339</v>
      </c>
      <c r="S2357" s="5" t="str">
        <f t="shared" si="36"/>
        <v>4607711     U     MINE NO 1                                  BOONE</v>
      </c>
    </row>
    <row r="2358" spans="10:19" x14ac:dyDescent="0.25">
      <c r="J2358" t="s">
        <v>7337</v>
      </c>
      <c r="K2358" t="s">
        <v>7760</v>
      </c>
      <c r="L2358" t="s">
        <v>1745</v>
      </c>
      <c r="M2358" t="s">
        <v>7761</v>
      </c>
      <c r="N2358" t="s">
        <v>7427</v>
      </c>
      <c r="O2358" t="s">
        <v>2655</v>
      </c>
      <c r="P2358" t="s">
        <v>3354</v>
      </c>
      <c r="Q2358" t="s">
        <v>14</v>
      </c>
      <c r="R2358" t="s">
        <v>7339</v>
      </c>
      <c r="S2358" s="5" t="str">
        <f t="shared" si="36"/>
        <v>4607736     S     QUINCY DOCK                                  KANAWHA</v>
      </c>
    </row>
    <row r="2359" spans="10:19" x14ac:dyDescent="0.25">
      <c r="J2359" t="s">
        <v>7337</v>
      </c>
      <c r="K2359" t="s">
        <v>7762</v>
      </c>
      <c r="L2359" t="s">
        <v>1735</v>
      </c>
      <c r="M2359" t="s">
        <v>7764</v>
      </c>
      <c r="N2359" t="s">
        <v>7519</v>
      </c>
      <c r="O2359" t="s">
        <v>7763</v>
      </c>
      <c r="P2359" t="s">
        <v>4710</v>
      </c>
      <c r="Q2359" t="s">
        <v>14</v>
      </c>
      <c r="R2359" t="s">
        <v>7339</v>
      </c>
      <c r="S2359" s="5" t="str">
        <f t="shared" si="36"/>
        <v>4607809     P     KIAH CREEK PREPARATION PLANT                                  WAYNE</v>
      </c>
    </row>
    <row r="2360" spans="10:19" x14ac:dyDescent="0.25">
      <c r="J2360" t="s">
        <v>7337</v>
      </c>
      <c r="K2360" t="s">
        <v>7765</v>
      </c>
      <c r="L2360" t="s">
        <v>1735</v>
      </c>
      <c r="M2360" t="s">
        <v>7766</v>
      </c>
      <c r="N2360" t="s">
        <v>7377</v>
      </c>
      <c r="O2360" t="s">
        <v>4527</v>
      </c>
      <c r="P2360" t="s">
        <v>4535</v>
      </c>
      <c r="Q2360" t="s">
        <v>14</v>
      </c>
      <c r="R2360" t="s">
        <v>7339</v>
      </c>
      <c r="S2360" s="5" t="str">
        <f t="shared" si="36"/>
        <v>4607837     P     DOBBIN RIDGE PREP PLANT                                  GRANT</v>
      </c>
    </row>
    <row r="2361" spans="10:19" x14ac:dyDescent="0.25">
      <c r="J2361" t="s">
        <v>7337</v>
      </c>
      <c r="K2361" t="s">
        <v>7767</v>
      </c>
      <c r="L2361" t="s">
        <v>1735</v>
      </c>
      <c r="M2361" t="s">
        <v>7769</v>
      </c>
      <c r="N2361" t="s">
        <v>7389</v>
      </c>
      <c r="O2361" t="s">
        <v>7768</v>
      </c>
      <c r="P2361" t="s">
        <v>5072</v>
      </c>
      <c r="Q2361" t="s">
        <v>14</v>
      </c>
      <c r="R2361" t="s">
        <v>7339</v>
      </c>
      <c r="S2361" s="5" t="str">
        <f t="shared" si="36"/>
        <v>4607852     P     BIG CREEK WASHER                                  MCDOWELL</v>
      </c>
    </row>
    <row r="2362" spans="10:19" x14ac:dyDescent="0.25">
      <c r="J2362" t="s">
        <v>7337</v>
      </c>
      <c r="K2362" t="s">
        <v>7770</v>
      </c>
      <c r="L2362" t="s">
        <v>1735</v>
      </c>
      <c r="M2362" t="s">
        <v>7772</v>
      </c>
      <c r="N2362" t="s">
        <v>7366</v>
      </c>
      <c r="O2362" t="s">
        <v>7771</v>
      </c>
      <c r="P2362" t="s">
        <v>1863</v>
      </c>
      <c r="Q2362" t="s">
        <v>14</v>
      </c>
      <c r="R2362" t="s">
        <v>7339</v>
      </c>
      <c r="S2362" s="5" t="str">
        <f t="shared" si="36"/>
        <v>4607897     P     DINGESS PROCESSING COMPLEX                                  MINGO</v>
      </c>
    </row>
    <row r="2363" spans="10:19" x14ac:dyDescent="0.25">
      <c r="J2363" t="s">
        <v>7337</v>
      </c>
      <c r="K2363" t="s">
        <v>7773</v>
      </c>
      <c r="L2363" t="s">
        <v>1762</v>
      </c>
      <c r="M2363" t="s">
        <v>7774</v>
      </c>
      <c r="N2363" t="s">
        <v>7338</v>
      </c>
      <c r="O2363" t="s">
        <v>7440</v>
      </c>
      <c r="P2363" t="s">
        <v>5035</v>
      </c>
      <c r="Q2363" t="s">
        <v>14</v>
      </c>
      <c r="R2363" t="s">
        <v>7339</v>
      </c>
      <c r="S2363" s="5" t="str">
        <f t="shared" si="36"/>
        <v>4607908     U     BIG MOUNTAIN NO 16                                  BOONE</v>
      </c>
    </row>
    <row r="2364" spans="10:19" x14ac:dyDescent="0.25">
      <c r="J2364" t="s">
        <v>7337</v>
      </c>
      <c r="K2364" t="s">
        <v>7775</v>
      </c>
      <c r="L2364" t="s">
        <v>1745</v>
      </c>
      <c r="M2364" t="s">
        <v>7777</v>
      </c>
      <c r="N2364" t="s">
        <v>1760</v>
      </c>
      <c r="O2364" t="s">
        <v>7776</v>
      </c>
      <c r="P2364" t="s">
        <v>2597</v>
      </c>
      <c r="Q2364" t="s">
        <v>14</v>
      </c>
      <c r="R2364" t="s">
        <v>7339</v>
      </c>
      <c r="S2364" s="5" t="str">
        <f t="shared" si="36"/>
        <v>4607934     S     BIG CREEK NO 2 SURFACE MINE                                  FAYETTE</v>
      </c>
    </row>
    <row r="2365" spans="10:19" x14ac:dyDescent="0.25">
      <c r="J2365" t="s">
        <v>7337</v>
      </c>
      <c r="K2365" t="s">
        <v>7778</v>
      </c>
      <c r="L2365" t="s">
        <v>1745</v>
      </c>
      <c r="M2365" t="s">
        <v>7780</v>
      </c>
      <c r="N2365" t="s">
        <v>7338</v>
      </c>
      <c r="O2365" t="s">
        <v>7779</v>
      </c>
      <c r="P2365" t="s">
        <v>5035</v>
      </c>
      <c r="Q2365" t="s">
        <v>14</v>
      </c>
      <c r="R2365" t="s">
        <v>7339</v>
      </c>
      <c r="S2365" s="5" t="str">
        <f t="shared" si="36"/>
        <v>4607938     S     BLACK CASTLE MINING CO                                  BOONE</v>
      </c>
    </row>
    <row r="2366" spans="10:19" x14ac:dyDescent="0.25">
      <c r="J2366" t="s">
        <v>7337</v>
      </c>
      <c r="K2366" t="s">
        <v>7781</v>
      </c>
      <c r="L2366" t="s">
        <v>1745</v>
      </c>
      <c r="M2366" t="s">
        <v>7783</v>
      </c>
      <c r="N2366" t="s">
        <v>2714</v>
      </c>
      <c r="O2366" t="s">
        <v>7782</v>
      </c>
      <c r="P2366" t="s">
        <v>2854</v>
      </c>
      <c r="Q2366" t="s">
        <v>14</v>
      </c>
      <c r="R2366" t="s">
        <v>7339</v>
      </c>
      <c r="S2366" s="5" t="str">
        <f t="shared" si="36"/>
        <v>4607945     S     BIRCH RIVER MINE                                  WEBSTER</v>
      </c>
    </row>
    <row r="2367" spans="10:19" x14ac:dyDescent="0.25">
      <c r="J2367" t="s">
        <v>7337</v>
      </c>
      <c r="K2367" t="s">
        <v>7784</v>
      </c>
      <c r="L2367" t="s">
        <v>1735</v>
      </c>
      <c r="M2367" t="s">
        <v>7786</v>
      </c>
      <c r="N2367" t="s">
        <v>7519</v>
      </c>
      <c r="O2367" t="s">
        <v>7785</v>
      </c>
      <c r="P2367" t="s">
        <v>4710</v>
      </c>
      <c r="Q2367" t="s">
        <v>14</v>
      </c>
      <c r="R2367" t="s">
        <v>7339</v>
      </c>
      <c r="S2367" s="5" t="str">
        <f t="shared" si="36"/>
        <v>4607946     P     CYRUS DOCK                                  WAYNE</v>
      </c>
    </row>
    <row r="2368" spans="10:19" x14ac:dyDescent="0.25">
      <c r="J2368" t="s">
        <v>7337</v>
      </c>
      <c r="K2368" t="s">
        <v>7787</v>
      </c>
      <c r="L2368" t="s">
        <v>1735</v>
      </c>
      <c r="M2368" t="s">
        <v>2502</v>
      </c>
      <c r="N2368" t="s">
        <v>7366</v>
      </c>
      <c r="O2368" t="s">
        <v>7365</v>
      </c>
      <c r="P2368" t="s">
        <v>1863</v>
      </c>
      <c r="Q2368" t="s">
        <v>14</v>
      </c>
      <c r="R2368" t="s">
        <v>7339</v>
      </c>
      <c r="S2368" s="5" t="str">
        <f t="shared" si="36"/>
        <v>4607950     P     PREP PLANT                                  MINGO</v>
      </c>
    </row>
    <row r="2369" spans="10:19" x14ac:dyDescent="0.25">
      <c r="J2369" t="s">
        <v>7337</v>
      </c>
      <c r="K2369" t="s">
        <v>7788</v>
      </c>
      <c r="L2369" t="s">
        <v>1735</v>
      </c>
      <c r="M2369" t="s">
        <v>7790</v>
      </c>
      <c r="N2369" t="s">
        <v>1760</v>
      </c>
      <c r="O2369" t="s">
        <v>7789</v>
      </c>
      <c r="P2369" t="s">
        <v>2597</v>
      </c>
      <c r="Q2369" t="s">
        <v>14</v>
      </c>
      <c r="R2369" t="s">
        <v>7339</v>
      </c>
      <c r="S2369" s="5" t="str">
        <f t="shared" si="36"/>
        <v>4607968     P     ALLOY PREP PLANT #1                                  FAYETTE</v>
      </c>
    </row>
    <row r="2370" spans="10:19" x14ac:dyDescent="0.25">
      <c r="J2370" t="s">
        <v>7337</v>
      </c>
      <c r="K2370" t="s">
        <v>7791</v>
      </c>
      <c r="L2370" t="s">
        <v>1762</v>
      </c>
      <c r="M2370" t="s">
        <v>7793</v>
      </c>
      <c r="N2370" t="s">
        <v>7389</v>
      </c>
      <c r="O2370" t="s">
        <v>7792</v>
      </c>
      <c r="P2370" t="s">
        <v>5072</v>
      </c>
      <c r="Q2370" t="s">
        <v>14</v>
      </c>
      <c r="R2370" t="s">
        <v>7339</v>
      </c>
      <c r="S2370" s="5" t="str">
        <f t="shared" si="36"/>
        <v>4607983     U     POSTAR NO 1 MINE                                  MCDOWELL</v>
      </c>
    </row>
    <row r="2371" spans="10:19" x14ac:dyDescent="0.25">
      <c r="J2371" t="s">
        <v>7337</v>
      </c>
      <c r="K2371" t="s">
        <v>7794</v>
      </c>
      <c r="L2371" t="s">
        <v>1735</v>
      </c>
      <c r="M2371" t="s">
        <v>7795</v>
      </c>
      <c r="N2371" t="s">
        <v>7366</v>
      </c>
      <c r="O2371" t="s">
        <v>7720</v>
      </c>
      <c r="P2371" t="s">
        <v>1863</v>
      </c>
      <c r="Q2371" t="s">
        <v>14</v>
      </c>
      <c r="R2371" t="s">
        <v>7339</v>
      </c>
      <c r="S2371" s="5" t="str">
        <f t="shared" si="36"/>
        <v>4607985     P     BLACK BEAR PREPARATION PLANT                                  MINGO</v>
      </c>
    </row>
    <row r="2372" spans="10:19" x14ac:dyDescent="0.25">
      <c r="J2372" t="s">
        <v>7337</v>
      </c>
      <c r="K2372" t="s">
        <v>7796</v>
      </c>
      <c r="L2372" t="s">
        <v>1745</v>
      </c>
      <c r="M2372" t="s">
        <v>7798</v>
      </c>
      <c r="N2372" t="s">
        <v>7389</v>
      </c>
      <c r="O2372" t="s">
        <v>7797</v>
      </c>
      <c r="P2372" t="s">
        <v>5072</v>
      </c>
      <c r="Q2372" t="s">
        <v>14</v>
      </c>
      <c r="R2372" t="s">
        <v>7339</v>
      </c>
      <c r="S2372" s="5" t="str">
        <f t="shared" si="36"/>
        <v>4607999     S     JACOBS FORK LOAD-OUT                                  MCDOWELL</v>
      </c>
    </row>
    <row r="2373" spans="10:19" x14ac:dyDescent="0.25">
      <c r="J2373" t="s">
        <v>7337</v>
      </c>
      <c r="K2373" t="s">
        <v>7799</v>
      </c>
      <c r="L2373" t="s">
        <v>1745</v>
      </c>
      <c r="M2373" t="s">
        <v>7801</v>
      </c>
      <c r="N2373" t="s">
        <v>7344</v>
      </c>
      <c r="O2373" t="s">
        <v>7800</v>
      </c>
      <c r="P2373" t="s">
        <v>2061</v>
      </c>
      <c r="Q2373" t="s">
        <v>14</v>
      </c>
      <c r="R2373" t="s">
        <v>7339</v>
      </c>
      <c r="S2373" s="5" t="str">
        <f t="shared" ref="S2373:S2436" si="37">K2373&amp;"     "&amp;L2373&amp;"     "&amp;M2373&amp;"                                  "&amp;N2373</f>
        <v>4608008     S     ODELL PROCESSING LAUREL LOADOU                                  LOGAN</v>
      </c>
    </row>
    <row r="2374" spans="10:19" x14ac:dyDescent="0.25">
      <c r="J2374" t="s">
        <v>7337</v>
      </c>
      <c r="K2374" t="s">
        <v>7802</v>
      </c>
      <c r="L2374" t="s">
        <v>1762</v>
      </c>
      <c r="M2374" t="s">
        <v>2761</v>
      </c>
      <c r="N2374" t="s">
        <v>7366</v>
      </c>
      <c r="O2374" t="s">
        <v>7771</v>
      </c>
      <c r="P2374" t="s">
        <v>1863</v>
      </c>
      <c r="Q2374" t="s">
        <v>14</v>
      </c>
      <c r="R2374" t="s">
        <v>7339</v>
      </c>
      <c r="S2374" s="5" t="str">
        <f t="shared" si="37"/>
        <v>4608019     U     NO 1                                  MINGO</v>
      </c>
    </row>
    <row r="2375" spans="10:19" x14ac:dyDescent="0.25">
      <c r="J2375" t="s">
        <v>7337</v>
      </c>
      <c r="K2375" t="s">
        <v>7803</v>
      </c>
      <c r="L2375" t="s">
        <v>1735</v>
      </c>
      <c r="M2375" t="s">
        <v>7804</v>
      </c>
      <c r="N2375" t="s">
        <v>7519</v>
      </c>
      <c r="O2375" t="s">
        <v>7526</v>
      </c>
      <c r="P2375" t="s">
        <v>4710</v>
      </c>
      <c r="Q2375" t="s">
        <v>14</v>
      </c>
      <c r="R2375" t="s">
        <v>7339</v>
      </c>
      <c r="S2375" s="5" t="str">
        <f t="shared" si="37"/>
        <v>4608030     P     CAMP CREEK PROCESSING                                  WAYNE</v>
      </c>
    </row>
    <row r="2376" spans="10:19" x14ac:dyDescent="0.25">
      <c r="J2376" t="s">
        <v>7337</v>
      </c>
      <c r="K2376" t="s">
        <v>7805</v>
      </c>
      <c r="L2376" t="s">
        <v>1762</v>
      </c>
      <c r="M2376" t="s">
        <v>7018</v>
      </c>
      <c r="N2376" t="s">
        <v>7389</v>
      </c>
      <c r="O2376" t="s">
        <v>7792</v>
      </c>
      <c r="P2376" t="s">
        <v>5072</v>
      </c>
      <c r="Q2376" t="s">
        <v>14</v>
      </c>
      <c r="R2376" t="s">
        <v>7339</v>
      </c>
      <c r="S2376" s="5" t="str">
        <f t="shared" si="37"/>
        <v>4608048     U     CHEROKEE MINE                                  MCDOWELL</v>
      </c>
    </row>
    <row r="2377" spans="10:19" x14ac:dyDescent="0.25">
      <c r="J2377" t="s">
        <v>7337</v>
      </c>
      <c r="K2377" t="s">
        <v>7806</v>
      </c>
      <c r="L2377" t="s">
        <v>1735</v>
      </c>
      <c r="M2377" t="s">
        <v>7807</v>
      </c>
      <c r="N2377" t="s">
        <v>7338</v>
      </c>
      <c r="O2377" t="s">
        <v>7615</v>
      </c>
      <c r="P2377" t="s">
        <v>5035</v>
      </c>
      <c r="Q2377" t="s">
        <v>14</v>
      </c>
      <c r="R2377" t="s">
        <v>7339</v>
      </c>
      <c r="S2377" s="5" t="str">
        <f t="shared" si="37"/>
        <v>4608108     P     BLUE PENNANT TRANSFER                                  BOONE</v>
      </c>
    </row>
    <row r="2378" spans="10:19" x14ac:dyDescent="0.25">
      <c r="J2378" t="s">
        <v>7337</v>
      </c>
      <c r="K2378" t="s">
        <v>7808</v>
      </c>
      <c r="L2378" t="s">
        <v>1745</v>
      </c>
      <c r="M2378" t="s">
        <v>7809</v>
      </c>
      <c r="N2378" t="s">
        <v>7427</v>
      </c>
      <c r="O2378" t="s">
        <v>7463</v>
      </c>
      <c r="P2378" t="s">
        <v>3354</v>
      </c>
      <c r="Q2378" t="s">
        <v>14</v>
      </c>
      <c r="R2378" t="s">
        <v>7339</v>
      </c>
      <c r="S2378" s="5" t="str">
        <f t="shared" si="37"/>
        <v>4608110     S     MAMMOTH COAL CO. SURFACE MINE                                  KANAWHA</v>
      </c>
    </row>
    <row r="2379" spans="10:19" x14ac:dyDescent="0.25">
      <c r="J2379" t="s">
        <v>7337</v>
      </c>
      <c r="K2379" t="s">
        <v>7810</v>
      </c>
      <c r="L2379" t="s">
        <v>1735</v>
      </c>
      <c r="M2379" t="s">
        <v>7812</v>
      </c>
      <c r="N2379" t="s">
        <v>7366</v>
      </c>
      <c r="O2379" t="s">
        <v>7811</v>
      </c>
      <c r="P2379" t="s">
        <v>1863</v>
      </c>
      <c r="Q2379" t="s">
        <v>14</v>
      </c>
      <c r="R2379" t="s">
        <v>7339</v>
      </c>
      <c r="S2379" s="5" t="str">
        <f t="shared" si="37"/>
        <v>4608122     P     GLEN ALUM PLANT                                  MINGO</v>
      </c>
    </row>
    <row r="2380" spans="10:19" x14ac:dyDescent="0.25">
      <c r="J2380" t="s">
        <v>7337</v>
      </c>
      <c r="K2380" t="s">
        <v>7813</v>
      </c>
      <c r="L2380" t="s">
        <v>1762</v>
      </c>
      <c r="M2380" t="s">
        <v>7814</v>
      </c>
      <c r="N2380" t="s">
        <v>7389</v>
      </c>
      <c r="O2380" t="s">
        <v>7275</v>
      </c>
      <c r="P2380" t="s">
        <v>5072</v>
      </c>
      <c r="Q2380" t="s">
        <v>14</v>
      </c>
      <c r="R2380" t="s">
        <v>7339</v>
      </c>
      <c r="S2380" s="5" t="str">
        <f t="shared" si="37"/>
        <v>4608131     U     MINE NO. 35                                  MCDOWELL</v>
      </c>
    </row>
    <row r="2381" spans="10:19" x14ac:dyDescent="0.25">
      <c r="J2381" t="s">
        <v>7337</v>
      </c>
      <c r="K2381" t="s">
        <v>7815</v>
      </c>
      <c r="L2381" t="s">
        <v>1762</v>
      </c>
      <c r="M2381" t="s">
        <v>2792</v>
      </c>
      <c r="N2381" t="s">
        <v>7389</v>
      </c>
      <c r="O2381" t="s">
        <v>7739</v>
      </c>
      <c r="P2381" t="s">
        <v>5072</v>
      </c>
      <c r="Q2381" t="s">
        <v>14</v>
      </c>
      <c r="R2381" t="s">
        <v>7339</v>
      </c>
      <c r="S2381" s="5" t="str">
        <f t="shared" si="37"/>
        <v>4608137     U     #1 MINE                                  MCDOWELL</v>
      </c>
    </row>
    <row r="2382" spans="10:19" x14ac:dyDescent="0.25">
      <c r="J2382" t="s">
        <v>7337</v>
      </c>
      <c r="K2382" t="s">
        <v>7816</v>
      </c>
      <c r="L2382" t="s">
        <v>1735</v>
      </c>
      <c r="M2382" t="s">
        <v>7818</v>
      </c>
      <c r="N2382" t="s">
        <v>7486</v>
      </c>
      <c r="O2382" t="s">
        <v>7817</v>
      </c>
      <c r="P2382" t="s">
        <v>3500</v>
      </c>
      <c r="Q2382" t="s">
        <v>14</v>
      </c>
      <c r="R2382" t="s">
        <v>7339</v>
      </c>
      <c r="S2382" s="5" t="str">
        <f t="shared" si="37"/>
        <v>4608138     P     CENTURY 101                                  BARBOUR</v>
      </c>
    </row>
    <row r="2383" spans="10:19" x14ac:dyDescent="0.25">
      <c r="J2383" t="s">
        <v>7337</v>
      </c>
      <c r="K2383" t="s">
        <v>7819</v>
      </c>
      <c r="L2383" t="s">
        <v>1745</v>
      </c>
      <c r="M2383" t="s">
        <v>7821</v>
      </c>
      <c r="N2383" t="s">
        <v>7427</v>
      </c>
      <c r="O2383" t="s">
        <v>7820</v>
      </c>
      <c r="P2383" t="s">
        <v>3354</v>
      </c>
      <c r="Q2383" t="s">
        <v>14</v>
      </c>
      <c r="R2383" t="s">
        <v>7339</v>
      </c>
      <c r="S2383" s="5" t="str">
        <f t="shared" si="37"/>
        <v>4608146     S     CAMPBELLS CREEK SURFACE FACILI                                  KANAWHA</v>
      </c>
    </row>
    <row r="2384" spans="10:19" x14ac:dyDescent="0.25">
      <c r="J2384" t="s">
        <v>7337</v>
      </c>
      <c r="K2384" t="s">
        <v>7822</v>
      </c>
      <c r="L2384" t="s">
        <v>1745</v>
      </c>
      <c r="M2384" t="s">
        <v>7823</v>
      </c>
      <c r="N2384" t="s">
        <v>7385</v>
      </c>
      <c r="O2384" t="s">
        <v>7391</v>
      </c>
      <c r="P2384" t="s">
        <v>2095</v>
      </c>
      <c r="Q2384" t="s">
        <v>14</v>
      </c>
      <c r="R2384" t="s">
        <v>7339</v>
      </c>
      <c r="S2384" s="5" t="str">
        <f t="shared" si="37"/>
        <v>4608155     S     LILLY FORK SURFACE MINE                                  NICHOLAS</v>
      </c>
    </row>
    <row r="2385" spans="10:19" x14ac:dyDescent="0.25">
      <c r="J2385" t="s">
        <v>7337</v>
      </c>
      <c r="K2385" t="s">
        <v>7824</v>
      </c>
      <c r="L2385" t="s">
        <v>1762</v>
      </c>
      <c r="M2385" t="s">
        <v>5828</v>
      </c>
      <c r="N2385" t="s">
        <v>7427</v>
      </c>
      <c r="O2385" t="s">
        <v>7463</v>
      </c>
      <c r="P2385" t="s">
        <v>3354</v>
      </c>
      <c r="Q2385" t="s">
        <v>14</v>
      </c>
      <c r="R2385" t="s">
        <v>7339</v>
      </c>
      <c r="S2385" s="5" t="str">
        <f t="shared" si="37"/>
        <v>4608159     U     STOCKTON MINE                                  KANAWHA</v>
      </c>
    </row>
    <row r="2386" spans="10:19" x14ac:dyDescent="0.25">
      <c r="J2386" t="s">
        <v>7337</v>
      </c>
      <c r="K2386" t="s">
        <v>7825</v>
      </c>
      <c r="L2386" t="s">
        <v>1735</v>
      </c>
      <c r="M2386" t="s">
        <v>7827</v>
      </c>
      <c r="N2386" t="s">
        <v>2404</v>
      </c>
      <c r="O2386" t="s">
        <v>7826</v>
      </c>
      <c r="P2386" t="s">
        <v>6756</v>
      </c>
      <c r="Q2386" t="s">
        <v>14</v>
      </c>
      <c r="R2386" t="s">
        <v>7339</v>
      </c>
      <c r="S2386" s="5" t="str">
        <f t="shared" si="37"/>
        <v>4608172     P     WINOC PREPARATION PLANT                                  CLAY</v>
      </c>
    </row>
    <row r="2387" spans="10:19" x14ac:dyDescent="0.25">
      <c r="J2387" t="s">
        <v>7337</v>
      </c>
      <c r="K2387" t="s">
        <v>7828</v>
      </c>
      <c r="L2387" t="s">
        <v>1762</v>
      </c>
      <c r="M2387" t="s">
        <v>7829</v>
      </c>
      <c r="N2387" t="s">
        <v>2141</v>
      </c>
      <c r="O2387" t="s">
        <v>7659</v>
      </c>
      <c r="P2387" t="s">
        <v>2306</v>
      </c>
      <c r="Q2387" t="s">
        <v>14</v>
      </c>
      <c r="R2387" t="s">
        <v>7339</v>
      </c>
      <c r="S2387" s="5" t="str">
        <f t="shared" si="37"/>
        <v>4608194     U     PLEASANT HILL MINE                                  RANDOLPH</v>
      </c>
    </row>
    <row r="2388" spans="10:19" x14ac:dyDescent="0.25">
      <c r="J2388" t="s">
        <v>7337</v>
      </c>
      <c r="K2388" t="s">
        <v>7830</v>
      </c>
      <c r="L2388" t="s">
        <v>1762</v>
      </c>
      <c r="M2388" t="s">
        <v>7021</v>
      </c>
      <c r="N2388" t="s">
        <v>7366</v>
      </c>
      <c r="O2388" t="s">
        <v>7831</v>
      </c>
      <c r="P2388" t="s">
        <v>1863</v>
      </c>
      <c r="Q2388" t="s">
        <v>14</v>
      </c>
      <c r="R2388" t="s">
        <v>7339</v>
      </c>
      <c r="S2388" s="5" t="str">
        <f t="shared" si="37"/>
        <v>4608224     U     NO 6                                  MINGO</v>
      </c>
    </row>
    <row r="2389" spans="10:19" x14ac:dyDescent="0.25">
      <c r="J2389" t="s">
        <v>7337</v>
      </c>
      <c r="K2389" t="s">
        <v>7832</v>
      </c>
      <c r="L2389" t="s">
        <v>1745</v>
      </c>
      <c r="M2389" t="s">
        <v>7834</v>
      </c>
      <c r="N2389" t="s">
        <v>7344</v>
      </c>
      <c r="O2389" t="s">
        <v>7833</v>
      </c>
      <c r="P2389" t="s">
        <v>2061</v>
      </c>
      <c r="Q2389" t="s">
        <v>14</v>
      </c>
      <c r="R2389" t="s">
        <v>7339</v>
      </c>
      <c r="S2389" s="5" t="str">
        <f t="shared" si="37"/>
        <v>4608249     S     SURFACE NO 1                                  LOGAN</v>
      </c>
    </row>
    <row r="2390" spans="10:19" x14ac:dyDescent="0.25">
      <c r="J2390" t="s">
        <v>7337</v>
      </c>
      <c r="K2390" t="s">
        <v>7835</v>
      </c>
      <c r="L2390" t="s">
        <v>1762</v>
      </c>
      <c r="M2390" t="s">
        <v>1851</v>
      </c>
      <c r="N2390" t="s">
        <v>7389</v>
      </c>
      <c r="O2390" t="s">
        <v>7836</v>
      </c>
      <c r="P2390" t="s">
        <v>5072</v>
      </c>
      <c r="Q2390" t="s">
        <v>14</v>
      </c>
      <c r="R2390" t="s">
        <v>7339</v>
      </c>
      <c r="S2390" s="5" t="str">
        <f t="shared" si="37"/>
        <v>4608251     U     MINE NO 1                                  MCDOWELL</v>
      </c>
    </row>
    <row r="2391" spans="10:19" x14ac:dyDescent="0.25">
      <c r="J2391" t="s">
        <v>7337</v>
      </c>
      <c r="K2391" t="s">
        <v>7837</v>
      </c>
      <c r="L2391" t="s">
        <v>1745</v>
      </c>
      <c r="M2391" t="s">
        <v>7839</v>
      </c>
      <c r="N2391" t="s">
        <v>876</v>
      </c>
      <c r="O2391" t="s">
        <v>7838</v>
      </c>
      <c r="P2391" t="s">
        <v>1979</v>
      </c>
      <c r="Q2391" t="s">
        <v>14</v>
      </c>
      <c r="R2391" t="s">
        <v>7339</v>
      </c>
      <c r="S2391" s="5" t="str">
        <f t="shared" si="37"/>
        <v>4608254     S     HOG LICK QUARRY                                  MARION</v>
      </c>
    </row>
    <row r="2392" spans="10:19" x14ac:dyDescent="0.25">
      <c r="J2392" t="s">
        <v>7337</v>
      </c>
      <c r="K2392" t="s">
        <v>7840</v>
      </c>
      <c r="L2392" t="s">
        <v>1745</v>
      </c>
      <c r="M2392" t="s">
        <v>7841</v>
      </c>
      <c r="N2392" t="s">
        <v>7344</v>
      </c>
      <c r="O2392" t="s">
        <v>7523</v>
      </c>
      <c r="P2392" t="s">
        <v>2061</v>
      </c>
      <c r="Q2392" t="s">
        <v>14</v>
      </c>
      <c r="R2392" t="s">
        <v>7339</v>
      </c>
      <c r="S2392" s="5" t="str">
        <f t="shared" si="37"/>
        <v>4608263     S     TOWER MOUNTAIN                                  LOGAN</v>
      </c>
    </row>
    <row r="2393" spans="10:19" x14ac:dyDescent="0.25">
      <c r="J2393" t="s">
        <v>7337</v>
      </c>
      <c r="K2393" t="s">
        <v>7842</v>
      </c>
      <c r="L2393" t="s">
        <v>1745</v>
      </c>
      <c r="M2393" t="s">
        <v>7844</v>
      </c>
      <c r="N2393" t="s">
        <v>876</v>
      </c>
      <c r="O2393" t="s">
        <v>7843</v>
      </c>
      <c r="P2393" t="s">
        <v>1979</v>
      </c>
      <c r="Q2393" t="s">
        <v>14</v>
      </c>
      <c r="R2393" t="s">
        <v>7339</v>
      </c>
      <c r="S2393" s="5" t="str">
        <f t="shared" si="37"/>
        <v>4608264     S     GRANT TOWN POWER PLANT                                  MARION</v>
      </c>
    </row>
    <row r="2394" spans="10:19" x14ac:dyDescent="0.25">
      <c r="J2394" t="s">
        <v>7337</v>
      </c>
      <c r="K2394" t="s">
        <v>7845</v>
      </c>
      <c r="L2394" t="s">
        <v>1762</v>
      </c>
      <c r="M2394" t="s">
        <v>7846</v>
      </c>
      <c r="N2394" t="s">
        <v>7381</v>
      </c>
      <c r="O2394" t="s">
        <v>7697</v>
      </c>
      <c r="P2394" t="s">
        <v>2052</v>
      </c>
      <c r="Q2394" t="s">
        <v>14</v>
      </c>
      <c r="R2394" t="s">
        <v>7339</v>
      </c>
      <c r="S2394" s="5" t="str">
        <f t="shared" si="37"/>
        <v>4608266     U     JOSEPHINE NO 3 MINE                                  RALEIGH</v>
      </c>
    </row>
    <row r="2395" spans="10:19" x14ac:dyDescent="0.25">
      <c r="J2395" t="s">
        <v>7337</v>
      </c>
      <c r="K2395" t="s">
        <v>7847</v>
      </c>
      <c r="L2395" t="s">
        <v>1762</v>
      </c>
      <c r="M2395" t="s">
        <v>2679</v>
      </c>
      <c r="N2395" t="s">
        <v>7344</v>
      </c>
      <c r="O2395" t="s">
        <v>7848</v>
      </c>
      <c r="P2395" t="s">
        <v>2061</v>
      </c>
      <c r="Q2395" t="s">
        <v>14</v>
      </c>
      <c r="R2395" t="s">
        <v>7339</v>
      </c>
      <c r="S2395" s="5" t="str">
        <f t="shared" si="37"/>
        <v>4608268     U     NO. 6                                  LOGAN</v>
      </c>
    </row>
    <row r="2396" spans="10:19" x14ac:dyDescent="0.25">
      <c r="J2396" t="s">
        <v>7337</v>
      </c>
      <c r="K2396" t="s">
        <v>7849</v>
      </c>
      <c r="L2396" t="s">
        <v>1745</v>
      </c>
      <c r="M2396" t="s">
        <v>7850</v>
      </c>
      <c r="N2396" t="s">
        <v>7389</v>
      </c>
      <c r="O2396" t="s">
        <v>7466</v>
      </c>
      <c r="P2396" t="s">
        <v>5072</v>
      </c>
      <c r="Q2396" t="s">
        <v>14</v>
      </c>
      <c r="R2396" t="s">
        <v>7339</v>
      </c>
      <c r="S2396" s="5" t="str">
        <f t="shared" si="37"/>
        <v>4608278     S     ROADFORK LOADOUT                                  MCDOWELL</v>
      </c>
    </row>
    <row r="2397" spans="10:19" x14ac:dyDescent="0.25">
      <c r="J2397" t="s">
        <v>7337</v>
      </c>
      <c r="K2397" t="s">
        <v>7851</v>
      </c>
      <c r="L2397" t="s">
        <v>1745</v>
      </c>
      <c r="M2397" t="s">
        <v>7852</v>
      </c>
      <c r="N2397" t="s">
        <v>7344</v>
      </c>
      <c r="O2397" t="s">
        <v>3298</v>
      </c>
      <c r="P2397" t="s">
        <v>2061</v>
      </c>
      <c r="Q2397" t="s">
        <v>14</v>
      </c>
      <c r="R2397" t="s">
        <v>7339</v>
      </c>
      <c r="S2397" s="5" t="str">
        <f t="shared" si="37"/>
        <v>4608279     S     ANNA BRANCH SURFACE MINE                                  LOGAN</v>
      </c>
    </row>
    <row r="2398" spans="10:19" x14ac:dyDescent="0.25">
      <c r="J2398" t="s">
        <v>7337</v>
      </c>
      <c r="K2398" t="s">
        <v>7853</v>
      </c>
      <c r="L2398" t="s">
        <v>1762</v>
      </c>
      <c r="M2398" t="s">
        <v>7855</v>
      </c>
      <c r="N2398" t="s">
        <v>7381</v>
      </c>
      <c r="O2398" t="s">
        <v>7854</v>
      </c>
      <c r="P2398" t="s">
        <v>2052</v>
      </c>
      <c r="Q2398" t="s">
        <v>14</v>
      </c>
      <c r="R2398" t="s">
        <v>7339</v>
      </c>
      <c r="S2398" s="5" t="str">
        <f t="shared" si="37"/>
        <v>4608297     U     WHITE QUEEN                                  RALEIGH</v>
      </c>
    </row>
    <row r="2399" spans="10:19" x14ac:dyDescent="0.25">
      <c r="J2399" t="s">
        <v>7337</v>
      </c>
      <c r="K2399" t="s">
        <v>7856</v>
      </c>
      <c r="L2399" t="s">
        <v>1762</v>
      </c>
      <c r="M2399" t="s">
        <v>7857</v>
      </c>
      <c r="N2399" t="s">
        <v>7338</v>
      </c>
      <c r="O2399" t="s">
        <v>7358</v>
      </c>
      <c r="P2399" t="s">
        <v>5035</v>
      </c>
      <c r="Q2399" t="s">
        <v>14</v>
      </c>
      <c r="R2399" t="s">
        <v>7339</v>
      </c>
      <c r="S2399" s="5" t="str">
        <f t="shared" si="37"/>
        <v>4608305     U     #18 TUNNEL MINE                                  BOONE</v>
      </c>
    </row>
    <row r="2400" spans="10:19" x14ac:dyDescent="0.25">
      <c r="J2400" t="s">
        <v>7337</v>
      </c>
      <c r="K2400" t="s">
        <v>7858</v>
      </c>
      <c r="L2400" t="s">
        <v>1762</v>
      </c>
      <c r="M2400" t="s">
        <v>7860</v>
      </c>
      <c r="N2400" t="s">
        <v>7366</v>
      </c>
      <c r="O2400" t="s">
        <v>7859</v>
      </c>
      <c r="P2400" t="s">
        <v>1863</v>
      </c>
      <c r="Q2400" t="s">
        <v>14</v>
      </c>
      <c r="R2400" t="s">
        <v>7339</v>
      </c>
      <c r="S2400" s="5" t="str">
        <f t="shared" si="37"/>
        <v>4608309     U     UPPER CEDAR GROVE MINE NO 3                                  MINGO</v>
      </c>
    </row>
    <row r="2401" spans="10:19" x14ac:dyDescent="0.25">
      <c r="J2401" t="s">
        <v>7337</v>
      </c>
      <c r="K2401" t="s">
        <v>7861</v>
      </c>
      <c r="L2401" t="s">
        <v>1745</v>
      </c>
      <c r="M2401" t="s">
        <v>7862</v>
      </c>
      <c r="N2401" t="s">
        <v>7366</v>
      </c>
      <c r="O2401" t="s">
        <v>7712</v>
      </c>
      <c r="P2401" t="s">
        <v>1863</v>
      </c>
      <c r="Q2401" t="s">
        <v>14</v>
      </c>
      <c r="R2401" t="s">
        <v>7339</v>
      </c>
      <c r="S2401" s="5" t="str">
        <f t="shared" si="37"/>
        <v>4608312     S     MINGO NO 3                                  MINGO</v>
      </c>
    </row>
    <row r="2402" spans="10:19" x14ac:dyDescent="0.25">
      <c r="J2402" t="s">
        <v>7337</v>
      </c>
      <c r="K2402" t="s">
        <v>7863</v>
      </c>
      <c r="L2402" t="s">
        <v>1762</v>
      </c>
      <c r="M2402" t="s">
        <v>7864</v>
      </c>
      <c r="N2402" t="s">
        <v>7381</v>
      </c>
      <c r="O2402" t="s">
        <v>7854</v>
      </c>
      <c r="P2402" t="s">
        <v>2052</v>
      </c>
      <c r="Q2402" t="s">
        <v>14</v>
      </c>
      <c r="R2402" t="s">
        <v>7339</v>
      </c>
      <c r="S2402" s="5" t="str">
        <f t="shared" si="37"/>
        <v>4608315     U     BRUSHY EAGLE                                  RALEIGH</v>
      </c>
    </row>
    <row r="2403" spans="10:19" x14ac:dyDescent="0.25">
      <c r="J2403" t="s">
        <v>7337</v>
      </c>
      <c r="K2403" t="s">
        <v>7865</v>
      </c>
      <c r="L2403" t="s">
        <v>1735</v>
      </c>
      <c r="M2403" t="s">
        <v>7866</v>
      </c>
      <c r="N2403" t="s">
        <v>7381</v>
      </c>
      <c r="O2403" t="s">
        <v>7484</v>
      </c>
      <c r="P2403" t="s">
        <v>2052</v>
      </c>
      <c r="Q2403" t="s">
        <v>14</v>
      </c>
      <c r="R2403" t="s">
        <v>7339</v>
      </c>
      <c r="S2403" s="5" t="str">
        <f t="shared" si="37"/>
        <v>4608364     P     BAYBECK PREPARATION PLANT                                  RALEIGH</v>
      </c>
    </row>
    <row r="2404" spans="10:19" x14ac:dyDescent="0.25">
      <c r="J2404" t="s">
        <v>7337</v>
      </c>
      <c r="K2404" t="s">
        <v>7867</v>
      </c>
      <c r="L2404" t="s">
        <v>1762</v>
      </c>
      <c r="M2404" t="s">
        <v>7869</v>
      </c>
      <c r="N2404" t="s">
        <v>7385</v>
      </c>
      <c r="O2404" t="s">
        <v>7868</v>
      </c>
      <c r="P2404" t="s">
        <v>2095</v>
      </c>
      <c r="Q2404" t="s">
        <v>14</v>
      </c>
      <c r="R2404" t="s">
        <v>7339</v>
      </c>
      <c r="S2404" s="5" t="str">
        <f t="shared" si="37"/>
        <v>4608365     U     GRASSY CREEK NO 1                                  NICHOLAS</v>
      </c>
    </row>
    <row r="2405" spans="10:19" x14ac:dyDescent="0.25">
      <c r="J2405" t="s">
        <v>7337</v>
      </c>
      <c r="K2405" t="s">
        <v>7870</v>
      </c>
      <c r="L2405" t="s">
        <v>1735</v>
      </c>
      <c r="M2405" t="s">
        <v>7871</v>
      </c>
      <c r="N2405" t="s">
        <v>7381</v>
      </c>
      <c r="O2405" t="s">
        <v>7854</v>
      </c>
      <c r="P2405" t="s">
        <v>2052</v>
      </c>
      <c r="Q2405" t="s">
        <v>14</v>
      </c>
      <c r="R2405" t="s">
        <v>7339</v>
      </c>
      <c r="S2405" s="5" t="str">
        <f t="shared" si="37"/>
        <v>4608374     P     MARFORK PROCESSING                                  RALEIGH</v>
      </c>
    </row>
    <row r="2406" spans="10:19" x14ac:dyDescent="0.25">
      <c r="J2406" t="s">
        <v>7337</v>
      </c>
      <c r="K2406" t="s">
        <v>7872</v>
      </c>
      <c r="L2406" t="s">
        <v>1762</v>
      </c>
      <c r="M2406" t="s">
        <v>1851</v>
      </c>
      <c r="N2406" t="s">
        <v>7389</v>
      </c>
      <c r="O2406" t="s">
        <v>7873</v>
      </c>
      <c r="P2406" t="s">
        <v>5072</v>
      </c>
      <c r="Q2406" t="s">
        <v>14</v>
      </c>
      <c r="R2406" t="s">
        <v>7339</v>
      </c>
      <c r="S2406" s="5" t="str">
        <f t="shared" si="37"/>
        <v>4608375     U     MINE NO 1                                  MCDOWELL</v>
      </c>
    </row>
    <row r="2407" spans="10:19" x14ac:dyDescent="0.25">
      <c r="J2407" t="s">
        <v>7337</v>
      </c>
      <c r="K2407" t="s">
        <v>7874</v>
      </c>
      <c r="L2407" t="s">
        <v>1735</v>
      </c>
      <c r="M2407" t="s">
        <v>7875</v>
      </c>
      <c r="N2407" t="s">
        <v>2404</v>
      </c>
      <c r="O2407" t="s">
        <v>7826</v>
      </c>
      <c r="P2407" t="s">
        <v>6756</v>
      </c>
      <c r="Q2407" t="s">
        <v>14</v>
      </c>
      <c r="R2407" t="s">
        <v>7339</v>
      </c>
      <c r="S2407" s="5" t="str">
        <f t="shared" si="37"/>
        <v>4608376     P     PEACH ORCHARD PREP PLANT &amp; LD                                  CLAY</v>
      </c>
    </row>
    <row r="2408" spans="10:19" x14ac:dyDescent="0.25">
      <c r="J2408" t="s">
        <v>7337</v>
      </c>
      <c r="K2408" t="s">
        <v>7876</v>
      </c>
      <c r="L2408" t="s">
        <v>1745</v>
      </c>
      <c r="M2408" t="s">
        <v>7877</v>
      </c>
      <c r="N2408" t="s">
        <v>2404</v>
      </c>
      <c r="O2408" t="s">
        <v>7826</v>
      </c>
      <c r="P2408" t="s">
        <v>6756</v>
      </c>
      <c r="Q2408" t="s">
        <v>14</v>
      </c>
      <c r="R2408" t="s">
        <v>7339</v>
      </c>
      <c r="S2408" s="5" t="str">
        <f t="shared" si="37"/>
        <v>4608377     S     SURFACE MINE NO 2                                  CLAY</v>
      </c>
    </row>
    <row r="2409" spans="10:19" x14ac:dyDescent="0.25">
      <c r="J2409" t="s">
        <v>7337</v>
      </c>
      <c r="K2409" t="s">
        <v>7878</v>
      </c>
      <c r="L2409" t="s">
        <v>1762</v>
      </c>
      <c r="M2409" t="s">
        <v>7879</v>
      </c>
      <c r="N2409" t="s">
        <v>7381</v>
      </c>
      <c r="O2409" t="s">
        <v>7615</v>
      </c>
      <c r="P2409" t="s">
        <v>2052</v>
      </c>
      <c r="Q2409" t="s">
        <v>14</v>
      </c>
      <c r="R2409" t="s">
        <v>7339</v>
      </c>
      <c r="S2409" s="5" t="str">
        <f t="shared" si="37"/>
        <v>4608383     U     LAUREL EAGLE                                  RALEIGH</v>
      </c>
    </row>
    <row r="2410" spans="10:19" x14ac:dyDescent="0.25">
      <c r="J2410" t="s">
        <v>7337</v>
      </c>
      <c r="K2410" t="s">
        <v>7880</v>
      </c>
      <c r="L2410" t="s">
        <v>1762</v>
      </c>
      <c r="M2410" t="s">
        <v>7881</v>
      </c>
      <c r="N2410" t="s">
        <v>7338</v>
      </c>
      <c r="O2410" t="s">
        <v>7615</v>
      </c>
      <c r="P2410" t="s">
        <v>5035</v>
      </c>
      <c r="Q2410" t="s">
        <v>14</v>
      </c>
      <c r="R2410" t="s">
        <v>7339</v>
      </c>
      <c r="S2410" s="5" t="str">
        <f t="shared" si="37"/>
        <v>4608384     U     SENG CREEK POWELLTON                                  BOONE</v>
      </c>
    </row>
    <row r="2411" spans="10:19" x14ac:dyDescent="0.25">
      <c r="J2411" t="s">
        <v>7337</v>
      </c>
      <c r="K2411" t="s">
        <v>7882</v>
      </c>
      <c r="L2411" t="s">
        <v>1762</v>
      </c>
      <c r="M2411" t="s">
        <v>7883</v>
      </c>
      <c r="N2411" t="s">
        <v>7338</v>
      </c>
      <c r="O2411" t="s">
        <v>7361</v>
      </c>
      <c r="P2411" t="s">
        <v>5035</v>
      </c>
      <c r="Q2411" t="s">
        <v>14</v>
      </c>
      <c r="R2411" t="s">
        <v>7339</v>
      </c>
      <c r="S2411" s="5" t="str">
        <f t="shared" si="37"/>
        <v>4608387     U     LAUREL CREEK/SPIRIT MINE                                  BOONE</v>
      </c>
    </row>
    <row r="2412" spans="10:19" x14ac:dyDescent="0.25">
      <c r="J2412" t="s">
        <v>7337</v>
      </c>
      <c r="K2412" t="s">
        <v>7884</v>
      </c>
      <c r="L2412" t="s">
        <v>1735</v>
      </c>
      <c r="M2412" t="s">
        <v>7885</v>
      </c>
      <c r="N2412" t="s">
        <v>2714</v>
      </c>
      <c r="O2412" t="s">
        <v>7782</v>
      </c>
      <c r="P2412" t="s">
        <v>2854</v>
      </c>
      <c r="Q2412" t="s">
        <v>14</v>
      </c>
      <c r="R2412" t="s">
        <v>7339</v>
      </c>
      <c r="S2412" s="5" t="str">
        <f t="shared" si="37"/>
        <v>4608390     P     BIRCH RIVER PLANT                                  WEBSTER</v>
      </c>
    </row>
    <row r="2413" spans="10:19" x14ac:dyDescent="0.25">
      <c r="J2413" t="s">
        <v>7337</v>
      </c>
      <c r="K2413" t="s">
        <v>7886</v>
      </c>
      <c r="L2413" t="s">
        <v>1745</v>
      </c>
      <c r="M2413" t="s">
        <v>7888</v>
      </c>
      <c r="N2413" t="s">
        <v>4696</v>
      </c>
      <c r="O2413" t="s">
        <v>7887</v>
      </c>
      <c r="P2413" t="s">
        <v>5046</v>
      </c>
      <c r="Q2413" t="s">
        <v>14</v>
      </c>
      <c r="R2413" t="s">
        <v>7339</v>
      </c>
      <c r="S2413" s="5" t="str">
        <f t="shared" si="37"/>
        <v>4608396     S     FLAG RUN MINE                                  HARRISON</v>
      </c>
    </row>
    <row r="2414" spans="10:19" x14ac:dyDescent="0.25">
      <c r="J2414" t="s">
        <v>7337</v>
      </c>
      <c r="K2414" t="s">
        <v>7889</v>
      </c>
      <c r="L2414" t="s">
        <v>1762</v>
      </c>
      <c r="M2414" t="s">
        <v>7890</v>
      </c>
      <c r="N2414" t="s">
        <v>7338</v>
      </c>
      <c r="O2414" t="s">
        <v>7615</v>
      </c>
      <c r="P2414" t="s">
        <v>5035</v>
      </c>
      <c r="Q2414" t="s">
        <v>14</v>
      </c>
      <c r="R2414" t="s">
        <v>7339</v>
      </c>
      <c r="S2414" s="5" t="str">
        <f t="shared" si="37"/>
        <v>4608402     U     BLACK KNIGHT II                                  BOONE</v>
      </c>
    </row>
    <row r="2415" spans="10:19" x14ac:dyDescent="0.25">
      <c r="J2415" t="s">
        <v>7337</v>
      </c>
      <c r="K2415" t="s">
        <v>7891</v>
      </c>
      <c r="L2415" t="s">
        <v>1762</v>
      </c>
      <c r="M2415" t="s">
        <v>3814</v>
      </c>
      <c r="N2415" t="s">
        <v>7389</v>
      </c>
      <c r="O2415" t="s">
        <v>7668</v>
      </c>
      <c r="P2415" t="s">
        <v>5072</v>
      </c>
      <c r="Q2415" t="s">
        <v>14</v>
      </c>
      <c r="R2415" t="s">
        <v>7339</v>
      </c>
      <c r="S2415" s="5" t="str">
        <f t="shared" si="37"/>
        <v>4608419     U     MINE NO. 3                                  MCDOWELL</v>
      </c>
    </row>
    <row r="2416" spans="10:19" x14ac:dyDescent="0.25">
      <c r="J2416" t="s">
        <v>7337</v>
      </c>
      <c r="K2416" t="s">
        <v>7892</v>
      </c>
      <c r="L2416" t="s">
        <v>1745</v>
      </c>
      <c r="M2416" t="s">
        <v>7894</v>
      </c>
      <c r="N2416" t="s">
        <v>7389</v>
      </c>
      <c r="O2416" t="s">
        <v>7893</v>
      </c>
      <c r="P2416" t="s">
        <v>5072</v>
      </c>
      <c r="Q2416" t="s">
        <v>14</v>
      </c>
      <c r="R2416" t="s">
        <v>7339</v>
      </c>
      <c r="S2416" s="5" t="str">
        <f t="shared" si="37"/>
        <v>4608421     S     NO 6 LOADOUT                                  MCDOWELL</v>
      </c>
    </row>
    <row r="2417" spans="10:19" x14ac:dyDescent="0.25">
      <c r="J2417" t="s">
        <v>7337</v>
      </c>
      <c r="K2417" t="s">
        <v>7895</v>
      </c>
      <c r="L2417" t="s">
        <v>1762</v>
      </c>
      <c r="M2417" t="s">
        <v>7896</v>
      </c>
      <c r="N2417" t="s">
        <v>7338</v>
      </c>
      <c r="O2417" t="s">
        <v>7358</v>
      </c>
      <c r="P2417" t="s">
        <v>5035</v>
      </c>
      <c r="Q2417" t="s">
        <v>14</v>
      </c>
      <c r="R2417" t="s">
        <v>7339</v>
      </c>
      <c r="S2417" s="5" t="str">
        <f t="shared" si="37"/>
        <v>4608429     U     CANDICE 2                                  BOONE</v>
      </c>
    </row>
    <row r="2418" spans="10:19" x14ac:dyDescent="0.25">
      <c r="J2418" t="s">
        <v>7337</v>
      </c>
      <c r="K2418" t="s">
        <v>7897</v>
      </c>
      <c r="L2418" t="s">
        <v>1762</v>
      </c>
      <c r="M2418" t="s">
        <v>7898</v>
      </c>
      <c r="N2418" t="s">
        <v>7381</v>
      </c>
      <c r="O2418" t="s">
        <v>7472</v>
      </c>
      <c r="P2418" t="s">
        <v>2052</v>
      </c>
      <c r="Q2418" t="s">
        <v>14</v>
      </c>
      <c r="R2418" t="s">
        <v>7339</v>
      </c>
      <c r="S2418" s="5" t="str">
        <f t="shared" si="37"/>
        <v>4608436     U     UPPER BIG BRANCH MINE-SOUTH                                  RALEIGH</v>
      </c>
    </row>
    <row r="2419" spans="10:19" x14ac:dyDescent="0.25">
      <c r="J2419" t="s">
        <v>7337</v>
      </c>
      <c r="K2419" t="s">
        <v>7899</v>
      </c>
      <c r="L2419" t="s">
        <v>1745</v>
      </c>
      <c r="M2419" t="s">
        <v>7901</v>
      </c>
      <c r="N2419" t="s">
        <v>7389</v>
      </c>
      <c r="O2419" t="s">
        <v>7900</v>
      </c>
      <c r="P2419" t="s">
        <v>5072</v>
      </c>
      <c r="Q2419" t="s">
        <v>14</v>
      </c>
      <c r="R2419" t="s">
        <v>7339</v>
      </c>
      <c r="S2419" s="5" t="str">
        <f t="shared" si="37"/>
        <v>4608438     S     ALPHEUS REFUSE SITE                                  MCDOWELL</v>
      </c>
    </row>
    <row r="2420" spans="10:19" x14ac:dyDescent="0.25">
      <c r="J2420" t="s">
        <v>7337</v>
      </c>
      <c r="K2420" t="s">
        <v>7902</v>
      </c>
      <c r="L2420" t="s">
        <v>1762</v>
      </c>
      <c r="M2420" t="s">
        <v>7903</v>
      </c>
      <c r="N2420" t="s">
        <v>7389</v>
      </c>
      <c r="O2420" t="s">
        <v>7747</v>
      </c>
      <c r="P2420" t="s">
        <v>5072</v>
      </c>
      <c r="Q2420" t="s">
        <v>14</v>
      </c>
      <c r="R2420" t="s">
        <v>7339</v>
      </c>
      <c r="S2420" s="5" t="str">
        <f t="shared" si="37"/>
        <v>4608440     U     TWIN PEAKS                                  MCDOWELL</v>
      </c>
    </row>
    <row r="2421" spans="10:19" x14ac:dyDescent="0.25">
      <c r="J2421" t="s">
        <v>7337</v>
      </c>
      <c r="K2421" t="s">
        <v>7904</v>
      </c>
      <c r="L2421" t="s">
        <v>1762</v>
      </c>
      <c r="M2421" t="s">
        <v>1851</v>
      </c>
      <c r="N2421" t="s">
        <v>7389</v>
      </c>
      <c r="O2421" t="s">
        <v>4539</v>
      </c>
      <c r="P2421" t="s">
        <v>5072</v>
      </c>
      <c r="Q2421" t="s">
        <v>14</v>
      </c>
      <c r="R2421" t="s">
        <v>7339</v>
      </c>
      <c r="S2421" s="5" t="str">
        <f t="shared" si="37"/>
        <v>4608444     U     MINE NO 1                                  MCDOWELL</v>
      </c>
    </row>
    <row r="2422" spans="10:19" x14ac:dyDescent="0.25">
      <c r="J2422" t="s">
        <v>7337</v>
      </c>
      <c r="K2422" t="s">
        <v>7905</v>
      </c>
      <c r="L2422" t="s">
        <v>1735</v>
      </c>
      <c r="M2422" t="s">
        <v>7907</v>
      </c>
      <c r="N2422" t="s">
        <v>7427</v>
      </c>
      <c r="O2422" t="s">
        <v>7906</v>
      </c>
      <c r="P2422" t="s">
        <v>3354</v>
      </c>
      <c r="Q2422" t="s">
        <v>14</v>
      </c>
      <c r="R2422" t="s">
        <v>7339</v>
      </c>
      <c r="S2422" s="5" t="str">
        <f t="shared" si="37"/>
        <v>4608465     P     TOMS FORK LOADOUT                                  KANAWHA</v>
      </c>
    </row>
    <row r="2423" spans="10:19" x14ac:dyDescent="0.25">
      <c r="J2423" t="s">
        <v>7337</v>
      </c>
      <c r="K2423" t="s">
        <v>7908</v>
      </c>
      <c r="L2423" t="s">
        <v>1762</v>
      </c>
      <c r="M2423" t="s">
        <v>7909</v>
      </c>
      <c r="N2423" t="s">
        <v>7338</v>
      </c>
      <c r="O2423" t="s">
        <v>7615</v>
      </c>
      <c r="P2423" t="s">
        <v>5035</v>
      </c>
      <c r="Q2423" t="s">
        <v>14</v>
      </c>
      <c r="R2423" t="s">
        <v>7339</v>
      </c>
      <c r="S2423" s="5" t="str">
        <f t="shared" si="37"/>
        <v>4608479     U     EUNICE EAGLE                                  BOONE</v>
      </c>
    </row>
    <row r="2424" spans="10:19" x14ac:dyDescent="0.25">
      <c r="J2424" t="s">
        <v>7337</v>
      </c>
      <c r="K2424" t="s">
        <v>7910</v>
      </c>
      <c r="L2424" t="s">
        <v>1745</v>
      </c>
      <c r="M2424" t="s">
        <v>7912</v>
      </c>
      <c r="N2424" t="s">
        <v>4696</v>
      </c>
      <c r="O2424" t="s">
        <v>7911</v>
      </c>
      <c r="P2424" t="s">
        <v>5046</v>
      </c>
      <c r="Q2424" t="s">
        <v>14</v>
      </c>
      <c r="R2424" t="s">
        <v>7339</v>
      </c>
      <c r="S2424" s="5" t="str">
        <f t="shared" si="37"/>
        <v>4608483     S     GYPSY NO. L GOBPILE                                  HARRISON</v>
      </c>
    </row>
    <row r="2425" spans="10:19" x14ac:dyDescent="0.25">
      <c r="J2425" t="s">
        <v>7337</v>
      </c>
      <c r="K2425" t="s">
        <v>7913</v>
      </c>
      <c r="L2425" t="s">
        <v>1745</v>
      </c>
      <c r="M2425" t="s">
        <v>4789</v>
      </c>
      <c r="N2425" t="s">
        <v>7915</v>
      </c>
      <c r="O2425" t="s">
        <v>7914</v>
      </c>
      <c r="P2425" t="s">
        <v>2298</v>
      </c>
      <c r="Q2425" t="s">
        <v>14</v>
      </c>
      <c r="R2425" t="s">
        <v>7339</v>
      </c>
      <c r="S2425" s="5" t="str">
        <f t="shared" si="37"/>
        <v>4608495     S     AUGER #1                                  HAMPSHIRE</v>
      </c>
    </row>
    <row r="2426" spans="10:19" x14ac:dyDescent="0.25">
      <c r="J2426" t="s">
        <v>7337</v>
      </c>
      <c r="K2426" t="s">
        <v>7916</v>
      </c>
      <c r="L2426" t="s">
        <v>1762</v>
      </c>
      <c r="M2426" t="s">
        <v>7917</v>
      </c>
      <c r="N2426" t="s">
        <v>7363</v>
      </c>
      <c r="O2426" t="s">
        <v>7358</v>
      </c>
      <c r="P2426" t="s">
        <v>2159</v>
      </c>
      <c r="Q2426" t="s">
        <v>14</v>
      </c>
      <c r="R2426" t="s">
        <v>7339</v>
      </c>
      <c r="S2426" s="5" t="str">
        <f t="shared" si="37"/>
        <v>4608509     U     MINE NO 20 (3)                                  WYOMING</v>
      </c>
    </row>
    <row r="2427" spans="10:19" x14ac:dyDescent="0.25">
      <c r="J2427" t="s">
        <v>7337</v>
      </c>
      <c r="K2427" t="s">
        <v>7918</v>
      </c>
      <c r="L2427" t="s">
        <v>1762</v>
      </c>
      <c r="M2427" t="s">
        <v>7919</v>
      </c>
      <c r="N2427" t="s">
        <v>7338</v>
      </c>
      <c r="O2427" t="s">
        <v>7361</v>
      </c>
      <c r="P2427" t="s">
        <v>5035</v>
      </c>
      <c r="Q2427" t="s">
        <v>14</v>
      </c>
      <c r="R2427" t="s">
        <v>7339</v>
      </c>
      <c r="S2427" s="5" t="str">
        <f t="shared" si="37"/>
        <v>4608513     U     JACK'S BRANCH BUFFALO CREEK                                  BOONE</v>
      </c>
    </row>
    <row r="2428" spans="10:19" x14ac:dyDescent="0.25">
      <c r="J2428" t="s">
        <v>7337</v>
      </c>
      <c r="K2428" t="s">
        <v>7920</v>
      </c>
      <c r="L2428" t="s">
        <v>1762</v>
      </c>
      <c r="M2428" t="s">
        <v>1790</v>
      </c>
      <c r="N2428" t="s">
        <v>7389</v>
      </c>
      <c r="O2428" t="s">
        <v>7921</v>
      </c>
      <c r="P2428" t="s">
        <v>5072</v>
      </c>
      <c r="Q2428" t="s">
        <v>14</v>
      </c>
      <c r="R2428" t="s">
        <v>7339</v>
      </c>
      <c r="S2428" s="5" t="str">
        <f t="shared" si="37"/>
        <v>4608518     U     MINE NO 2                                  MCDOWELL</v>
      </c>
    </row>
    <row r="2429" spans="10:19" x14ac:dyDescent="0.25">
      <c r="J2429" t="s">
        <v>7337</v>
      </c>
      <c r="K2429" t="s">
        <v>7922</v>
      </c>
      <c r="L2429" t="s">
        <v>1745</v>
      </c>
      <c r="M2429" t="s">
        <v>7923</v>
      </c>
      <c r="N2429" t="s">
        <v>7381</v>
      </c>
      <c r="O2429" t="s">
        <v>7472</v>
      </c>
      <c r="P2429" t="s">
        <v>2052</v>
      </c>
      <c r="Q2429" t="s">
        <v>14</v>
      </c>
      <c r="R2429" t="s">
        <v>7339</v>
      </c>
      <c r="S2429" s="5" t="str">
        <f t="shared" si="37"/>
        <v>4608539     S     UPPER BIG BRANCH RAW COAL FACI                                  RALEIGH</v>
      </c>
    </row>
    <row r="2430" spans="10:19" x14ac:dyDescent="0.25">
      <c r="J2430" t="s">
        <v>7337</v>
      </c>
      <c r="K2430" t="s">
        <v>7924</v>
      </c>
      <c r="L2430" t="s">
        <v>1745</v>
      </c>
      <c r="M2430" t="s">
        <v>7926</v>
      </c>
      <c r="N2430" t="s">
        <v>7338</v>
      </c>
      <c r="O2430" t="s">
        <v>7925</v>
      </c>
      <c r="P2430" t="s">
        <v>5035</v>
      </c>
      <c r="Q2430" t="s">
        <v>14</v>
      </c>
      <c r="R2430" t="s">
        <v>7339</v>
      </c>
      <c r="S2430" s="5" t="str">
        <f t="shared" si="37"/>
        <v>4608549     S     WEST CAZY SURFACE MINE                                  BOONE</v>
      </c>
    </row>
    <row r="2431" spans="10:19" x14ac:dyDescent="0.25">
      <c r="J2431" t="s">
        <v>7337</v>
      </c>
      <c r="K2431" t="s">
        <v>7927</v>
      </c>
      <c r="L2431" t="s">
        <v>1762</v>
      </c>
      <c r="M2431" t="s">
        <v>7928</v>
      </c>
      <c r="N2431" t="s">
        <v>7381</v>
      </c>
      <c r="O2431" t="s">
        <v>7854</v>
      </c>
      <c r="P2431" t="s">
        <v>2052</v>
      </c>
      <c r="Q2431" t="s">
        <v>14</v>
      </c>
      <c r="R2431" t="s">
        <v>7339</v>
      </c>
      <c r="S2431" s="5" t="str">
        <f t="shared" si="37"/>
        <v>4608551     U     MARSH FORK MINE                                  RALEIGH</v>
      </c>
    </row>
    <row r="2432" spans="10:19" x14ac:dyDescent="0.25">
      <c r="J2432" t="s">
        <v>7337</v>
      </c>
      <c r="K2432" t="s">
        <v>7929</v>
      </c>
      <c r="L2432" t="s">
        <v>1762</v>
      </c>
      <c r="M2432" t="s">
        <v>7930</v>
      </c>
      <c r="N2432" t="s">
        <v>7338</v>
      </c>
      <c r="O2432" t="s">
        <v>7615</v>
      </c>
      <c r="P2432" t="s">
        <v>5035</v>
      </c>
      <c r="Q2432" t="s">
        <v>14</v>
      </c>
      <c r="R2432" t="s">
        <v>7339</v>
      </c>
      <c r="S2432" s="5" t="str">
        <f t="shared" si="37"/>
        <v>4608553     U     BLACK KING I  NORTH PORTAL                                  BOONE</v>
      </c>
    </row>
    <row r="2433" spans="10:19" x14ac:dyDescent="0.25">
      <c r="J2433" t="s">
        <v>7337</v>
      </c>
      <c r="K2433" t="s">
        <v>7931</v>
      </c>
      <c r="L2433" t="s">
        <v>1735</v>
      </c>
      <c r="M2433" t="s">
        <v>7933</v>
      </c>
      <c r="N2433" t="s">
        <v>7366</v>
      </c>
      <c r="O2433" t="s">
        <v>7932</v>
      </c>
      <c r="P2433" t="s">
        <v>1863</v>
      </c>
      <c r="Q2433" t="s">
        <v>14</v>
      </c>
      <c r="R2433" t="s">
        <v>7339</v>
      </c>
      <c r="S2433" s="5" t="str">
        <f t="shared" si="37"/>
        <v>4608563     P     RAGLAND LOADOUT                                  MINGO</v>
      </c>
    </row>
    <row r="2434" spans="10:19" x14ac:dyDescent="0.25">
      <c r="J2434" t="s">
        <v>7337</v>
      </c>
      <c r="K2434" t="s">
        <v>7934</v>
      </c>
      <c r="L2434" t="s">
        <v>1762</v>
      </c>
      <c r="M2434" t="s">
        <v>7936</v>
      </c>
      <c r="N2434" t="s">
        <v>7344</v>
      </c>
      <c r="O2434" t="s">
        <v>7935</v>
      </c>
      <c r="P2434" t="s">
        <v>2061</v>
      </c>
      <c r="Q2434" t="s">
        <v>14</v>
      </c>
      <c r="R2434" t="s">
        <v>7339</v>
      </c>
      <c r="S2434" s="5" t="str">
        <f t="shared" si="37"/>
        <v>4608570     U     COALBURG NO 2 MINE                                  LOGAN</v>
      </c>
    </row>
    <row r="2435" spans="10:19" x14ac:dyDescent="0.25">
      <c r="J2435" t="s">
        <v>7337</v>
      </c>
      <c r="K2435" t="s">
        <v>7937</v>
      </c>
      <c r="L2435" t="s">
        <v>1735</v>
      </c>
      <c r="M2435" t="s">
        <v>7938</v>
      </c>
      <c r="N2435" t="s">
        <v>7427</v>
      </c>
      <c r="O2435" t="s">
        <v>7938</v>
      </c>
      <c r="P2435" t="s">
        <v>3354</v>
      </c>
      <c r="Q2435" t="s">
        <v>14</v>
      </c>
      <c r="R2435" t="s">
        <v>7339</v>
      </c>
      <c r="S2435" s="5" t="str">
        <f t="shared" si="37"/>
        <v>4608571     P     COAL CLEAN LLC                                  KANAWHA</v>
      </c>
    </row>
    <row r="2436" spans="10:19" x14ac:dyDescent="0.25">
      <c r="J2436" t="s">
        <v>7337</v>
      </c>
      <c r="K2436" t="s">
        <v>7939</v>
      </c>
      <c r="L2436" t="s">
        <v>1762</v>
      </c>
      <c r="M2436" t="s">
        <v>7941</v>
      </c>
      <c r="N2436" t="s">
        <v>7363</v>
      </c>
      <c r="O2436" t="s">
        <v>7940</v>
      </c>
      <c r="P2436" t="s">
        <v>2159</v>
      </c>
      <c r="Q2436" t="s">
        <v>14</v>
      </c>
      <c r="R2436" t="s">
        <v>7339</v>
      </c>
      <c r="S2436" s="5" t="str">
        <f t="shared" si="37"/>
        <v>4608577     U     JIMS BRANCH NO 2                                  WYOMING</v>
      </c>
    </row>
    <row r="2437" spans="10:19" x14ac:dyDescent="0.25">
      <c r="J2437" t="s">
        <v>7337</v>
      </c>
      <c r="K2437" t="s">
        <v>7942</v>
      </c>
      <c r="L2437" t="s">
        <v>1762</v>
      </c>
      <c r="M2437" t="s">
        <v>2879</v>
      </c>
      <c r="N2437" t="s">
        <v>7389</v>
      </c>
      <c r="O2437" t="s">
        <v>7943</v>
      </c>
      <c r="P2437" t="s">
        <v>5072</v>
      </c>
      <c r="Q2437" t="s">
        <v>14</v>
      </c>
      <c r="R2437" t="s">
        <v>7339</v>
      </c>
      <c r="S2437" s="5" t="str">
        <f t="shared" ref="S2437:S2500" si="38">K2437&amp;"     "&amp;L2437&amp;"     "&amp;M2437&amp;"                                  "&amp;N2437</f>
        <v>4608581     U     MINE NO. 1                                  MCDOWELL</v>
      </c>
    </row>
    <row r="2438" spans="10:19" x14ac:dyDescent="0.25">
      <c r="J2438" t="s">
        <v>7337</v>
      </c>
      <c r="K2438" t="s">
        <v>7944</v>
      </c>
      <c r="L2438" t="s">
        <v>1745</v>
      </c>
      <c r="M2438" t="s">
        <v>7946</v>
      </c>
      <c r="N2438" t="s">
        <v>7363</v>
      </c>
      <c r="O2438" t="s">
        <v>7945</v>
      </c>
      <c r="P2438" t="s">
        <v>2159</v>
      </c>
      <c r="Q2438" t="s">
        <v>14</v>
      </c>
      <c r="R2438" t="s">
        <v>7339</v>
      </c>
      <c r="S2438" s="5" t="str">
        <f t="shared" si="38"/>
        <v>4608582     S     PAYNTER BRANCH SURFACE MINE                                  WYOMING</v>
      </c>
    </row>
    <row r="2439" spans="10:19" x14ac:dyDescent="0.25">
      <c r="J2439" t="s">
        <v>7337</v>
      </c>
      <c r="K2439" t="s">
        <v>7947</v>
      </c>
      <c r="L2439" t="s">
        <v>1745</v>
      </c>
      <c r="M2439" t="s">
        <v>7949</v>
      </c>
      <c r="N2439" t="s">
        <v>7344</v>
      </c>
      <c r="O2439" t="s">
        <v>7948</v>
      </c>
      <c r="P2439" t="s">
        <v>2061</v>
      </c>
      <c r="Q2439" t="s">
        <v>14</v>
      </c>
      <c r="R2439" t="s">
        <v>7339</v>
      </c>
      <c r="S2439" s="5" t="str">
        <f t="shared" si="38"/>
        <v>4608584     S     HOLDEN NO 22 SURFACE MINE                                  LOGAN</v>
      </c>
    </row>
    <row r="2440" spans="10:19" x14ac:dyDescent="0.25">
      <c r="J2440" t="s">
        <v>7337</v>
      </c>
      <c r="K2440" t="s">
        <v>7950</v>
      </c>
      <c r="L2440" t="s">
        <v>1745</v>
      </c>
      <c r="M2440" t="s">
        <v>7952</v>
      </c>
      <c r="N2440" t="s">
        <v>7427</v>
      </c>
      <c r="O2440" t="s">
        <v>7951</v>
      </c>
      <c r="P2440" t="s">
        <v>3354</v>
      </c>
      <c r="Q2440" t="s">
        <v>14</v>
      </c>
      <c r="R2440" t="s">
        <v>7339</v>
      </c>
      <c r="S2440" s="5" t="str">
        <f t="shared" si="38"/>
        <v>4608596     S     FOURMILE FORK                                  KANAWHA</v>
      </c>
    </row>
    <row r="2441" spans="10:19" x14ac:dyDescent="0.25">
      <c r="J2441" t="s">
        <v>7337</v>
      </c>
      <c r="K2441" t="s">
        <v>7953</v>
      </c>
      <c r="L2441" t="s">
        <v>1762</v>
      </c>
      <c r="M2441" t="s">
        <v>7954</v>
      </c>
      <c r="N2441" t="s">
        <v>7381</v>
      </c>
      <c r="O2441" t="s">
        <v>7615</v>
      </c>
      <c r="P2441" t="s">
        <v>2052</v>
      </c>
      <c r="Q2441" t="s">
        <v>14</v>
      </c>
      <c r="R2441" t="s">
        <v>7339</v>
      </c>
      <c r="S2441" s="5" t="str">
        <f t="shared" si="38"/>
        <v>4608599     U     LAUREL POWELLTON                                  RALEIGH</v>
      </c>
    </row>
    <row r="2442" spans="10:19" x14ac:dyDescent="0.25">
      <c r="J2442" t="s">
        <v>7337</v>
      </c>
      <c r="K2442" t="s">
        <v>7955</v>
      </c>
      <c r="L2442" t="s">
        <v>1745</v>
      </c>
      <c r="M2442" t="s">
        <v>7956</v>
      </c>
      <c r="N2442" t="s">
        <v>1760</v>
      </c>
      <c r="O2442" t="s">
        <v>3820</v>
      </c>
      <c r="P2442" t="s">
        <v>2597</v>
      </c>
      <c r="Q2442" t="s">
        <v>14</v>
      </c>
      <c r="R2442" t="s">
        <v>7339</v>
      </c>
      <c r="S2442" s="5" t="str">
        <f t="shared" si="38"/>
        <v>4608608     S     FOLA AUGER                                  FAYETTE</v>
      </c>
    </row>
    <row r="2443" spans="10:19" x14ac:dyDescent="0.25">
      <c r="J2443" t="s">
        <v>7337</v>
      </c>
      <c r="K2443" t="s">
        <v>7957</v>
      </c>
      <c r="L2443" t="s">
        <v>1762</v>
      </c>
      <c r="M2443" t="s">
        <v>7958</v>
      </c>
      <c r="N2443" t="s">
        <v>7338</v>
      </c>
      <c r="O2443" t="s">
        <v>7335</v>
      </c>
      <c r="P2443" t="s">
        <v>5035</v>
      </c>
      <c r="Q2443" t="s">
        <v>14</v>
      </c>
      <c r="R2443" t="s">
        <v>7339</v>
      </c>
      <c r="S2443" s="5" t="str">
        <f t="shared" si="38"/>
        <v>4608610     U     MATEWAN TUNNEL                                  BOONE</v>
      </c>
    </row>
    <row r="2444" spans="10:19" x14ac:dyDescent="0.25">
      <c r="J2444" t="s">
        <v>7337</v>
      </c>
      <c r="K2444" t="s">
        <v>7959</v>
      </c>
      <c r="L2444" t="s">
        <v>1745</v>
      </c>
      <c r="M2444" t="s">
        <v>7961</v>
      </c>
      <c r="N2444" t="s">
        <v>7389</v>
      </c>
      <c r="O2444" t="s">
        <v>7960</v>
      </c>
      <c r="P2444" t="s">
        <v>5072</v>
      </c>
      <c r="Q2444" t="s">
        <v>14</v>
      </c>
      <c r="R2444" t="s">
        <v>7339</v>
      </c>
      <c r="S2444" s="5" t="str">
        <f t="shared" si="38"/>
        <v>4608619     S     PAGETON REFUSE IMPOUNDMENT                                  MCDOWELL</v>
      </c>
    </row>
    <row r="2445" spans="10:19" x14ac:dyDescent="0.25">
      <c r="J2445" t="s">
        <v>7337</v>
      </c>
      <c r="K2445" t="s">
        <v>7962</v>
      </c>
      <c r="L2445" t="s">
        <v>1762</v>
      </c>
      <c r="M2445" t="s">
        <v>7964</v>
      </c>
      <c r="N2445" t="s">
        <v>1760</v>
      </c>
      <c r="O2445" t="s">
        <v>7963</v>
      </c>
      <c r="P2445" t="s">
        <v>2597</v>
      </c>
      <c r="Q2445" t="s">
        <v>14</v>
      </c>
      <c r="R2445" t="s">
        <v>7339</v>
      </c>
      <c r="S2445" s="5" t="str">
        <f t="shared" si="38"/>
        <v>4608623     U     BROCK NO. 4                                  FAYETTE</v>
      </c>
    </row>
    <row r="2446" spans="10:19" x14ac:dyDescent="0.25">
      <c r="J2446" t="s">
        <v>7337</v>
      </c>
      <c r="K2446" t="s">
        <v>7965</v>
      </c>
      <c r="L2446" t="s">
        <v>1762</v>
      </c>
      <c r="M2446" t="s">
        <v>7966</v>
      </c>
      <c r="N2446" t="s">
        <v>1760</v>
      </c>
      <c r="O2446" t="s">
        <v>7963</v>
      </c>
      <c r="P2446" t="s">
        <v>2597</v>
      </c>
      <c r="Q2446" t="s">
        <v>14</v>
      </c>
      <c r="R2446" t="s">
        <v>7339</v>
      </c>
      <c r="S2446" s="5" t="str">
        <f t="shared" si="38"/>
        <v>4608624     U     BROCK NO. 5                                  FAYETTE</v>
      </c>
    </row>
    <row r="2447" spans="10:19" x14ac:dyDescent="0.25">
      <c r="J2447" t="s">
        <v>7337</v>
      </c>
      <c r="K2447" t="s">
        <v>7967</v>
      </c>
      <c r="L2447" t="s">
        <v>1762</v>
      </c>
      <c r="M2447" t="s">
        <v>7969</v>
      </c>
      <c r="N2447" t="s">
        <v>1760</v>
      </c>
      <c r="O2447" t="s">
        <v>7968</v>
      </c>
      <c r="P2447" t="s">
        <v>2597</v>
      </c>
      <c r="Q2447" t="s">
        <v>14</v>
      </c>
      <c r="R2447" t="s">
        <v>7339</v>
      </c>
      <c r="S2447" s="5" t="str">
        <f t="shared" si="38"/>
        <v>4608625     U     KINGSTON NO 1                                  FAYETTE</v>
      </c>
    </row>
    <row r="2448" spans="10:19" x14ac:dyDescent="0.25">
      <c r="J2448" t="s">
        <v>7337</v>
      </c>
      <c r="K2448" t="s">
        <v>7970</v>
      </c>
      <c r="L2448" t="s">
        <v>1735</v>
      </c>
      <c r="M2448" t="s">
        <v>7972</v>
      </c>
      <c r="N2448" t="s">
        <v>7366</v>
      </c>
      <c r="O2448" t="s">
        <v>7971</v>
      </c>
      <c r="P2448" t="s">
        <v>1863</v>
      </c>
      <c r="Q2448" t="s">
        <v>14</v>
      </c>
      <c r="R2448" t="s">
        <v>7339</v>
      </c>
      <c r="S2448" s="5" t="str">
        <f t="shared" si="38"/>
        <v>4608626     P     THACKER PREPARATION PLANT                                  MINGO</v>
      </c>
    </row>
    <row r="2449" spans="10:19" x14ac:dyDescent="0.25">
      <c r="J2449" t="s">
        <v>7337</v>
      </c>
      <c r="K2449" t="s">
        <v>7973</v>
      </c>
      <c r="L2449" t="s">
        <v>1745</v>
      </c>
      <c r="M2449" t="s">
        <v>2761</v>
      </c>
      <c r="N2449" t="s">
        <v>7366</v>
      </c>
      <c r="O2449" t="s">
        <v>7974</v>
      </c>
      <c r="P2449" t="s">
        <v>1863</v>
      </c>
      <c r="Q2449" t="s">
        <v>14</v>
      </c>
      <c r="R2449" t="s">
        <v>7339</v>
      </c>
      <c r="S2449" s="5" t="str">
        <f t="shared" si="38"/>
        <v>4608627     S     NO 1                                  MINGO</v>
      </c>
    </row>
    <row r="2450" spans="10:19" x14ac:dyDescent="0.25">
      <c r="J2450" t="s">
        <v>7337</v>
      </c>
      <c r="K2450" t="s">
        <v>7975</v>
      </c>
      <c r="L2450" t="s">
        <v>1745</v>
      </c>
      <c r="M2450" t="s">
        <v>7977</v>
      </c>
      <c r="N2450" t="s">
        <v>7366</v>
      </c>
      <c r="O2450" t="s">
        <v>7976</v>
      </c>
      <c r="P2450" t="s">
        <v>1863</v>
      </c>
      <c r="Q2450" t="s">
        <v>14</v>
      </c>
      <c r="R2450" t="s">
        <v>7339</v>
      </c>
      <c r="S2450" s="5" t="str">
        <f t="shared" si="38"/>
        <v>4608632     S     NO 9 SURFACE                                  MINGO</v>
      </c>
    </row>
    <row r="2451" spans="10:19" x14ac:dyDescent="0.25">
      <c r="J2451" t="s">
        <v>7337</v>
      </c>
      <c r="K2451" t="s">
        <v>7978</v>
      </c>
      <c r="L2451" t="s">
        <v>1762</v>
      </c>
      <c r="M2451" t="s">
        <v>3239</v>
      </c>
      <c r="N2451" t="s">
        <v>7344</v>
      </c>
      <c r="O2451" t="s">
        <v>7848</v>
      </c>
      <c r="P2451" t="s">
        <v>2061</v>
      </c>
      <c r="Q2451" t="s">
        <v>14</v>
      </c>
      <c r="R2451" t="s">
        <v>7339</v>
      </c>
      <c r="S2451" s="5" t="str">
        <f t="shared" si="38"/>
        <v>4608636     U     NO. 2                                  LOGAN</v>
      </c>
    </row>
    <row r="2452" spans="10:19" x14ac:dyDescent="0.25">
      <c r="J2452" t="s">
        <v>7337</v>
      </c>
      <c r="K2452" t="s">
        <v>7979</v>
      </c>
      <c r="L2452" t="s">
        <v>1762</v>
      </c>
      <c r="M2452" t="s">
        <v>7980</v>
      </c>
      <c r="N2452" t="s">
        <v>7338</v>
      </c>
      <c r="O2452" t="s">
        <v>7358</v>
      </c>
      <c r="P2452" t="s">
        <v>5035</v>
      </c>
      <c r="Q2452" t="s">
        <v>14</v>
      </c>
      <c r="R2452" t="s">
        <v>7339</v>
      </c>
      <c r="S2452" s="5" t="str">
        <f t="shared" si="38"/>
        <v>4608637     U     MINE NO 23                                  BOONE</v>
      </c>
    </row>
    <row r="2453" spans="10:19" x14ac:dyDescent="0.25">
      <c r="J2453" t="s">
        <v>7337</v>
      </c>
      <c r="K2453" t="s">
        <v>7981</v>
      </c>
      <c r="L2453" t="s">
        <v>1762</v>
      </c>
      <c r="M2453" t="s">
        <v>2589</v>
      </c>
      <c r="N2453" t="s">
        <v>7389</v>
      </c>
      <c r="O2453" t="s">
        <v>7982</v>
      </c>
      <c r="P2453" t="s">
        <v>5072</v>
      </c>
      <c r="Q2453" t="s">
        <v>14</v>
      </c>
      <c r="R2453" t="s">
        <v>7339</v>
      </c>
      <c r="S2453" s="5" t="str">
        <f t="shared" si="38"/>
        <v>4608642     U     MINE NO 3                                  MCDOWELL</v>
      </c>
    </row>
    <row r="2454" spans="10:19" x14ac:dyDescent="0.25">
      <c r="J2454" t="s">
        <v>7337</v>
      </c>
      <c r="K2454" t="s">
        <v>7983</v>
      </c>
      <c r="L2454" t="s">
        <v>1745</v>
      </c>
      <c r="M2454" t="s">
        <v>7985</v>
      </c>
      <c r="N2454" t="s">
        <v>7338</v>
      </c>
      <c r="O2454" t="s">
        <v>7984</v>
      </c>
      <c r="P2454" t="s">
        <v>5035</v>
      </c>
      <c r="Q2454" t="s">
        <v>14</v>
      </c>
      <c r="R2454" t="s">
        <v>7339</v>
      </c>
      <c r="S2454" s="5" t="str">
        <f t="shared" si="38"/>
        <v>4608645     S     TWILIGHT MTR SURFACE MINE                                  BOONE</v>
      </c>
    </row>
    <row r="2455" spans="10:19" x14ac:dyDescent="0.25">
      <c r="J2455" t="s">
        <v>7337</v>
      </c>
      <c r="K2455" t="s">
        <v>7986</v>
      </c>
      <c r="L2455" t="s">
        <v>1762</v>
      </c>
      <c r="M2455" t="s">
        <v>2589</v>
      </c>
      <c r="N2455" t="s">
        <v>7389</v>
      </c>
      <c r="O2455" t="s">
        <v>7987</v>
      </c>
      <c r="P2455" t="s">
        <v>5072</v>
      </c>
      <c r="Q2455" t="s">
        <v>14</v>
      </c>
      <c r="R2455" t="s">
        <v>7339</v>
      </c>
      <c r="S2455" s="5" t="str">
        <f t="shared" si="38"/>
        <v>4608646     U     MINE NO 3                                  MCDOWELL</v>
      </c>
    </row>
    <row r="2456" spans="10:19" x14ac:dyDescent="0.25">
      <c r="J2456" t="s">
        <v>7337</v>
      </c>
      <c r="K2456" t="s">
        <v>7988</v>
      </c>
      <c r="L2456" t="s">
        <v>1745</v>
      </c>
      <c r="M2456" t="s">
        <v>7989</v>
      </c>
      <c r="N2456" t="s">
        <v>7389</v>
      </c>
      <c r="O2456" t="s">
        <v>7164</v>
      </c>
      <c r="P2456" t="s">
        <v>5072</v>
      </c>
      <c r="Q2456" t="s">
        <v>14</v>
      </c>
      <c r="R2456" t="s">
        <v>7339</v>
      </c>
      <c r="S2456" s="5" t="str">
        <f t="shared" si="38"/>
        <v>4608647     S     ECKMAN SURFACE MINE                                  MCDOWELL</v>
      </c>
    </row>
    <row r="2457" spans="10:19" x14ac:dyDescent="0.25">
      <c r="J2457" t="s">
        <v>7337</v>
      </c>
      <c r="K2457" t="s">
        <v>7990</v>
      </c>
      <c r="L2457" t="s">
        <v>1762</v>
      </c>
      <c r="M2457" t="s">
        <v>7991</v>
      </c>
      <c r="N2457" t="s">
        <v>7338</v>
      </c>
      <c r="O2457" t="s">
        <v>7358</v>
      </c>
      <c r="P2457" t="s">
        <v>5035</v>
      </c>
      <c r="Q2457" t="s">
        <v>14</v>
      </c>
      <c r="R2457" t="s">
        <v>7339</v>
      </c>
      <c r="S2457" s="5" t="str">
        <f t="shared" si="38"/>
        <v>4608650     U     NO. 13-A MINE                                  BOONE</v>
      </c>
    </row>
    <row r="2458" spans="10:19" x14ac:dyDescent="0.25">
      <c r="J2458" t="s">
        <v>7337</v>
      </c>
      <c r="K2458" t="s">
        <v>7992</v>
      </c>
      <c r="L2458" t="s">
        <v>1762</v>
      </c>
      <c r="M2458" t="s">
        <v>7993</v>
      </c>
      <c r="N2458" t="s">
        <v>2141</v>
      </c>
      <c r="O2458" t="s">
        <v>7659</v>
      </c>
      <c r="P2458" t="s">
        <v>2306</v>
      </c>
      <c r="Q2458" t="s">
        <v>14</v>
      </c>
      <c r="R2458" t="s">
        <v>7339</v>
      </c>
      <c r="S2458" s="5" t="str">
        <f t="shared" si="38"/>
        <v>4608651     U     LEFT FORK DEEP MINE NO 7                                  RANDOLPH</v>
      </c>
    </row>
    <row r="2459" spans="10:19" x14ac:dyDescent="0.25">
      <c r="J2459" t="s">
        <v>7337</v>
      </c>
      <c r="K2459" t="s">
        <v>7994</v>
      </c>
      <c r="L2459" t="s">
        <v>1762</v>
      </c>
      <c r="M2459" t="s">
        <v>7996</v>
      </c>
      <c r="N2459" t="s">
        <v>7338</v>
      </c>
      <c r="O2459" t="s">
        <v>7995</v>
      </c>
      <c r="P2459" t="s">
        <v>5035</v>
      </c>
      <c r="Q2459" t="s">
        <v>14</v>
      </c>
      <c r="R2459" t="s">
        <v>7339</v>
      </c>
      <c r="S2459" s="5" t="str">
        <f t="shared" si="38"/>
        <v>4608653     U     HERNSHAW NO 1                                  BOONE</v>
      </c>
    </row>
    <row r="2460" spans="10:19" x14ac:dyDescent="0.25">
      <c r="J2460" t="s">
        <v>7337</v>
      </c>
      <c r="K2460" t="s">
        <v>7997</v>
      </c>
      <c r="L2460" t="s">
        <v>1762</v>
      </c>
      <c r="M2460" t="s">
        <v>7998</v>
      </c>
      <c r="N2460" t="s">
        <v>7338</v>
      </c>
      <c r="O2460" t="s">
        <v>7995</v>
      </c>
      <c r="P2460" t="s">
        <v>5035</v>
      </c>
      <c r="Q2460" t="s">
        <v>14</v>
      </c>
      <c r="R2460" t="s">
        <v>7339</v>
      </c>
      <c r="S2460" s="5" t="str">
        <f t="shared" si="38"/>
        <v>4608654     U     HERNSHAW NO 2                                  BOONE</v>
      </c>
    </row>
    <row r="2461" spans="10:19" x14ac:dyDescent="0.25">
      <c r="J2461" t="s">
        <v>7337</v>
      </c>
      <c r="K2461" t="s">
        <v>7999</v>
      </c>
      <c r="L2461" t="s">
        <v>1762</v>
      </c>
      <c r="M2461" t="s">
        <v>8001</v>
      </c>
      <c r="N2461" t="s">
        <v>7381</v>
      </c>
      <c r="O2461" t="s">
        <v>8000</v>
      </c>
      <c r="P2461" t="s">
        <v>2052</v>
      </c>
      <c r="Q2461" t="s">
        <v>14</v>
      </c>
      <c r="R2461" t="s">
        <v>7339</v>
      </c>
      <c r="S2461" s="5" t="str">
        <f t="shared" si="38"/>
        <v>4608655     U     TUNNEL MINE                                  RALEIGH</v>
      </c>
    </row>
    <row r="2462" spans="10:19" x14ac:dyDescent="0.25">
      <c r="J2462" t="s">
        <v>7337</v>
      </c>
      <c r="K2462" t="s">
        <v>8002</v>
      </c>
      <c r="L2462" t="s">
        <v>1762</v>
      </c>
      <c r="M2462" t="s">
        <v>8003</v>
      </c>
      <c r="N2462" t="s">
        <v>2141</v>
      </c>
      <c r="O2462" t="s">
        <v>7659</v>
      </c>
      <c r="P2462" t="s">
        <v>2306</v>
      </c>
      <c r="Q2462" t="s">
        <v>14</v>
      </c>
      <c r="R2462" t="s">
        <v>7339</v>
      </c>
      <c r="S2462" s="5" t="str">
        <f t="shared" si="38"/>
        <v>4608656     U     MORGAN CAMP MINE                                  RANDOLPH</v>
      </c>
    </row>
    <row r="2463" spans="10:19" x14ac:dyDescent="0.25">
      <c r="J2463" t="s">
        <v>7337</v>
      </c>
      <c r="K2463" t="s">
        <v>8004</v>
      </c>
      <c r="L2463" t="s">
        <v>1762</v>
      </c>
      <c r="M2463" t="s">
        <v>8006</v>
      </c>
      <c r="N2463" t="s">
        <v>2404</v>
      </c>
      <c r="O2463" t="s">
        <v>8005</v>
      </c>
      <c r="P2463" t="s">
        <v>6756</v>
      </c>
      <c r="Q2463" t="s">
        <v>14</v>
      </c>
      <c r="R2463" t="s">
        <v>7339</v>
      </c>
      <c r="S2463" s="5" t="str">
        <f t="shared" si="38"/>
        <v>4608658     U     FOLA EAGLE DEEP MINE NO. 1                                  CLAY</v>
      </c>
    </row>
    <row r="2464" spans="10:19" x14ac:dyDescent="0.25">
      <c r="J2464" t="s">
        <v>7337</v>
      </c>
      <c r="K2464" t="s">
        <v>8007</v>
      </c>
      <c r="L2464" t="s">
        <v>1762</v>
      </c>
      <c r="M2464" t="s">
        <v>8009</v>
      </c>
      <c r="N2464" t="s">
        <v>7389</v>
      </c>
      <c r="O2464" t="s">
        <v>8008</v>
      </c>
      <c r="P2464" t="s">
        <v>5072</v>
      </c>
      <c r="Q2464" t="s">
        <v>14</v>
      </c>
      <c r="R2464" t="s">
        <v>7339</v>
      </c>
      <c r="S2464" s="5" t="str">
        <f t="shared" si="38"/>
        <v>4608659     U     MINE NO. 32                                  MCDOWELL</v>
      </c>
    </row>
    <row r="2465" spans="10:19" x14ac:dyDescent="0.25">
      <c r="J2465" t="s">
        <v>7337</v>
      </c>
      <c r="K2465" t="s">
        <v>8010</v>
      </c>
      <c r="L2465" t="s">
        <v>1745</v>
      </c>
      <c r="M2465" t="s">
        <v>8011</v>
      </c>
      <c r="N2465" t="s">
        <v>7385</v>
      </c>
      <c r="O2465" t="s">
        <v>7383</v>
      </c>
      <c r="P2465" t="s">
        <v>2095</v>
      </c>
      <c r="Q2465" t="s">
        <v>14</v>
      </c>
      <c r="R2465" t="s">
        <v>7339</v>
      </c>
      <c r="S2465" s="5" t="str">
        <f t="shared" si="38"/>
        <v>4608675     S     CROOKED RUN SURFACE MINE                                  NICHOLAS</v>
      </c>
    </row>
    <row r="2466" spans="10:19" x14ac:dyDescent="0.25">
      <c r="J2466" t="s">
        <v>7337</v>
      </c>
      <c r="K2466" t="s">
        <v>8012</v>
      </c>
      <c r="L2466" t="s">
        <v>1762</v>
      </c>
      <c r="M2466" t="s">
        <v>8014</v>
      </c>
      <c r="N2466" t="s">
        <v>1760</v>
      </c>
      <c r="O2466" t="s">
        <v>8013</v>
      </c>
      <c r="P2466" t="s">
        <v>2597</v>
      </c>
      <c r="Q2466" t="s">
        <v>14</v>
      </c>
      <c r="R2466" t="s">
        <v>7339</v>
      </c>
      <c r="S2466" s="5" t="str">
        <f t="shared" si="38"/>
        <v>4608676     U     LICK BRANCH MINE NO 2                                  FAYETTE</v>
      </c>
    </row>
    <row r="2467" spans="10:19" x14ac:dyDescent="0.25">
      <c r="J2467" t="s">
        <v>7337</v>
      </c>
      <c r="K2467" t="s">
        <v>8015</v>
      </c>
      <c r="L2467" t="s">
        <v>1745</v>
      </c>
      <c r="M2467" t="s">
        <v>8016</v>
      </c>
      <c r="N2467" t="s">
        <v>7338</v>
      </c>
      <c r="O2467" t="s">
        <v>7925</v>
      </c>
      <c r="P2467" t="s">
        <v>5035</v>
      </c>
      <c r="Q2467" t="s">
        <v>14</v>
      </c>
      <c r="R2467" t="s">
        <v>7339</v>
      </c>
      <c r="S2467" s="5" t="str">
        <f t="shared" si="38"/>
        <v>4608683     S     RED CEDAR SURFACE MINE                                  BOONE</v>
      </c>
    </row>
    <row r="2468" spans="10:19" x14ac:dyDescent="0.25">
      <c r="J2468" t="s">
        <v>7337</v>
      </c>
      <c r="K2468" t="s">
        <v>8017</v>
      </c>
      <c r="L2468" t="s">
        <v>1745</v>
      </c>
      <c r="M2468" t="s">
        <v>8018</v>
      </c>
      <c r="N2468" t="s">
        <v>7363</v>
      </c>
      <c r="O2468" t="s">
        <v>7469</v>
      </c>
      <c r="P2468" t="s">
        <v>2159</v>
      </c>
      <c r="Q2468" t="s">
        <v>14</v>
      </c>
      <c r="R2468" t="s">
        <v>7339</v>
      </c>
      <c r="S2468" s="5" t="str">
        <f t="shared" si="38"/>
        <v>4608684     S     NO 34 MINE                                  WYOMING</v>
      </c>
    </row>
    <row r="2469" spans="10:19" x14ac:dyDescent="0.25">
      <c r="J2469" t="s">
        <v>7337</v>
      </c>
      <c r="K2469" t="s">
        <v>8019</v>
      </c>
      <c r="L2469" t="s">
        <v>1735</v>
      </c>
      <c r="M2469" t="s">
        <v>8021</v>
      </c>
      <c r="N2469" t="s">
        <v>7427</v>
      </c>
      <c r="O2469" t="s">
        <v>8020</v>
      </c>
      <c r="P2469" t="s">
        <v>3354</v>
      </c>
      <c r="Q2469" t="s">
        <v>14</v>
      </c>
      <c r="R2469" t="s">
        <v>7339</v>
      </c>
      <c r="S2469" s="5" t="str">
        <f t="shared" si="38"/>
        <v>4608685     P     REMINGTON PREPARATION PLANT                                  KANAWHA</v>
      </c>
    </row>
    <row r="2470" spans="10:19" x14ac:dyDescent="0.25">
      <c r="J2470" t="s">
        <v>7337</v>
      </c>
      <c r="K2470" t="s">
        <v>8022</v>
      </c>
      <c r="L2470" t="s">
        <v>1745</v>
      </c>
      <c r="M2470" t="s">
        <v>8023</v>
      </c>
      <c r="N2470" t="s">
        <v>7344</v>
      </c>
      <c r="O2470" t="s">
        <v>7644</v>
      </c>
      <c r="P2470" t="s">
        <v>2061</v>
      </c>
      <c r="Q2470" t="s">
        <v>14</v>
      </c>
      <c r="R2470" t="s">
        <v>7339</v>
      </c>
      <c r="S2470" s="5" t="str">
        <f t="shared" si="38"/>
        <v>4608693     S     FREEZE FORK SURFACE MINE                                  LOGAN</v>
      </c>
    </row>
    <row r="2471" spans="10:19" x14ac:dyDescent="0.25">
      <c r="J2471" t="s">
        <v>7337</v>
      </c>
      <c r="K2471" t="s">
        <v>8024</v>
      </c>
      <c r="L2471" t="s">
        <v>1762</v>
      </c>
      <c r="M2471" t="s">
        <v>8026</v>
      </c>
      <c r="N2471" t="s">
        <v>7558</v>
      </c>
      <c r="O2471" t="s">
        <v>8025</v>
      </c>
      <c r="P2471" t="s">
        <v>2379</v>
      </c>
      <c r="Q2471" t="s">
        <v>14</v>
      </c>
      <c r="R2471" t="s">
        <v>7339</v>
      </c>
      <c r="S2471" s="5" t="str">
        <f t="shared" si="38"/>
        <v>4608695     U     MIDLAND TRAIL MINE NO. 3                                  GREENBRIER</v>
      </c>
    </row>
    <row r="2472" spans="10:19" x14ac:dyDescent="0.25">
      <c r="J2472" t="s">
        <v>7337</v>
      </c>
      <c r="K2472" t="s">
        <v>8027</v>
      </c>
      <c r="L2472" t="s">
        <v>1745</v>
      </c>
      <c r="M2472" t="s">
        <v>8028</v>
      </c>
      <c r="N2472" t="s">
        <v>7338</v>
      </c>
      <c r="O2472" t="s">
        <v>7478</v>
      </c>
      <c r="P2472" t="s">
        <v>5035</v>
      </c>
      <c r="Q2472" t="s">
        <v>14</v>
      </c>
      <c r="R2472" t="s">
        <v>7339</v>
      </c>
      <c r="S2472" s="5" t="str">
        <f t="shared" si="38"/>
        <v>4608700     S     CONSTITUTION SURFACE MINE                                  BOONE</v>
      </c>
    </row>
    <row r="2473" spans="10:19" x14ac:dyDescent="0.25">
      <c r="J2473" t="s">
        <v>7337</v>
      </c>
      <c r="K2473" t="s">
        <v>8029</v>
      </c>
      <c r="L2473" t="s">
        <v>1745</v>
      </c>
      <c r="M2473" t="s">
        <v>8030</v>
      </c>
      <c r="N2473" t="s">
        <v>7519</v>
      </c>
      <c r="O2473" t="s">
        <v>7763</v>
      </c>
      <c r="P2473" t="s">
        <v>4710</v>
      </c>
      <c r="Q2473" t="s">
        <v>14</v>
      </c>
      <c r="R2473" t="s">
        <v>7339</v>
      </c>
      <c r="S2473" s="5" t="str">
        <f t="shared" si="38"/>
        <v>4608704     S     COPLEY TRACE SURFACE MINE                                  WAYNE</v>
      </c>
    </row>
    <row r="2474" spans="10:19" x14ac:dyDescent="0.25">
      <c r="J2474" t="s">
        <v>7337</v>
      </c>
      <c r="K2474" t="s">
        <v>8031</v>
      </c>
      <c r="L2474" t="s">
        <v>1762</v>
      </c>
      <c r="M2474" t="s">
        <v>8032</v>
      </c>
      <c r="N2474" t="s">
        <v>7366</v>
      </c>
      <c r="O2474" t="s">
        <v>7859</v>
      </c>
      <c r="P2474" t="s">
        <v>1863</v>
      </c>
      <c r="Q2474" t="s">
        <v>14</v>
      </c>
      <c r="R2474" t="s">
        <v>7339</v>
      </c>
      <c r="S2474" s="5" t="str">
        <f t="shared" si="38"/>
        <v>4608715     U     POND CREEK MINE NO. 1                                  MINGO</v>
      </c>
    </row>
    <row r="2475" spans="10:19" x14ac:dyDescent="0.25">
      <c r="J2475" t="s">
        <v>7337</v>
      </c>
      <c r="K2475" t="s">
        <v>8033</v>
      </c>
      <c r="L2475" t="s">
        <v>1745</v>
      </c>
      <c r="M2475" t="s">
        <v>8034</v>
      </c>
      <c r="N2475" t="s">
        <v>7381</v>
      </c>
      <c r="O2475" t="s">
        <v>2601</v>
      </c>
      <c r="P2475" t="s">
        <v>2052</v>
      </c>
      <c r="Q2475" t="s">
        <v>14</v>
      </c>
      <c r="R2475" t="s">
        <v>7339</v>
      </c>
      <c r="S2475" s="5" t="str">
        <f t="shared" si="38"/>
        <v>4608716     S     TAMS                                  RALEIGH</v>
      </c>
    </row>
    <row r="2476" spans="10:19" x14ac:dyDescent="0.25">
      <c r="J2476" t="s">
        <v>7337</v>
      </c>
      <c r="K2476" t="s">
        <v>8035</v>
      </c>
      <c r="L2476" t="s">
        <v>1762</v>
      </c>
      <c r="M2476" t="s">
        <v>8036</v>
      </c>
      <c r="N2476" t="s">
        <v>7366</v>
      </c>
      <c r="O2476" t="s">
        <v>7720</v>
      </c>
      <c r="P2476" t="s">
        <v>1863</v>
      </c>
      <c r="Q2476" t="s">
        <v>14</v>
      </c>
      <c r="R2476" t="s">
        <v>7339</v>
      </c>
      <c r="S2476" s="5" t="str">
        <f t="shared" si="38"/>
        <v>4608730     U     MOUNTAINEER ALMA A MINE                                  MINGO</v>
      </c>
    </row>
    <row r="2477" spans="10:19" x14ac:dyDescent="0.25">
      <c r="J2477" t="s">
        <v>7337</v>
      </c>
      <c r="K2477" t="s">
        <v>8037</v>
      </c>
      <c r="L2477" t="s">
        <v>1762</v>
      </c>
      <c r="M2477" t="s">
        <v>8039</v>
      </c>
      <c r="N2477" t="s">
        <v>7381</v>
      </c>
      <c r="O2477" t="s">
        <v>8038</v>
      </c>
      <c r="P2477" t="s">
        <v>2052</v>
      </c>
      <c r="Q2477" t="s">
        <v>14</v>
      </c>
      <c r="R2477" t="s">
        <v>7339</v>
      </c>
      <c r="S2477" s="5" t="str">
        <f t="shared" si="38"/>
        <v>4608731     U     SUGAR CAMP MINE                                  RALEIGH</v>
      </c>
    </row>
    <row r="2478" spans="10:19" x14ac:dyDescent="0.25">
      <c r="J2478" t="s">
        <v>7337</v>
      </c>
      <c r="K2478" t="s">
        <v>8040</v>
      </c>
      <c r="L2478" t="s">
        <v>1762</v>
      </c>
      <c r="M2478" t="s">
        <v>8041</v>
      </c>
      <c r="N2478" t="s">
        <v>7338</v>
      </c>
      <c r="O2478" t="s">
        <v>7478</v>
      </c>
      <c r="P2478" t="s">
        <v>5035</v>
      </c>
      <c r="Q2478" t="s">
        <v>14</v>
      </c>
      <c r="R2478" t="s">
        <v>7339</v>
      </c>
      <c r="S2478" s="5" t="str">
        <f t="shared" si="38"/>
        <v>4608735     U     ALLEGIANCE MINE                                  BOONE</v>
      </c>
    </row>
    <row r="2479" spans="10:19" x14ac:dyDescent="0.25">
      <c r="J2479" t="s">
        <v>7337</v>
      </c>
      <c r="K2479" t="s">
        <v>8042</v>
      </c>
      <c r="L2479" t="s">
        <v>1762</v>
      </c>
      <c r="M2479" t="s">
        <v>8044</v>
      </c>
      <c r="N2479" t="s">
        <v>7344</v>
      </c>
      <c r="O2479" t="s">
        <v>8043</v>
      </c>
      <c r="P2479" t="s">
        <v>2061</v>
      </c>
      <c r="Q2479" t="s">
        <v>14</v>
      </c>
      <c r="R2479" t="s">
        <v>7339</v>
      </c>
      <c r="S2479" s="5" t="str">
        <f t="shared" si="38"/>
        <v>4608738     U     DIAMOND ENERGY                                  LOGAN</v>
      </c>
    </row>
    <row r="2480" spans="10:19" x14ac:dyDescent="0.25">
      <c r="J2480" t="s">
        <v>7337</v>
      </c>
      <c r="K2480" t="s">
        <v>8045</v>
      </c>
      <c r="L2480" t="s">
        <v>1735</v>
      </c>
      <c r="M2480" t="s">
        <v>8047</v>
      </c>
      <c r="N2480" t="s">
        <v>7611</v>
      </c>
      <c r="O2480" t="s">
        <v>8046</v>
      </c>
      <c r="P2480" t="s">
        <v>1819</v>
      </c>
      <c r="Q2480" t="s">
        <v>14</v>
      </c>
      <c r="R2480" t="s">
        <v>7339</v>
      </c>
      <c r="S2480" s="5" t="str">
        <f t="shared" si="38"/>
        <v>4608752     P     FORK CREEK PREP PLANT                                  LINCOLN</v>
      </c>
    </row>
    <row r="2481" spans="10:19" x14ac:dyDescent="0.25">
      <c r="J2481" t="s">
        <v>7337</v>
      </c>
      <c r="K2481" t="s">
        <v>8048</v>
      </c>
      <c r="L2481" t="s">
        <v>1735</v>
      </c>
      <c r="M2481" t="s">
        <v>8050</v>
      </c>
      <c r="N2481" t="s">
        <v>8051</v>
      </c>
      <c r="O2481" t="s">
        <v>8049</v>
      </c>
      <c r="P2481" t="s">
        <v>2184</v>
      </c>
      <c r="Q2481" t="s">
        <v>14</v>
      </c>
      <c r="R2481" t="s">
        <v>7339</v>
      </c>
      <c r="S2481" s="5" t="str">
        <f t="shared" si="38"/>
        <v>4608753     P     WHITETAIL PREPARATION FACILITY                                  PRESTON</v>
      </c>
    </row>
    <row r="2482" spans="10:19" x14ac:dyDescent="0.25">
      <c r="J2482" t="s">
        <v>7337</v>
      </c>
      <c r="K2482" t="s">
        <v>8052</v>
      </c>
      <c r="L2482" t="s">
        <v>1762</v>
      </c>
      <c r="M2482" t="s">
        <v>8054</v>
      </c>
      <c r="N2482" t="s">
        <v>8051</v>
      </c>
      <c r="O2482" t="s">
        <v>8053</v>
      </c>
      <c r="P2482" t="s">
        <v>2184</v>
      </c>
      <c r="Q2482" t="s">
        <v>14</v>
      </c>
      <c r="R2482" t="s">
        <v>7339</v>
      </c>
      <c r="S2482" s="5" t="str">
        <f t="shared" si="38"/>
        <v>4608756     U     PLUM MINE                                  PRESTON</v>
      </c>
    </row>
    <row r="2483" spans="10:19" x14ac:dyDescent="0.25">
      <c r="J2483" t="s">
        <v>7337</v>
      </c>
      <c r="K2483" t="s">
        <v>8055</v>
      </c>
      <c r="L2483" t="s">
        <v>1762</v>
      </c>
      <c r="M2483" t="s">
        <v>4050</v>
      </c>
      <c r="N2483" t="s">
        <v>7381</v>
      </c>
      <c r="O2483" t="s">
        <v>7379</v>
      </c>
      <c r="P2483" t="s">
        <v>2052</v>
      </c>
      <c r="Q2483" t="s">
        <v>14</v>
      </c>
      <c r="R2483" t="s">
        <v>7339</v>
      </c>
      <c r="S2483" s="5" t="str">
        <f t="shared" si="38"/>
        <v>4608758     U     EAGLE #1                                  RALEIGH</v>
      </c>
    </row>
    <row r="2484" spans="10:19" x14ac:dyDescent="0.25">
      <c r="J2484" t="s">
        <v>7337</v>
      </c>
      <c r="K2484" t="s">
        <v>8056</v>
      </c>
      <c r="L2484" t="s">
        <v>1762</v>
      </c>
      <c r="M2484" t="s">
        <v>8058</v>
      </c>
      <c r="N2484" t="s">
        <v>7427</v>
      </c>
      <c r="O2484" t="s">
        <v>8057</v>
      </c>
      <c r="P2484" t="s">
        <v>3354</v>
      </c>
      <c r="Q2484" t="s">
        <v>14</v>
      </c>
      <c r="R2484" t="s">
        <v>7339</v>
      </c>
      <c r="S2484" s="5" t="str">
        <f t="shared" si="38"/>
        <v>4608759     U     EAGLE MINE                                  KANAWHA</v>
      </c>
    </row>
    <row r="2485" spans="10:19" x14ac:dyDescent="0.25">
      <c r="J2485" t="s">
        <v>7337</v>
      </c>
      <c r="K2485" t="s">
        <v>8059</v>
      </c>
      <c r="L2485" t="s">
        <v>1762</v>
      </c>
      <c r="M2485" t="s">
        <v>8060</v>
      </c>
      <c r="N2485" t="s">
        <v>7338</v>
      </c>
      <c r="O2485" t="s">
        <v>7335</v>
      </c>
      <c r="P2485" t="s">
        <v>5035</v>
      </c>
      <c r="Q2485" t="s">
        <v>14</v>
      </c>
      <c r="R2485" t="s">
        <v>7339</v>
      </c>
      <c r="S2485" s="5" t="str">
        <f t="shared" si="38"/>
        <v>4608762     U     POWELLTON TUNNEL                                  BOONE</v>
      </c>
    </row>
    <row r="2486" spans="10:19" x14ac:dyDescent="0.25">
      <c r="J2486" t="s">
        <v>7337</v>
      </c>
      <c r="K2486" t="s">
        <v>8061</v>
      </c>
      <c r="L2486" t="s">
        <v>1762</v>
      </c>
      <c r="M2486" t="s">
        <v>8063</v>
      </c>
      <c r="N2486" t="s">
        <v>7611</v>
      </c>
      <c r="O2486" t="s">
        <v>8062</v>
      </c>
      <c r="P2486" t="s">
        <v>1819</v>
      </c>
      <c r="Q2486" t="s">
        <v>14</v>
      </c>
      <c r="R2486" t="s">
        <v>7339</v>
      </c>
      <c r="S2486" s="5" t="str">
        <f t="shared" si="38"/>
        <v>4608763     U     FORK CREEK NO 1                                  LINCOLN</v>
      </c>
    </row>
    <row r="2487" spans="10:19" x14ac:dyDescent="0.25">
      <c r="J2487" t="s">
        <v>7337</v>
      </c>
      <c r="K2487" t="s">
        <v>8064</v>
      </c>
      <c r="L2487" t="s">
        <v>1762</v>
      </c>
      <c r="M2487" t="s">
        <v>8066</v>
      </c>
      <c r="N2487" t="s">
        <v>7338</v>
      </c>
      <c r="O2487" t="s">
        <v>8065</v>
      </c>
      <c r="P2487" t="s">
        <v>5035</v>
      </c>
      <c r="Q2487" t="s">
        <v>14</v>
      </c>
      <c r="R2487" t="s">
        <v>7339</v>
      </c>
      <c r="S2487" s="5" t="str">
        <f t="shared" si="38"/>
        <v>4608767     U     ALMA NO 3                                  BOONE</v>
      </c>
    </row>
    <row r="2488" spans="10:19" x14ac:dyDescent="0.25">
      <c r="J2488" t="s">
        <v>7337</v>
      </c>
      <c r="K2488" t="s">
        <v>8067</v>
      </c>
      <c r="L2488" t="s">
        <v>1762</v>
      </c>
      <c r="M2488" t="s">
        <v>8069</v>
      </c>
      <c r="N2488" t="s">
        <v>7389</v>
      </c>
      <c r="O2488" t="s">
        <v>8068</v>
      </c>
      <c r="P2488" t="s">
        <v>5072</v>
      </c>
      <c r="Q2488" t="s">
        <v>14</v>
      </c>
      <c r="R2488" t="s">
        <v>7339</v>
      </c>
      <c r="S2488" s="5" t="str">
        <f t="shared" si="38"/>
        <v>4608769     U     BUCKEYE MINE                                  MCDOWELL</v>
      </c>
    </row>
    <row r="2489" spans="10:19" x14ac:dyDescent="0.25">
      <c r="J2489" t="s">
        <v>7337</v>
      </c>
      <c r="K2489" t="s">
        <v>8070</v>
      </c>
      <c r="L2489" t="s">
        <v>1762</v>
      </c>
      <c r="M2489" t="s">
        <v>8071</v>
      </c>
      <c r="N2489" t="s">
        <v>7519</v>
      </c>
      <c r="O2489" t="s">
        <v>7763</v>
      </c>
      <c r="P2489" t="s">
        <v>4710</v>
      </c>
      <c r="Q2489" t="s">
        <v>14</v>
      </c>
      <c r="R2489" t="s">
        <v>7339</v>
      </c>
      <c r="S2489" s="5" t="str">
        <f t="shared" si="38"/>
        <v>4608772     U     DEEP MINE NO 7                                  WAYNE</v>
      </c>
    </row>
    <row r="2490" spans="10:19" x14ac:dyDescent="0.25">
      <c r="J2490" t="s">
        <v>7337</v>
      </c>
      <c r="K2490" t="s">
        <v>8072</v>
      </c>
      <c r="L2490" t="s">
        <v>1735</v>
      </c>
      <c r="M2490" t="s">
        <v>8073</v>
      </c>
      <c r="N2490" t="s">
        <v>7486</v>
      </c>
      <c r="O2490" t="s">
        <v>7484</v>
      </c>
      <c r="P2490" t="s">
        <v>3500</v>
      </c>
      <c r="Q2490" t="s">
        <v>14</v>
      </c>
      <c r="R2490" t="s">
        <v>7339</v>
      </c>
      <c r="S2490" s="5" t="str">
        <f t="shared" si="38"/>
        <v>4608777     P     SENTINEL PREPARATION PLANT                                  BARBOUR</v>
      </c>
    </row>
    <row r="2491" spans="10:19" x14ac:dyDescent="0.25">
      <c r="J2491" t="s">
        <v>7337</v>
      </c>
      <c r="K2491" t="s">
        <v>8074</v>
      </c>
      <c r="L2491" t="s">
        <v>1762</v>
      </c>
      <c r="M2491" t="s">
        <v>2646</v>
      </c>
      <c r="N2491" t="s">
        <v>7366</v>
      </c>
      <c r="O2491" t="s">
        <v>7848</v>
      </c>
      <c r="P2491" t="s">
        <v>1863</v>
      </c>
      <c r="Q2491" t="s">
        <v>14</v>
      </c>
      <c r="R2491" t="s">
        <v>7339</v>
      </c>
      <c r="S2491" s="5" t="str">
        <f t="shared" si="38"/>
        <v>4608778     U     NO 3                                  MINGO</v>
      </c>
    </row>
    <row r="2492" spans="10:19" x14ac:dyDescent="0.25">
      <c r="J2492" t="s">
        <v>7337</v>
      </c>
      <c r="K2492" t="s">
        <v>8075</v>
      </c>
      <c r="L2492" t="s">
        <v>1735</v>
      </c>
      <c r="M2492" t="s">
        <v>8076</v>
      </c>
      <c r="N2492" t="s">
        <v>7558</v>
      </c>
      <c r="O2492" t="s">
        <v>8025</v>
      </c>
      <c r="P2492" t="s">
        <v>2379</v>
      </c>
      <c r="Q2492" t="s">
        <v>14</v>
      </c>
      <c r="R2492" t="s">
        <v>7339</v>
      </c>
      <c r="S2492" s="5" t="str">
        <f t="shared" si="38"/>
        <v>4608783     P     MIDLAND TRAIL NO. 1 PLANT                                  GREENBRIER</v>
      </c>
    </row>
    <row r="2493" spans="10:19" x14ac:dyDescent="0.25">
      <c r="J2493" t="s">
        <v>7337</v>
      </c>
      <c r="K2493" t="s">
        <v>8077</v>
      </c>
      <c r="L2493" t="s">
        <v>1762</v>
      </c>
      <c r="M2493" t="s">
        <v>8078</v>
      </c>
      <c r="N2493" t="s">
        <v>7385</v>
      </c>
      <c r="O2493" t="s">
        <v>7504</v>
      </c>
      <c r="P2493" t="s">
        <v>2095</v>
      </c>
      <c r="Q2493" t="s">
        <v>14</v>
      </c>
      <c r="R2493" t="s">
        <v>7339</v>
      </c>
      <c r="S2493" s="5" t="str">
        <f t="shared" si="38"/>
        <v>4608787     U     JERRY FORK EAGLE                                  NICHOLAS</v>
      </c>
    </row>
    <row r="2494" spans="10:19" x14ac:dyDescent="0.25">
      <c r="J2494" t="s">
        <v>7337</v>
      </c>
      <c r="K2494" t="s">
        <v>8079</v>
      </c>
      <c r="L2494" t="s">
        <v>1745</v>
      </c>
      <c r="M2494" t="s">
        <v>8080</v>
      </c>
      <c r="N2494" t="s">
        <v>7344</v>
      </c>
      <c r="O2494" t="s">
        <v>7504</v>
      </c>
      <c r="P2494" t="s">
        <v>2061</v>
      </c>
      <c r="Q2494" t="s">
        <v>14</v>
      </c>
      <c r="R2494" t="s">
        <v>7339</v>
      </c>
      <c r="S2494" s="5" t="str">
        <f t="shared" si="38"/>
        <v>4608789     S     TRACE FORK SURFACE MINE                                  LOGAN</v>
      </c>
    </row>
    <row r="2495" spans="10:19" x14ac:dyDescent="0.25">
      <c r="J2495" t="s">
        <v>7337</v>
      </c>
      <c r="K2495" t="s">
        <v>8081</v>
      </c>
      <c r="L2495" t="s">
        <v>1745</v>
      </c>
      <c r="M2495" t="s">
        <v>8083</v>
      </c>
      <c r="N2495" t="s">
        <v>7389</v>
      </c>
      <c r="O2495" t="s">
        <v>8082</v>
      </c>
      <c r="P2495" t="s">
        <v>5072</v>
      </c>
      <c r="Q2495" t="s">
        <v>14</v>
      </c>
      <c r="R2495" t="s">
        <v>7339</v>
      </c>
      <c r="S2495" s="5" t="str">
        <f t="shared" si="38"/>
        <v>4608795     S     JENKIN JONES COAL SLURRY AND R                                  MCDOWELL</v>
      </c>
    </row>
    <row r="2496" spans="10:19" x14ac:dyDescent="0.25">
      <c r="J2496" t="s">
        <v>7337</v>
      </c>
      <c r="K2496" t="s">
        <v>8084</v>
      </c>
      <c r="L2496" t="s">
        <v>1745</v>
      </c>
      <c r="M2496" t="s">
        <v>8085</v>
      </c>
      <c r="N2496" t="s">
        <v>7558</v>
      </c>
      <c r="O2496" t="s">
        <v>2376</v>
      </c>
      <c r="P2496" t="s">
        <v>2379</v>
      </c>
      <c r="Q2496" t="s">
        <v>14</v>
      </c>
      <c r="R2496" t="s">
        <v>7339</v>
      </c>
      <c r="S2496" s="5" t="str">
        <f t="shared" si="38"/>
        <v>4608799     S     ADDCAR SYSTEM 11 HWM SERIAL NO                                  GREENBRIER</v>
      </c>
    </row>
    <row r="2497" spans="10:19" x14ac:dyDescent="0.25">
      <c r="J2497" t="s">
        <v>7337</v>
      </c>
      <c r="K2497" t="s">
        <v>8086</v>
      </c>
      <c r="L2497" t="s">
        <v>1762</v>
      </c>
      <c r="M2497" t="s">
        <v>8087</v>
      </c>
      <c r="N2497" t="s">
        <v>7344</v>
      </c>
      <c r="O2497" t="s">
        <v>7831</v>
      </c>
      <c r="P2497" t="s">
        <v>2061</v>
      </c>
      <c r="Q2497" t="s">
        <v>14</v>
      </c>
      <c r="R2497" t="s">
        <v>7339</v>
      </c>
      <c r="S2497" s="5" t="str">
        <f t="shared" si="38"/>
        <v>4608801     U     ARACOMA ALMA MINE #1                                  LOGAN</v>
      </c>
    </row>
    <row r="2498" spans="10:19" x14ac:dyDescent="0.25">
      <c r="J2498" t="s">
        <v>7337</v>
      </c>
      <c r="K2498" t="s">
        <v>8088</v>
      </c>
      <c r="L2498" t="s">
        <v>1762</v>
      </c>
      <c r="M2498" t="s">
        <v>8089</v>
      </c>
      <c r="N2498" t="s">
        <v>7344</v>
      </c>
      <c r="O2498" t="s">
        <v>7831</v>
      </c>
      <c r="P2498" t="s">
        <v>2061</v>
      </c>
      <c r="Q2498" t="s">
        <v>14</v>
      </c>
      <c r="R2498" t="s">
        <v>7339</v>
      </c>
      <c r="S2498" s="5" t="str">
        <f t="shared" si="38"/>
        <v>4608802     U     HERNSHAW MINE                                  LOGAN</v>
      </c>
    </row>
    <row r="2499" spans="10:19" x14ac:dyDescent="0.25">
      <c r="J2499" t="s">
        <v>7337</v>
      </c>
      <c r="K2499" t="s">
        <v>8090</v>
      </c>
      <c r="L2499" t="s">
        <v>1745</v>
      </c>
      <c r="M2499" t="s">
        <v>7670</v>
      </c>
      <c r="N2499" t="s">
        <v>7363</v>
      </c>
      <c r="O2499" t="s">
        <v>8091</v>
      </c>
      <c r="P2499" t="s">
        <v>2159</v>
      </c>
      <c r="Q2499" t="s">
        <v>14</v>
      </c>
      <c r="R2499" t="s">
        <v>7339</v>
      </c>
      <c r="S2499" s="5" t="str">
        <f t="shared" si="38"/>
        <v>4608803     S     NO 1 SURFACE                                  WYOMING</v>
      </c>
    </row>
    <row r="2500" spans="10:19" x14ac:dyDescent="0.25">
      <c r="J2500" t="s">
        <v>7337</v>
      </c>
      <c r="K2500" t="s">
        <v>8092</v>
      </c>
      <c r="L2500" t="s">
        <v>1762</v>
      </c>
      <c r="M2500" t="s">
        <v>8093</v>
      </c>
      <c r="N2500" t="s">
        <v>7366</v>
      </c>
      <c r="O2500" t="s">
        <v>7361</v>
      </c>
      <c r="P2500" t="s">
        <v>1863</v>
      </c>
      <c r="Q2500" t="s">
        <v>14</v>
      </c>
      <c r="R2500" t="s">
        <v>7339</v>
      </c>
      <c r="S2500" s="5" t="str">
        <f t="shared" si="38"/>
        <v>4608806     U     ONYX                                  MINGO</v>
      </c>
    </row>
    <row r="2501" spans="10:19" x14ac:dyDescent="0.25">
      <c r="J2501" t="s">
        <v>7337</v>
      </c>
      <c r="K2501" t="s">
        <v>8094</v>
      </c>
      <c r="L2501" t="s">
        <v>1762</v>
      </c>
      <c r="M2501" t="s">
        <v>1405</v>
      </c>
      <c r="N2501" t="s">
        <v>7366</v>
      </c>
      <c r="O2501" t="s">
        <v>8095</v>
      </c>
      <c r="P2501" t="s">
        <v>1863</v>
      </c>
      <c r="Q2501" t="s">
        <v>14</v>
      </c>
      <c r="R2501" t="s">
        <v>7339</v>
      </c>
      <c r="S2501" s="5" t="str">
        <f t="shared" ref="S2501:S2564" si="39">K2501&amp;"     "&amp;L2501&amp;"     "&amp;M2501&amp;"                                  "&amp;N2501</f>
        <v>4608808     U     RUBY ENERGY                                  MINGO</v>
      </c>
    </row>
    <row r="2502" spans="10:19" x14ac:dyDescent="0.25">
      <c r="J2502" t="s">
        <v>7337</v>
      </c>
      <c r="K2502" t="s">
        <v>8096</v>
      </c>
      <c r="L2502" t="s">
        <v>1745</v>
      </c>
      <c r="M2502" t="s">
        <v>8098</v>
      </c>
      <c r="N2502" t="s">
        <v>7366</v>
      </c>
      <c r="O2502" t="s">
        <v>8097</v>
      </c>
      <c r="P2502" t="s">
        <v>1863</v>
      </c>
      <c r="Q2502" t="s">
        <v>14</v>
      </c>
      <c r="R2502" t="s">
        <v>7339</v>
      </c>
      <c r="S2502" s="5" t="str">
        <f t="shared" si="39"/>
        <v>4608810     S     HWM JOB #24                                  MINGO</v>
      </c>
    </row>
    <row r="2503" spans="10:19" x14ac:dyDescent="0.25">
      <c r="J2503" t="s">
        <v>7337</v>
      </c>
      <c r="K2503" t="s">
        <v>8099</v>
      </c>
      <c r="L2503" t="s">
        <v>1762</v>
      </c>
      <c r="M2503" t="s">
        <v>8101</v>
      </c>
      <c r="N2503" t="s">
        <v>7389</v>
      </c>
      <c r="O2503" t="s">
        <v>8100</v>
      </c>
      <c r="P2503" t="s">
        <v>5072</v>
      </c>
      <c r="Q2503" t="s">
        <v>14</v>
      </c>
      <c r="R2503" t="s">
        <v>7339</v>
      </c>
      <c r="S2503" s="5" t="str">
        <f t="shared" si="39"/>
        <v>4608811     U     NO 56                                  MCDOWELL</v>
      </c>
    </row>
    <row r="2504" spans="10:19" x14ac:dyDescent="0.25">
      <c r="J2504" t="s">
        <v>7337</v>
      </c>
      <c r="K2504" t="s">
        <v>8102</v>
      </c>
      <c r="L2504" t="s">
        <v>1762</v>
      </c>
      <c r="M2504" t="s">
        <v>8103</v>
      </c>
      <c r="N2504" t="s">
        <v>7366</v>
      </c>
      <c r="O2504" t="s">
        <v>7859</v>
      </c>
      <c r="P2504" t="s">
        <v>1863</v>
      </c>
      <c r="Q2504" t="s">
        <v>14</v>
      </c>
      <c r="R2504" t="s">
        <v>7339</v>
      </c>
      <c r="S2504" s="5" t="str">
        <f t="shared" si="39"/>
        <v>4608812     U     UPPER CEDAR GROVE NO 4                                  MINGO</v>
      </c>
    </row>
    <row r="2505" spans="10:19" x14ac:dyDescent="0.25">
      <c r="J2505" t="s">
        <v>7337</v>
      </c>
      <c r="K2505" t="s">
        <v>8104</v>
      </c>
      <c r="L2505" t="s">
        <v>1762</v>
      </c>
      <c r="M2505" t="s">
        <v>8106</v>
      </c>
      <c r="N2505" t="s">
        <v>2404</v>
      </c>
      <c r="O2505" t="s">
        <v>8105</v>
      </c>
      <c r="P2505" t="s">
        <v>6756</v>
      </c>
      <c r="Q2505" t="s">
        <v>14</v>
      </c>
      <c r="R2505" t="s">
        <v>7339</v>
      </c>
      <c r="S2505" s="5" t="str">
        <f t="shared" si="39"/>
        <v>4608813     U     BIG DRAGON DEEP MINE                                  CLAY</v>
      </c>
    </row>
    <row r="2506" spans="10:19" x14ac:dyDescent="0.25">
      <c r="J2506" t="s">
        <v>7337</v>
      </c>
      <c r="K2506" t="s">
        <v>8107</v>
      </c>
      <c r="L2506" t="s">
        <v>1745</v>
      </c>
      <c r="M2506" t="s">
        <v>8109</v>
      </c>
      <c r="N2506" t="s">
        <v>7338</v>
      </c>
      <c r="O2506" t="s">
        <v>8108</v>
      </c>
      <c r="P2506" t="s">
        <v>5035</v>
      </c>
      <c r="Q2506" t="s">
        <v>14</v>
      </c>
      <c r="R2506" t="s">
        <v>7339</v>
      </c>
      <c r="S2506" s="5" t="str">
        <f t="shared" si="39"/>
        <v>4608818     S     CALLISTO MINE                                  BOONE</v>
      </c>
    </row>
    <row r="2507" spans="10:19" x14ac:dyDescent="0.25">
      <c r="J2507" t="s">
        <v>7337</v>
      </c>
      <c r="K2507" t="s">
        <v>8110</v>
      </c>
      <c r="L2507" t="s">
        <v>1762</v>
      </c>
      <c r="M2507" t="s">
        <v>8112</v>
      </c>
      <c r="N2507" t="s">
        <v>7381</v>
      </c>
      <c r="O2507" t="s">
        <v>8111</v>
      </c>
      <c r="P2507" t="s">
        <v>2052</v>
      </c>
      <c r="Q2507" t="s">
        <v>14</v>
      </c>
      <c r="R2507" t="s">
        <v>7339</v>
      </c>
      <c r="S2507" s="5" t="str">
        <f t="shared" si="39"/>
        <v>4608829     U     BECKLEY CRYSTAL                                  RALEIGH</v>
      </c>
    </row>
    <row r="2508" spans="10:19" x14ac:dyDescent="0.25">
      <c r="J2508" t="s">
        <v>7337</v>
      </c>
      <c r="K2508" t="s">
        <v>8113</v>
      </c>
      <c r="L2508" t="s">
        <v>1735</v>
      </c>
      <c r="M2508" t="s">
        <v>8115</v>
      </c>
      <c r="N2508" t="s">
        <v>7519</v>
      </c>
      <c r="O2508" t="s">
        <v>8114</v>
      </c>
      <c r="P2508" t="s">
        <v>4710</v>
      </c>
      <c r="Q2508" t="s">
        <v>14</v>
      </c>
      <c r="R2508" t="s">
        <v>7339</v>
      </c>
      <c r="S2508" s="5" t="str">
        <f t="shared" si="39"/>
        <v>4608831     P     CEREDO SYNFUEL PLANT                                  WAYNE</v>
      </c>
    </row>
    <row r="2509" spans="10:19" x14ac:dyDescent="0.25">
      <c r="J2509" t="s">
        <v>7337</v>
      </c>
      <c r="K2509" t="s">
        <v>8116</v>
      </c>
      <c r="L2509" t="s">
        <v>1762</v>
      </c>
      <c r="M2509" t="s">
        <v>8117</v>
      </c>
      <c r="N2509" t="s">
        <v>7381</v>
      </c>
      <c r="O2509" t="s">
        <v>7854</v>
      </c>
      <c r="P2509" t="s">
        <v>2052</v>
      </c>
      <c r="Q2509" t="s">
        <v>14</v>
      </c>
      <c r="R2509" t="s">
        <v>7339</v>
      </c>
      <c r="S2509" s="5" t="str">
        <f t="shared" si="39"/>
        <v>4608837     U     COON CEDAR GROVE MINE                                  RALEIGH</v>
      </c>
    </row>
    <row r="2510" spans="10:19" x14ac:dyDescent="0.25">
      <c r="J2510" t="s">
        <v>7337</v>
      </c>
      <c r="K2510" t="s">
        <v>8118</v>
      </c>
      <c r="L2510" t="s">
        <v>1745</v>
      </c>
      <c r="M2510" t="s">
        <v>8119</v>
      </c>
      <c r="N2510" t="s">
        <v>7344</v>
      </c>
      <c r="O2510" t="s">
        <v>7504</v>
      </c>
      <c r="P2510" t="s">
        <v>2061</v>
      </c>
      <c r="Q2510" t="s">
        <v>14</v>
      </c>
      <c r="R2510" t="s">
        <v>7339</v>
      </c>
      <c r="S2510" s="5" t="str">
        <f t="shared" si="39"/>
        <v>4608838     S     SUPERIOR SURFACE MINE                                  LOGAN</v>
      </c>
    </row>
    <row r="2511" spans="10:19" x14ac:dyDescent="0.25">
      <c r="J2511" t="s">
        <v>7337</v>
      </c>
      <c r="K2511" t="s">
        <v>8120</v>
      </c>
      <c r="L2511" t="s">
        <v>1762</v>
      </c>
      <c r="M2511" t="s">
        <v>8121</v>
      </c>
      <c r="N2511" t="s">
        <v>7381</v>
      </c>
      <c r="O2511" t="s">
        <v>7478</v>
      </c>
      <c r="P2511" t="s">
        <v>2052</v>
      </c>
      <c r="Q2511" t="s">
        <v>14</v>
      </c>
      <c r="R2511" t="s">
        <v>7339</v>
      </c>
      <c r="S2511" s="5" t="str">
        <f t="shared" si="39"/>
        <v>4608844     U     MIDDLE CEDAR GROVE                                  RALEIGH</v>
      </c>
    </row>
    <row r="2512" spans="10:19" x14ac:dyDescent="0.25">
      <c r="J2512" t="s">
        <v>7337</v>
      </c>
      <c r="K2512" t="s">
        <v>8122</v>
      </c>
      <c r="L2512" t="s">
        <v>1762</v>
      </c>
      <c r="M2512" t="s">
        <v>8123</v>
      </c>
      <c r="N2512" t="s">
        <v>7381</v>
      </c>
      <c r="O2512" t="s">
        <v>7854</v>
      </c>
      <c r="P2512" t="s">
        <v>2052</v>
      </c>
      <c r="Q2512" t="s">
        <v>14</v>
      </c>
      <c r="R2512" t="s">
        <v>7339</v>
      </c>
      <c r="S2512" s="5" t="str">
        <f t="shared" si="39"/>
        <v>4608856     U     SLIP RIDGE POWELLTON MINE                                  RALEIGH</v>
      </c>
    </row>
    <row r="2513" spans="10:19" x14ac:dyDescent="0.25">
      <c r="J2513" t="s">
        <v>7337</v>
      </c>
      <c r="K2513" t="s">
        <v>8124</v>
      </c>
      <c r="L2513" t="s">
        <v>1762</v>
      </c>
      <c r="M2513" t="s">
        <v>8126</v>
      </c>
      <c r="N2513" t="s">
        <v>7389</v>
      </c>
      <c r="O2513" t="s">
        <v>8125</v>
      </c>
      <c r="P2513" t="s">
        <v>5072</v>
      </c>
      <c r="Q2513" t="s">
        <v>14</v>
      </c>
      <c r="R2513" t="s">
        <v>7339</v>
      </c>
      <c r="S2513" s="5" t="str">
        <f t="shared" si="39"/>
        <v>4608863     U     MOUNTAIN FORK NO 1                                  MCDOWELL</v>
      </c>
    </row>
    <row r="2514" spans="10:19" x14ac:dyDescent="0.25">
      <c r="J2514" t="s">
        <v>7337</v>
      </c>
      <c r="K2514" t="s">
        <v>8127</v>
      </c>
      <c r="L2514" t="s">
        <v>1762</v>
      </c>
      <c r="M2514" t="s">
        <v>8129</v>
      </c>
      <c r="N2514" t="s">
        <v>3324</v>
      </c>
      <c r="O2514" t="s">
        <v>8128</v>
      </c>
      <c r="P2514" t="s">
        <v>4516</v>
      </c>
      <c r="Q2514" t="s">
        <v>14</v>
      </c>
      <c r="R2514" t="s">
        <v>7339</v>
      </c>
      <c r="S2514" s="5" t="str">
        <f t="shared" si="39"/>
        <v>4608864     U     TUNNEL RIDGE MINE                                  OHIO</v>
      </c>
    </row>
    <row r="2515" spans="10:19" x14ac:dyDescent="0.25">
      <c r="J2515" t="s">
        <v>7337</v>
      </c>
      <c r="K2515" t="s">
        <v>8130</v>
      </c>
      <c r="L2515" t="s">
        <v>1745</v>
      </c>
      <c r="M2515" t="s">
        <v>8132</v>
      </c>
      <c r="N2515" t="s">
        <v>7427</v>
      </c>
      <c r="O2515" t="s">
        <v>8131</v>
      </c>
      <c r="P2515" t="s">
        <v>3354</v>
      </c>
      <c r="Q2515" t="s">
        <v>14</v>
      </c>
      <c r="R2515" t="s">
        <v>7339</v>
      </c>
      <c r="S2515" s="5" t="str">
        <f t="shared" si="39"/>
        <v>4608869     S     QUINCY MANUFACTURED HOME PARK                                  KANAWHA</v>
      </c>
    </row>
    <row r="2516" spans="10:19" x14ac:dyDescent="0.25">
      <c r="J2516" t="s">
        <v>7337</v>
      </c>
      <c r="K2516" t="s">
        <v>8133</v>
      </c>
      <c r="L2516" t="s">
        <v>1745</v>
      </c>
      <c r="M2516" t="s">
        <v>8135</v>
      </c>
      <c r="N2516" t="s">
        <v>7338</v>
      </c>
      <c r="O2516" t="s">
        <v>8134</v>
      </c>
      <c r="P2516" t="s">
        <v>5035</v>
      </c>
      <c r="Q2516" t="s">
        <v>14</v>
      </c>
      <c r="R2516" t="s">
        <v>7339</v>
      </c>
      <c r="S2516" s="5" t="str">
        <f t="shared" si="39"/>
        <v>4608870     S     SYNERGY SURFACE MINE NO 1                                  BOONE</v>
      </c>
    </row>
    <row r="2517" spans="10:19" x14ac:dyDescent="0.25">
      <c r="J2517" t="s">
        <v>7337</v>
      </c>
      <c r="K2517" t="s">
        <v>8136</v>
      </c>
      <c r="L2517" t="s">
        <v>1745</v>
      </c>
      <c r="M2517" t="s">
        <v>8137</v>
      </c>
      <c r="N2517" t="s">
        <v>7381</v>
      </c>
      <c r="O2517" t="s">
        <v>7697</v>
      </c>
      <c r="P2517" t="s">
        <v>2052</v>
      </c>
      <c r="Q2517" t="s">
        <v>14</v>
      </c>
      <c r="R2517" t="s">
        <v>7339</v>
      </c>
      <c r="S2517" s="5" t="str">
        <f t="shared" si="39"/>
        <v>4608873     S     EAST GULF PREPARATION PLANT                                  RALEIGH</v>
      </c>
    </row>
    <row r="2518" spans="10:19" x14ac:dyDescent="0.25">
      <c r="J2518" t="s">
        <v>7337</v>
      </c>
      <c r="K2518" t="s">
        <v>8138</v>
      </c>
      <c r="L2518" t="s">
        <v>1745</v>
      </c>
      <c r="M2518" t="s">
        <v>8139</v>
      </c>
      <c r="N2518" t="s">
        <v>7338</v>
      </c>
      <c r="O2518" t="s">
        <v>8065</v>
      </c>
      <c r="P2518" t="s">
        <v>5035</v>
      </c>
      <c r="Q2518" t="s">
        <v>14</v>
      </c>
      <c r="R2518" t="s">
        <v>7339</v>
      </c>
      <c r="S2518" s="5" t="str">
        <f t="shared" si="39"/>
        <v>4608877     S     HEWITT CREEK SURFACE MINE NO 1                                  BOONE</v>
      </c>
    </row>
    <row r="2519" spans="10:19" x14ac:dyDescent="0.25">
      <c r="J2519" t="s">
        <v>7337</v>
      </c>
      <c r="K2519" t="s">
        <v>8140</v>
      </c>
      <c r="L2519" t="s">
        <v>1762</v>
      </c>
      <c r="M2519" t="s">
        <v>8142</v>
      </c>
      <c r="N2519" t="s">
        <v>7381</v>
      </c>
      <c r="O2519" t="s">
        <v>8141</v>
      </c>
      <c r="P2519" t="s">
        <v>2052</v>
      </c>
      <c r="Q2519" t="s">
        <v>14</v>
      </c>
      <c r="R2519" t="s">
        <v>7339</v>
      </c>
      <c r="S2519" s="5" t="str">
        <f t="shared" si="39"/>
        <v>4608878     U     AFFINITY MINE                                  RALEIGH</v>
      </c>
    </row>
    <row r="2520" spans="10:19" x14ac:dyDescent="0.25">
      <c r="J2520" t="s">
        <v>7337</v>
      </c>
      <c r="K2520" t="s">
        <v>8143</v>
      </c>
      <c r="L2520" t="s">
        <v>1745</v>
      </c>
      <c r="M2520" t="s">
        <v>8144</v>
      </c>
      <c r="N2520" t="s">
        <v>7381</v>
      </c>
      <c r="O2520" t="s">
        <v>8141</v>
      </c>
      <c r="P2520" t="s">
        <v>2052</v>
      </c>
      <c r="Q2520" t="s">
        <v>14</v>
      </c>
      <c r="R2520" t="s">
        <v>7339</v>
      </c>
      <c r="S2520" s="5" t="str">
        <f t="shared" si="39"/>
        <v>4608879     S     AFFINITY PREPARATION PLANT                                  RALEIGH</v>
      </c>
    </row>
    <row r="2521" spans="10:19" x14ac:dyDescent="0.25">
      <c r="J2521" t="s">
        <v>7337</v>
      </c>
      <c r="K2521" t="s">
        <v>8145</v>
      </c>
      <c r="L2521" t="s">
        <v>1762</v>
      </c>
      <c r="M2521" t="s">
        <v>8147</v>
      </c>
      <c r="N2521" t="s">
        <v>7389</v>
      </c>
      <c r="O2521" t="s">
        <v>8146</v>
      </c>
      <c r="P2521" t="s">
        <v>5072</v>
      </c>
      <c r="Q2521" t="s">
        <v>14</v>
      </c>
      <c r="R2521" t="s">
        <v>7339</v>
      </c>
      <c r="S2521" s="5" t="str">
        <f t="shared" si="39"/>
        <v>4608884     U     NO 58                                  MCDOWELL</v>
      </c>
    </row>
    <row r="2522" spans="10:19" x14ac:dyDescent="0.25">
      <c r="J2522" t="s">
        <v>7337</v>
      </c>
      <c r="K2522" t="s">
        <v>8148</v>
      </c>
      <c r="L2522" t="s">
        <v>1762</v>
      </c>
      <c r="M2522" t="s">
        <v>8149</v>
      </c>
      <c r="N2522" t="s">
        <v>2714</v>
      </c>
      <c r="O2522" t="s">
        <v>7602</v>
      </c>
      <c r="P2522" t="s">
        <v>2854</v>
      </c>
      <c r="Q2522" t="s">
        <v>14</v>
      </c>
      <c r="R2522" t="s">
        <v>7339</v>
      </c>
      <c r="S2522" s="5" t="str">
        <f t="shared" si="39"/>
        <v>4608885     U     POPLAR RIDGE NO 1 DEEP MINE                                  WEBSTER</v>
      </c>
    </row>
    <row r="2523" spans="10:19" x14ac:dyDescent="0.25">
      <c r="J2523" t="s">
        <v>7337</v>
      </c>
      <c r="K2523" t="s">
        <v>8150</v>
      </c>
      <c r="L2523" t="s">
        <v>1745</v>
      </c>
      <c r="M2523" t="s">
        <v>8152</v>
      </c>
      <c r="N2523" t="s">
        <v>1760</v>
      </c>
      <c r="O2523" t="s">
        <v>8151</v>
      </c>
      <c r="P2523" t="s">
        <v>2597</v>
      </c>
      <c r="Q2523" t="s">
        <v>14</v>
      </c>
      <c r="R2523" t="s">
        <v>7339</v>
      </c>
      <c r="S2523" s="5" t="str">
        <f t="shared" si="39"/>
        <v>4608889     S     BRIDGE FORK SURFACE MINE NO 1                                  FAYETTE</v>
      </c>
    </row>
    <row r="2524" spans="10:19" x14ac:dyDescent="0.25">
      <c r="J2524" t="s">
        <v>7337</v>
      </c>
      <c r="K2524" t="s">
        <v>8153</v>
      </c>
      <c r="L2524" t="s">
        <v>1762</v>
      </c>
      <c r="M2524" t="s">
        <v>8155</v>
      </c>
      <c r="N2524" t="s">
        <v>7338</v>
      </c>
      <c r="O2524" t="s">
        <v>8154</v>
      </c>
      <c r="P2524" t="s">
        <v>5035</v>
      </c>
      <c r="Q2524" t="s">
        <v>14</v>
      </c>
      <c r="R2524" t="s">
        <v>7339</v>
      </c>
      <c r="S2524" s="5" t="str">
        <f t="shared" si="39"/>
        <v>4608890     U     RIVERS EDGE MINE                                  BOONE</v>
      </c>
    </row>
    <row r="2525" spans="10:19" x14ac:dyDescent="0.25">
      <c r="J2525" t="s">
        <v>7337</v>
      </c>
      <c r="K2525" t="s">
        <v>8156</v>
      </c>
      <c r="L2525" t="s">
        <v>1762</v>
      </c>
      <c r="M2525" t="s">
        <v>8158</v>
      </c>
      <c r="N2525" t="s">
        <v>7366</v>
      </c>
      <c r="O2525" t="s">
        <v>8157</v>
      </c>
      <c r="P2525" t="s">
        <v>1863</v>
      </c>
      <c r="Q2525" t="s">
        <v>14</v>
      </c>
      <c r="R2525" t="s">
        <v>7339</v>
      </c>
      <c r="S2525" s="5" t="str">
        <f t="shared" si="39"/>
        <v>4608892     U     BRONZITE                                  MINGO</v>
      </c>
    </row>
    <row r="2526" spans="10:19" x14ac:dyDescent="0.25">
      <c r="J2526" t="s">
        <v>7337</v>
      </c>
      <c r="K2526" t="s">
        <v>8159</v>
      </c>
      <c r="L2526" t="s">
        <v>1745</v>
      </c>
      <c r="M2526" t="s">
        <v>8161</v>
      </c>
      <c r="N2526" t="s">
        <v>7427</v>
      </c>
      <c r="O2526" t="s">
        <v>8160</v>
      </c>
      <c r="P2526" t="s">
        <v>3354</v>
      </c>
      <c r="Q2526" t="s">
        <v>14</v>
      </c>
      <c r="R2526" t="s">
        <v>7339</v>
      </c>
      <c r="S2526" s="5" t="str">
        <f t="shared" si="39"/>
        <v>4608899     S     WILDCAT SURFACE MINE                                  KANAWHA</v>
      </c>
    </row>
    <row r="2527" spans="10:19" x14ac:dyDescent="0.25">
      <c r="J2527" t="s">
        <v>7337</v>
      </c>
      <c r="K2527" t="s">
        <v>8162</v>
      </c>
      <c r="L2527" t="s">
        <v>1745</v>
      </c>
      <c r="M2527" t="s">
        <v>2761</v>
      </c>
      <c r="N2527" t="s">
        <v>7344</v>
      </c>
      <c r="O2527" t="s">
        <v>7068</v>
      </c>
      <c r="P2527" t="s">
        <v>2061</v>
      </c>
      <c r="Q2527" t="s">
        <v>14</v>
      </c>
      <c r="R2527" t="s">
        <v>7339</v>
      </c>
      <c r="S2527" s="5" t="str">
        <f t="shared" si="39"/>
        <v>4608903     S     NO 1                                  LOGAN</v>
      </c>
    </row>
    <row r="2528" spans="10:19" x14ac:dyDescent="0.25">
      <c r="J2528" t="s">
        <v>7337</v>
      </c>
      <c r="K2528" t="s">
        <v>8163</v>
      </c>
      <c r="L2528" t="s">
        <v>1745</v>
      </c>
      <c r="M2528" t="s">
        <v>8165</v>
      </c>
      <c r="N2528" t="s">
        <v>7366</v>
      </c>
      <c r="O2528" t="s">
        <v>8164</v>
      </c>
      <c r="P2528" t="s">
        <v>1863</v>
      </c>
      <c r="Q2528" t="s">
        <v>14</v>
      </c>
      <c r="R2528" t="s">
        <v>7339</v>
      </c>
      <c r="S2528" s="5" t="str">
        <f t="shared" si="39"/>
        <v>4608904     S     PATTON NO 11                                  MINGO</v>
      </c>
    </row>
    <row r="2529" spans="10:19" x14ac:dyDescent="0.25">
      <c r="J2529" t="s">
        <v>7337</v>
      </c>
      <c r="K2529" t="s">
        <v>8166</v>
      </c>
      <c r="L2529" t="s">
        <v>1745</v>
      </c>
      <c r="M2529" t="s">
        <v>8168</v>
      </c>
      <c r="N2529" t="s">
        <v>7427</v>
      </c>
      <c r="O2529" t="s">
        <v>8167</v>
      </c>
      <c r="P2529" t="s">
        <v>3354</v>
      </c>
      <c r="Q2529" t="s">
        <v>14</v>
      </c>
      <c r="R2529" t="s">
        <v>7339</v>
      </c>
      <c r="S2529" s="5" t="str">
        <f t="shared" si="39"/>
        <v>4608906     S     RUSH CREEK SURFACE MINE                                  KANAWHA</v>
      </c>
    </row>
    <row r="2530" spans="10:19" x14ac:dyDescent="0.25">
      <c r="J2530" t="s">
        <v>7337</v>
      </c>
      <c r="K2530" t="s">
        <v>8169</v>
      </c>
      <c r="L2530" t="s">
        <v>1762</v>
      </c>
      <c r="M2530" t="s">
        <v>8170</v>
      </c>
      <c r="N2530" t="s">
        <v>7558</v>
      </c>
      <c r="O2530" t="s">
        <v>8025</v>
      </c>
      <c r="P2530" t="s">
        <v>2379</v>
      </c>
      <c r="Q2530" t="s">
        <v>14</v>
      </c>
      <c r="R2530" t="s">
        <v>7339</v>
      </c>
      <c r="S2530" s="5" t="str">
        <f t="shared" si="39"/>
        <v>4608909     U     MIDLAND TRAIL MINE NO. 2                                  GREENBRIER</v>
      </c>
    </row>
    <row r="2531" spans="10:19" x14ac:dyDescent="0.25">
      <c r="J2531" t="s">
        <v>7337</v>
      </c>
      <c r="K2531" t="s">
        <v>8171</v>
      </c>
      <c r="L2531" t="s">
        <v>1745</v>
      </c>
      <c r="M2531" t="s">
        <v>8173</v>
      </c>
      <c r="N2531" t="s">
        <v>7363</v>
      </c>
      <c r="O2531" t="s">
        <v>8172</v>
      </c>
      <c r="P2531" t="s">
        <v>2159</v>
      </c>
      <c r="Q2531" t="s">
        <v>14</v>
      </c>
      <c r="R2531" t="s">
        <v>7339</v>
      </c>
      <c r="S2531" s="5" t="str">
        <f t="shared" si="39"/>
        <v>4608912     S     RIVERTON AUGER                                  WYOMING</v>
      </c>
    </row>
    <row r="2532" spans="10:19" x14ac:dyDescent="0.25">
      <c r="J2532" t="s">
        <v>7337</v>
      </c>
      <c r="K2532" t="s">
        <v>8174</v>
      </c>
      <c r="L2532" t="s">
        <v>1745</v>
      </c>
      <c r="M2532" t="s">
        <v>8175</v>
      </c>
      <c r="N2532" t="s">
        <v>7344</v>
      </c>
      <c r="O2532" t="s">
        <v>7756</v>
      </c>
      <c r="P2532" t="s">
        <v>2061</v>
      </c>
      <c r="Q2532" t="s">
        <v>14</v>
      </c>
      <c r="R2532" t="s">
        <v>7339</v>
      </c>
      <c r="S2532" s="5" t="str">
        <f t="shared" si="39"/>
        <v>4608917     S     SNAP CREEK NO 1 SURFACE                                  LOGAN</v>
      </c>
    </row>
    <row r="2533" spans="10:19" x14ac:dyDescent="0.25">
      <c r="J2533" t="s">
        <v>7337</v>
      </c>
      <c r="K2533" t="s">
        <v>8176</v>
      </c>
      <c r="L2533" t="s">
        <v>1735</v>
      </c>
      <c r="M2533" t="s">
        <v>8178</v>
      </c>
      <c r="N2533" t="s">
        <v>7344</v>
      </c>
      <c r="O2533" t="s">
        <v>8177</v>
      </c>
      <c r="P2533" t="s">
        <v>2061</v>
      </c>
      <c r="Q2533" t="s">
        <v>14</v>
      </c>
      <c r="R2533" t="s">
        <v>7339</v>
      </c>
      <c r="S2533" s="5" t="str">
        <f t="shared" si="39"/>
        <v>4608918     P     NO 1 LOAD-OUT                                  LOGAN</v>
      </c>
    </row>
    <row r="2534" spans="10:19" x14ac:dyDescent="0.25">
      <c r="J2534" t="s">
        <v>7337</v>
      </c>
      <c r="K2534" t="s">
        <v>8179</v>
      </c>
      <c r="L2534" t="s">
        <v>1762</v>
      </c>
      <c r="M2534" t="s">
        <v>8181</v>
      </c>
      <c r="N2534" t="s">
        <v>7338</v>
      </c>
      <c r="O2534" t="s">
        <v>8180</v>
      </c>
      <c r="P2534" t="s">
        <v>5035</v>
      </c>
      <c r="Q2534" t="s">
        <v>14</v>
      </c>
      <c r="R2534" t="s">
        <v>7339</v>
      </c>
      <c r="S2534" s="5" t="str">
        <f t="shared" si="39"/>
        <v>4608920     U     HERNSHAW TUNNEL                                  BOONE</v>
      </c>
    </row>
    <row r="2535" spans="10:19" x14ac:dyDescent="0.25">
      <c r="J2535" t="s">
        <v>7337</v>
      </c>
      <c r="K2535" t="s">
        <v>8182</v>
      </c>
      <c r="L2535" t="s">
        <v>1745</v>
      </c>
      <c r="M2535" t="s">
        <v>8183</v>
      </c>
      <c r="N2535" t="s">
        <v>7338</v>
      </c>
      <c r="O2535" t="s">
        <v>2512</v>
      </c>
      <c r="P2535" t="s">
        <v>5035</v>
      </c>
      <c r="Q2535" t="s">
        <v>14</v>
      </c>
      <c r="R2535" t="s">
        <v>7339</v>
      </c>
      <c r="S2535" s="5" t="str">
        <f t="shared" si="39"/>
        <v>4608921     S     SURFACE MINE NO 7                                  BOONE</v>
      </c>
    </row>
    <row r="2536" spans="10:19" x14ac:dyDescent="0.25">
      <c r="J2536" t="s">
        <v>7337</v>
      </c>
      <c r="K2536" t="s">
        <v>8184</v>
      </c>
      <c r="L2536" t="s">
        <v>1745</v>
      </c>
      <c r="M2536" t="s">
        <v>8186</v>
      </c>
      <c r="N2536" t="s">
        <v>7344</v>
      </c>
      <c r="O2536" t="s">
        <v>8185</v>
      </c>
      <c r="P2536" t="s">
        <v>2061</v>
      </c>
      <c r="Q2536" t="s">
        <v>14</v>
      </c>
      <c r="R2536" t="s">
        <v>7339</v>
      </c>
      <c r="S2536" s="5" t="str">
        <f t="shared" si="39"/>
        <v>4608926     S     AUGER NO 1                                  LOGAN</v>
      </c>
    </row>
    <row r="2537" spans="10:19" x14ac:dyDescent="0.25">
      <c r="J2537" t="s">
        <v>7337</v>
      </c>
      <c r="K2537" t="s">
        <v>8187</v>
      </c>
      <c r="L2537" t="s">
        <v>1745</v>
      </c>
      <c r="M2537" t="s">
        <v>8188</v>
      </c>
      <c r="N2537" t="s">
        <v>7366</v>
      </c>
      <c r="O2537" t="s">
        <v>2564</v>
      </c>
      <c r="P2537" t="s">
        <v>1863</v>
      </c>
      <c r="Q2537" t="s">
        <v>14</v>
      </c>
      <c r="R2537" t="s">
        <v>7339</v>
      </c>
      <c r="S2537" s="5" t="str">
        <f t="shared" si="39"/>
        <v>4608930     S     GRAPEVINE SOUTH SURFACE MINE                                  MINGO</v>
      </c>
    </row>
    <row r="2538" spans="10:19" x14ac:dyDescent="0.25">
      <c r="J2538" t="s">
        <v>7337</v>
      </c>
      <c r="K2538" t="s">
        <v>8189</v>
      </c>
      <c r="L2538" t="s">
        <v>1762</v>
      </c>
      <c r="M2538" t="s">
        <v>8190</v>
      </c>
      <c r="N2538" t="s">
        <v>1760</v>
      </c>
      <c r="O2538" t="s">
        <v>7968</v>
      </c>
      <c r="P2538" t="s">
        <v>2597</v>
      </c>
      <c r="Q2538" t="s">
        <v>14</v>
      </c>
      <c r="R2538" t="s">
        <v>7339</v>
      </c>
      <c r="S2538" s="5" t="str">
        <f t="shared" si="39"/>
        <v>4608932     U     KINGSTON NO. 2                                  FAYETTE</v>
      </c>
    </row>
    <row r="2539" spans="10:19" x14ac:dyDescent="0.25">
      <c r="J2539" t="s">
        <v>7337</v>
      </c>
      <c r="K2539" t="s">
        <v>8191</v>
      </c>
      <c r="L2539" t="s">
        <v>1762</v>
      </c>
      <c r="M2539" t="s">
        <v>8192</v>
      </c>
      <c r="N2539" t="s">
        <v>7338</v>
      </c>
      <c r="O2539" t="s">
        <v>7478</v>
      </c>
      <c r="P2539" t="s">
        <v>5035</v>
      </c>
      <c r="Q2539" t="s">
        <v>14</v>
      </c>
      <c r="R2539" t="s">
        <v>7339</v>
      </c>
      <c r="S2539" s="5" t="str">
        <f t="shared" si="39"/>
        <v>4608933     U     WHITE OAK                                  BOONE</v>
      </c>
    </row>
    <row r="2540" spans="10:19" x14ac:dyDescent="0.25">
      <c r="J2540" t="s">
        <v>7337</v>
      </c>
      <c r="K2540" t="s">
        <v>8193</v>
      </c>
      <c r="L2540" t="s">
        <v>1745</v>
      </c>
      <c r="M2540" t="s">
        <v>8194</v>
      </c>
      <c r="N2540" t="s">
        <v>7381</v>
      </c>
      <c r="O2540" t="s">
        <v>735</v>
      </c>
      <c r="P2540" t="s">
        <v>2052</v>
      </c>
      <c r="Q2540" t="s">
        <v>14</v>
      </c>
      <c r="R2540" t="s">
        <v>7339</v>
      </c>
      <c r="S2540" s="5" t="str">
        <f t="shared" si="39"/>
        <v>4608935     S     PATRIOT CHILTON                                  RALEIGH</v>
      </c>
    </row>
    <row r="2541" spans="10:19" x14ac:dyDescent="0.25">
      <c r="J2541" t="s">
        <v>7337</v>
      </c>
      <c r="K2541" t="s">
        <v>8195</v>
      </c>
      <c r="L2541" t="s">
        <v>1745</v>
      </c>
      <c r="M2541" t="s">
        <v>8196</v>
      </c>
      <c r="N2541" t="s">
        <v>7344</v>
      </c>
      <c r="O2541" t="s">
        <v>7343</v>
      </c>
      <c r="P2541" t="s">
        <v>2061</v>
      </c>
      <c r="Q2541" t="s">
        <v>14</v>
      </c>
      <c r="R2541" t="s">
        <v>7339</v>
      </c>
      <c r="S2541" s="5" t="str">
        <f t="shared" si="39"/>
        <v>4608939     S     GUYAN                                  LOGAN</v>
      </c>
    </row>
    <row r="2542" spans="10:19" x14ac:dyDescent="0.25">
      <c r="J2542" t="s">
        <v>7337</v>
      </c>
      <c r="K2542" t="s">
        <v>8197</v>
      </c>
      <c r="L2542" t="s">
        <v>1735</v>
      </c>
      <c r="M2542" t="s">
        <v>8199</v>
      </c>
      <c r="N2542" t="s">
        <v>7338</v>
      </c>
      <c r="O2542" t="s">
        <v>8198</v>
      </c>
      <c r="P2542" t="s">
        <v>5035</v>
      </c>
      <c r="Q2542" t="s">
        <v>14</v>
      </c>
      <c r="R2542" t="s">
        <v>7339</v>
      </c>
      <c r="S2542" s="5" t="str">
        <f t="shared" si="39"/>
        <v>4608940     P     BULL CREEK PREP &amp; REFUSE DISP                                  BOONE</v>
      </c>
    </row>
    <row r="2543" spans="10:19" x14ac:dyDescent="0.25">
      <c r="J2543" t="s">
        <v>7337</v>
      </c>
      <c r="K2543" t="s">
        <v>8200</v>
      </c>
      <c r="L2543" t="s">
        <v>1762</v>
      </c>
      <c r="M2543" t="s">
        <v>8202</v>
      </c>
      <c r="N2543" t="s">
        <v>7338</v>
      </c>
      <c r="O2543" t="s">
        <v>8201</v>
      </c>
      <c r="P2543" t="s">
        <v>5035</v>
      </c>
      <c r="Q2543" t="s">
        <v>14</v>
      </c>
      <c r="R2543" t="s">
        <v>7339</v>
      </c>
      <c r="S2543" s="5" t="str">
        <f t="shared" si="39"/>
        <v>4608949     U     WINIFREDE 12 MINE                                  BOONE</v>
      </c>
    </row>
    <row r="2544" spans="10:19" x14ac:dyDescent="0.25">
      <c r="J2544" t="s">
        <v>7337</v>
      </c>
      <c r="K2544" t="s">
        <v>8203</v>
      </c>
      <c r="L2544" t="s">
        <v>1745</v>
      </c>
      <c r="M2544" t="s">
        <v>8205</v>
      </c>
      <c r="N2544" t="s">
        <v>876</v>
      </c>
      <c r="O2544" t="s">
        <v>8204</v>
      </c>
      <c r="P2544" t="s">
        <v>1979</v>
      </c>
      <c r="Q2544" t="s">
        <v>14</v>
      </c>
      <c r="R2544" t="s">
        <v>7339</v>
      </c>
      <c r="S2544" s="5" t="str">
        <f t="shared" si="39"/>
        <v>4608950     S     REFUSE AREA NO. 1                                  MARION</v>
      </c>
    </row>
    <row r="2545" spans="10:19" x14ac:dyDescent="0.25">
      <c r="J2545" t="s">
        <v>7337</v>
      </c>
      <c r="K2545" t="s">
        <v>8206</v>
      </c>
      <c r="L2545" t="s">
        <v>1762</v>
      </c>
      <c r="M2545" t="s">
        <v>3361</v>
      </c>
      <c r="N2545" t="s">
        <v>7389</v>
      </c>
      <c r="O2545" t="s">
        <v>7668</v>
      </c>
      <c r="P2545" t="s">
        <v>5072</v>
      </c>
      <c r="Q2545" t="s">
        <v>14</v>
      </c>
      <c r="R2545" t="s">
        <v>7339</v>
      </c>
      <c r="S2545" s="5" t="str">
        <f t="shared" si="39"/>
        <v>4608955     U     MINE NO. 2                                  MCDOWELL</v>
      </c>
    </row>
    <row r="2546" spans="10:19" x14ac:dyDescent="0.25">
      <c r="J2546" t="s">
        <v>7337</v>
      </c>
      <c r="K2546" t="s">
        <v>8207</v>
      </c>
      <c r="L2546" t="s">
        <v>1762</v>
      </c>
      <c r="M2546" t="s">
        <v>1771</v>
      </c>
      <c r="N2546" t="s">
        <v>7363</v>
      </c>
      <c r="O2546" t="s">
        <v>8008</v>
      </c>
      <c r="P2546" t="s">
        <v>2159</v>
      </c>
      <c r="Q2546" t="s">
        <v>14</v>
      </c>
      <c r="R2546" t="s">
        <v>7339</v>
      </c>
      <c r="S2546" s="5" t="str">
        <f t="shared" si="39"/>
        <v>4608959     U     NO 4 MINE                                  WYOMING</v>
      </c>
    </row>
    <row r="2547" spans="10:19" x14ac:dyDescent="0.25">
      <c r="J2547" t="s">
        <v>7337</v>
      </c>
      <c r="K2547" t="s">
        <v>8208</v>
      </c>
      <c r="L2547" t="s">
        <v>1735</v>
      </c>
      <c r="M2547" t="s">
        <v>8210</v>
      </c>
      <c r="N2547" t="s">
        <v>7427</v>
      </c>
      <c r="O2547" t="s">
        <v>8209</v>
      </c>
      <c r="P2547" t="s">
        <v>3354</v>
      </c>
      <c r="Q2547" t="s">
        <v>14</v>
      </c>
      <c r="R2547" t="s">
        <v>7339</v>
      </c>
      <c r="S2547" s="5" t="str">
        <f t="shared" si="39"/>
        <v>4608961     P     MARMET DOCK                                  KANAWHA</v>
      </c>
    </row>
    <row r="2548" spans="10:19" x14ac:dyDescent="0.25">
      <c r="J2548" t="s">
        <v>7337</v>
      </c>
      <c r="K2548" t="s">
        <v>8211</v>
      </c>
      <c r="L2548" t="s">
        <v>1745</v>
      </c>
      <c r="M2548" t="s">
        <v>8213</v>
      </c>
      <c r="N2548" t="s">
        <v>7558</v>
      </c>
      <c r="O2548" t="s">
        <v>8212</v>
      </c>
      <c r="P2548" t="s">
        <v>2379</v>
      </c>
      <c r="Q2548" t="s">
        <v>14</v>
      </c>
      <c r="R2548" t="s">
        <v>7339</v>
      </c>
      <c r="S2548" s="5" t="str">
        <f t="shared" si="39"/>
        <v>4608962     S     FIRECREEK MINE NO. 1                                  GREENBRIER</v>
      </c>
    </row>
    <row r="2549" spans="10:19" x14ac:dyDescent="0.25">
      <c r="J2549" t="s">
        <v>7337</v>
      </c>
      <c r="K2549" t="s">
        <v>8214</v>
      </c>
      <c r="L2549" t="s">
        <v>1745</v>
      </c>
      <c r="M2549" t="s">
        <v>8215</v>
      </c>
      <c r="N2549" t="s">
        <v>7915</v>
      </c>
      <c r="O2549" t="s">
        <v>7138</v>
      </c>
      <c r="P2549" t="s">
        <v>2298</v>
      </c>
      <c r="Q2549" t="s">
        <v>14</v>
      </c>
      <c r="R2549" t="s">
        <v>7339</v>
      </c>
      <c r="S2549" s="5" t="str">
        <f t="shared" si="39"/>
        <v>4608964     S     BUCKEYE #1                                  HAMPSHIRE</v>
      </c>
    </row>
    <row r="2550" spans="10:19" x14ac:dyDescent="0.25">
      <c r="J2550" t="s">
        <v>7337</v>
      </c>
      <c r="K2550" t="s">
        <v>8216</v>
      </c>
      <c r="L2550" t="s">
        <v>1745</v>
      </c>
      <c r="M2550" t="s">
        <v>8218</v>
      </c>
      <c r="N2550" t="s">
        <v>7486</v>
      </c>
      <c r="O2550" t="s">
        <v>8217</v>
      </c>
      <c r="P2550" t="s">
        <v>3500</v>
      </c>
      <c r="Q2550" t="s">
        <v>14</v>
      </c>
      <c r="R2550" t="s">
        <v>7339</v>
      </c>
      <c r="S2550" s="5" t="str">
        <f t="shared" si="39"/>
        <v>4608965     S     CENTURY #1                                  BARBOUR</v>
      </c>
    </row>
    <row r="2551" spans="10:19" x14ac:dyDescent="0.25">
      <c r="J2551" t="s">
        <v>7337</v>
      </c>
      <c r="K2551" t="s">
        <v>8219</v>
      </c>
      <c r="L2551" t="s">
        <v>1745</v>
      </c>
      <c r="M2551" t="s">
        <v>8220</v>
      </c>
      <c r="N2551" t="s">
        <v>7338</v>
      </c>
      <c r="O2551" t="s">
        <v>8198</v>
      </c>
      <c r="P2551" t="s">
        <v>5035</v>
      </c>
      <c r="Q2551" t="s">
        <v>14</v>
      </c>
      <c r="R2551" t="s">
        <v>7339</v>
      </c>
      <c r="S2551" s="5" t="str">
        <f t="shared" si="39"/>
        <v>4608967     S     BOONE NORTH NO. 1 SURFACE MINE                                  BOONE</v>
      </c>
    </row>
    <row r="2552" spans="10:19" x14ac:dyDescent="0.25">
      <c r="J2552" t="s">
        <v>7337</v>
      </c>
      <c r="K2552" t="s">
        <v>8221</v>
      </c>
      <c r="L2552" t="s">
        <v>1762</v>
      </c>
      <c r="M2552" t="s">
        <v>8222</v>
      </c>
      <c r="N2552" t="s">
        <v>7338</v>
      </c>
      <c r="O2552" t="s">
        <v>8180</v>
      </c>
      <c r="P2552" t="s">
        <v>5035</v>
      </c>
      <c r="Q2552" t="s">
        <v>14</v>
      </c>
      <c r="R2552" t="s">
        <v>7339</v>
      </c>
      <c r="S2552" s="5" t="str">
        <f t="shared" si="39"/>
        <v>4608968     U     DRY BRANCH COALBURG                                  BOONE</v>
      </c>
    </row>
    <row r="2553" spans="10:19" x14ac:dyDescent="0.25">
      <c r="J2553" t="s">
        <v>7337</v>
      </c>
      <c r="K2553" t="s">
        <v>8223</v>
      </c>
      <c r="L2553" t="s">
        <v>1762</v>
      </c>
      <c r="M2553" t="s">
        <v>8225</v>
      </c>
      <c r="N2553" t="s">
        <v>7366</v>
      </c>
      <c r="O2553" t="s">
        <v>8224</v>
      </c>
      <c r="P2553" t="s">
        <v>1863</v>
      </c>
      <c r="Q2553" t="s">
        <v>14</v>
      </c>
      <c r="R2553" t="s">
        <v>7339</v>
      </c>
      <c r="S2553" s="5" t="str">
        <f t="shared" si="39"/>
        <v>4608969     U     HERNSHAW DEEP MINE                                  MINGO</v>
      </c>
    </row>
    <row r="2554" spans="10:19" x14ac:dyDescent="0.25">
      <c r="J2554" t="s">
        <v>7337</v>
      </c>
      <c r="K2554" t="s">
        <v>8226</v>
      </c>
      <c r="L2554" t="s">
        <v>1745</v>
      </c>
      <c r="M2554" t="s">
        <v>8227</v>
      </c>
      <c r="N2554" t="s">
        <v>7344</v>
      </c>
      <c r="O2554" t="s">
        <v>2601</v>
      </c>
      <c r="P2554" t="s">
        <v>2061</v>
      </c>
      <c r="Q2554" t="s">
        <v>14</v>
      </c>
      <c r="R2554" t="s">
        <v>7339</v>
      </c>
      <c r="S2554" s="5" t="str">
        <f t="shared" si="39"/>
        <v>4608973     S     WV-3 SURFACE MINE                                  LOGAN</v>
      </c>
    </row>
    <row r="2555" spans="10:19" x14ac:dyDescent="0.25">
      <c r="J2555" t="s">
        <v>7337</v>
      </c>
      <c r="K2555" t="s">
        <v>8228</v>
      </c>
      <c r="L2555" t="s">
        <v>1762</v>
      </c>
      <c r="M2555" t="s">
        <v>8230</v>
      </c>
      <c r="N2555" t="s">
        <v>7344</v>
      </c>
      <c r="O2555" t="s">
        <v>8229</v>
      </c>
      <c r="P2555" t="s">
        <v>2061</v>
      </c>
      <c r="Q2555" t="s">
        <v>14</v>
      </c>
      <c r="R2555" t="s">
        <v>7339</v>
      </c>
      <c r="S2555" s="5" t="str">
        <f t="shared" si="39"/>
        <v>4608975     U     NO. 4 DEEP MINE                                  LOGAN</v>
      </c>
    </row>
    <row r="2556" spans="10:19" x14ac:dyDescent="0.25">
      <c r="J2556" t="s">
        <v>7337</v>
      </c>
      <c r="K2556" t="s">
        <v>8231</v>
      </c>
      <c r="L2556" t="s">
        <v>1745</v>
      </c>
      <c r="M2556" t="s">
        <v>8232</v>
      </c>
      <c r="N2556" t="s">
        <v>7381</v>
      </c>
      <c r="O2556" t="s">
        <v>7504</v>
      </c>
      <c r="P2556" t="s">
        <v>2052</v>
      </c>
      <c r="Q2556" t="s">
        <v>14</v>
      </c>
      <c r="R2556" t="s">
        <v>7339</v>
      </c>
      <c r="S2556" s="5" t="str">
        <f t="shared" si="39"/>
        <v>4608977     S     EDWIGHT SURFACE MINE                                  RALEIGH</v>
      </c>
    </row>
    <row r="2557" spans="10:19" x14ac:dyDescent="0.25">
      <c r="J2557" t="s">
        <v>7337</v>
      </c>
      <c r="K2557" t="s">
        <v>8233</v>
      </c>
      <c r="L2557" t="s">
        <v>1745</v>
      </c>
      <c r="M2557" t="s">
        <v>8235</v>
      </c>
      <c r="N2557" t="s">
        <v>7344</v>
      </c>
      <c r="O2557" t="s">
        <v>8234</v>
      </c>
      <c r="P2557" t="s">
        <v>2061</v>
      </c>
      <c r="Q2557" t="s">
        <v>14</v>
      </c>
      <c r="R2557" t="s">
        <v>7339</v>
      </c>
      <c r="S2557" s="5" t="str">
        <f t="shared" si="39"/>
        <v>4608983     S     22 SHORT SURFACE MINE                                  LOGAN</v>
      </c>
    </row>
    <row r="2558" spans="10:19" x14ac:dyDescent="0.25">
      <c r="J2558" t="s">
        <v>7337</v>
      </c>
      <c r="K2558" t="s">
        <v>8236</v>
      </c>
      <c r="L2558" t="s">
        <v>1745</v>
      </c>
      <c r="M2558" t="s">
        <v>8237</v>
      </c>
      <c r="N2558" t="s">
        <v>7344</v>
      </c>
      <c r="O2558" t="s">
        <v>7932</v>
      </c>
      <c r="P2558" t="s">
        <v>2061</v>
      </c>
      <c r="Q2558" t="s">
        <v>14</v>
      </c>
      <c r="R2558" t="s">
        <v>7339</v>
      </c>
      <c r="S2558" s="5" t="str">
        <f t="shared" si="39"/>
        <v>4608984     S     COAL-MAC INC HOLDEN #22 SURFAC                                  LOGAN</v>
      </c>
    </row>
    <row r="2559" spans="10:19" x14ac:dyDescent="0.25">
      <c r="J2559" t="s">
        <v>7337</v>
      </c>
      <c r="K2559" t="s">
        <v>8238</v>
      </c>
      <c r="L2559" t="s">
        <v>1762</v>
      </c>
      <c r="M2559" t="s">
        <v>8240</v>
      </c>
      <c r="N2559" t="s">
        <v>7338</v>
      </c>
      <c r="O2559" t="s">
        <v>8239</v>
      </c>
      <c r="P2559" t="s">
        <v>5035</v>
      </c>
      <c r="Q2559" t="s">
        <v>14</v>
      </c>
      <c r="R2559" t="s">
        <v>7339</v>
      </c>
      <c r="S2559" s="5" t="str">
        <f t="shared" si="39"/>
        <v>4608989     U     CAMPBELL CREEK NO 14 MINE                                  BOONE</v>
      </c>
    </row>
    <row r="2560" spans="10:19" x14ac:dyDescent="0.25">
      <c r="J2560" t="s">
        <v>7337</v>
      </c>
      <c r="K2560" t="s">
        <v>8241</v>
      </c>
      <c r="L2560" t="s">
        <v>1745</v>
      </c>
      <c r="M2560" t="s">
        <v>8242</v>
      </c>
      <c r="N2560" t="s">
        <v>7389</v>
      </c>
      <c r="O2560" t="s">
        <v>7469</v>
      </c>
      <c r="P2560" t="s">
        <v>5072</v>
      </c>
      <c r="Q2560" t="s">
        <v>14</v>
      </c>
      <c r="R2560" t="s">
        <v>7339</v>
      </c>
      <c r="S2560" s="5" t="str">
        <f t="shared" si="39"/>
        <v>4608990     S     PINNACLE RIDGE SURFACE MINE                                  MCDOWELL</v>
      </c>
    </row>
    <row r="2561" spans="10:19" x14ac:dyDescent="0.25">
      <c r="J2561" t="s">
        <v>7337</v>
      </c>
      <c r="K2561" t="s">
        <v>8243</v>
      </c>
      <c r="L2561" t="s">
        <v>1762</v>
      </c>
      <c r="M2561" t="s">
        <v>8245</v>
      </c>
      <c r="N2561" t="s">
        <v>7338</v>
      </c>
      <c r="O2561" t="s">
        <v>8244</v>
      </c>
      <c r="P2561" t="s">
        <v>5035</v>
      </c>
      <c r="Q2561" t="s">
        <v>14</v>
      </c>
      <c r="R2561" t="s">
        <v>7339</v>
      </c>
      <c r="S2561" s="5" t="str">
        <f t="shared" si="39"/>
        <v>4608993     U     COALBURG NO 1 MINE                                  BOONE</v>
      </c>
    </row>
    <row r="2562" spans="10:19" x14ac:dyDescent="0.25">
      <c r="J2562" t="s">
        <v>7337</v>
      </c>
      <c r="K2562" t="s">
        <v>8246</v>
      </c>
      <c r="L2562" t="s">
        <v>1762</v>
      </c>
      <c r="M2562" t="s">
        <v>8247</v>
      </c>
      <c r="N2562" t="s">
        <v>7519</v>
      </c>
      <c r="O2562" t="s">
        <v>7763</v>
      </c>
      <c r="P2562" t="s">
        <v>4710</v>
      </c>
      <c r="Q2562" t="s">
        <v>14</v>
      </c>
      <c r="R2562" t="s">
        <v>7339</v>
      </c>
      <c r="S2562" s="5" t="str">
        <f t="shared" si="39"/>
        <v>4608994     U     DEEP MINE NO 8                                  WAYNE</v>
      </c>
    </row>
    <row r="2563" spans="10:19" x14ac:dyDescent="0.25">
      <c r="J2563" t="s">
        <v>7337</v>
      </c>
      <c r="K2563" t="s">
        <v>8248</v>
      </c>
      <c r="L2563" t="s">
        <v>1745</v>
      </c>
      <c r="M2563" t="s">
        <v>8250</v>
      </c>
      <c r="N2563" t="s">
        <v>7366</v>
      </c>
      <c r="O2563" t="s">
        <v>8249</v>
      </c>
      <c r="P2563" t="s">
        <v>1863</v>
      </c>
      <c r="Q2563" t="s">
        <v>14</v>
      </c>
      <c r="R2563" t="s">
        <v>7339</v>
      </c>
      <c r="S2563" s="5" t="str">
        <f t="shared" si="39"/>
        <v>4608998     S     NO 1 SURFACE MINE                                  MINGO</v>
      </c>
    </row>
    <row r="2564" spans="10:19" x14ac:dyDescent="0.25">
      <c r="J2564" t="s">
        <v>7337</v>
      </c>
      <c r="K2564" t="s">
        <v>8251</v>
      </c>
      <c r="L2564" t="s">
        <v>1762</v>
      </c>
      <c r="M2564" t="s">
        <v>1851</v>
      </c>
      <c r="N2564" t="s">
        <v>7427</v>
      </c>
      <c r="O2564" t="s">
        <v>8252</v>
      </c>
      <c r="P2564" t="s">
        <v>3354</v>
      </c>
      <c r="Q2564" t="s">
        <v>14</v>
      </c>
      <c r="R2564" t="s">
        <v>7339</v>
      </c>
      <c r="S2564" s="5" t="str">
        <f t="shared" si="39"/>
        <v>4608999     U     MINE NO 1                                  KANAWHA</v>
      </c>
    </row>
    <row r="2565" spans="10:19" x14ac:dyDescent="0.25">
      <c r="J2565" t="s">
        <v>7337</v>
      </c>
      <c r="K2565" t="s">
        <v>8253</v>
      </c>
      <c r="L2565" t="s">
        <v>1745</v>
      </c>
      <c r="M2565" t="s">
        <v>8255</v>
      </c>
      <c r="N2565" t="s">
        <v>7537</v>
      </c>
      <c r="O2565" t="s">
        <v>8254</v>
      </c>
      <c r="P2565" t="s">
        <v>5170</v>
      </c>
      <c r="Q2565" t="s">
        <v>14</v>
      </c>
      <c r="R2565" t="s">
        <v>7339</v>
      </c>
      <c r="S2565" s="5" t="str">
        <f t="shared" ref="S2565:S2628" si="40">K2565&amp;"     "&amp;L2565&amp;"     "&amp;M2565&amp;"                                  "&amp;N2565</f>
        <v>4609000     S     LANE RIDGE SURFACE MINE                                  UPSHUR</v>
      </c>
    </row>
    <row r="2566" spans="10:19" x14ac:dyDescent="0.25">
      <c r="J2566" t="s">
        <v>7337</v>
      </c>
      <c r="K2566" t="s">
        <v>8256</v>
      </c>
      <c r="L2566" t="s">
        <v>1745</v>
      </c>
      <c r="M2566" t="s">
        <v>3209</v>
      </c>
      <c r="N2566" t="s">
        <v>7366</v>
      </c>
      <c r="O2566" t="s">
        <v>2512</v>
      </c>
      <c r="P2566" t="s">
        <v>1863</v>
      </c>
      <c r="Q2566" t="s">
        <v>14</v>
      </c>
      <c r="R2566" t="s">
        <v>7339</v>
      </c>
      <c r="S2566" s="5" t="str">
        <f t="shared" si="40"/>
        <v>4609002     S     MINE NO 4                                  MINGO</v>
      </c>
    </row>
    <row r="2567" spans="10:19" x14ac:dyDescent="0.25">
      <c r="J2567" t="s">
        <v>7337</v>
      </c>
      <c r="K2567" t="s">
        <v>8257</v>
      </c>
      <c r="L2567" t="s">
        <v>1762</v>
      </c>
      <c r="M2567" t="s">
        <v>3109</v>
      </c>
      <c r="N2567" t="s">
        <v>7366</v>
      </c>
      <c r="O2567" t="s">
        <v>8258</v>
      </c>
      <c r="P2567" t="s">
        <v>1863</v>
      </c>
      <c r="Q2567" t="s">
        <v>14</v>
      </c>
      <c r="R2567" t="s">
        <v>7339</v>
      </c>
      <c r="S2567" s="5" t="str">
        <f t="shared" si="40"/>
        <v>4609003     U     NO. 4                                  MINGO</v>
      </c>
    </row>
    <row r="2568" spans="10:19" x14ac:dyDescent="0.25">
      <c r="J2568" t="s">
        <v>7337</v>
      </c>
      <c r="K2568" t="s">
        <v>8259</v>
      </c>
      <c r="L2568" t="s">
        <v>1762</v>
      </c>
      <c r="M2568" t="s">
        <v>3430</v>
      </c>
      <c r="N2568" t="s">
        <v>7366</v>
      </c>
      <c r="O2568" t="s">
        <v>8258</v>
      </c>
      <c r="P2568" t="s">
        <v>1863</v>
      </c>
      <c r="Q2568" t="s">
        <v>14</v>
      </c>
      <c r="R2568" t="s">
        <v>7339</v>
      </c>
      <c r="S2568" s="5" t="str">
        <f t="shared" si="40"/>
        <v>4609004     U     NO. 5                                  MINGO</v>
      </c>
    </row>
    <row r="2569" spans="10:19" x14ac:dyDescent="0.25">
      <c r="J2569" t="s">
        <v>7337</v>
      </c>
      <c r="K2569" t="s">
        <v>8260</v>
      </c>
      <c r="L2569" t="s">
        <v>1745</v>
      </c>
      <c r="M2569" t="s">
        <v>8261</v>
      </c>
      <c r="N2569" t="s">
        <v>7519</v>
      </c>
      <c r="O2569" t="s">
        <v>3820</v>
      </c>
      <c r="P2569" t="s">
        <v>4710</v>
      </c>
      <c r="Q2569" t="s">
        <v>14</v>
      </c>
      <c r="R2569" t="s">
        <v>7339</v>
      </c>
      <c r="S2569" s="5" t="str">
        <f t="shared" si="40"/>
        <v>4609007     S     HIGHWALL MINER NO 1                                  WAYNE</v>
      </c>
    </row>
    <row r="2570" spans="10:19" x14ac:dyDescent="0.25">
      <c r="J2570" t="s">
        <v>7337</v>
      </c>
      <c r="K2570" t="s">
        <v>8262</v>
      </c>
      <c r="L2570" t="s">
        <v>1745</v>
      </c>
      <c r="M2570" t="s">
        <v>3580</v>
      </c>
      <c r="N2570" t="s">
        <v>7338</v>
      </c>
      <c r="O2570" t="s">
        <v>8263</v>
      </c>
      <c r="P2570" t="s">
        <v>5035</v>
      </c>
      <c r="Q2570" t="s">
        <v>14</v>
      </c>
      <c r="R2570" t="s">
        <v>7339</v>
      </c>
      <c r="S2570" s="5" t="str">
        <f t="shared" si="40"/>
        <v>4609010     S     BULL CREEK MINE                                  BOONE</v>
      </c>
    </row>
    <row r="2571" spans="10:19" x14ac:dyDescent="0.25">
      <c r="J2571" t="s">
        <v>7337</v>
      </c>
      <c r="K2571" t="s">
        <v>8264</v>
      </c>
      <c r="L2571" t="s">
        <v>1745</v>
      </c>
      <c r="M2571" t="s">
        <v>8266</v>
      </c>
      <c r="N2571" t="s">
        <v>7338</v>
      </c>
      <c r="O2571" t="s">
        <v>8265</v>
      </c>
      <c r="P2571" t="s">
        <v>5035</v>
      </c>
      <c r="Q2571" t="s">
        <v>14</v>
      </c>
      <c r="R2571" t="s">
        <v>7339</v>
      </c>
      <c r="S2571" s="5" t="str">
        <f t="shared" si="40"/>
        <v>4609013     S     BOONE NORTH PREP PLANT &amp; LOADO                                  BOONE</v>
      </c>
    </row>
    <row r="2572" spans="10:19" x14ac:dyDescent="0.25">
      <c r="J2572" t="s">
        <v>7337</v>
      </c>
      <c r="K2572" t="s">
        <v>8267</v>
      </c>
      <c r="L2572" t="s">
        <v>1745</v>
      </c>
      <c r="M2572" t="s">
        <v>8269</v>
      </c>
      <c r="N2572" t="s">
        <v>1760</v>
      </c>
      <c r="O2572" t="s">
        <v>8268</v>
      </c>
      <c r="P2572" t="s">
        <v>2597</v>
      </c>
      <c r="Q2572" t="s">
        <v>14</v>
      </c>
      <c r="R2572" t="s">
        <v>7339</v>
      </c>
      <c r="S2572" s="5" t="str">
        <f t="shared" si="40"/>
        <v>4609014     S     MOUNTAIN TOP 4 HWM                                  FAYETTE</v>
      </c>
    </row>
    <row r="2573" spans="10:19" x14ac:dyDescent="0.25">
      <c r="J2573" t="s">
        <v>7337</v>
      </c>
      <c r="K2573" t="s">
        <v>8270</v>
      </c>
      <c r="L2573" t="s">
        <v>1762</v>
      </c>
      <c r="M2573" t="s">
        <v>8271</v>
      </c>
      <c r="N2573" t="s">
        <v>7389</v>
      </c>
      <c r="O2573" t="s">
        <v>7275</v>
      </c>
      <c r="P2573" t="s">
        <v>5072</v>
      </c>
      <c r="Q2573" t="s">
        <v>14</v>
      </c>
      <c r="R2573" t="s">
        <v>7339</v>
      </c>
      <c r="S2573" s="5" t="str">
        <f t="shared" si="40"/>
        <v>4609017     U     MINE NO. 37                                  MCDOWELL</v>
      </c>
    </row>
    <row r="2574" spans="10:19" x14ac:dyDescent="0.25">
      <c r="J2574" t="s">
        <v>7337</v>
      </c>
      <c r="K2574" t="s">
        <v>8272</v>
      </c>
      <c r="L2574" t="s">
        <v>1762</v>
      </c>
      <c r="M2574" t="s">
        <v>4287</v>
      </c>
      <c r="N2574" t="s">
        <v>7366</v>
      </c>
      <c r="O2574" t="s">
        <v>8273</v>
      </c>
      <c r="P2574" t="s">
        <v>1863</v>
      </c>
      <c r="Q2574" t="s">
        <v>14</v>
      </c>
      <c r="R2574" t="s">
        <v>7339</v>
      </c>
      <c r="S2574" s="5" t="str">
        <f t="shared" si="40"/>
        <v>4609018     U     NO. 8                                  MINGO</v>
      </c>
    </row>
    <row r="2575" spans="10:19" x14ac:dyDescent="0.25">
      <c r="J2575" t="s">
        <v>7337</v>
      </c>
      <c r="K2575" t="s">
        <v>8274</v>
      </c>
      <c r="L2575" t="s">
        <v>1745</v>
      </c>
      <c r="M2575" t="s">
        <v>8275</v>
      </c>
      <c r="N2575" t="s">
        <v>1760</v>
      </c>
      <c r="O2575" t="s">
        <v>3820</v>
      </c>
      <c r="P2575" t="s">
        <v>2597</v>
      </c>
      <c r="Q2575" t="s">
        <v>14</v>
      </c>
      <c r="R2575" t="s">
        <v>7339</v>
      </c>
      <c r="S2575" s="5" t="str">
        <f t="shared" si="40"/>
        <v>4609019     S     DOUBLE M AUGER                                  FAYETTE</v>
      </c>
    </row>
    <row r="2576" spans="10:19" x14ac:dyDescent="0.25">
      <c r="J2576" t="s">
        <v>7337</v>
      </c>
      <c r="K2576" t="s">
        <v>8276</v>
      </c>
      <c r="L2576" t="s">
        <v>1762</v>
      </c>
      <c r="M2576" t="s">
        <v>8278</v>
      </c>
      <c r="N2576" t="s">
        <v>7363</v>
      </c>
      <c r="O2576" t="s">
        <v>8277</v>
      </c>
      <c r="P2576" t="s">
        <v>2159</v>
      </c>
      <c r="Q2576" t="s">
        <v>14</v>
      </c>
      <c r="R2576" t="s">
        <v>7339</v>
      </c>
      <c r="S2576" s="5" t="str">
        <f t="shared" si="40"/>
        <v>4609020     U     NO 65                                  WYOMING</v>
      </c>
    </row>
    <row r="2577" spans="10:19" x14ac:dyDescent="0.25">
      <c r="J2577" t="s">
        <v>7337</v>
      </c>
      <c r="K2577" t="s">
        <v>8279</v>
      </c>
      <c r="L2577" t="s">
        <v>1762</v>
      </c>
      <c r="M2577" t="s">
        <v>8280</v>
      </c>
      <c r="N2577" t="s">
        <v>7389</v>
      </c>
      <c r="O2577" t="s">
        <v>7469</v>
      </c>
      <c r="P2577" t="s">
        <v>5072</v>
      </c>
      <c r="Q2577" t="s">
        <v>14</v>
      </c>
      <c r="R2577" t="s">
        <v>7339</v>
      </c>
      <c r="S2577" s="5" t="str">
        <f t="shared" si="40"/>
        <v>4609021     U     NO 59 MINE                                  MCDOWELL</v>
      </c>
    </row>
    <row r="2578" spans="10:19" x14ac:dyDescent="0.25">
      <c r="J2578" t="s">
        <v>7337</v>
      </c>
      <c r="K2578" t="s">
        <v>8281</v>
      </c>
      <c r="L2578" t="s">
        <v>1762</v>
      </c>
      <c r="M2578" t="s">
        <v>8283</v>
      </c>
      <c r="N2578" t="s">
        <v>7338</v>
      </c>
      <c r="O2578" t="s">
        <v>8282</v>
      </c>
      <c r="P2578" t="s">
        <v>5035</v>
      </c>
      <c r="Q2578" t="s">
        <v>14</v>
      </c>
      <c r="R2578" t="s">
        <v>7339</v>
      </c>
      <c r="S2578" s="5" t="str">
        <f t="shared" si="40"/>
        <v>4609022     U     CASTLE II                                  BOONE</v>
      </c>
    </row>
    <row r="2579" spans="10:19" x14ac:dyDescent="0.25">
      <c r="J2579" t="s">
        <v>7337</v>
      </c>
      <c r="K2579" t="s">
        <v>8284</v>
      </c>
      <c r="L2579" t="s">
        <v>1745</v>
      </c>
      <c r="M2579" t="s">
        <v>8285</v>
      </c>
      <c r="N2579" t="s">
        <v>7381</v>
      </c>
      <c r="O2579" t="s">
        <v>7484</v>
      </c>
      <c r="P2579" t="s">
        <v>2052</v>
      </c>
      <c r="Q2579" t="s">
        <v>14</v>
      </c>
      <c r="R2579" t="s">
        <v>7339</v>
      </c>
      <c r="S2579" s="5" t="str">
        <f t="shared" si="40"/>
        <v>4609023     S     ECCLES REFUSE AREA                                  RALEIGH</v>
      </c>
    </row>
    <row r="2580" spans="10:19" x14ac:dyDescent="0.25">
      <c r="J2580" t="s">
        <v>7337</v>
      </c>
      <c r="K2580" t="s">
        <v>8286</v>
      </c>
      <c r="L2580" t="s">
        <v>1745</v>
      </c>
      <c r="M2580" t="s">
        <v>8288</v>
      </c>
      <c r="N2580" t="s">
        <v>7389</v>
      </c>
      <c r="O2580" t="s">
        <v>8287</v>
      </c>
      <c r="P2580" t="s">
        <v>5072</v>
      </c>
      <c r="Q2580" t="s">
        <v>14</v>
      </c>
      <c r="R2580" t="s">
        <v>7339</v>
      </c>
      <c r="S2580" s="5" t="str">
        <f t="shared" si="40"/>
        <v>4609024     S     NO 1 MINER                                  MCDOWELL</v>
      </c>
    </row>
    <row r="2581" spans="10:19" x14ac:dyDescent="0.25">
      <c r="J2581" t="s">
        <v>7337</v>
      </c>
      <c r="K2581" t="s">
        <v>8289</v>
      </c>
      <c r="L2581" t="s">
        <v>1745</v>
      </c>
      <c r="M2581" t="s">
        <v>8291</v>
      </c>
      <c r="N2581" t="s">
        <v>7381</v>
      </c>
      <c r="O2581" t="s">
        <v>8290</v>
      </c>
      <c r="P2581" t="s">
        <v>2052</v>
      </c>
      <c r="Q2581" t="s">
        <v>14</v>
      </c>
      <c r="R2581" t="s">
        <v>7339</v>
      </c>
      <c r="S2581" s="5" t="str">
        <f t="shared" si="40"/>
        <v>4609026     S     EWING FORK NO. 1 SURFACE MINE                                  RALEIGH</v>
      </c>
    </row>
    <row r="2582" spans="10:19" x14ac:dyDescent="0.25">
      <c r="J2582" t="s">
        <v>7337</v>
      </c>
      <c r="K2582" t="s">
        <v>8292</v>
      </c>
      <c r="L2582" t="s">
        <v>1762</v>
      </c>
      <c r="M2582" t="s">
        <v>8294</v>
      </c>
      <c r="N2582" t="s">
        <v>8295</v>
      </c>
      <c r="O2582" t="s">
        <v>8293</v>
      </c>
      <c r="P2582" t="s">
        <v>1877</v>
      </c>
      <c r="Q2582" t="s">
        <v>14</v>
      </c>
      <c r="R2582" t="s">
        <v>7339</v>
      </c>
      <c r="S2582" s="5" t="str">
        <f t="shared" si="40"/>
        <v>4609028     U     MOUNTAIN VIEW MINE                                  TUCKER</v>
      </c>
    </row>
    <row r="2583" spans="10:19" x14ac:dyDescent="0.25">
      <c r="J2583" t="s">
        <v>7337</v>
      </c>
      <c r="K2583" t="s">
        <v>8296</v>
      </c>
      <c r="L2583" t="s">
        <v>1762</v>
      </c>
      <c r="M2583" t="s">
        <v>8298</v>
      </c>
      <c r="N2583" t="s">
        <v>7344</v>
      </c>
      <c r="O2583" t="s">
        <v>8297</v>
      </c>
      <c r="P2583" t="s">
        <v>2061</v>
      </c>
      <c r="Q2583" t="s">
        <v>14</v>
      </c>
      <c r="R2583" t="s">
        <v>7339</v>
      </c>
      <c r="S2583" s="5" t="str">
        <f t="shared" si="40"/>
        <v>4609029     U     MOUNTAINEER II MINE                                  LOGAN</v>
      </c>
    </row>
    <row r="2584" spans="10:19" x14ac:dyDescent="0.25">
      <c r="J2584" t="s">
        <v>7337</v>
      </c>
      <c r="K2584" t="s">
        <v>8299</v>
      </c>
      <c r="L2584" t="s">
        <v>1745</v>
      </c>
      <c r="M2584" t="s">
        <v>8301</v>
      </c>
      <c r="N2584" t="s">
        <v>7363</v>
      </c>
      <c r="O2584" t="s">
        <v>8300</v>
      </c>
      <c r="P2584" t="s">
        <v>2159</v>
      </c>
      <c r="Q2584" t="s">
        <v>14</v>
      </c>
      <c r="R2584" t="s">
        <v>7339</v>
      </c>
      <c r="S2584" s="5" t="str">
        <f t="shared" si="40"/>
        <v>4609031     S     NO 2 MINER                                  WYOMING</v>
      </c>
    </row>
    <row r="2585" spans="10:19" x14ac:dyDescent="0.25">
      <c r="J2585" t="s">
        <v>7337</v>
      </c>
      <c r="K2585" t="s">
        <v>8302</v>
      </c>
      <c r="L2585" t="s">
        <v>1745</v>
      </c>
      <c r="M2585" t="s">
        <v>8304</v>
      </c>
      <c r="N2585" t="s">
        <v>7427</v>
      </c>
      <c r="O2585" t="s">
        <v>8303</v>
      </c>
      <c r="P2585" t="s">
        <v>3354</v>
      </c>
      <c r="Q2585" t="s">
        <v>14</v>
      </c>
      <c r="R2585" t="s">
        <v>7339</v>
      </c>
      <c r="S2585" s="5" t="str">
        <f t="shared" si="40"/>
        <v>4609032     S     ADMINISTRATIVE SERVICES AUGER                                  KANAWHA</v>
      </c>
    </row>
    <row r="2586" spans="10:19" x14ac:dyDescent="0.25">
      <c r="J2586" t="s">
        <v>7337</v>
      </c>
      <c r="K2586" t="s">
        <v>8305</v>
      </c>
      <c r="L2586" t="s">
        <v>1745</v>
      </c>
      <c r="M2586" t="s">
        <v>8304</v>
      </c>
      <c r="N2586" t="s">
        <v>7338</v>
      </c>
      <c r="O2586" t="s">
        <v>8303</v>
      </c>
      <c r="P2586" t="s">
        <v>5035</v>
      </c>
      <c r="Q2586" t="s">
        <v>14</v>
      </c>
      <c r="R2586" t="s">
        <v>7339</v>
      </c>
      <c r="S2586" s="5" t="str">
        <f t="shared" si="40"/>
        <v>4609033     S     ADMINISTRATIVE SERVICES AUGER                                  BOONE</v>
      </c>
    </row>
    <row r="2587" spans="10:19" x14ac:dyDescent="0.25">
      <c r="J2587" t="s">
        <v>7337</v>
      </c>
      <c r="K2587" t="s">
        <v>8306</v>
      </c>
      <c r="L2587" t="s">
        <v>1745</v>
      </c>
      <c r="M2587" t="s">
        <v>8304</v>
      </c>
      <c r="N2587" t="s">
        <v>7427</v>
      </c>
      <c r="O2587" t="s">
        <v>8303</v>
      </c>
      <c r="P2587" t="s">
        <v>3354</v>
      </c>
      <c r="Q2587" t="s">
        <v>14</v>
      </c>
      <c r="R2587" t="s">
        <v>7339</v>
      </c>
      <c r="S2587" s="5" t="str">
        <f t="shared" si="40"/>
        <v>4609034     S     ADMINISTRATIVE SERVICES AUGER                                  KANAWHA</v>
      </c>
    </row>
    <row r="2588" spans="10:19" x14ac:dyDescent="0.25">
      <c r="J2588" t="s">
        <v>7337</v>
      </c>
      <c r="K2588" t="s">
        <v>8307</v>
      </c>
      <c r="L2588" t="s">
        <v>1745</v>
      </c>
      <c r="M2588" t="s">
        <v>8308</v>
      </c>
      <c r="N2588" t="s">
        <v>7366</v>
      </c>
      <c r="O2588" t="s">
        <v>7588</v>
      </c>
      <c r="P2588" t="s">
        <v>1863</v>
      </c>
      <c r="Q2588" t="s">
        <v>14</v>
      </c>
      <c r="R2588" t="s">
        <v>7339</v>
      </c>
      <c r="S2588" s="5" t="str">
        <f t="shared" si="40"/>
        <v>4609035     S     MT-34/PEG FORK                                  MINGO</v>
      </c>
    </row>
    <row r="2589" spans="10:19" x14ac:dyDescent="0.25">
      <c r="J2589" t="s">
        <v>7337</v>
      </c>
      <c r="K2589" t="s">
        <v>8309</v>
      </c>
      <c r="L2589" t="s">
        <v>1745</v>
      </c>
      <c r="M2589" t="s">
        <v>8310</v>
      </c>
      <c r="N2589" t="s">
        <v>2714</v>
      </c>
      <c r="O2589" t="s">
        <v>7602</v>
      </c>
      <c r="P2589" t="s">
        <v>2854</v>
      </c>
      <c r="Q2589" t="s">
        <v>14</v>
      </c>
      <c r="R2589" t="s">
        <v>7339</v>
      </c>
      <c r="S2589" s="5" t="str">
        <f t="shared" si="40"/>
        <v>4609036     S     SEVEN PINES                                  WEBSTER</v>
      </c>
    </row>
    <row r="2590" spans="10:19" x14ac:dyDescent="0.25">
      <c r="J2590" t="s">
        <v>7337</v>
      </c>
      <c r="K2590" t="s">
        <v>8311</v>
      </c>
      <c r="L2590" t="s">
        <v>1745</v>
      </c>
      <c r="M2590" t="s">
        <v>8312</v>
      </c>
      <c r="N2590" t="s">
        <v>7385</v>
      </c>
      <c r="O2590" t="s">
        <v>3820</v>
      </c>
      <c r="P2590" t="s">
        <v>2095</v>
      </c>
      <c r="Q2590" t="s">
        <v>14</v>
      </c>
      <c r="R2590" t="s">
        <v>7339</v>
      </c>
      <c r="S2590" s="5" t="str">
        <f t="shared" si="40"/>
        <v>4609040     S     DOUBLE M AUGER NO 2                                  NICHOLAS</v>
      </c>
    </row>
    <row r="2591" spans="10:19" x14ac:dyDescent="0.25">
      <c r="J2591" t="s">
        <v>7337</v>
      </c>
      <c r="K2591" t="s">
        <v>8313</v>
      </c>
      <c r="L2591" t="s">
        <v>1745</v>
      </c>
      <c r="M2591" t="s">
        <v>8314</v>
      </c>
      <c r="N2591" t="s">
        <v>2141</v>
      </c>
      <c r="O2591" t="s">
        <v>2376</v>
      </c>
      <c r="P2591" t="s">
        <v>2306</v>
      </c>
      <c r="Q2591" t="s">
        <v>14</v>
      </c>
      <c r="R2591" t="s">
        <v>7339</v>
      </c>
      <c r="S2591" s="5" t="str">
        <f t="shared" si="40"/>
        <v>4609041     S     ADDCAR SYSTEM 12 HWM SERIAL NO                                  RANDOLPH</v>
      </c>
    </row>
    <row r="2592" spans="10:19" x14ac:dyDescent="0.25">
      <c r="J2592" t="s">
        <v>7337</v>
      </c>
      <c r="K2592" t="s">
        <v>8315</v>
      </c>
      <c r="L2592" t="s">
        <v>1762</v>
      </c>
      <c r="M2592" t="s">
        <v>8316</v>
      </c>
      <c r="N2592" t="s">
        <v>7611</v>
      </c>
      <c r="O2592" t="s">
        <v>8062</v>
      </c>
      <c r="P2592" t="s">
        <v>1819</v>
      </c>
      <c r="Q2592" t="s">
        <v>14</v>
      </c>
      <c r="R2592" t="s">
        <v>7339</v>
      </c>
      <c r="S2592" s="5" t="str">
        <f t="shared" si="40"/>
        <v>4609042     U     FORK CREEK MINE NO 3                                  LINCOLN</v>
      </c>
    </row>
    <row r="2593" spans="10:19" x14ac:dyDescent="0.25">
      <c r="J2593" t="s">
        <v>7337</v>
      </c>
      <c r="K2593" t="s">
        <v>8317</v>
      </c>
      <c r="L2593" t="s">
        <v>1762</v>
      </c>
      <c r="M2593" t="s">
        <v>1851</v>
      </c>
      <c r="N2593" t="s">
        <v>7338</v>
      </c>
      <c r="O2593" t="s">
        <v>8318</v>
      </c>
      <c r="P2593" t="s">
        <v>5035</v>
      </c>
      <c r="Q2593" t="s">
        <v>14</v>
      </c>
      <c r="R2593" t="s">
        <v>7339</v>
      </c>
      <c r="S2593" s="5" t="str">
        <f t="shared" si="40"/>
        <v>4609043     U     MINE NO 1                                  BOONE</v>
      </c>
    </row>
    <row r="2594" spans="10:19" x14ac:dyDescent="0.25">
      <c r="J2594" t="s">
        <v>7337</v>
      </c>
      <c r="K2594" t="s">
        <v>8319</v>
      </c>
      <c r="L2594" t="s">
        <v>1762</v>
      </c>
      <c r="M2594" t="s">
        <v>8321</v>
      </c>
      <c r="N2594" t="s">
        <v>7338</v>
      </c>
      <c r="O2594" t="s">
        <v>8320</v>
      </c>
      <c r="P2594" t="s">
        <v>5035</v>
      </c>
      <c r="Q2594" t="s">
        <v>14</v>
      </c>
      <c r="R2594" t="s">
        <v>7339</v>
      </c>
      <c r="S2594" s="5" t="str">
        <f t="shared" si="40"/>
        <v>4609044     U     BLACK WALNUT NO 2                                  BOONE</v>
      </c>
    </row>
    <row r="2595" spans="10:19" x14ac:dyDescent="0.25">
      <c r="J2595" t="s">
        <v>7337</v>
      </c>
      <c r="K2595" t="s">
        <v>8322</v>
      </c>
      <c r="L2595" t="s">
        <v>1762</v>
      </c>
      <c r="M2595" t="s">
        <v>3856</v>
      </c>
      <c r="N2595" t="s">
        <v>7338</v>
      </c>
      <c r="O2595" t="s">
        <v>7361</v>
      </c>
      <c r="P2595" t="s">
        <v>5035</v>
      </c>
      <c r="Q2595" t="s">
        <v>14</v>
      </c>
      <c r="R2595" t="s">
        <v>7339</v>
      </c>
      <c r="S2595" s="5" t="str">
        <f t="shared" si="40"/>
        <v>4609045     U     MIDWAY MINE                                  BOONE</v>
      </c>
    </row>
    <row r="2596" spans="10:19" x14ac:dyDescent="0.25">
      <c r="J2596" t="s">
        <v>7337</v>
      </c>
      <c r="K2596" t="s">
        <v>8323</v>
      </c>
      <c r="L2596" t="s">
        <v>1735</v>
      </c>
      <c r="M2596" t="s">
        <v>8324</v>
      </c>
      <c r="N2596" t="s">
        <v>7344</v>
      </c>
      <c r="O2596" t="s">
        <v>8297</v>
      </c>
      <c r="P2596" t="s">
        <v>2061</v>
      </c>
      <c r="Q2596" t="s">
        <v>14</v>
      </c>
      <c r="R2596" t="s">
        <v>7339</v>
      </c>
      <c r="S2596" s="5" t="str">
        <f t="shared" si="40"/>
        <v>4609046     P     CARDINAL PREPARATION PLANT                                  LOGAN</v>
      </c>
    </row>
    <row r="2597" spans="10:19" x14ac:dyDescent="0.25">
      <c r="J2597" t="s">
        <v>7337</v>
      </c>
      <c r="K2597" t="s">
        <v>8325</v>
      </c>
      <c r="L2597" t="s">
        <v>1762</v>
      </c>
      <c r="M2597" t="s">
        <v>8327</v>
      </c>
      <c r="N2597" t="s">
        <v>7381</v>
      </c>
      <c r="O2597" t="s">
        <v>8326</v>
      </c>
      <c r="P2597" t="s">
        <v>2052</v>
      </c>
      <c r="Q2597" t="s">
        <v>14</v>
      </c>
      <c r="R2597" t="s">
        <v>7339</v>
      </c>
      <c r="S2597" s="5" t="str">
        <f t="shared" si="40"/>
        <v>4609048     U     SLIP RIDGE CEDAR GROVE MINE                                  RALEIGH</v>
      </c>
    </row>
    <row r="2598" spans="10:19" x14ac:dyDescent="0.25">
      <c r="J2598" t="s">
        <v>7337</v>
      </c>
      <c r="K2598" t="s">
        <v>8328</v>
      </c>
      <c r="L2598" t="s">
        <v>1745</v>
      </c>
      <c r="M2598" t="s">
        <v>8330</v>
      </c>
      <c r="N2598" t="s">
        <v>876</v>
      </c>
      <c r="O2598" t="s">
        <v>8329</v>
      </c>
      <c r="P2598" t="s">
        <v>1979</v>
      </c>
      <c r="Q2598" t="s">
        <v>18</v>
      </c>
      <c r="R2598" t="s">
        <v>7339</v>
      </c>
      <c r="S2598" s="5" t="str">
        <f t="shared" si="40"/>
        <v>4609050     S     BARRACKVILLE REFUSE PILE                                  MARION</v>
      </c>
    </row>
    <row r="2599" spans="10:19" x14ac:dyDescent="0.25">
      <c r="J2599" t="s">
        <v>7337</v>
      </c>
      <c r="K2599" t="s">
        <v>8328</v>
      </c>
      <c r="L2599" t="s">
        <v>1745</v>
      </c>
      <c r="M2599" t="s">
        <v>8330</v>
      </c>
      <c r="N2599" t="s">
        <v>876</v>
      </c>
      <c r="O2599" t="s">
        <v>8329</v>
      </c>
      <c r="P2599" t="s">
        <v>1979</v>
      </c>
      <c r="Q2599" t="s">
        <v>14</v>
      </c>
      <c r="R2599" t="s">
        <v>7339</v>
      </c>
      <c r="S2599" s="5" t="str">
        <f t="shared" si="40"/>
        <v>4609050     S     BARRACKVILLE REFUSE PILE                                  MARION</v>
      </c>
    </row>
    <row r="2600" spans="10:19" x14ac:dyDescent="0.25">
      <c r="J2600" t="s">
        <v>7337</v>
      </c>
      <c r="K2600" t="s">
        <v>8331</v>
      </c>
      <c r="L2600" t="s">
        <v>1735</v>
      </c>
      <c r="M2600" t="s">
        <v>356</v>
      </c>
      <c r="N2600" t="s">
        <v>7519</v>
      </c>
      <c r="O2600" t="s">
        <v>2655</v>
      </c>
      <c r="P2600" t="s">
        <v>4710</v>
      </c>
      <c r="Q2600" t="s">
        <v>14</v>
      </c>
      <c r="R2600" t="s">
        <v>7339</v>
      </c>
      <c r="S2600" s="5" t="str">
        <f t="shared" si="40"/>
        <v>4609051     P     CEREDO DOCK                                  WAYNE</v>
      </c>
    </row>
    <row r="2601" spans="10:19" x14ac:dyDescent="0.25">
      <c r="J2601" t="s">
        <v>7337</v>
      </c>
      <c r="K2601" t="s">
        <v>8332</v>
      </c>
      <c r="L2601" t="s">
        <v>1745</v>
      </c>
      <c r="M2601" t="s">
        <v>8333</v>
      </c>
      <c r="N2601" t="s">
        <v>7385</v>
      </c>
      <c r="O2601" t="s">
        <v>3820</v>
      </c>
      <c r="P2601" t="s">
        <v>2095</v>
      </c>
      <c r="Q2601" t="s">
        <v>14</v>
      </c>
      <c r="R2601" t="s">
        <v>7339</v>
      </c>
      <c r="S2601" s="5" t="str">
        <f t="shared" si="40"/>
        <v>4609052     S     BAM 7                                  NICHOLAS</v>
      </c>
    </row>
    <row r="2602" spans="10:19" x14ac:dyDescent="0.25">
      <c r="J2602" t="s">
        <v>7337</v>
      </c>
      <c r="K2602" t="s">
        <v>8334</v>
      </c>
      <c r="L2602" t="s">
        <v>1745</v>
      </c>
      <c r="M2602" t="s">
        <v>8335</v>
      </c>
      <c r="N2602" t="s">
        <v>7385</v>
      </c>
      <c r="O2602" t="s">
        <v>3820</v>
      </c>
      <c r="P2602" t="s">
        <v>2095</v>
      </c>
      <c r="Q2602" t="s">
        <v>14</v>
      </c>
      <c r="R2602" t="s">
        <v>7339</v>
      </c>
      <c r="S2602" s="5" t="str">
        <f t="shared" si="40"/>
        <v>4609053     S     BAM 3                                  NICHOLAS</v>
      </c>
    </row>
    <row r="2603" spans="10:19" x14ac:dyDescent="0.25">
      <c r="J2603" t="s">
        <v>7337</v>
      </c>
      <c r="K2603" t="s">
        <v>8336</v>
      </c>
      <c r="L2603" t="s">
        <v>1745</v>
      </c>
      <c r="M2603" t="s">
        <v>8338</v>
      </c>
      <c r="N2603" t="s">
        <v>1760</v>
      </c>
      <c r="O2603" t="s">
        <v>8337</v>
      </c>
      <c r="P2603" t="s">
        <v>2597</v>
      </c>
      <c r="Q2603" t="s">
        <v>14</v>
      </c>
      <c r="R2603" t="s">
        <v>7339</v>
      </c>
      <c r="S2603" s="5" t="str">
        <f t="shared" si="40"/>
        <v>4609054     S     REPUBLIC ENERGY                                  FAYETTE</v>
      </c>
    </row>
    <row r="2604" spans="10:19" x14ac:dyDescent="0.25">
      <c r="J2604" t="s">
        <v>7337</v>
      </c>
      <c r="K2604" t="s">
        <v>8339</v>
      </c>
      <c r="L2604" t="s">
        <v>1745</v>
      </c>
      <c r="M2604" t="s">
        <v>8341</v>
      </c>
      <c r="N2604" t="s">
        <v>7389</v>
      </c>
      <c r="O2604" t="s">
        <v>8340</v>
      </c>
      <c r="P2604" t="s">
        <v>5072</v>
      </c>
      <c r="Q2604" t="s">
        <v>14</v>
      </c>
      <c r="R2604" t="s">
        <v>7339</v>
      </c>
      <c r="S2604" s="5" t="str">
        <f t="shared" si="40"/>
        <v>4609056     S     NO. 1 REFUSE                                  MCDOWELL</v>
      </c>
    </row>
    <row r="2605" spans="10:19" x14ac:dyDescent="0.25">
      <c r="J2605" t="s">
        <v>7337</v>
      </c>
      <c r="K2605" t="s">
        <v>8342</v>
      </c>
      <c r="L2605" t="s">
        <v>1745</v>
      </c>
      <c r="M2605" t="s">
        <v>8344</v>
      </c>
      <c r="N2605" t="s">
        <v>7338</v>
      </c>
      <c r="O2605" t="s">
        <v>8343</v>
      </c>
      <c r="P2605" t="s">
        <v>5035</v>
      </c>
      <c r="Q2605" t="s">
        <v>14</v>
      </c>
      <c r="R2605" t="s">
        <v>7339</v>
      </c>
      <c r="S2605" s="5" t="str">
        <f t="shared" si="40"/>
        <v>4609058     S     W3 AUGER                                  BOONE</v>
      </c>
    </row>
    <row r="2606" spans="10:19" x14ac:dyDescent="0.25">
      <c r="J2606" t="s">
        <v>7337</v>
      </c>
      <c r="K2606" t="s">
        <v>8345</v>
      </c>
      <c r="L2606" t="s">
        <v>1762</v>
      </c>
      <c r="M2606" t="s">
        <v>8347</v>
      </c>
      <c r="N2606" t="s">
        <v>4696</v>
      </c>
      <c r="O2606" t="s">
        <v>8346</v>
      </c>
      <c r="P2606" t="s">
        <v>5046</v>
      </c>
      <c r="Q2606" t="s">
        <v>14</v>
      </c>
      <c r="R2606" t="s">
        <v>7339</v>
      </c>
      <c r="S2606" s="5" t="str">
        <f t="shared" si="40"/>
        <v>4609060     U     #4 MINE                                  HARRISON</v>
      </c>
    </row>
    <row r="2607" spans="10:19" x14ac:dyDescent="0.25">
      <c r="J2607" t="s">
        <v>7337</v>
      </c>
      <c r="K2607" t="s">
        <v>8348</v>
      </c>
      <c r="L2607" t="s">
        <v>1745</v>
      </c>
      <c r="M2607" t="s">
        <v>8349</v>
      </c>
      <c r="N2607" t="s">
        <v>7363</v>
      </c>
      <c r="O2607" t="s">
        <v>7412</v>
      </c>
      <c r="P2607" t="s">
        <v>2159</v>
      </c>
      <c r="Q2607" t="s">
        <v>14</v>
      </c>
      <c r="R2607" t="s">
        <v>7339</v>
      </c>
      <c r="S2607" s="5" t="str">
        <f t="shared" si="40"/>
        <v>4609062     S     COAL MOUNTAIN NO 1 SURFACE                                  WYOMING</v>
      </c>
    </row>
    <row r="2608" spans="10:19" x14ac:dyDescent="0.25">
      <c r="J2608" t="s">
        <v>7337</v>
      </c>
      <c r="K2608" t="s">
        <v>8350</v>
      </c>
      <c r="L2608" t="s">
        <v>1762</v>
      </c>
      <c r="M2608" t="s">
        <v>8352</v>
      </c>
      <c r="N2608" t="s">
        <v>7338</v>
      </c>
      <c r="O2608" t="s">
        <v>8351</v>
      </c>
      <c r="P2608" t="s">
        <v>5035</v>
      </c>
      <c r="Q2608" t="s">
        <v>14</v>
      </c>
      <c r="R2608" t="s">
        <v>7339</v>
      </c>
      <c r="S2608" s="5" t="str">
        <f t="shared" si="40"/>
        <v>4609065     U     SWEET BIRCH                                  BOONE</v>
      </c>
    </row>
    <row r="2609" spans="10:19" x14ac:dyDescent="0.25">
      <c r="J2609" t="s">
        <v>7337</v>
      </c>
      <c r="K2609" t="s">
        <v>8353</v>
      </c>
      <c r="L2609" t="s">
        <v>1762</v>
      </c>
      <c r="M2609" t="s">
        <v>8354</v>
      </c>
      <c r="N2609" t="s">
        <v>7389</v>
      </c>
      <c r="O2609" t="s">
        <v>7602</v>
      </c>
      <c r="P2609" t="s">
        <v>5072</v>
      </c>
      <c r="Q2609" t="s">
        <v>14</v>
      </c>
      <c r="R2609" t="s">
        <v>7339</v>
      </c>
      <c r="S2609" s="5" t="str">
        <f t="shared" si="40"/>
        <v>4609066     U     CUCUMBER MINE                                  MCDOWELL</v>
      </c>
    </row>
    <row r="2610" spans="10:19" x14ac:dyDescent="0.25">
      <c r="J2610" t="s">
        <v>7337</v>
      </c>
      <c r="K2610" t="s">
        <v>8355</v>
      </c>
      <c r="L2610" t="s">
        <v>1745</v>
      </c>
      <c r="M2610" t="s">
        <v>8356</v>
      </c>
      <c r="N2610" t="s">
        <v>8357</v>
      </c>
      <c r="O2610" t="s">
        <v>4700</v>
      </c>
      <c r="P2610" t="s">
        <v>1767</v>
      </c>
      <c r="Q2610" t="s">
        <v>14</v>
      </c>
      <c r="R2610" t="s">
        <v>7339</v>
      </c>
      <c r="S2610" s="5" t="str">
        <f t="shared" si="40"/>
        <v>4609067     S     CROSSCREEK MINE                                  BROOKE</v>
      </c>
    </row>
    <row r="2611" spans="10:19" x14ac:dyDescent="0.25">
      <c r="J2611" t="s">
        <v>7337</v>
      </c>
      <c r="K2611" t="s">
        <v>8358</v>
      </c>
      <c r="L2611" t="s">
        <v>1762</v>
      </c>
      <c r="M2611" t="s">
        <v>8360</v>
      </c>
      <c r="N2611" t="s">
        <v>7389</v>
      </c>
      <c r="O2611" t="s">
        <v>8359</v>
      </c>
      <c r="P2611" t="s">
        <v>5072</v>
      </c>
      <c r="Q2611" t="s">
        <v>14</v>
      </c>
      <c r="R2611" t="s">
        <v>7339</v>
      </c>
      <c r="S2611" s="5" t="str">
        <f t="shared" si="40"/>
        <v>4609069     U     MINE NO. 6                                  MCDOWELL</v>
      </c>
    </row>
    <row r="2612" spans="10:19" x14ac:dyDescent="0.25">
      <c r="J2612" t="s">
        <v>7337</v>
      </c>
      <c r="K2612" t="s">
        <v>8361</v>
      </c>
      <c r="L2612" t="s">
        <v>1745</v>
      </c>
      <c r="M2612" t="s">
        <v>8362</v>
      </c>
      <c r="N2612" t="s">
        <v>7338</v>
      </c>
      <c r="O2612" t="s">
        <v>8198</v>
      </c>
      <c r="P2612" t="s">
        <v>5035</v>
      </c>
      <c r="Q2612" t="s">
        <v>14</v>
      </c>
      <c r="R2612" t="s">
        <v>7339</v>
      </c>
      <c r="S2612" s="5" t="str">
        <f t="shared" si="40"/>
        <v>4609070     S     BOONE NORTH NO. 2 SURFACE MINE                                  BOONE</v>
      </c>
    </row>
    <row r="2613" spans="10:19" x14ac:dyDescent="0.25">
      <c r="J2613" t="s">
        <v>7337</v>
      </c>
      <c r="K2613" t="s">
        <v>8363</v>
      </c>
      <c r="L2613" t="s">
        <v>1745</v>
      </c>
      <c r="M2613" t="s">
        <v>8365</v>
      </c>
      <c r="N2613" t="s">
        <v>880</v>
      </c>
      <c r="O2613" t="s">
        <v>8364</v>
      </c>
      <c r="P2613" t="s">
        <v>2071</v>
      </c>
      <c r="Q2613" t="s">
        <v>14</v>
      </c>
      <c r="R2613" t="s">
        <v>7339</v>
      </c>
      <c r="S2613" s="5" t="str">
        <f t="shared" si="40"/>
        <v>4609072     S     CONNER RUN DAM AND FLY ASH IMP                                  MARSHALL</v>
      </c>
    </row>
    <row r="2614" spans="10:19" x14ac:dyDescent="0.25">
      <c r="J2614" t="s">
        <v>7337</v>
      </c>
      <c r="K2614" t="s">
        <v>8366</v>
      </c>
      <c r="L2614" t="s">
        <v>1762</v>
      </c>
      <c r="M2614" t="s">
        <v>8368</v>
      </c>
      <c r="N2614" t="s">
        <v>7338</v>
      </c>
      <c r="O2614" t="s">
        <v>8367</v>
      </c>
      <c r="P2614" t="s">
        <v>5035</v>
      </c>
      <c r="Q2614" t="s">
        <v>14</v>
      </c>
      <c r="R2614" t="s">
        <v>7339</v>
      </c>
      <c r="S2614" s="5" t="str">
        <f t="shared" si="40"/>
        <v>4609073     U     SUGAR MAPLE MINE                                  BOONE</v>
      </c>
    </row>
    <row r="2615" spans="10:19" x14ac:dyDescent="0.25">
      <c r="J2615" t="s">
        <v>7337</v>
      </c>
      <c r="K2615" t="s">
        <v>8369</v>
      </c>
      <c r="L2615" t="s">
        <v>1745</v>
      </c>
      <c r="M2615" t="s">
        <v>8370</v>
      </c>
      <c r="N2615" t="s">
        <v>7366</v>
      </c>
      <c r="O2615" t="s">
        <v>7588</v>
      </c>
      <c r="P2615" t="s">
        <v>1863</v>
      </c>
      <c r="Q2615" t="s">
        <v>14</v>
      </c>
      <c r="R2615" t="s">
        <v>7339</v>
      </c>
      <c r="S2615" s="5" t="str">
        <f t="shared" si="40"/>
        <v>4609075     S     MT-101                                  MINGO</v>
      </c>
    </row>
    <row r="2616" spans="10:19" x14ac:dyDescent="0.25">
      <c r="J2616" t="s">
        <v>7337</v>
      </c>
      <c r="K2616" t="s">
        <v>8371</v>
      </c>
      <c r="L2616" t="s">
        <v>1735</v>
      </c>
      <c r="M2616" t="s">
        <v>8372</v>
      </c>
      <c r="N2616" t="s">
        <v>7338</v>
      </c>
      <c r="O2616" t="s">
        <v>7335</v>
      </c>
      <c r="P2616" t="s">
        <v>5035</v>
      </c>
      <c r="Q2616" t="s">
        <v>14</v>
      </c>
      <c r="R2616" t="s">
        <v>7339</v>
      </c>
      <c r="S2616" s="5" t="str">
        <f t="shared" si="40"/>
        <v>4609080     P     COW CREEK COAL BLENDING FACILITY                                  BOONE</v>
      </c>
    </row>
    <row r="2617" spans="10:19" x14ac:dyDescent="0.25">
      <c r="J2617" t="s">
        <v>7337</v>
      </c>
      <c r="K2617" t="s">
        <v>8373</v>
      </c>
      <c r="L2617" t="s">
        <v>1762</v>
      </c>
      <c r="M2617" t="s">
        <v>8245</v>
      </c>
      <c r="N2617" t="s">
        <v>7338</v>
      </c>
      <c r="O2617" t="s">
        <v>8374</v>
      </c>
      <c r="P2617" t="s">
        <v>5035</v>
      </c>
      <c r="Q2617" t="s">
        <v>14</v>
      </c>
      <c r="R2617" t="s">
        <v>7339</v>
      </c>
      <c r="S2617" s="5" t="str">
        <f t="shared" si="40"/>
        <v>4609082     U     COALBURG NO 1 MINE                                  BOONE</v>
      </c>
    </row>
    <row r="2618" spans="10:19" x14ac:dyDescent="0.25">
      <c r="J2618" t="s">
        <v>7337</v>
      </c>
      <c r="K2618" t="s">
        <v>8375</v>
      </c>
      <c r="L2618" t="s">
        <v>1762</v>
      </c>
      <c r="M2618" t="s">
        <v>8376</v>
      </c>
      <c r="N2618" t="s">
        <v>7389</v>
      </c>
      <c r="O2618" t="s">
        <v>74</v>
      </c>
      <c r="P2618" t="s">
        <v>5072</v>
      </c>
      <c r="Q2618" t="s">
        <v>14</v>
      </c>
      <c r="R2618" t="s">
        <v>7339</v>
      </c>
      <c r="S2618" s="5" t="str">
        <f t="shared" si="40"/>
        <v>4609084     U     LAUREL FORK MINE                                  MCDOWELL</v>
      </c>
    </row>
    <row r="2619" spans="10:19" x14ac:dyDescent="0.25">
      <c r="J2619" t="s">
        <v>7337</v>
      </c>
      <c r="K2619" t="s">
        <v>8377</v>
      </c>
      <c r="L2619" t="s">
        <v>1762</v>
      </c>
      <c r="M2619" t="s">
        <v>8379</v>
      </c>
      <c r="N2619" t="s">
        <v>1760</v>
      </c>
      <c r="O2619" t="s">
        <v>8378</v>
      </c>
      <c r="P2619" t="s">
        <v>2597</v>
      </c>
      <c r="Q2619" t="s">
        <v>14</v>
      </c>
      <c r="R2619" t="s">
        <v>7339</v>
      </c>
      <c r="S2619" s="5" t="str">
        <f t="shared" si="40"/>
        <v>4609085     U     FOUR MILE DEEP MINE                                  FAYETTE</v>
      </c>
    </row>
    <row r="2620" spans="10:19" x14ac:dyDescent="0.25">
      <c r="J2620" t="s">
        <v>7337</v>
      </c>
      <c r="K2620" t="s">
        <v>8380</v>
      </c>
      <c r="L2620" t="s">
        <v>1762</v>
      </c>
      <c r="M2620" t="s">
        <v>8382</v>
      </c>
      <c r="N2620" t="s">
        <v>7338</v>
      </c>
      <c r="O2620" t="s">
        <v>8381</v>
      </c>
      <c r="P2620" t="s">
        <v>5035</v>
      </c>
      <c r="Q2620" t="s">
        <v>14</v>
      </c>
      <c r="R2620" t="s">
        <v>7339</v>
      </c>
      <c r="S2620" s="5" t="str">
        <f t="shared" si="40"/>
        <v>4609086     U     BRODY MINE NO 1                                  BOONE</v>
      </c>
    </row>
    <row r="2621" spans="10:19" x14ac:dyDescent="0.25">
      <c r="J2621" t="s">
        <v>7337</v>
      </c>
      <c r="K2621" t="s">
        <v>8383</v>
      </c>
      <c r="L2621" t="s">
        <v>1745</v>
      </c>
      <c r="M2621" t="s">
        <v>8385</v>
      </c>
      <c r="N2621" t="s">
        <v>7344</v>
      </c>
      <c r="O2621" t="s">
        <v>8384</v>
      </c>
      <c r="P2621" t="s">
        <v>2061</v>
      </c>
      <c r="Q2621" t="s">
        <v>14</v>
      </c>
      <c r="R2621" t="s">
        <v>7339</v>
      </c>
      <c r="S2621" s="5" t="str">
        <f t="shared" si="40"/>
        <v>4609089     S     CAMP BRANCH MINE                                  LOGAN</v>
      </c>
    </row>
    <row r="2622" spans="10:19" x14ac:dyDescent="0.25">
      <c r="J2622" t="s">
        <v>7337</v>
      </c>
      <c r="K2622" t="s">
        <v>8386</v>
      </c>
      <c r="L2622" t="s">
        <v>1762</v>
      </c>
      <c r="M2622" t="s">
        <v>8388</v>
      </c>
      <c r="N2622" t="s">
        <v>7381</v>
      </c>
      <c r="O2622" t="s">
        <v>8387</v>
      </c>
      <c r="P2622" t="s">
        <v>2052</v>
      </c>
      <c r="Q2622" t="s">
        <v>14</v>
      </c>
      <c r="R2622" t="s">
        <v>7339</v>
      </c>
      <c r="S2622" s="5" t="str">
        <f t="shared" si="40"/>
        <v>4609091     U     HORSE CREEK EAGLE                                  RALEIGH</v>
      </c>
    </row>
    <row r="2623" spans="10:19" x14ac:dyDescent="0.25">
      <c r="J2623" t="s">
        <v>7337</v>
      </c>
      <c r="K2623" t="s">
        <v>8389</v>
      </c>
      <c r="L2623" t="s">
        <v>1762</v>
      </c>
      <c r="M2623" t="s">
        <v>8390</v>
      </c>
      <c r="N2623" t="s">
        <v>7381</v>
      </c>
      <c r="O2623" t="s">
        <v>8387</v>
      </c>
      <c r="P2623" t="s">
        <v>2052</v>
      </c>
      <c r="Q2623" t="s">
        <v>14</v>
      </c>
      <c r="R2623" t="s">
        <v>7339</v>
      </c>
      <c r="S2623" s="5" t="str">
        <f t="shared" si="40"/>
        <v>4609092     U     ALLEN POWELLTON MINE                                  RALEIGH</v>
      </c>
    </row>
    <row r="2624" spans="10:19" x14ac:dyDescent="0.25">
      <c r="J2624" t="s">
        <v>7337</v>
      </c>
      <c r="K2624" t="s">
        <v>8391</v>
      </c>
      <c r="L2624" t="s">
        <v>1762</v>
      </c>
      <c r="M2624" t="s">
        <v>6635</v>
      </c>
      <c r="N2624" t="s">
        <v>7389</v>
      </c>
      <c r="O2624" t="s">
        <v>8392</v>
      </c>
      <c r="P2624" t="s">
        <v>5072</v>
      </c>
      <c r="Q2624" t="s">
        <v>14</v>
      </c>
      <c r="R2624" t="s">
        <v>7339</v>
      </c>
      <c r="S2624" s="5" t="str">
        <f t="shared" si="40"/>
        <v>4609093     U     MINE NO. 7                                  MCDOWELL</v>
      </c>
    </row>
    <row r="2625" spans="10:19" x14ac:dyDescent="0.25">
      <c r="J2625" t="s">
        <v>7337</v>
      </c>
      <c r="K2625" t="s">
        <v>8393</v>
      </c>
      <c r="L2625" t="s">
        <v>1762</v>
      </c>
      <c r="M2625" t="s">
        <v>8394</v>
      </c>
      <c r="N2625" t="s">
        <v>7338</v>
      </c>
      <c r="O2625" t="s">
        <v>7361</v>
      </c>
      <c r="P2625" t="s">
        <v>5035</v>
      </c>
      <c r="Q2625" t="s">
        <v>14</v>
      </c>
      <c r="R2625" t="s">
        <v>7339</v>
      </c>
      <c r="S2625" s="5" t="str">
        <f t="shared" si="40"/>
        <v>4609095     U     SCOTCH PINE MINE                                  BOONE</v>
      </c>
    </row>
    <row r="2626" spans="10:19" x14ac:dyDescent="0.25">
      <c r="J2626" t="s">
        <v>7337</v>
      </c>
      <c r="K2626" t="s">
        <v>8395</v>
      </c>
      <c r="L2626" t="s">
        <v>1745</v>
      </c>
      <c r="M2626" t="s">
        <v>8397</v>
      </c>
      <c r="N2626" t="s">
        <v>7381</v>
      </c>
      <c r="O2626" t="s">
        <v>8396</v>
      </c>
      <c r="P2626" t="s">
        <v>2052</v>
      </c>
      <c r="Q2626" t="s">
        <v>14</v>
      </c>
      <c r="R2626" t="s">
        <v>7339</v>
      </c>
      <c r="S2626" s="5" t="str">
        <f t="shared" si="40"/>
        <v>4609096     S     TOMMY CREEK MINE NO 1                                  RALEIGH</v>
      </c>
    </row>
    <row r="2627" spans="10:19" x14ac:dyDescent="0.25">
      <c r="J2627" t="s">
        <v>7337</v>
      </c>
      <c r="K2627" t="s">
        <v>8398</v>
      </c>
      <c r="L2627" t="s">
        <v>1762</v>
      </c>
      <c r="M2627" t="s">
        <v>8400</v>
      </c>
      <c r="N2627" t="s">
        <v>7338</v>
      </c>
      <c r="O2627" t="s">
        <v>8399</v>
      </c>
      <c r="P2627" t="s">
        <v>5035</v>
      </c>
      <c r="Q2627" t="s">
        <v>14</v>
      </c>
      <c r="R2627" t="s">
        <v>7339</v>
      </c>
      <c r="S2627" s="5" t="str">
        <f t="shared" si="40"/>
        <v>4609097     U     BRIER CREEK NO 1                                  BOONE</v>
      </c>
    </row>
    <row r="2628" spans="10:19" x14ac:dyDescent="0.25">
      <c r="J2628" t="s">
        <v>7337</v>
      </c>
      <c r="K2628" t="s">
        <v>8401</v>
      </c>
      <c r="L2628" t="s">
        <v>1762</v>
      </c>
      <c r="M2628" t="s">
        <v>8402</v>
      </c>
      <c r="N2628" t="s">
        <v>7338</v>
      </c>
      <c r="O2628" t="s">
        <v>8399</v>
      </c>
      <c r="P2628" t="s">
        <v>5035</v>
      </c>
      <c r="Q2628" t="s">
        <v>14</v>
      </c>
      <c r="R2628" t="s">
        <v>7339</v>
      </c>
      <c r="S2628" s="5" t="str">
        <f t="shared" si="40"/>
        <v>4609098     U     BRIER CREEK NO 2                                  BOONE</v>
      </c>
    </row>
    <row r="2629" spans="10:19" x14ac:dyDescent="0.25">
      <c r="J2629" t="s">
        <v>7337</v>
      </c>
      <c r="K2629" t="s">
        <v>8403</v>
      </c>
      <c r="L2629" t="s">
        <v>1762</v>
      </c>
      <c r="M2629" t="s">
        <v>8404</v>
      </c>
      <c r="N2629" t="s">
        <v>7427</v>
      </c>
      <c r="O2629" t="s">
        <v>7560</v>
      </c>
      <c r="P2629" t="s">
        <v>3354</v>
      </c>
      <c r="Q2629" t="s">
        <v>14</v>
      </c>
      <c r="R2629" t="s">
        <v>7339</v>
      </c>
      <c r="S2629" s="5" t="str">
        <f t="shared" ref="S2629:S2692" si="41">K2629&amp;"     "&amp;L2629&amp;"     "&amp;M2629&amp;"                                  "&amp;N2629</f>
        <v>4609099     U     COON HOLLOW TUNNEL MINE                                  KANAWHA</v>
      </c>
    </row>
    <row r="2630" spans="10:19" x14ac:dyDescent="0.25">
      <c r="J2630" t="s">
        <v>7337</v>
      </c>
      <c r="K2630" t="s">
        <v>8405</v>
      </c>
      <c r="L2630" t="s">
        <v>1762</v>
      </c>
      <c r="M2630" t="s">
        <v>8406</v>
      </c>
      <c r="N2630" t="s">
        <v>7389</v>
      </c>
      <c r="O2630" t="s">
        <v>8125</v>
      </c>
      <c r="P2630" t="s">
        <v>5072</v>
      </c>
      <c r="Q2630" t="s">
        <v>14</v>
      </c>
      <c r="R2630" t="s">
        <v>7339</v>
      </c>
      <c r="S2630" s="5" t="str">
        <f t="shared" si="41"/>
        <v>4609100     U     MOUNTAIN FORK NO 2                                  MCDOWELL</v>
      </c>
    </row>
    <row r="2631" spans="10:19" x14ac:dyDescent="0.25">
      <c r="J2631" t="s">
        <v>7337</v>
      </c>
      <c r="K2631" t="s">
        <v>8407</v>
      </c>
      <c r="L2631" t="s">
        <v>1745</v>
      </c>
      <c r="M2631" t="s">
        <v>8408</v>
      </c>
      <c r="N2631" t="s">
        <v>7344</v>
      </c>
      <c r="O2631" t="s">
        <v>7373</v>
      </c>
      <c r="P2631" t="s">
        <v>2061</v>
      </c>
      <c r="Q2631" t="s">
        <v>14</v>
      </c>
      <c r="R2631" t="s">
        <v>7339</v>
      </c>
      <c r="S2631" s="5" t="str">
        <f t="shared" si="41"/>
        <v>4609101     S     TONEY FORK SURFACE MINE                                  LOGAN</v>
      </c>
    </row>
    <row r="2632" spans="10:19" x14ac:dyDescent="0.25">
      <c r="J2632" t="s">
        <v>7337</v>
      </c>
      <c r="K2632" t="s">
        <v>8409</v>
      </c>
      <c r="L2632" t="s">
        <v>1762</v>
      </c>
      <c r="M2632" t="s">
        <v>3420</v>
      </c>
      <c r="N2632" t="s">
        <v>7389</v>
      </c>
      <c r="O2632" t="s">
        <v>8008</v>
      </c>
      <c r="P2632" t="s">
        <v>5072</v>
      </c>
      <c r="Q2632" t="s">
        <v>14</v>
      </c>
      <c r="R2632" t="s">
        <v>7339</v>
      </c>
      <c r="S2632" s="5" t="str">
        <f t="shared" si="41"/>
        <v>4609103     U     MINE NO 5                                  MCDOWELL</v>
      </c>
    </row>
    <row r="2633" spans="10:19" x14ac:dyDescent="0.25">
      <c r="J2633" t="s">
        <v>7337</v>
      </c>
      <c r="K2633" t="s">
        <v>8410</v>
      </c>
      <c r="L2633" t="s">
        <v>1745</v>
      </c>
      <c r="M2633" t="s">
        <v>8411</v>
      </c>
      <c r="N2633" t="s">
        <v>1760</v>
      </c>
      <c r="O2633" t="s">
        <v>2512</v>
      </c>
      <c r="P2633" t="s">
        <v>2597</v>
      </c>
      <c r="Q2633" t="s">
        <v>14</v>
      </c>
      <c r="R2633" t="s">
        <v>7339</v>
      </c>
      <c r="S2633" s="5" t="str">
        <f t="shared" si="41"/>
        <v>4609105     S     SURFACE NO 5                                  FAYETTE</v>
      </c>
    </row>
    <row r="2634" spans="10:19" x14ac:dyDescent="0.25">
      <c r="J2634" t="s">
        <v>7337</v>
      </c>
      <c r="K2634" t="s">
        <v>8412</v>
      </c>
      <c r="L2634" t="s">
        <v>1762</v>
      </c>
      <c r="M2634" t="s">
        <v>8413</v>
      </c>
      <c r="N2634" t="s">
        <v>7427</v>
      </c>
      <c r="O2634" t="s">
        <v>7820</v>
      </c>
      <c r="P2634" t="s">
        <v>3354</v>
      </c>
      <c r="Q2634" t="s">
        <v>14</v>
      </c>
      <c r="R2634" t="s">
        <v>7339</v>
      </c>
      <c r="S2634" s="5" t="str">
        <f t="shared" si="41"/>
        <v>4609107     U     CAMPBELLS CREEK NO 7 MINE                                  KANAWHA</v>
      </c>
    </row>
    <row r="2635" spans="10:19" x14ac:dyDescent="0.25">
      <c r="J2635" t="s">
        <v>7337</v>
      </c>
      <c r="K2635" t="s">
        <v>8414</v>
      </c>
      <c r="L2635" t="s">
        <v>1762</v>
      </c>
      <c r="M2635" t="s">
        <v>8415</v>
      </c>
      <c r="N2635" t="s">
        <v>7427</v>
      </c>
      <c r="O2635" t="s">
        <v>7463</v>
      </c>
      <c r="P2635" t="s">
        <v>3354</v>
      </c>
      <c r="Q2635" t="s">
        <v>14</v>
      </c>
      <c r="R2635" t="s">
        <v>7339</v>
      </c>
      <c r="S2635" s="5" t="str">
        <f t="shared" si="41"/>
        <v>4609108     U     MAMMOTH #2 GAS                                  KANAWHA</v>
      </c>
    </row>
    <row r="2636" spans="10:19" x14ac:dyDescent="0.25">
      <c r="J2636" t="s">
        <v>7337</v>
      </c>
      <c r="K2636" t="s">
        <v>8416</v>
      </c>
      <c r="L2636" t="s">
        <v>1745</v>
      </c>
      <c r="M2636" t="s">
        <v>8418</v>
      </c>
      <c r="N2636" t="s">
        <v>7389</v>
      </c>
      <c r="O2636" t="s">
        <v>8417</v>
      </c>
      <c r="P2636" t="s">
        <v>5072</v>
      </c>
      <c r="Q2636" t="s">
        <v>14</v>
      </c>
      <c r="R2636" t="s">
        <v>7339</v>
      </c>
      <c r="S2636" s="5" t="str">
        <f t="shared" si="41"/>
        <v>4609113     S     NEWHALL SURFACE MINE                                  MCDOWELL</v>
      </c>
    </row>
    <row r="2637" spans="10:19" x14ac:dyDescent="0.25">
      <c r="J2637" t="s">
        <v>7337</v>
      </c>
      <c r="K2637" t="s">
        <v>8419</v>
      </c>
      <c r="L2637" t="s">
        <v>1735</v>
      </c>
      <c r="M2637" t="s">
        <v>8420</v>
      </c>
      <c r="N2637" t="s">
        <v>1760</v>
      </c>
      <c r="O2637" t="s">
        <v>8290</v>
      </c>
      <c r="P2637" t="s">
        <v>2597</v>
      </c>
      <c r="Q2637" t="s">
        <v>14</v>
      </c>
      <c r="R2637" t="s">
        <v>7339</v>
      </c>
      <c r="S2637" s="5" t="str">
        <f t="shared" si="41"/>
        <v>4609114     P     PAX LOAD OUT                                  FAYETTE</v>
      </c>
    </row>
    <row r="2638" spans="10:19" x14ac:dyDescent="0.25">
      <c r="J2638" t="s">
        <v>7337</v>
      </c>
      <c r="K2638" t="s">
        <v>8421</v>
      </c>
      <c r="L2638" t="s">
        <v>1762</v>
      </c>
      <c r="M2638" t="s">
        <v>8422</v>
      </c>
      <c r="N2638" t="s">
        <v>7537</v>
      </c>
      <c r="O2638" t="s">
        <v>7484</v>
      </c>
      <c r="P2638" t="s">
        <v>5170</v>
      </c>
      <c r="Q2638" t="s">
        <v>14</v>
      </c>
      <c r="R2638" t="s">
        <v>7339</v>
      </c>
      <c r="S2638" s="5" t="str">
        <f t="shared" si="41"/>
        <v>4609115     U     IMPERIAL MINE                                  UPSHUR</v>
      </c>
    </row>
    <row r="2639" spans="10:19" x14ac:dyDescent="0.25">
      <c r="J2639" t="s">
        <v>7337</v>
      </c>
      <c r="K2639" t="s">
        <v>8423</v>
      </c>
      <c r="L2639" t="s">
        <v>1745</v>
      </c>
      <c r="M2639" t="s">
        <v>8425</v>
      </c>
      <c r="N2639" t="s">
        <v>1760</v>
      </c>
      <c r="O2639" t="s">
        <v>8424</v>
      </c>
      <c r="P2639" t="s">
        <v>2597</v>
      </c>
      <c r="Q2639" t="s">
        <v>14</v>
      </c>
      <c r="R2639" t="s">
        <v>7339</v>
      </c>
      <c r="S2639" s="5" t="str">
        <f t="shared" si="41"/>
        <v>4609117     S     CLIFFTOP SURFACE MINE NO 1                                  FAYETTE</v>
      </c>
    </row>
    <row r="2640" spans="10:19" x14ac:dyDescent="0.25">
      <c r="J2640" t="s">
        <v>7337</v>
      </c>
      <c r="K2640" t="s">
        <v>8426</v>
      </c>
      <c r="L2640" t="s">
        <v>1745</v>
      </c>
      <c r="M2640" t="s">
        <v>8427</v>
      </c>
      <c r="N2640" t="s">
        <v>7611</v>
      </c>
      <c r="O2640" t="s">
        <v>8062</v>
      </c>
      <c r="P2640" t="s">
        <v>1819</v>
      </c>
      <c r="Q2640" t="s">
        <v>14</v>
      </c>
      <c r="R2640" t="s">
        <v>7339</v>
      </c>
      <c r="S2640" s="5" t="str">
        <f t="shared" si="41"/>
        <v>4609120     S     MINE 5                                  LINCOLN</v>
      </c>
    </row>
    <row r="2641" spans="10:19" x14ac:dyDescent="0.25">
      <c r="J2641" t="s">
        <v>7337</v>
      </c>
      <c r="K2641" t="s">
        <v>8428</v>
      </c>
      <c r="L2641" t="s">
        <v>1745</v>
      </c>
      <c r="M2641" t="s">
        <v>8430</v>
      </c>
      <c r="N2641" t="s">
        <v>8051</v>
      </c>
      <c r="O2641" t="s">
        <v>8429</v>
      </c>
      <c r="P2641" t="s">
        <v>2184</v>
      </c>
      <c r="Q2641" t="s">
        <v>14</v>
      </c>
      <c r="R2641" t="s">
        <v>7339</v>
      </c>
      <c r="S2641" s="5" t="str">
        <f t="shared" si="41"/>
        <v>4609121     S     NEXUS MINING SYSTEM                                  PRESTON</v>
      </c>
    </row>
    <row r="2642" spans="10:19" x14ac:dyDescent="0.25">
      <c r="J2642" t="s">
        <v>7337</v>
      </c>
      <c r="K2642" t="s">
        <v>8431</v>
      </c>
      <c r="L2642" t="s">
        <v>1745</v>
      </c>
      <c r="M2642" t="s">
        <v>8432</v>
      </c>
      <c r="N2642" t="s">
        <v>7486</v>
      </c>
      <c r="O2642" t="s">
        <v>7529</v>
      </c>
      <c r="P2642" t="s">
        <v>3500</v>
      </c>
      <c r="Q2642" t="s">
        <v>14</v>
      </c>
      <c r="R2642" t="s">
        <v>7339</v>
      </c>
      <c r="S2642" s="5" t="str">
        <f t="shared" si="41"/>
        <v>4609122     S     ISAAC'S RUN SURFACE MINE                                  BARBOUR</v>
      </c>
    </row>
    <row r="2643" spans="10:19" x14ac:dyDescent="0.25">
      <c r="J2643" t="s">
        <v>7337</v>
      </c>
      <c r="K2643" t="s">
        <v>8433</v>
      </c>
      <c r="L2643" t="s">
        <v>1745</v>
      </c>
      <c r="M2643" t="s">
        <v>8434</v>
      </c>
      <c r="N2643" t="s">
        <v>7389</v>
      </c>
      <c r="O2643" t="s">
        <v>8287</v>
      </c>
      <c r="P2643" t="s">
        <v>5072</v>
      </c>
      <c r="Q2643" t="s">
        <v>14</v>
      </c>
      <c r="R2643" t="s">
        <v>7339</v>
      </c>
      <c r="S2643" s="5" t="str">
        <f t="shared" si="41"/>
        <v>4609123     S     NO 3 MINER                                  MCDOWELL</v>
      </c>
    </row>
    <row r="2644" spans="10:19" x14ac:dyDescent="0.25">
      <c r="J2644" t="s">
        <v>7337</v>
      </c>
      <c r="K2644" t="s">
        <v>8435</v>
      </c>
      <c r="L2644" t="s">
        <v>1745</v>
      </c>
      <c r="M2644" t="s">
        <v>8436</v>
      </c>
      <c r="N2644" t="s">
        <v>7389</v>
      </c>
      <c r="O2644" t="s">
        <v>7460</v>
      </c>
      <c r="P2644" t="s">
        <v>5072</v>
      </c>
      <c r="Q2644" t="s">
        <v>14</v>
      </c>
      <c r="R2644" t="s">
        <v>7339</v>
      </c>
      <c r="S2644" s="5" t="str">
        <f t="shared" si="41"/>
        <v>4609124     S     BIG FOUR SURFACE MINE                                  MCDOWELL</v>
      </c>
    </row>
    <row r="2645" spans="10:19" x14ac:dyDescent="0.25">
      <c r="J2645" t="s">
        <v>7337</v>
      </c>
      <c r="K2645" t="s">
        <v>8437</v>
      </c>
      <c r="L2645" t="s">
        <v>1735</v>
      </c>
      <c r="M2645" t="s">
        <v>8438</v>
      </c>
      <c r="N2645" t="s">
        <v>7558</v>
      </c>
      <c r="O2645" t="s">
        <v>8025</v>
      </c>
      <c r="P2645" t="s">
        <v>2379</v>
      </c>
      <c r="Q2645" t="s">
        <v>14</v>
      </c>
      <c r="R2645" t="s">
        <v>7339</v>
      </c>
      <c r="S2645" s="5" t="str">
        <f t="shared" si="41"/>
        <v>4609125     P     MOUNTAINEER NO. 1 PREPARATION                                  GREENBRIER</v>
      </c>
    </row>
    <row r="2646" spans="10:19" x14ac:dyDescent="0.25">
      <c r="J2646" t="s">
        <v>7337</v>
      </c>
      <c r="K2646" t="s">
        <v>8439</v>
      </c>
      <c r="L2646" t="s">
        <v>1762</v>
      </c>
      <c r="M2646" t="s">
        <v>8440</v>
      </c>
      <c r="N2646" t="s">
        <v>2714</v>
      </c>
      <c r="O2646" t="s">
        <v>7602</v>
      </c>
      <c r="P2646" t="s">
        <v>2854</v>
      </c>
      <c r="Q2646" t="s">
        <v>14</v>
      </c>
      <c r="R2646" t="s">
        <v>7339</v>
      </c>
      <c r="S2646" s="5" t="str">
        <f t="shared" si="41"/>
        <v>4609126     U     SAYLOR MINE                                  WEBSTER</v>
      </c>
    </row>
    <row r="2647" spans="10:19" x14ac:dyDescent="0.25">
      <c r="J2647" t="s">
        <v>7337</v>
      </c>
      <c r="K2647" t="s">
        <v>8441</v>
      </c>
      <c r="L2647" t="s">
        <v>1745</v>
      </c>
      <c r="M2647" t="s">
        <v>8443</v>
      </c>
      <c r="N2647" t="s">
        <v>7389</v>
      </c>
      <c r="O2647" t="s">
        <v>8442</v>
      </c>
      <c r="P2647" t="s">
        <v>5072</v>
      </c>
      <c r="Q2647" t="s">
        <v>18</v>
      </c>
      <c r="R2647" t="s">
        <v>7339</v>
      </c>
      <c r="S2647" s="5" t="str">
        <f t="shared" si="41"/>
        <v>4609127     S     BEARWALLOW HOLLOW NO COST RECL                                  MCDOWELL</v>
      </c>
    </row>
    <row r="2648" spans="10:19" x14ac:dyDescent="0.25">
      <c r="J2648" t="s">
        <v>7337</v>
      </c>
      <c r="K2648" t="s">
        <v>8441</v>
      </c>
      <c r="L2648" t="s">
        <v>1745</v>
      </c>
      <c r="M2648" t="s">
        <v>8443</v>
      </c>
      <c r="N2648" t="s">
        <v>7389</v>
      </c>
      <c r="O2648" t="s">
        <v>8442</v>
      </c>
      <c r="P2648" t="s">
        <v>5072</v>
      </c>
      <c r="Q2648" t="s">
        <v>14</v>
      </c>
      <c r="R2648" t="s">
        <v>7339</v>
      </c>
      <c r="S2648" s="5" t="str">
        <f t="shared" si="41"/>
        <v>4609127     S     BEARWALLOW HOLLOW NO COST RECL                                  MCDOWELL</v>
      </c>
    </row>
    <row r="2649" spans="10:19" x14ac:dyDescent="0.25">
      <c r="J2649" t="s">
        <v>7337</v>
      </c>
      <c r="K2649" t="s">
        <v>8444</v>
      </c>
      <c r="L2649" t="s">
        <v>1762</v>
      </c>
      <c r="M2649" t="s">
        <v>8446</v>
      </c>
      <c r="N2649" t="s">
        <v>7389</v>
      </c>
      <c r="O2649" t="s">
        <v>8445</v>
      </c>
      <c r="P2649" t="s">
        <v>5072</v>
      </c>
      <c r="Q2649" t="s">
        <v>14</v>
      </c>
      <c r="R2649" t="s">
        <v>7339</v>
      </c>
      <c r="S2649" s="5" t="str">
        <f t="shared" si="41"/>
        <v>4609128     U     VANSANT COAL CORPORATION MINE                                  MCDOWELL</v>
      </c>
    </row>
    <row r="2650" spans="10:19" x14ac:dyDescent="0.25">
      <c r="J2650" t="s">
        <v>7337</v>
      </c>
      <c r="K2650" t="s">
        <v>8447</v>
      </c>
      <c r="L2650" t="s">
        <v>1762</v>
      </c>
      <c r="M2650" t="s">
        <v>8449</v>
      </c>
      <c r="N2650" t="s">
        <v>7389</v>
      </c>
      <c r="O2650" t="s">
        <v>8448</v>
      </c>
      <c r="P2650" t="s">
        <v>5072</v>
      </c>
      <c r="Q2650" t="s">
        <v>14</v>
      </c>
      <c r="R2650" t="s">
        <v>7339</v>
      </c>
      <c r="S2650" s="5" t="str">
        <f t="shared" si="41"/>
        <v>4609129     U     JOLO MINE                                  MCDOWELL</v>
      </c>
    </row>
    <row r="2651" spans="10:19" x14ac:dyDescent="0.25">
      <c r="J2651" t="s">
        <v>7337</v>
      </c>
      <c r="K2651" t="s">
        <v>8450</v>
      </c>
      <c r="L2651" t="s">
        <v>1745</v>
      </c>
      <c r="M2651" t="s">
        <v>8451</v>
      </c>
      <c r="N2651" t="s">
        <v>2714</v>
      </c>
      <c r="O2651" t="s">
        <v>7602</v>
      </c>
      <c r="P2651" t="s">
        <v>2854</v>
      </c>
      <c r="Q2651" t="s">
        <v>14</v>
      </c>
      <c r="R2651" t="s">
        <v>7339</v>
      </c>
      <c r="S2651" s="5" t="str">
        <f t="shared" si="41"/>
        <v>4609130     S     BRANDY STATION                                  WEBSTER</v>
      </c>
    </row>
    <row r="2652" spans="10:19" x14ac:dyDescent="0.25">
      <c r="J2652" t="s">
        <v>7337</v>
      </c>
      <c r="K2652" t="s">
        <v>8452</v>
      </c>
      <c r="L2652" t="s">
        <v>1735</v>
      </c>
      <c r="M2652" t="s">
        <v>8454</v>
      </c>
      <c r="N2652" t="s">
        <v>7389</v>
      </c>
      <c r="O2652" t="s">
        <v>8453</v>
      </c>
      <c r="P2652" t="s">
        <v>5072</v>
      </c>
      <c r="Q2652" t="s">
        <v>14</v>
      </c>
      <c r="R2652" t="s">
        <v>7339</v>
      </c>
      <c r="S2652" s="5" t="str">
        <f t="shared" si="41"/>
        <v>4609131     P     RED FOX LOAD-OUT                                  MCDOWELL</v>
      </c>
    </row>
    <row r="2653" spans="10:19" x14ac:dyDescent="0.25">
      <c r="J2653" t="s">
        <v>7337</v>
      </c>
      <c r="K2653" t="s">
        <v>8455</v>
      </c>
      <c r="L2653" t="s">
        <v>1762</v>
      </c>
      <c r="M2653" t="s">
        <v>8456</v>
      </c>
      <c r="N2653" t="s">
        <v>2714</v>
      </c>
      <c r="O2653" t="s">
        <v>7602</v>
      </c>
      <c r="P2653" t="s">
        <v>2854</v>
      </c>
      <c r="Q2653" t="s">
        <v>14</v>
      </c>
      <c r="R2653" t="s">
        <v>7339</v>
      </c>
      <c r="S2653" s="5" t="str">
        <f t="shared" si="41"/>
        <v>4609133     U     COVE MOUNTAIN MK                                  WEBSTER</v>
      </c>
    </row>
    <row r="2654" spans="10:19" x14ac:dyDescent="0.25">
      <c r="J2654" t="s">
        <v>7337</v>
      </c>
      <c r="K2654" t="s">
        <v>8457</v>
      </c>
      <c r="L2654" t="s">
        <v>1762</v>
      </c>
      <c r="M2654" t="s">
        <v>8458</v>
      </c>
      <c r="N2654" t="s">
        <v>2714</v>
      </c>
      <c r="O2654" t="s">
        <v>7602</v>
      </c>
      <c r="P2654" t="s">
        <v>2854</v>
      </c>
      <c r="Q2654" t="s">
        <v>14</v>
      </c>
      <c r="R2654" t="s">
        <v>7339</v>
      </c>
      <c r="S2654" s="5" t="str">
        <f t="shared" si="41"/>
        <v>4609134     U     COVE MOUNTAIN LK                                  WEBSTER</v>
      </c>
    </row>
    <row r="2655" spans="10:19" x14ac:dyDescent="0.25">
      <c r="J2655" t="s">
        <v>7337</v>
      </c>
      <c r="K2655" t="s">
        <v>8459</v>
      </c>
      <c r="L2655" t="s">
        <v>1735</v>
      </c>
      <c r="M2655" t="s">
        <v>8461</v>
      </c>
      <c r="N2655" t="s">
        <v>7363</v>
      </c>
      <c r="O2655" t="s">
        <v>8460</v>
      </c>
      <c r="P2655" t="s">
        <v>2159</v>
      </c>
      <c r="Q2655" t="s">
        <v>14</v>
      </c>
      <c r="R2655" t="s">
        <v>7339</v>
      </c>
      <c r="S2655" s="5" t="str">
        <f t="shared" si="41"/>
        <v>4609135     P     COAL MOUNTAIN LOADOUT                                  WYOMING</v>
      </c>
    </row>
    <row r="2656" spans="10:19" x14ac:dyDescent="0.25">
      <c r="J2656" t="s">
        <v>7337</v>
      </c>
      <c r="K2656" t="s">
        <v>8462</v>
      </c>
      <c r="L2656" t="s">
        <v>1762</v>
      </c>
      <c r="M2656" t="s">
        <v>8464</v>
      </c>
      <c r="N2656" t="s">
        <v>8465</v>
      </c>
      <c r="O2656" t="s">
        <v>8463</v>
      </c>
      <c r="P2656" t="s">
        <v>4749</v>
      </c>
      <c r="Q2656" t="s">
        <v>14</v>
      </c>
      <c r="R2656" t="s">
        <v>7339</v>
      </c>
      <c r="S2656" s="5" t="str">
        <f t="shared" si="41"/>
        <v>4609136     U     BROAD RUN MINE                                  MASON</v>
      </c>
    </row>
    <row r="2657" spans="10:19" x14ac:dyDescent="0.25">
      <c r="J2657" t="s">
        <v>7337</v>
      </c>
      <c r="K2657" t="s">
        <v>8466</v>
      </c>
      <c r="L2657" t="s">
        <v>1745</v>
      </c>
      <c r="M2657" t="s">
        <v>8467</v>
      </c>
      <c r="N2657" t="s">
        <v>7366</v>
      </c>
      <c r="O2657" t="s">
        <v>7662</v>
      </c>
      <c r="P2657" t="s">
        <v>1863</v>
      </c>
      <c r="Q2657" t="s">
        <v>14</v>
      </c>
      <c r="R2657" t="s">
        <v>7339</v>
      </c>
      <c r="S2657" s="5" t="str">
        <f t="shared" si="41"/>
        <v>4609138     S     MT-11 SURFACE MINE                                  MINGO</v>
      </c>
    </row>
    <row r="2658" spans="10:19" x14ac:dyDescent="0.25">
      <c r="J2658" t="s">
        <v>7337</v>
      </c>
      <c r="K2658" t="s">
        <v>8468</v>
      </c>
      <c r="L2658" t="s">
        <v>1762</v>
      </c>
      <c r="M2658" t="s">
        <v>8469</v>
      </c>
      <c r="N2658" t="s">
        <v>7338</v>
      </c>
      <c r="O2658" t="s">
        <v>7335</v>
      </c>
      <c r="P2658" t="s">
        <v>5035</v>
      </c>
      <c r="Q2658" t="s">
        <v>14</v>
      </c>
      <c r="R2658" t="s">
        <v>7339</v>
      </c>
      <c r="S2658" s="5" t="str">
        <f t="shared" si="41"/>
        <v>4609140     U     CAZY CREEK PORTAL                                  BOONE</v>
      </c>
    </row>
    <row r="2659" spans="10:19" x14ac:dyDescent="0.25">
      <c r="J2659" t="s">
        <v>7337</v>
      </c>
      <c r="K2659" t="s">
        <v>8470</v>
      </c>
      <c r="L2659" t="s">
        <v>1762</v>
      </c>
      <c r="M2659" t="s">
        <v>8471</v>
      </c>
      <c r="N2659" t="s">
        <v>7338</v>
      </c>
      <c r="O2659" t="s">
        <v>7335</v>
      </c>
      <c r="P2659" t="s">
        <v>5035</v>
      </c>
      <c r="Q2659" t="s">
        <v>14</v>
      </c>
      <c r="R2659" t="s">
        <v>7339</v>
      </c>
      <c r="S2659" s="5" t="str">
        <f t="shared" si="41"/>
        <v>4609141     U     WINIFREDE 17 MINE                                  BOONE</v>
      </c>
    </row>
    <row r="2660" spans="10:19" x14ac:dyDescent="0.25">
      <c r="J2660" t="s">
        <v>7337</v>
      </c>
      <c r="K2660" t="s">
        <v>8472</v>
      </c>
      <c r="L2660" t="s">
        <v>1745</v>
      </c>
      <c r="M2660" t="s">
        <v>8474</v>
      </c>
      <c r="N2660" t="s">
        <v>7389</v>
      </c>
      <c r="O2660" t="s">
        <v>8473</v>
      </c>
      <c r="P2660" t="s">
        <v>5072</v>
      </c>
      <c r="Q2660" t="s">
        <v>14</v>
      </c>
      <c r="R2660" t="s">
        <v>7339</v>
      </c>
      <c r="S2660" s="5" t="str">
        <f t="shared" si="41"/>
        <v>4609143     S     LOWER SHANNON BRANCH                                  MCDOWELL</v>
      </c>
    </row>
    <row r="2661" spans="10:19" x14ac:dyDescent="0.25">
      <c r="J2661" t="s">
        <v>7337</v>
      </c>
      <c r="K2661" t="s">
        <v>8475</v>
      </c>
      <c r="L2661" t="s">
        <v>1762</v>
      </c>
      <c r="M2661" t="s">
        <v>8476</v>
      </c>
      <c r="N2661" t="s">
        <v>7338</v>
      </c>
      <c r="O2661" t="s">
        <v>8320</v>
      </c>
      <c r="P2661" t="s">
        <v>5035</v>
      </c>
      <c r="Q2661" t="s">
        <v>14</v>
      </c>
      <c r="R2661" t="s">
        <v>7339</v>
      </c>
      <c r="S2661" s="5" t="str">
        <f t="shared" si="41"/>
        <v>4609144     U     BLACK WALNUT NO 3 MINE                                  BOONE</v>
      </c>
    </row>
    <row r="2662" spans="10:19" x14ac:dyDescent="0.25">
      <c r="J2662" t="s">
        <v>7337</v>
      </c>
      <c r="K2662" t="s">
        <v>8477</v>
      </c>
      <c r="L2662" t="s">
        <v>1745</v>
      </c>
      <c r="M2662" t="s">
        <v>8479</v>
      </c>
      <c r="N2662" t="s">
        <v>7363</v>
      </c>
      <c r="O2662" t="s">
        <v>8478</v>
      </c>
      <c r="P2662" t="s">
        <v>2159</v>
      </c>
      <c r="Q2662" t="s">
        <v>14</v>
      </c>
      <c r="R2662" t="s">
        <v>7339</v>
      </c>
      <c r="S2662" s="5" t="str">
        <f t="shared" si="41"/>
        <v>4609146     S     PINNACLE FINES RECOVERY PLANT                                  WYOMING</v>
      </c>
    </row>
    <row r="2663" spans="10:19" x14ac:dyDescent="0.25">
      <c r="J2663" t="s">
        <v>7337</v>
      </c>
      <c r="K2663" t="s">
        <v>8480</v>
      </c>
      <c r="L2663" t="s">
        <v>1762</v>
      </c>
      <c r="M2663" t="s">
        <v>8481</v>
      </c>
      <c r="N2663" t="s">
        <v>7427</v>
      </c>
      <c r="O2663" t="s">
        <v>7776</v>
      </c>
      <c r="P2663" t="s">
        <v>3354</v>
      </c>
      <c r="Q2663" t="s">
        <v>14</v>
      </c>
      <c r="R2663" t="s">
        <v>7339</v>
      </c>
      <c r="S2663" s="5" t="str">
        <f t="shared" si="41"/>
        <v>4609148     U     LAUREL COALBURG TUNNEL MINE                                  KANAWHA</v>
      </c>
    </row>
    <row r="2664" spans="10:19" x14ac:dyDescent="0.25">
      <c r="J2664" t="s">
        <v>7337</v>
      </c>
      <c r="K2664" t="s">
        <v>8482</v>
      </c>
      <c r="L2664" t="s">
        <v>1745</v>
      </c>
      <c r="M2664" t="s">
        <v>8484</v>
      </c>
      <c r="N2664" t="s">
        <v>4674</v>
      </c>
      <c r="O2664" t="s">
        <v>8483</v>
      </c>
      <c r="P2664" t="s">
        <v>2116</v>
      </c>
      <c r="Q2664" t="s">
        <v>14</v>
      </c>
      <c r="R2664" t="s">
        <v>7339</v>
      </c>
      <c r="S2664" s="5" t="str">
        <f t="shared" si="41"/>
        <v>4609149     S     TURKEY GAP                                  MERCER</v>
      </c>
    </row>
    <row r="2665" spans="10:19" x14ac:dyDescent="0.25">
      <c r="J2665" t="s">
        <v>7337</v>
      </c>
      <c r="K2665" t="s">
        <v>8482</v>
      </c>
      <c r="L2665" t="s">
        <v>1745</v>
      </c>
      <c r="M2665" t="s">
        <v>8484</v>
      </c>
      <c r="N2665" t="s">
        <v>4674</v>
      </c>
      <c r="O2665" t="s">
        <v>8483</v>
      </c>
      <c r="P2665" t="s">
        <v>2116</v>
      </c>
      <c r="Q2665" t="s">
        <v>18</v>
      </c>
      <c r="R2665" t="s">
        <v>7339</v>
      </c>
      <c r="S2665" s="5" t="str">
        <f t="shared" si="41"/>
        <v>4609149     S     TURKEY GAP                                  MERCER</v>
      </c>
    </row>
    <row r="2666" spans="10:19" x14ac:dyDescent="0.25">
      <c r="J2666" t="s">
        <v>7337</v>
      </c>
      <c r="K2666" t="s">
        <v>8485</v>
      </c>
      <c r="L2666" t="s">
        <v>1762</v>
      </c>
      <c r="M2666" t="s">
        <v>8486</v>
      </c>
      <c r="N2666" t="s">
        <v>7338</v>
      </c>
      <c r="O2666" t="s">
        <v>7677</v>
      </c>
      <c r="P2666" t="s">
        <v>5035</v>
      </c>
      <c r="Q2666" t="s">
        <v>14</v>
      </c>
      <c r="R2666" t="s">
        <v>7339</v>
      </c>
      <c r="S2666" s="5" t="str">
        <f t="shared" si="41"/>
        <v>4609150     U     DOROTHY NO 3 MINE                                  BOONE</v>
      </c>
    </row>
    <row r="2667" spans="10:19" x14ac:dyDescent="0.25">
      <c r="J2667" t="s">
        <v>7337</v>
      </c>
      <c r="K2667" t="s">
        <v>8487</v>
      </c>
      <c r="L2667" t="s">
        <v>1745</v>
      </c>
      <c r="M2667" t="s">
        <v>8488</v>
      </c>
      <c r="N2667" t="s">
        <v>7366</v>
      </c>
      <c r="O2667" t="s">
        <v>3820</v>
      </c>
      <c r="P2667" t="s">
        <v>1863</v>
      </c>
      <c r="Q2667" t="s">
        <v>14</v>
      </c>
      <c r="R2667" t="s">
        <v>7339</v>
      </c>
      <c r="S2667" s="5" t="str">
        <f t="shared" si="41"/>
        <v>4609151     S     SUPERIOR #46                                  MINGO</v>
      </c>
    </row>
    <row r="2668" spans="10:19" x14ac:dyDescent="0.25">
      <c r="J2668" t="s">
        <v>7337</v>
      </c>
      <c r="K2668" t="s">
        <v>8489</v>
      </c>
      <c r="L2668" t="s">
        <v>1762</v>
      </c>
      <c r="M2668" t="s">
        <v>8490</v>
      </c>
      <c r="N2668" t="s">
        <v>7338</v>
      </c>
      <c r="O2668" t="s">
        <v>7335</v>
      </c>
      <c r="P2668" t="s">
        <v>5035</v>
      </c>
      <c r="Q2668" t="s">
        <v>14</v>
      </c>
      <c r="R2668" t="s">
        <v>7339</v>
      </c>
      <c r="S2668" s="5" t="str">
        <f t="shared" si="41"/>
        <v>4609152     U     BLACK OAK MINE                                  BOONE</v>
      </c>
    </row>
    <row r="2669" spans="10:19" x14ac:dyDescent="0.25">
      <c r="J2669" t="s">
        <v>7337</v>
      </c>
      <c r="K2669" t="s">
        <v>8491</v>
      </c>
      <c r="L2669" t="s">
        <v>1745</v>
      </c>
      <c r="M2669" t="s">
        <v>8492</v>
      </c>
      <c r="N2669" t="s">
        <v>7427</v>
      </c>
      <c r="O2669" t="s">
        <v>7694</v>
      </c>
      <c r="P2669" t="s">
        <v>3354</v>
      </c>
      <c r="Q2669" t="s">
        <v>14</v>
      </c>
      <c r="R2669" t="s">
        <v>7339</v>
      </c>
      <c r="S2669" s="5" t="str">
        <f t="shared" si="41"/>
        <v>4609153     S     SAMPLES MINE HIGHWALL MINER                                  KANAWHA</v>
      </c>
    </row>
    <row r="2670" spans="10:19" x14ac:dyDescent="0.25">
      <c r="J2670" t="s">
        <v>7337</v>
      </c>
      <c r="K2670" t="s">
        <v>8493</v>
      </c>
      <c r="L2670" t="s">
        <v>1762</v>
      </c>
      <c r="M2670" t="s">
        <v>8494</v>
      </c>
      <c r="N2670" t="s">
        <v>7558</v>
      </c>
      <c r="O2670" t="s">
        <v>7868</v>
      </c>
      <c r="P2670" t="s">
        <v>2379</v>
      </c>
      <c r="Q2670" t="s">
        <v>14</v>
      </c>
      <c r="R2670" t="s">
        <v>7339</v>
      </c>
      <c r="S2670" s="5" t="str">
        <f t="shared" si="41"/>
        <v>4609154     U     POCAHONTAS MINE                                  GREENBRIER</v>
      </c>
    </row>
    <row r="2671" spans="10:19" x14ac:dyDescent="0.25">
      <c r="J2671" t="s">
        <v>7337</v>
      </c>
      <c r="K2671" t="s">
        <v>8495</v>
      </c>
      <c r="L2671" t="s">
        <v>1745</v>
      </c>
      <c r="M2671" t="s">
        <v>8496</v>
      </c>
      <c r="N2671" t="s">
        <v>7385</v>
      </c>
      <c r="O2671" t="s">
        <v>8424</v>
      </c>
      <c r="P2671" t="s">
        <v>2095</v>
      </c>
      <c r="Q2671" t="s">
        <v>14</v>
      </c>
      <c r="R2671" t="s">
        <v>7339</v>
      </c>
      <c r="S2671" s="5" t="str">
        <f t="shared" si="41"/>
        <v>4609155     S     SPRING CREEK ENERGY HUTCHINSON                                  NICHOLAS</v>
      </c>
    </row>
    <row r="2672" spans="10:19" x14ac:dyDescent="0.25">
      <c r="J2672" t="s">
        <v>7337</v>
      </c>
      <c r="K2672" t="s">
        <v>8497</v>
      </c>
      <c r="L2672" t="s">
        <v>1745</v>
      </c>
      <c r="M2672" t="s">
        <v>8499</v>
      </c>
      <c r="N2672" t="s">
        <v>7389</v>
      </c>
      <c r="O2672" t="s">
        <v>8498</v>
      </c>
      <c r="P2672" t="s">
        <v>5072</v>
      </c>
      <c r="Q2672" t="s">
        <v>14</v>
      </c>
      <c r="R2672" t="s">
        <v>7339</v>
      </c>
      <c r="S2672" s="5" t="str">
        <f t="shared" si="41"/>
        <v>4609157     S     MINE NO 10                                  MCDOWELL</v>
      </c>
    </row>
    <row r="2673" spans="10:19" x14ac:dyDescent="0.25">
      <c r="J2673" t="s">
        <v>7337</v>
      </c>
      <c r="K2673" t="s">
        <v>8500</v>
      </c>
      <c r="L2673" t="s">
        <v>1745</v>
      </c>
      <c r="M2673" t="s">
        <v>8502</v>
      </c>
      <c r="N2673" t="s">
        <v>1760</v>
      </c>
      <c r="O2673" t="s">
        <v>8501</v>
      </c>
      <c r="P2673" t="s">
        <v>2597</v>
      </c>
      <c r="Q2673" t="s">
        <v>14</v>
      </c>
      <c r="R2673" t="s">
        <v>7339</v>
      </c>
      <c r="S2673" s="5" t="str">
        <f t="shared" si="41"/>
        <v>4609158     S     BEURY MOUNTAIN MINE NO 2                                  FAYETTE</v>
      </c>
    </row>
    <row r="2674" spans="10:19" x14ac:dyDescent="0.25">
      <c r="J2674" t="s">
        <v>7337</v>
      </c>
      <c r="K2674" t="s">
        <v>8503</v>
      </c>
      <c r="L2674" t="s">
        <v>1745</v>
      </c>
      <c r="M2674" t="s">
        <v>8505</v>
      </c>
      <c r="N2674" t="s">
        <v>7363</v>
      </c>
      <c r="O2674" t="s">
        <v>8504</v>
      </c>
      <c r="P2674" t="s">
        <v>2159</v>
      </c>
      <c r="Q2674" t="s">
        <v>14</v>
      </c>
      <c r="R2674" t="s">
        <v>7339</v>
      </c>
      <c r="S2674" s="5" t="str">
        <f t="shared" si="41"/>
        <v>4609160     S     AUGER MINE NO. 2                                  WYOMING</v>
      </c>
    </row>
    <row r="2675" spans="10:19" x14ac:dyDescent="0.25">
      <c r="J2675" t="s">
        <v>7337</v>
      </c>
      <c r="K2675" t="s">
        <v>8506</v>
      </c>
      <c r="L2675" t="s">
        <v>1735</v>
      </c>
      <c r="M2675" t="s">
        <v>8507</v>
      </c>
      <c r="N2675" t="s">
        <v>1760</v>
      </c>
      <c r="O2675" t="s">
        <v>2512</v>
      </c>
      <c r="P2675" t="s">
        <v>2597</v>
      </c>
      <c r="Q2675" t="s">
        <v>14</v>
      </c>
      <c r="R2675" t="s">
        <v>7339</v>
      </c>
      <c r="S2675" s="5" t="str">
        <f t="shared" si="41"/>
        <v>4609162     P     DEEP WATER PREP PLANT P-2                                  FAYETTE</v>
      </c>
    </row>
    <row r="2676" spans="10:19" x14ac:dyDescent="0.25">
      <c r="J2676" t="s">
        <v>7337</v>
      </c>
      <c r="K2676" t="s">
        <v>8508</v>
      </c>
      <c r="L2676" t="s">
        <v>1762</v>
      </c>
      <c r="M2676" t="s">
        <v>8510</v>
      </c>
      <c r="N2676" t="s">
        <v>7338</v>
      </c>
      <c r="O2676" t="s">
        <v>8509</v>
      </c>
      <c r="P2676" t="s">
        <v>5035</v>
      </c>
      <c r="Q2676" t="s">
        <v>14</v>
      </c>
      <c r="R2676" t="s">
        <v>7339</v>
      </c>
      <c r="S2676" s="5" t="str">
        <f t="shared" si="41"/>
        <v>4609163     U     ROUNDBOTTOM POWELLTON DEEP MINE                                  BOONE</v>
      </c>
    </row>
    <row r="2677" spans="10:19" x14ac:dyDescent="0.25">
      <c r="J2677" t="s">
        <v>7337</v>
      </c>
      <c r="K2677" t="s">
        <v>8511</v>
      </c>
      <c r="L2677" t="s">
        <v>1762</v>
      </c>
      <c r="M2677" t="s">
        <v>8512</v>
      </c>
      <c r="N2677" t="s">
        <v>7366</v>
      </c>
      <c r="O2677" t="s">
        <v>8043</v>
      </c>
      <c r="P2677" t="s">
        <v>1863</v>
      </c>
      <c r="Q2677" t="s">
        <v>14</v>
      </c>
      <c r="R2677" t="s">
        <v>7339</v>
      </c>
      <c r="S2677" s="5" t="str">
        <f t="shared" si="41"/>
        <v>4609165     U     TRAIL MINE NO 1                                  MINGO</v>
      </c>
    </row>
    <row r="2678" spans="10:19" x14ac:dyDescent="0.25">
      <c r="J2678" t="s">
        <v>7337</v>
      </c>
      <c r="K2678" t="s">
        <v>8513</v>
      </c>
      <c r="L2678" t="s">
        <v>1745</v>
      </c>
      <c r="M2678" t="s">
        <v>8515</v>
      </c>
      <c r="N2678" t="s">
        <v>7338</v>
      </c>
      <c r="O2678" t="s">
        <v>8514</v>
      </c>
      <c r="P2678" t="s">
        <v>5035</v>
      </c>
      <c r="Q2678" t="s">
        <v>14</v>
      </c>
      <c r="R2678" t="s">
        <v>7339</v>
      </c>
      <c r="S2678" s="5" t="str">
        <f t="shared" si="41"/>
        <v>4609166     S     FOUR MILE MINE                                  BOONE</v>
      </c>
    </row>
    <row r="2679" spans="10:19" x14ac:dyDescent="0.25">
      <c r="J2679" t="s">
        <v>7337</v>
      </c>
      <c r="K2679" t="s">
        <v>8516</v>
      </c>
      <c r="L2679" t="s">
        <v>1745</v>
      </c>
      <c r="M2679" t="s">
        <v>8518</v>
      </c>
      <c r="N2679" t="s">
        <v>7537</v>
      </c>
      <c r="O2679" t="s">
        <v>8517</v>
      </c>
      <c r="P2679" t="s">
        <v>5170</v>
      </c>
      <c r="Q2679" t="s">
        <v>14</v>
      </c>
      <c r="R2679" t="s">
        <v>7339</v>
      </c>
      <c r="S2679" s="5" t="str">
        <f t="shared" si="41"/>
        <v>4609167     S     ADRIAN REFUSE AREA/ADRIAN PREP                                  UPSHUR</v>
      </c>
    </row>
    <row r="2680" spans="10:19" x14ac:dyDescent="0.25">
      <c r="J2680" t="s">
        <v>7337</v>
      </c>
      <c r="K2680" t="s">
        <v>8519</v>
      </c>
      <c r="L2680" t="s">
        <v>1745</v>
      </c>
      <c r="M2680" t="s">
        <v>8521</v>
      </c>
      <c r="N2680" t="s">
        <v>4696</v>
      </c>
      <c r="O2680" t="s">
        <v>8520</v>
      </c>
      <c r="P2680" t="s">
        <v>5046</v>
      </c>
      <c r="Q2680" t="s">
        <v>14</v>
      </c>
      <c r="R2680" t="s">
        <v>7339</v>
      </c>
      <c r="S2680" s="5" t="str">
        <f t="shared" si="41"/>
        <v>4609169     S     RIGGS SURFACE MINE                                  HARRISON</v>
      </c>
    </row>
    <row r="2681" spans="10:19" x14ac:dyDescent="0.25">
      <c r="J2681" t="s">
        <v>7337</v>
      </c>
      <c r="K2681" t="s">
        <v>8522</v>
      </c>
      <c r="L2681" t="s">
        <v>1745</v>
      </c>
      <c r="M2681" t="s">
        <v>8523</v>
      </c>
      <c r="N2681" t="s">
        <v>7427</v>
      </c>
      <c r="O2681" t="s">
        <v>7510</v>
      </c>
      <c r="P2681" t="s">
        <v>3354</v>
      </c>
      <c r="Q2681" t="s">
        <v>14</v>
      </c>
      <c r="R2681" t="s">
        <v>7339</v>
      </c>
      <c r="S2681" s="5" t="str">
        <f t="shared" si="41"/>
        <v>4609170     S     FOUR MILE SURFACE MINE NO 2                                  KANAWHA</v>
      </c>
    </row>
    <row r="2682" spans="10:19" x14ac:dyDescent="0.25">
      <c r="J2682" t="s">
        <v>7337</v>
      </c>
      <c r="K2682" t="s">
        <v>8524</v>
      </c>
      <c r="L2682" t="s">
        <v>1762</v>
      </c>
      <c r="M2682" t="s">
        <v>8525</v>
      </c>
      <c r="N2682" t="s">
        <v>2404</v>
      </c>
      <c r="O2682" t="s">
        <v>8013</v>
      </c>
      <c r="P2682" t="s">
        <v>6756</v>
      </c>
      <c r="Q2682" t="s">
        <v>14</v>
      </c>
      <c r="R2682" t="s">
        <v>7339</v>
      </c>
      <c r="S2682" s="5" t="str">
        <f t="shared" si="41"/>
        <v>4609171     U     ROCKLICK COALBURG DEEP MINE                                  CLAY</v>
      </c>
    </row>
    <row r="2683" spans="10:19" x14ac:dyDescent="0.25">
      <c r="J2683" t="s">
        <v>7337</v>
      </c>
      <c r="K2683" t="s">
        <v>8526</v>
      </c>
      <c r="L2683" t="s">
        <v>1762</v>
      </c>
      <c r="M2683" t="s">
        <v>8528</v>
      </c>
      <c r="N2683" t="s">
        <v>7558</v>
      </c>
      <c r="O2683" t="s">
        <v>8527</v>
      </c>
      <c r="P2683" t="s">
        <v>2379</v>
      </c>
      <c r="Q2683" t="s">
        <v>14</v>
      </c>
      <c r="R2683" t="s">
        <v>7339</v>
      </c>
      <c r="S2683" s="5" t="str">
        <f t="shared" si="41"/>
        <v>4609172     U     MOUNTAINEER POCAHONTAS MINE                                   GREENBRIER</v>
      </c>
    </row>
    <row r="2684" spans="10:19" x14ac:dyDescent="0.25">
      <c r="J2684" t="s">
        <v>7337</v>
      </c>
      <c r="K2684" t="s">
        <v>8529</v>
      </c>
      <c r="L2684" t="s">
        <v>1762</v>
      </c>
      <c r="M2684" t="s">
        <v>8531</v>
      </c>
      <c r="N2684" t="s">
        <v>7344</v>
      </c>
      <c r="O2684" t="s">
        <v>8530</v>
      </c>
      <c r="P2684" t="s">
        <v>2061</v>
      </c>
      <c r="Q2684" t="s">
        <v>14</v>
      </c>
      <c r="R2684" t="s">
        <v>7339</v>
      </c>
      <c r="S2684" s="5" t="str">
        <f t="shared" si="41"/>
        <v>4609173     U     MINE NO 1A                                  LOGAN</v>
      </c>
    </row>
    <row r="2685" spans="10:19" x14ac:dyDescent="0.25">
      <c r="J2685" t="s">
        <v>7337</v>
      </c>
      <c r="K2685" t="s">
        <v>8532</v>
      </c>
      <c r="L2685" t="s">
        <v>1745</v>
      </c>
      <c r="M2685" t="s">
        <v>8533</v>
      </c>
      <c r="N2685" t="s">
        <v>7344</v>
      </c>
      <c r="O2685" t="s">
        <v>7662</v>
      </c>
      <c r="P2685" t="s">
        <v>2061</v>
      </c>
      <c r="Q2685" t="s">
        <v>14</v>
      </c>
      <c r="R2685" t="s">
        <v>7339</v>
      </c>
      <c r="S2685" s="5" t="str">
        <f t="shared" si="41"/>
        <v>4609174     S     SPRUCE NO. 1 MINE                                  LOGAN</v>
      </c>
    </row>
    <row r="2686" spans="10:19" x14ac:dyDescent="0.25">
      <c r="J2686" t="s">
        <v>7337</v>
      </c>
      <c r="K2686" t="s">
        <v>8534</v>
      </c>
      <c r="L2686" t="s">
        <v>1735</v>
      </c>
      <c r="M2686" t="s">
        <v>8535</v>
      </c>
      <c r="N2686" t="s">
        <v>7558</v>
      </c>
      <c r="O2686" t="s">
        <v>8025</v>
      </c>
      <c r="P2686" t="s">
        <v>2379</v>
      </c>
      <c r="Q2686" t="s">
        <v>14</v>
      </c>
      <c r="R2686" t="s">
        <v>7339</v>
      </c>
      <c r="S2686" s="5" t="str">
        <f t="shared" si="41"/>
        <v>4609175     P     MOUNTAINEER NO. 1 LOADOUT                                  GREENBRIER</v>
      </c>
    </row>
    <row r="2687" spans="10:19" x14ac:dyDescent="0.25">
      <c r="J2687" t="s">
        <v>7337</v>
      </c>
      <c r="K2687" t="s">
        <v>8536</v>
      </c>
      <c r="L2687" t="s">
        <v>1745</v>
      </c>
      <c r="M2687" t="s">
        <v>8537</v>
      </c>
      <c r="N2687" t="s">
        <v>7381</v>
      </c>
      <c r="O2687" t="s">
        <v>8387</v>
      </c>
      <c r="P2687" t="s">
        <v>2052</v>
      </c>
      <c r="Q2687" t="s">
        <v>14</v>
      </c>
      <c r="R2687" t="s">
        <v>7339</v>
      </c>
      <c r="S2687" s="5" t="str">
        <f t="shared" si="41"/>
        <v>4609176     S     BEETREE SURFACE MINE                                  RALEIGH</v>
      </c>
    </row>
    <row r="2688" spans="10:19" x14ac:dyDescent="0.25">
      <c r="J2688" t="s">
        <v>7337</v>
      </c>
      <c r="K2688" t="s">
        <v>8538</v>
      </c>
      <c r="L2688" t="s">
        <v>1762</v>
      </c>
      <c r="M2688" t="s">
        <v>8539</v>
      </c>
      <c r="N2688" t="s">
        <v>7366</v>
      </c>
      <c r="O2688" t="s">
        <v>7588</v>
      </c>
      <c r="P2688" t="s">
        <v>1863</v>
      </c>
      <c r="Q2688" t="s">
        <v>14</v>
      </c>
      <c r="R2688" t="s">
        <v>7339</v>
      </c>
      <c r="S2688" s="5" t="str">
        <f t="shared" si="41"/>
        <v>4609177     U     BIG BRANCH NO 1 BELT MINE                                  MINGO</v>
      </c>
    </row>
    <row r="2689" spans="10:19" x14ac:dyDescent="0.25">
      <c r="J2689" t="s">
        <v>7337</v>
      </c>
      <c r="K2689" t="s">
        <v>8540</v>
      </c>
      <c r="L2689" t="s">
        <v>1745</v>
      </c>
      <c r="M2689" t="s">
        <v>8542</v>
      </c>
      <c r="N2689" t="s">
        <v>4696</v>
      </c>
      <c r="O2689" t="s">
        <v>8541</v>
      </c>
      <c r="P2689" t="s">
        <v>5046</v>
      </c>
      <c r="Q2689" t="s">
        <v>14</v>
      </c>
      <c r="R2689" t="s">
        <v>7339</v>
      </c>
      <c r="S2689" s="5" t="str">
        <f t="shared" si="41"/>
        <v>4609178     S     SOUTH HARRISON MINE                                  HARRISON</v>
      </c>
    </row>
    <row r="2690" spans="10:19" x14ac:dyDescent="0.25">
      <c r="J2690" t="s">
        <v>7337</v>
      </c>
      <c r="K2690" t="s">
        <v>8543</v>
      </c>
      <c r="L2690" t="s">
        <v>1735</v>
      </c>
      <c r="M2690" t="s">
        <v>8545</v>
      </c>
      <c r="N2690" t="s">
        <v>8465</v>
      </c>
      <c r="O2690" t="s">
        <v>8544</v>
      </c>
      <c r="P2690" t="s">
        <v>4749</v>
      </c>
      <c r="Q2690" t="s">
        <v>14</v>
      </c>
      <c r="R2690" t="s">
        <v>7339</v>
      </c>
      <c r="S2690" s="5" t="str">
        <f t="shared" si="41"/>
        <v>4609179     P     BROAD RUN PREP PLANT                                  MASON</v>
      </c>
    </row>
    <row r="2691" spans="10:19" x14ac:dyDescent="0.25">
      <c r="J2691" t="s">
        <v>7337</v>
      </c>
      <c r="K2691" t="s">
        <v>8546</v>
      </c>
      <c r="L2691" t="s">
        <v>1762</v>
      </c>
      <c r="M2691" t="s">
        <v>8548</v>
      </c>
      <c r="N2691" t="s">
        <v>7389</v>
      </c>
      <c r="O2691" t="s">
        <v>8547</v>
      </c>
      <c r="P2691" t="s">
        <v>5072</v>
      </c>
      <c r="Q2691" t="s">
        <v>14</v>
      </c>
      <c r="R2691" t="s">
        <v>7339</v>
      </c>
      <c r="S2691" s="5" t="str">
        <f t="shared" si="41"/>
        <v>4609180     U     APACHE MINE                                  MCDOWELL</v>
      </c>
    </row>
    <row r="2692" spans="10:19" x14ac:dyDescent="0.25">
      <c r="J2692" t="s">
        <v>7337</v>
      </c>
      <c r="K2692" t="s">
        <v>8549</v>
      </c>
      <c r="L2692" t="s">
        <v>1745</v>
      </c>
      <c r="M2692" t="s">
        <v>3550</v>
      </c>
      <c r="N2692" t="s">
        <v>7389</v>
      </c>
      <c r="O2692" t="s">
        <v>8550</v>
      </c>
      <c r="P2692" t="s">
        <v>5072</v>
      </c>
      <c r="Q2692" t="s">
        <v>14</v>
      </c>
      <c r="R2692" t="s">
        <v>7339</v>
      </c>
      <c r="S2692" s="5" t="str">
        <f t="shared" si="41"/>
        <v>4609182     S     HIGHWALL MINER #1                                  MCDOWELL</v>
      </c>
    </row>
    <row r="2693" spans="10:19" x14ac:dyDescent="0.25">
      <c r="J2693" t="s">
        <v>7337</v>
      </c>
      <c r="K2693" t="s">
        <v>8551</v>
      </c>
      <c r="L2693" t="s">
        <v>1745</v>
      </c>
      <c r="M2693" t="s">
        <v>8552</v>
      </c>
      <c r="N2693" t="s">
        <v>7366</v>
      </c>
      <c r="O2693" t="s">
        <v>7588</v>
      </c>
      <c r="P2693" t="s">
        <v>1863</v>
      </c>
      <c r="Q2693" t="s">
        <v>14</v>
      </c>
      <c r="R2693" t="s">
        <v>7339</v>
      </c>
      <c r="S2693" s="5" t="str">
        <f t="shared" ref="S2693:S2756" si="42">K2693&amp;"     "&amp;L2693&amp;"     "&amp;M2693&amp;"                                  "&amp;N2693</f>
        <v>4609185     S     MT-13/500                                  MINGO</v>
      </c>
    </row>
    <row r="2694" spans="10:19" x14ac:dyDescent="0.25">
      <c r="J2694" t="s">
        <v>7337</v>
      </c>
      <c r="K2694" t="s">
        <v>8553</v>
      </c>
      <c r="L2694" t="s">
        <v>1762</v>
      </c>
      <c r="M2694" t="s">
        <v>8555</v>
      </c>
      <c r="N2694" t="s">
        <v>7338</v>
      </c>
      <c r="O2694" t="s">
        <v>8554</v>
      </c>
      <c r="P2694" t="s">
        <v>5035</v>
      </c>
      <c r="Q2694" t="s">
        <v>14</v>
      </c>
      <c r="R2694" t="s">
        <v>7339</v>
      </c>
      <c r="S2694" s="5" t="str">
        <f t="shared" si="42"/>
        <v>4609186     U     STOCKBURG NO 3 MINE                                  BOONE</v>
      </c>
    </row>
    <row r="2695" spans="10:19" x14ac:dyDescent="0.25">
      <c r="J2695" t="s">
        <v>7337</v>
      </c>
      <c r="K2695" t="s">
        <v>8556</v>
      </c>
      <c r="L2695" t="s">
        <v>1762</v>
      </c>
      <c r="M2695" t="s">
        <v>8558</v>
      </c>
      <c r="N2695" t="s">
        <v>7366</v>
      </c>
      <c r="O2695" t="s">
        <v>8557</v>
      </c>
      <c r="P2695" t="s">
        <v>1863</v>
      </c>
      <c r="Q2695" t="s">
        <v>14</v>
      </c>
      <c r="R2695" t="s">
        <v>7339</v>
      </c>
      <c r="S2695" s="5" t="str">
        <f t="shared" si="42"/>
        <v>4609187     U     NO 2 DEEP MINE                                  MINGO</v>
      </c>
    </row>
    <row r="2696" spans="10:19" x14ac:dyDescent="0.25">
      <c r="J2696" t="s">
        <v>7337</v>
      </c>
      <c r="K2696" t="s">
        <v>8559</v>
      </c>
      <c r="L2696" t="s">
        <v>1762</v>
      </c>
      <c r="M2696" t="s">
        <v>8561</v>
      </c>
      <c r="N2696" t="s">
        <v>7389</v>
      </c>
      <c r="O2696" t="s">
        <v>8560</v>
      </c>
      <c r="P2696" t="s">
        <v>5072</v>
      </c>
      <c r="Q2696" t="s">
        <v>14</v>
      </c>
      <c r="R2696" t="s">
        <v>7339</v>
      </c>
      <c r="S2696" s="5" t="str">
        <f t="shared" si="42"/>
        <v>4609188     U     WESTCHESTER MINE                                  MCDOWELL</v>
      </c>
    </row>
    <row r="2697" spans="10:19" x14ac:dyDescent="0.25">
      <c r="J2697" t="s">
        <v>7337</v>
      </c>
      <c r="K2697" t="s">
        <v>8562</v>
      </c>
      <c r="L2697" t="s">
        <v>1745</v>
      </c>
      <c r="M2697" t="s">
        <v>8564</v>
      </c>
      <c r="N2697" t="s">
        <v>7338</v>
      </c>
      <c r="O2697" t="s">
        <v>8563</v>
      </c>
      <c r="P2697" t="s">
        <v>5035</v>
      </c>
      <c r="Q2697" t="s">
        <v>14</v>
      </c>
      <c r="R2697" t="s">
        <v>7339</v>
      </c>
      <c r="S2697" s="5" t="str">
        <f t="shared" si="42"/>
        <v>4609189     S     CASEY CREEK NO. 1 SURFACE MINE                                  BOONE</v>
      </c>
    </row>
    <row r="2698" spans="10:19" x14ac:dyDescent="0.25">
      <c r="J2698" t="s">
        <v>7337</v>
      </c>
      <c r="K2698" t="s">
        <v>8565</v>
      </c>
      <c r="L2698" t="s">
        <v>1735</v>
      </c>
      <c r="M2698" t="s">
        <v>8567</v>
      </c>
      <c r="N2698" t="s">
        <v>8568</v>
      </c>
      <c r="O2698" t="s">
        <v>8566</v>
      </c>
      <c r="P2698" t="s">
        <v>5592</v>
      </c>
      <c r="Q2698" t="s">
        <v>14</v>
      </c>
      <c r="R2698" t="s">
        <v>7339</v>
      </c>
      <c r="S2698" s="5" t="str">
        <f t="shared" si="42"/>
        <v>4609191     P     TYGART #1 PREPARATION PLANT/RE                                  TAYLOR</v>
      </c>
    </row>
    <row r="2699" spans="10:19" x14ac:dyDescent="0.25">
      <c r="J2699" t="s">
        <v>7337</v>
      </c>
      <c r="K2699" t="s">
        <v>8569</v>
      </c>
      <c r="L2699" t="s">
        <v>1762</v>
      </c>
      <c r="M2699" t="s">
        <v>8570</v>
      </c>
      <c r="N2699" t="s">
        <v>8568</v>
      </c>
      <c r="O2699" t="s">
        <v>8566</v>
      </c>
      <c r="P2699" t="s">
        <v>5592</v>
      </c>
      <c r="Q2699" t="s">
        <v>14</v>
      </c>
      <c r="R2699" t="s">
        <v>7339</v>
      </c>
      <c r="S2699" s="5" t="str">
        <f t="shared" si="42"/>
        <v>4609192     U     TYGART #1 MINE                                  TAYLOR</v>
      </c>
    </row>
    <row r="2700" spans="10:19" x14ac:dyDescent="0.25">
      <c r="J2700" t="s">
        <v>7337</v>
      </c>
      <c r="K2700" t="s">
        <v>8571</v>
      </c>
      <c r="L2700" t="s">
        <v>1762</v>
      </c>
      <c r="M2700" t="s">
        <v>8572</v>
      </c>
      <c r="N2700" t="s">
        <v>7381</v>
      </c>
      <c r="O2700" t="s">
        <v>7854</v>
      </c>
      <c r="P2700" t="s">
        <v>2052</v>
      </c>
      <c r="Q2700" t="s">
        <v>14</v>
      </c>
      <c r="R2700" t="s">
        <v>7339</v>
      </c>
      <c r="S2700" s="5" t="str">
        <f t="shared" si="42"/>
        <v>4609193     U     PARKER PEERLESS MINE                                  RALEIGH</v>
      </c>
    </row>
    <row r="2701" spans="10:19" x14ac:dyDescent="0.25">
      <c r="J2701" t="s">
        <v>7337</v>
      </c>
      <c r="K2701" t="s">
        <v>8573</v>
      </c>
      <c r="L2701" t="s">
        <v>1762</v>
      </c>
      <c r="M2701" t="s">
        <v>2589</v>
      </c>
      <c r="N2701" t="s">
        <v>7366</v>
      </c>
      <c r="O2701" t="s">
        <v>8574</v>
      </c>
      <c r="P2701" t="s">
        <v>1863</v>
      </c>
      <c r="Q2701" t="s">
        <v>14</v>
      </c>
      <c r="R2701" t="s">
        <v>7339</v>
      </c>
      <c r="S2701" s="5" t="str">
        <f t="shared" si="42"/>
        <v>4609194     U     MINE NO 3                                  MINGO</v>
      </c>
    </row>
    <row r="2702" spans="10:19" x14ac:dyDescent="0.25">
      <c r="J2702" t="s">
        <v>7337</v>
      </c>
      <c r="K2702" t="s">
        <v>8575</v>
      </c>
      <c r="L2702" t="s">
        <v>1745</v>
      </c>
      <c r="M2702" t="s">
        <v>8576</v>
      </c>
      <c r="N2702" t="s">
        <v>7366</v>
      </c>
      <c r="O2702" t="s">
        <v>7729</v>
      </c>
      <c r="P2702" t="s">
        <v>1863</v>
      </c>
      <c r="Q2702" t="s">
        <v>14</v>
      </c>
      <c r="R2702" t="s">
        <v>7339</v>
      </c>
      <c r="S2702" s="5" t="str">
        <f t="shared" si="42"/>
        <v>4609195     S     MINE #1 HIGHWALL MINER                                  MINGO</v>
      </c>
    </row>
    <row r="2703" spans="10:19" x14ac:dyDescent="0.25">
      <c r="J2703" t="s">
        <v>7337</v>
      </c>
      <c r="K2703" t="s">
        <v>8577</v>
      </c>
      <c r="L2703" t="s">
        <v>1745</v>
      </c>
      <c r="M2703" t="s">
        <v>8579</v>
      </c>
      <c r="N2703" t="s">
        <v>7416</v>
      </c>
      <c r="O2703" t="s">
        <v>8578</v>
      </c>
      <c r="P2703" t="s">
        <v>1761</v>
      </c>
      <c r="Q2703" t="s">
        <v>14</v>
      </c>
      <c r="R2703" t="s">
        <v>7339</v>
      </c>
      <c r="S2703" s="5" t="str">
        <f t="shared" si="42"/>
        <v>4609196     S     PIEDMONT MINE                                  MINERAL</v>
      </c>
    </row>
    <row r="2704" spans="10:19" x14ac:dyDescent="0.25">
      <c r="J2704" t="s">
        <v>7337</v>
      </c>
      <c r="K2704" t="s">
        <v>8580</v>
      </c>
      <c r="L2704" t="s">
        <v>1762</v>
      </c>
      <c r="M2704" t="s">
        <v>8582</v>
      </c>
      <c r="N2704" t="s">
        <v>7389</v>
      </c>
      <c r="O2704" t="s">
        <v>8581</v>
      </c>
      <c r="P2704" t="s">
        <v>5072</v>
      </c>
      <c r="Q2704" t="s">
        <v>14</v>
      </c>
      <c r="R2704" t="s">
        <v>7339</v>
      </c>
      <c r="S2704" s="5" t="str">
        <f t="shared" si="42"/>
        <v>4609198     U     CARETTA #3 MINE                                  MCDOWELL</v>
      </c>
    </row>
    <row r="2705" spans="10:19" x14ac:dyDescent="0.25">
      <c r="J2705" t="s">
        <v>7337</v>
      </c>
      <c r="K2705" t="s">
        <v>8583</v>
      </c>
      <c r="L2705" t="s">
        <v>1762</v>
      </c>
      <c r="M2705" t="s">
        <v>8584</v>
      </c>
      <c r="N2705" t="s">
        <v>7363</v>
      </c>
      <c r="O2705" t="s">
        <v>7379</v>
      </c>
      <c r="P2705" t="s">
        <v>2159</v>
      </c>
      <c r="Q2705" t="s">
        <v>14</v>
      </c>
      <c r="R2705" t="s">
        <v>7339</v>
      </c>
      <c r="S2705" s="5" t="str">
        <f t="shared" si="42"/>
        <v>4609201     U     EAGLE #2 MINE                                  WYOMING</v>
      </c>
    </row>
    <row r="2706" spans="10:19" x14ac:dyDescent="0.25">
      <c r="J2706" t="s">
        <v>7337</v>
      </c>
      <c r="K2706" t="s">
        <v>8585</v>
      </c>
      <c r="L2706" t="s">
        <v>1745</v>
      </c>
      <c r="M2706" t="s">
        <v>8586</v>
      </c>
      <c r="N2706" t="s">
        <v>7344</v>
      </c>
      <c r="O2706" t="s">
        <v>7644</v>
      </c>
      <c r="P2706" t="s">
        <v>2061</v>
      </c>
      <c r="Q2706" t="s">
        <v>14</v>
      </c>
      <c r="R2706" t="s">
        <v>7339</v>
      </c>
      <c r="S2706" s="5" t="str">
        <f t="shared" si="42"/>
        <v>4609204     S     SALYER SURFACE MINE                                  LOGAN</v>
      </c>
    </row>
    <row r="2707" spans="10:19" x14ac:dyDescent="0.25">
      <c r="J2707" t="s">
        <v>7337</v>
      </c>
      <c r="K2707" t="s">
        <v>8587</v>
      </c>
      <c r="L2707" t="s">
        <v>1745</v>
      </c>
      <c r="M2707" t="s">
        <v>8589</v>
      </c>
      <c r="N2707" t="s">
        <v>7338</v>
      </c>
      <c r="O2707" t="s">
        <v>8588</v>
      </c>
      <c r="P2707" t="s">
        <v>5035</v>
      </c>
      <c r="Q2707" t="s">
        <v>14</v>
      </c>
      <c r="R2707" t="s">
        <v>7339</v>
      </c>
      <c r="S2707" s="5" t="str">
        <f t="shared" si="42"/>
        <v>4609205     S     NO. 1 HIGH WALL MINER                                  BOONE</v>
      </c>
    </row>
    <row r="2708" spans="10:19" x14ac:dyDescent="0.25">
      <c r="J2708" t="s">
        <v>7337</v>
      </c>
      <c r="K2708" t="s">
        <v>8590</v>
      </c>
      <c r="L2708" t="s">
        <v>1762</v>
      </c>
      <c r="M2708" t="s">
        <v>8591</v>
      </c>
      <c r="N2708" t="s">
        <v>7385</v>
      </c>
      <c r="O2708" t="s">
        <v>7383</v>
      </c>
      <c r="P2708" t="s">
        <v>2095</v>
      </c>
      <c r="Q2708" t="s">
        <v>14</v>
      </c>
      <c r="R2708" t="s">
        <v>7339</v>
      </c>
      <c r="S2708" s="5" t="str">
        <f t="shared" si="42"/>
        <v>4609206     U     WIDEN NO. 1 UNDERGROUND MINE                                  NICHOLAS</v>
      </c>
    </row>
    <row r="2709" spans="10:19" x14ac:dyDescent="0.25">
      <c r="J2709" t="s">
        <v>7337</v>
      </c>
      <c r="K2709" t="s">
        <v>8592</v>
      </c>
      <c r="L2709" t="s">
        <v>1762</v>
      </c>
      <c r="M2709" t="s">
        <v>1790</v>
      </c>
      <c r="N2709" t="s">
        <v>7389</v>
      </c>
      <c r="O2709" t="s">
        <v>8593</v>
      </c>
      <c r="P2709" t="s">
        <v>5072</v>
      </c>
      <c r="Q2709" t="s">
        <v>14</v>
      </c>
      <c r="R2709" t="s">
        <v>7339</v>
      </c>
      <c r="S2709" s="5" t="str">
        <f t="shared" si="42"/>
        <v>4609207     U     MINE NO 2                                  MCDOWELL</v>
      </c>
    </row>
    <row r="2710" spans="10:19" x14ac:dyDescent="0.25">
      <c r="J2710" t="s">
        <v>7337</v>
      </c>
      <c r="K2710" t="s">
        <v>8594</v>
      </c>
      <c r="L2710" t="s">
        <v>1762</v>
      </c>
      <c r="M2710" t="s">
        <v>8595</v>
      </c>
      <c r="N2710" t="s">
        <v>7385</v>
      </c>
      <c r="O2710" t="s">
        <v>7383</v>
      </c>
      <c r="P2710" t="s">
        <v>2095</v>
      </c>
      <c r="Q2710" t="s">
        <v>14</v>
      </c>
      <c r="R2710" t="s">
        <v>7339</v>
      </c>
      <c r="S2710" s="5" t="str">
        <f t="shared" si="42"/>
        <v>4609208     U     MEARNS NO. 1 UNDERGROUND MINE                                  NICHOLAS</v>
      </c>
    </row>
    <row r="2711" spans="10:19" x14ac:dyDescent="0.25">
      <c r="J2711" t="s">
        <v>7337</v>
      </c>
      <c r="K2711" t="s">
        <v>8596</v>
      </c>
      <c r="L2711" t="s">
        <v>1762</v>
      </c>
      <c r="M2711" t="s">
        <v>8597</v>
      </c>
      <c r="N2711" t="s">
        <v>1760</v>
      </c>
      <c r="O2711" t="s">
        <v>2512</v>
      </c>
      <c r="P2711" t="s">
        <v>2597</v>
      </c>
      <c r="Q2711" t="s">
        <v>14</v>
      </c>
      <c r="R2711" t="s">
        <v>7339</v>
      </c>
      <c r="S2711" s="5" t="str">
        <f t="shared" si="42"/>
        <v>4609209     U     DEEP MINE NO 15                                  FAYETTE</v>
      </c>
    </row>
    <row r="2712" spans="10:19" x14ac:dyDescent="0.25">
      <c r="J2712" t="s">
        <v>7337</v>
      </c>
      <c r="K2712" t="s">
        <v>8598</v>
      </c>
      <c r="L2712" t="s">
        <v>1762</v>
      </c>
      <c r="M2712" t="s">
        <v>8599</v>
      </c>
      <c r="N2712" t="s">
        <v>7558</v>
      </c>
      <c r="O2712" t="s">
        <v>8527</v>
      </c>
      <c r="P2712" t="s">
        <v>2379</v>
      </c>
      <c r="Q2712" t="s">
        <v>14</v>
      </c>
      <c r="R2712" t="s">
        <v>7339</v>
      </c>
      <c r="S2712" s="5" t="str">
        <f t="shared" si="42"/>
        <v>4609210     U     MOUNTAINEER POCAHONTAS MINE NO                                  GREENBRIER</v>
      </c>
    </row>
    <row r="2713" spans="10:19" x14ac:dyDescent="0.25">
      <c r="J2713" t="s">
        <v>7337</v>
      </c>
      <c r="K2713" t="s">
        <v>8600</v>
      </c>
      <c r="L2713" t="s">
        <v>1745</v>
      </c>
      <c r="M2713" t="s">
        <v>8601</v>
      </c>
      <c r="N2713" t="s">
        <v>7389</v>
      </c>
      <c r="O2713" t="s">
        <v>74</v>
      </c>
      <c r="P2713" t="s">
        <v>5072</v>
      </c>
      <c r="Q2713" t="s">
        <v>14</v>
      </c>
      <c r="R2713" t="s">
        <v>7339</v>
      </c>
      <c r="S2713" s="5" t="str">
        <f t="shared" si="42"/>
        <v>4609211     S     SQUIRE JIM NO 2 MINE                                  MCDOWELL</v>
      </c>
    </row>
    <row r="2714" spans="10:19" x14ac:dyDescent="0.25">
      <c r="J2714" t="s">
        <v>7337</v>
      </c>
      <c r="K2714" t="s">
        <v>8602</v>
      </c>
      <c r="L2714" t="s">
        <v>1762</v>
      </c>
      <c r="M2714" t="s">
        <v>8603</v>
      </c>
      <c r="N2714" t="s">
        <v>7381</v>
      </c>
      <c r="O2714" t="s">
        <v>8387</v>
      </c>
      <c r="P2714" t="s">
        <v>2052</v>
      </c>
      <c r="Q2714" t="s">
        <v>14</v>
      </c>
      <c r="R2714" t="s">
        <v>7339</v>
      </c>
      <c r="S2714" s="5" t="str">
        <f t="shared" si="42"/>
        <v>4609212     U     PANTHER EAGLE MINE                                  RALEIGH</v>
      </c>
    </row>
    <row r="2715" spans="10:19" x14ac:dyDescent="0.25">
      <c r="J2715" t="s">
        <v>7337</v>
      </c>
      <c r="K2715" t="s">
        <v>8604</v>
      </c>
      <c r="L2715" t="s">
        <v>1762</v>
      </c>
      <c r="M2715" t="s">
        <v>8606</v>
      </c>
      <c r="N2715" t="s">
        <v>7363</v>
      </c>
      <c r="O2715" t="s">
        <v>8605</v>
      </c>
      <c r="P2715" t="s">
        <v>2159</v>
      </c>
      <c r="Q2715" t="s">
        <v>14</v>
      </c>
      <c r="R2715" t="s">
        <v>7339</v>
      </c>
      <c r="S2715" s="5" t="str">
        <f t="shared" si="42"/>
        <v>4609213     U     BECKLEY NO. 3                                  WYOMING</v>
      </c>
    </row>
    <row r="2716" spans="10:19" x14ac:dyDescent="0.25">
      <c r="J2716" t="s">
        <v>7337</v>
      </c>
      <c r="K2716" t="s">
        <v>8607</v>
      </c>
      <c r="L2716" t="s">
        <v>1762</v>
      </c>
      <c r="M2716" t="s">
        <v>8608</v>
      </c>
      <c r="N2716" t="s">
        <v>7366</v>
      </c>
      <c r="O2716" t="s">
        <v>7859</v>
      </c>
      <c r="P2716" t="s">
        <v>1863</v>
      </c>
      <c r="Q2716" t="s">
        <v>14</v>
      </c>
      <c r="R2716" t="s">
        <v>7339</v>
      </c>
      <c r="S2716" s="5" t="str">
        <f t="shared" si="42"/>
        <v>4609215     U     UPPER CEDAR GROVE MINE NO 5                                  MINGO</v>
      </c>
    </row>
    <row r="2717" spans="10:19" x14ac:dyDescent="0.25">
      <c r="J2717" t="s">
        <v>7337</v>
      </c>
      <c r="K2717" t="s">
        <v>8609</v>
      </c>
      <c r="L2717" t="s">
        <v>1735</v>
      </c>
      <c r="M2717" t="s">
        <v>8610</v>
      </c>
      <c r="N2717" t="s">
        <v>7381</v>
      </c>
      <c r="O2717" t="s">
        <v>7539</v>
      </c>
      <c r="P2717" t="s">
        <v>2052</v>
      </c>
      <c r="Q2717" t="s">
        <v>14</v>
      </c>
      <c r="R2717" t="s">
        <v>7339</v>
      </c>
      <c r="S2717" s="5" t="str">
        <f t="shared" si="42"/>
        <v>4609216     P     BECKLEY POCAHONTAS PLANT                                  RALEIGH</v>
      </c>
    </row>
    <row r="2718" spans="10:19" x14ac:dyDescent="0.25">
      <c r="J2718" t="s">
        <v>7337</v>
      </c>
      <c r="K2718" t="s">
        <v>8611</v>
      </c>
      <c r="L2718" t="s">
        <v>1762</v>
      </c>
      <c r="M2718" t="s">
        <v>8612</v>
      </c>
      <c r="N2718" t="s">
        <v>7344</v>
      </c>
      <c r="O2718" t="s">
        <v>7373</v>
      </c>
      <c r="P2718" t="s">
        <v>2061</v>
      </c>
      <c r="Q2718" t="s">
        <v>14</v>
      </c>
      <c r="R2718" t="s">
        <v>7339</v>
      </c>
      <c r="S2718" s="5" t="str">
        <f t="shared" si="42"/>
        <v>4609217     U     POWELLTON #1 MINE                                  LOGAN</v>
      </c>
    </row>
    <row r="2719" spans="10:19" x14ac:dyDescent="0.25">
      <c r="J2719" t="s">
        <v>7337</v>
      </c>
      <c r="K2719" t="s">
        <v>8613</v>
      </c>
      <c r="L2719" t="s">
        <v>1735</v>
      </c>
      <c r="M2719" t="s">
        <v>8614</v>
      </c>
      <c r="N2719" t="s">
        <v>1760</v>
      </c>
      <c r="O2719" t="s">
        <v>2512</v>
      </c>
      <c r="P2719" t="s">
        <v>2597</v>
      </c>
      <c r="Q2719" t="s">
        <v>14</v>
      </c>
      <c r="R2719" t="s">
        <v>7339</v>
      </c>
      <c r="S2719" s="5" t="str">
        <f t="shared" si="42"/>
        <v>4609218     P     GLENCO LOAD-OUT                                  FAYETTE</v>
      </c>
    </row>
    <row r="2720" spans="10:19" x14ac:dyDescent="0.25">
      <c r="J2720" t="s">
        <v>7337</v>
      </c>
      <c r="K2720" t="s">
        <v>8615</v>
      </c>
      <c r="L2720" t="s">
        <v>1745</v>
      </c>
      <c r="M2720" t="s">
        <v>3565</v>
      </c>
      <c r="N2720" t="s">
        <v>7915</v>
      </c>
      <c r="O2720" t="s">
        <v>8616</v>
      </c>
      <c r="P2720" t="s">
        <v>2298</v>
      </c>
      <c r="Q2720" t="s">
        <v>14</v>
      </c>
      <c r="R2720" t="s">
        <v>7339</v>
      </c>
      <c r="S2720" s="5" t="str">
        <f t="shared" si="42"/>
        <v>4609219     S     HIGHWALL MINER #2                                  HAMPSHIRE</v>
      </c>
    </row>
    <row r="2721" spans="10:19" x14ac:dyDescent="0.25">
      <c r="J2721" t="s">
        <v>7337</v>
      </c>
      <c r="K2721" t="s">
        <v>8617</v>
      </c>
      <c r="L2721" t="s">
        <v>1745</v>
      </c>
      <c r="M2721" t="s">
        <v>8618</v>
      </c>
      <c r="N2721" t="s">
        <v>7385</v>
      </c>
      <c r="O2721" t="s">
        <v>7782</v>
      </c>
      <c r="P2721" t="s">
        <v>2095</v>
      </c>
      <c r="Q2721" t="s">
        <v>14</v>
      </c>
      <c r="R2721" t="s">
        <v>7339</v>
      </c>
      <c r="S2721" s="5" t="str">
        <f t="shared" si="42"/>
        <v>4609220     S     BEARPEN SURFACE MINE                                  NICHOLAS</v>
      </c>
    </row>
    <row r="2722" spans="10:19" x14ac:dyDescent="0.25">
      <c r="J2722" t="s">
        <v>7337</v>
      </c>
      <c r="K2722" t="s">
        <v>8619</v>
      </c>
      <c r="L2722" t="s">
        <v>1762</v>
      </c>
      <c r="M2722" t="s">
        <v>8620</v>
      </c>
      <c r="N2722" t="s">
        <v>7427</v>
      </c>
      <c r="O2722" t="s">
        <v>7463</v>
      </c>
      <c r="P2722" t="s">
        <v>3354</v>
      </c>
      <c r="Q2722" t="s">
        <v>14</v>
      </c>
      <c r="R2722" t="s">
        <v>7339</v>
      </c>
      <c r="S2722" s="5" t="str">
        <f t="shared" si="42"/>
        <v>4609221     U     SLABCAMP                                  KANAWHA</v>
      </c>
    </row>
    <row r="2723" spans="10:19" x14ac:dyDescent="0.25">
      <c r="J2723" t="s">
        <v>7337</v>
      </c>
      <c r="K2723" t="s">
        <v>8621</v>
      </c>
      <c r="L2723" t="s">
        <v>1762</v>
      </c>
      <c r="M2723" t="s">
        <v>8623</v>
      </c>
      <c r="N2723" t="s">
        <v>7363</v>
      </c>
      <c r="O2723" t="s">
        <v>8622</v>
      </c>
      <c r="P2723" t="s">
        <v>2159</v>
      </c>
      <c r="Q2723" t="s">
        <v>14</v>
      </c>
      <c r="R2723" t="s">
        <v>7339</v>
      </c>
      <c r="S2723" s="5" t="str">
        <f t="shared" si="42"/>
        <v>4609222     U     GREEN RIDGE #2                                  WYOMING</v>
      </c>
    </row>
    <row r="2724" spans="10:19" x14ac:dyDescent="0.25">
      <c r="J2724" t="s">
        <v>7337</v>
      </c>
      <c r="K2724" t="s">
        <v>8624</v>
      </c>
      <c r="L2724" t="s">
        <v>1762</v>
      </c>
      <c r="M2724" t="s">
        <v>8625</v>
      </c>
      <c r="N2724" t="s">
        <v>7366</v>
      </c>
      <c r="O2724" t="s">
        <v>7859</v>
      </c>
      <c r="P2724" t="s">
        <v>1863</v>
      </c>
      <c r="Q2724" t="s">
        <v>14</v>
      </c>
      <c r="R2724" t="s">
        <v>7339</v>
      </c>
      <c r="S2724" s="5" t="str">
        <f t="shared" si="42"/>
        <v>4609223     U     ALMA NO 2 MINE                                  MINGO</v>
      </c>
    </row>
    <row r="2725" spans="10:19" x14ac:dyDescent="0.25">
      <c r="J2725" t="s">
        <v>7337</v>
      </c>
      <c r="K2725" t="s">
        <v>8626</v>
      </c>
      <c r="L2725" t="s">
        <v>1762</v>
      </c>
      <c r="M2725" t="s">
        <v>8628</v>
      </c>
      <c r="N2725" t="s">
        <v>8051</v>
      </c>
      <c r="O2725" t="s">
        <v>8627</v>
      </c>
      <c r="P2725" t="s">
        <v>2184</v>
      </c>
      <c r="Q2725" t="s">
        <v>14</v>
      </c>
      <c r="R2725" t="s">
        <v>7339</v>
      </c>
      <c r="S2725" s="5" t="str">
        <f t="shared" si="42"/>
        <v>4609224     U     GEORGE WASHINGTON MINE                                  PRESTON</v>
      </c>
    </row>
    <row r="2726" spans="10:19" x14ac:dyDescent="0.25">
      <c r="J2726" t="s">
        <v>7337</v>
      </c>
      <c r="K2726" t="s">
        <v>8629</v>
      </c>
      <c r="L2726" t="s">
        <v>1762</v>
      </c>
      <c r="M2726" t="s">
        <v>3209</v>
      </c>
      <c r="N2726" t="s">
        <v>7366</v>
      </c>
      <c r="O2726" t="s">
        <v>8574</v>
      </c>
      <c r="P2726" t="s">
        <v>1863</v>
      </c>
      <c r="Q2726" t="s">
        <v>14</v>
      </c>
      <c r="R2726" t="s">
        <v>7339</v>
      </c>
      <c r="S2726" s="5" t="str">
        <f t="shared" si="42"/>
        <v>4609225     U     MINE NO 4                                  MINGO</v>
      </c>
    </row>
    <row r="2727" spans="10:19" x14ac:dyDescent="0.25">
      <c r="J2727" t="s">
        <v>7337</v>
      </c>
      <c r="K2727" t="s">
        <v>8630</v>
      </c>
      <c r="L2727" t="s">
        <v>1735</v>
      </c>
      <c r="M2727" t="s">
        <v>8632</v>
      </c>
      <c r="N2727" t="s">
        <v>7427</v>
      </c>
      <c r="O2727" t="s">
        <v>8631</v>
      </c>
      <c r="P2727" t="s">
        <v>3354</v>
      </c>
      <c r="Q2727" t="s">
        <v>14</v>
      </c>
      <c r="R2727" t="s">
        <v>7339</v>
      </c>
      <c r="S2727" s="5" t="str">
        <f t="shared" si="42"/>
        <v>4609226     P     FIVE MILE PREP PLT &amp; REFUSE IM                                  KANAWHA</v>
      </c>
    </row>
    <row r="2728" spans="10:19" x14ac:dyDescent="0.25">
      <c r="J2728" t="s">
        <v>7337</v>
      </c>
      <c r="K2728" t="s">
        <v>8633</v>
      </c>
      <c r="L2728" t="s">
        <v>1762</v>
      </c>
      <c r="M2728" t="s">
        <v>8635</v>
      </c>
      <c r="N2728" t="s">
        <v>7363</v>
      </c>
      <c r="O2728" t="s">
        <v>8634</v>
      </c>
      <c r="P2728" t="s">
        <v>2159</v>
      </c>
      <c r="Q2728" t="s">
        <v>14</v>
      </c>
      <c r="R2728" t="s">
        <v>7339</v>
      </c>
      <c r="S2728" s="5" t="str">
        <f t="shared" si="42"/>
        <v>4609227     U     DOUBLE CAMP NO. 1                                  WYOMING</v>
      </c>
    </row>
    <row r="2729" spans="10:19" x14ac:dyDescent="0.25">
      <c r="J2729" t="s">
        <v>7337</v>
      </c>
      <c r="K2729" t="s">
        <v>8636</v>
      </c>
      <c r="L2729" t="s">
        <v>1762</v>
      </c>
      <c r="M2729" t="s">
        <v>8637</v>
      </c>
      <c r="N2729" t="s">
        <v>7427</v>
      </c>
      <c r="O2729" t="s">
        <v>8554</v>
      </c>
      <c r="P2729" t="s">
        <v>3354</v>
      </c>
      <c r="Q2729" t="s">
        <v>14</v>
      </c>
      <c r="R2729" t="s">
        <v>7339</v>
      </c>
      <c r="S2729" s="5" t="str">
        <f t="shared" si="42"/>
        <v>4609230     U     WINCHESTER MINE                                  KANAWHA</v>
      </c>
    </row>
    <row r="2730" spans="10:19" x14ac:dyDescent="0.25">
      <c r="J2730" t="s">
        <v>7337</v>
      </c>
      <c r="K2730" t="s">
        <v>8638</v>
      </c>
      <c r="L2730" t="s">
        <v>1762</v>
      </c>
      <c r="M2730" t="s">
        <v>8639</v>
      </c>
      <c r="N2730" t="s">
        <v>7427</v>
      </c>
      <c r="O2730" t="s">
        <v>8244</v>
      </c>
      <c r="P2730" t="s">
        <v>3354</v>
      </c>
      <c r="Q2730" t="s">
        <v>14</v>
      </c>
      <c r="R2730" t="s">
        <v>7339</v>
      </c>
      <c r="S2730" s="5" t="str">
        <f t="shared" si="42"/>
        <v>4609231     U     COALBURG NO. 2 MINE                                  KANAWHA</v>
      </c>
    </row>
    <row r="2731" spans="10:19" x14ac:dyDescent="0.25">
      <c r="J2731" t="s">
        <v>7337</v>
      </c>
      <c r="K2731" t="s">
        <v>8640</v>
      </c>
      <c r="L2731" t="s">
        <v>1745</v>
      </c>
      <c r="M2731" t="s">
        <v>8642</v>
      </c>
      <c r="N2731" t="s">
        <v>7338</v>
      </c>
      <c r="O2731" t="s">
        <v>8641</v>
      </c>
      <c r="P2731" t="s">
        <v>5035</v>
      </c>
      <c r="Q2731" t="s">
        <v>14</v>
      </c>
      <c r="R2731" t="s">
        <v>7339</v>
      </c>
      <c r="S2731" s="5" t="str">
        <f t="shared" si="42"/>
        <v>4609232     S     SUPERIOR HIGHWALL MINER # 54                                  BOONE</v>
      </c>
    </row>
    <row r="2732" spans="10:19" x14ac:dyDescent="0.25">
      <c r="J2732" t="s">
        <v>7337</v>
      </c>
      <c r="K2732" t="s">
        <v>8643</v>
      </c>
      <c r="L2732" t="s">
        <v>1762</v>
      </c>
      <c r="M2732" t="s">
        <v>8644</v>
      </c>
      <c r="N2732" t="s">
        <v>7486</v>
      </c>
      <c r="O2732" t="s">
        <v>8217</v>
      </c>
      <c r="P2732" t="s">
        <v>3500</v>
      </c>
      <c r="Q2732" t="s">
        <v>14</v>
      </c>
      <c r="R2732" t="s">
        <v>7339</v>
      </c>
      <c r="S2732" s="5" t="str">
        <f t="shared" si="42"/>
        <v>4609233     U     ISAAC'S RUN MINE #1 DEEP                                  BARBOUR</v>
      </c>
    </row>
    <row r="2733" spans="10:19" x14ac:dyDescent="0.25">
      <c r="J2733" t="s">
        <v>7337</v>
      </c>
      <c r="K2733" t="s">
        <v>8645</v>
      </c>
      <c r="L2733" t="s">
        <v>1762</v>
      </c>
      <c r="M2733" t="s">
        <v>8646</v>
      </c>
      <c r="N2733" t="s">
        <v>1760</v>
      </c>
      <c r="O2733" t="s">
        <v>7463</v>
      </c>
      <c r="P2733" t="s">
        <v>2597</v>
      </c>
      <c r="Q2733" t="s">
        <v>14</v>
      </c>
      <c r="R2733" t="s">
        <v>7339</v>
      </c>
      <c r="S2733" s="5" t="str">
        <f t="shared" si="42"/>
        <v>4609237     U     ALLOY POWELLTON                                  FAYETTE</v>
      </c>
    </row>
    <row r="2734" spans="10:19" x14ac:dyDescent="0.25">
      <c r="J2734" t="s">
        <v>7337</v>
      </c>
      <c r="K2734" t="s">
        <v>8647</v>
      </c>
      <c r="L2734" t="s">
        <v>1762</v>
      </c>
      <c r="M2734" t="s">
        <v>8648</v>
      </c>
      <c r="N2734" t="s">
        <v>7366</v>
      </c>
      <c r="O2734" t="s">
        <v>7481</v>
      </c>
      <c r="P2734" t="s">
        <v>1863</v>
      </c>
      <c r="Q2734" t="s">
        <v>14</v>
      </c>
      <c r="R2734" t="s">
        <v>7339</v>
      </c>
      <c r="S2734" s="5" t="str">
        <f t="shared" si="42"/>
        <v>4609238     U     MATEWAN ENERGY MINE                                  MINGO</v>
      </c>
    </row>
    <row r="2735" spans="10:19" x14ac:dyDescent="0.25">
      <c r="J2735" t="s">
        <v>7337</v>
      </c>
      <c r="K2735" t="s">
        <v>8649</v>
      </c>
      <c r="L2735" t="s">
        <v>1745</v>
      </c>
      <c r="M2735" t="s">
        <v>8650</v>
      </c>
      <c r="N2735" t="s">
        <v>7363</v>
      </c>
      <c r="O2735" t="s">
        <v>8287</v>
      </c>
      <c r="P2735" t="s">
        <v>2159</v>
      </c>
      <c r="Q2735" t="s">
        <v>14</v>
      </c>
      <c r="R2735" t="s">
        <v>7339</v>
      </c>
      <c r="S2735" s="5" t="str">
        <f t="shared" si="42"/>
        <v>4609239     S     NO 2 CONTOUR &amp; AUGER                                  WYOMING</v>
      </c>
    </row>
    <row r="2736" spans="10:19" x14ac:dyDescent="0.25">
      <c r="J2736" t="s">
        <v>7337</v>
      </c>
      <c r="K2736" t="s">
        <v>8651</v>
      </c>
      <c r="L2736" t="s">
        <v>1762</v>
      </c>
      <c r="M2736" t="s">
        <v>8652</v>
      </c>
      <c r="N2736" t="s">
        <v>7381</v>
      </c>
      <c r="O2736" t="s">
        <v>7854</v>
      </c>
      <c r="P2736" t="s">
        <v>2052</v>
      </c>
      <c r="Q2736" t="s">
        <v>14</v>
      </c>
      <c r="R2736" t="s">
        <v>7339</v>
      </c>
      <c r="S2736" s="5" t="str">
        <f t="shared" si="42"/>
        <v>4609240     U     PARKER PEERLESS II MINE                                  RALEIGH</v>
      </c>
    </row>
    <row r="2737" spans="10:19" x14ac:dyDescent="0.25">
      <c r="J2737" t="s">
        <v>7337</v>
      </c>
      <c r="K2737" t="s">
        <v>8653</v>
      </c>
      <c r="L2737" t="s">
        <v>1745</v>
      </c>
      <c r="M2737" t="s">
        <v>8654</v>
      </c>
      <c r="N2737" t="s">
        <v>7366</v>
      </c>
      <c r="O2737" t="s">
        <v>8209</v>
      </c>
      <c r="P2737" t="s">
        <v>1863</v>
      </c>
      <c r="Q2737" t="s">
        <v>14</v>
      </c>
      <c r="R2737" t="s">
        <v>7339</v>
      </c>
      <c r="S2737" s="5" t="str">
        <f t="shared" si="42"/>
        <v>4609242     S     WEST FORK SURFACE MINE NO 1                                  MINGO</v>
      </c>
    </row>
    <row r="2738" spans="10:19" x14ac:dyDescent="0.25">
      <c r="J2738" t="s">
        <v>7337</v>
      </c>
      <c r="K2738" t="s">
        <v>8655</v>
      </c>
      <c r="L2738" t="s">
        <v>1762</v>
      </c>
      <c r="M2738" t="s">
        <v>8656</v>
      </c>
      <c r="N2738" t="s">
        <v>7363</v>
      </c>
      <c r="O2738" t="s">
        <v>8111</v>
      </c>
      <c r="P2738" t="s">
        <v>2159</v>
      </c>
      <c r="Q2738" t="s">
        <v>14</v>
      </c>
      <c r="R2738" t="s">
        <v>7339</v>
      </c>
      <c r="S2738" s="5" t="str">
        <f t="shared" si="42"/>
        <v>4609243     U     JIMS BRANCH NO 3B                                  WYOMING</v>
      </c>
    </row>
    <row r="2739" spans="10:19" x14ac:dyDescent="0.25">
      <c r="J2739" t="s">
        <v>7337</v>
      </c>
      <c r="K2739" t="s">
        <v>8657</v>
      </c>
      <c r="L2739" t="s">
        <v>1762</v>
      </c>
      <c r="M2739" t="s">
        <v>8659</v>
      </c>
      <c r="N2739" t="s">
        <v>7338</v>
      </c>
      <c r="O2739" t="s">
        <v>8658</v>
      </c>
      <c r="P2739" t="s">
        <v>5035</v>
      </c>
      <c r="Q2739" t="s">
        <v>14</v>
      </c>
      <c r="R2739" t="s">
        <v>7339</v>
      </c>
      <c r="S2739" s="5" t="str">
        <f t="shared" si="42"/>
        <v>4609244     U     RANDOLPH MINE                                  BOONE</v>
      </c>
    </row>
    <row r="2740" spans="10:19" x14ac:dyDescent="0.25">
      <c r="J2740" t="s">
        <v>7337</v>
      </c>
      <c r="K2740" t="s">
        <v>8660</v>
      </c>
      <c r="L2740" t="s">
        <v>1762</v>
      </c>
      <c r="M2740" t="s">
        <v>8661</v>
      </c>
      <c r="N2740" t="s">
        <v>7366</v>
      </c>
      <c r="O2740" t="s">
        <v>2512</v>
      </c>
      <c r="P2740" t="s">
        <v>1863</v>
      </c>
      <c r="Q2740" t="s">
        <v>14</v>
      </c>
      <c r="R2740" t="s">
        <v>7339</v>
      </c>
      <c r="S2740" s="5" t="str">
        <f t="shared" si="42"/>
        <v>4609245     U     ISABAN DEEP MINE NO. 3                                  MINGO</v>
      </c>
    </row>
    <row r="2741" spans="10:19" x14ac:dyDescent="0.25">
      <c r="J2741" t="s">
        <v>7337</v>
      </c>
      <c r="K2741" t="s">
        <v>8662</v>
      </c>
      <c r="L2741" t="s">
        <v>1745</v>
      </c>
      <c r="M2741" t="s">
        <v>8663</v>
      </c>
      <c r="N2741" t="s">
        <v>7558</v>
      </c>
      <c r="O2741" t="s">
        <v>8527</v>
      </c>
      <c r="P2741" t="s">
        <v>2379</v>
      </c>
      <c r="Q2741" t="s">
        <v>14</v>
      </c>
      <c r="R2741" t="s">
        <v>7339</v>
      </c>
      <c r="S2741" s="5" t="str">
        <f t="shared" si="42"/>
        <v>4609246     S     MIDLAND TRAIL SURFACE MINE NO                                  GREENBRIER</v>
      </c>
    </row>
    <row r="2742" spans="10:19" x14ac:dyDescent="0.25">
      <c r="J2742" t="s">
        <v>7337</v>
      </c>
      <c r="K2742" t="s">
        <v>8664</v>
      </c>
      <c r="L2742" t="s">
        <v>1762</v>
      </c>
      <c r="M2742" t="s">
        <v>8665</v>
      </c>
      <c r="N2742" t="s">
        <v>7389</v>
      </c>
      <c r="O2742" t="s">
        <v>7792</v>
      </c>
      <c r="P2742" t="s">
        <v>5072</v>
      </c>
      <c r="Q2742" t="s">
        <v>14</v>
      </c>
      <c r="R2742" t="s">
        <v>7339</v>
      </c>
      <c r="S2742" s="5" t="str">
        <f t="shared" si="42"/>
        <v>4609251     U     WAR BRANCH NO. 2 MINE                                  MCDOWELL</v>
      </c>
    </row>
    <row r="2743" spans="10:19" x14ac:dyDescent="0.25">
      <c r="J2743" t="s">
        <v>7337</v>
      </c>
      <c r="K2743" t="s">
        <v>8666</v>
      </c>
      <c r="L2743" t="s">
        <v>1762</v>
      </c>
      <c r="M2743" t="s">
        <v>8667</v>
      </c>
      <c r="N2743" t="s">
        <v>7344</v>
      </c>
      <c r="O2743" t="s">
        <v>7481</v>
      </c>
      <c r="P2743" t="s">
        <v>2061</v>
      </c>
      <c r="Q2743" t="s">
        <v>14</v>
      </c>
      <c r="R2743" t="s">
        <v>7339</v>
      </c>
      <c r="S2743" s="5" t="str">
        <f t="shared" si="42"/>
        <v>4609254     U     HATFIELD ENERGY MINE                                  LOGAN</v>
      </c>
    </row>
    <row r="2744" spans="10:19" x14ac:dyDescent="0.25">
      <c r="J2744" t="s">
        <v>7337</v>
      </c>
      <c r="K2744" t="s">
        <v>8668</v>
      </c>
      <c r="L2744" t="s">
        <v>1745</v>
      </c>
      <c r="M2744" t="s">
        <v>8670</v>
      </c>
      <c r="N2744" t="s">
        <v>7385</v>
      </c>
      <c r="O2744" t="s">
        <v>8669</v>
      </c>
      <c r="P2744" t="s">
        <v>2095</v>
      </c>
      <c r="Q2744" t="s">
        <v>14</v>
      </c>
      <c r="R2744" t="s">
        <v>7339</v>
      </c>
      <c r="S2744" s="5" t="str">
        <f t="shared" si="42"/>
        <v>4609255     S     MCMILLION CREEK MINE #4                                  NICHOLAS</v>
      </c>
    </row>
    <row r="2745" spans="10:19" x14ac:dyDescent="0.25">
      <c r="J2745" t="s">
        <v>7337</v>
      </c>
      <c r="K2745" t="s">
        <v>8671</v>
      </c>
      <c r="L2745" t="s">
        <v>1762</v>
      </c>
      <c r="M2745" t="s">
        <v>8673</v>
      </c>
      <c r="N2745" t="s">
        <v>7389</v>
      </c>
      <c r="O2745" t="s">
        <v>8672</v>
      </c>
      <c r="P2745" t="s">
        <v>5072</v>
      </c>
      <c r="Q2745" t="s">
        <v>14</v>
      </c>
      <c r="R2745" t="s">
        <v>7339</v>
      </c>
      <c r="S2745" s="5" t="str">
        <f t="shared" si="42"/>
        <v>4609257     U     JOHNNY CAKE MINE                                  MCDOWELL</v>
      </c>
    </row>
    <row r="2746" spans="10:19" x14ac:dyDescent="0.25">
      <c r="J2746" t="s">
        <v>7337</v>
      </c>
      <c r="K2746" t="s">
        <v>8674</v>
      </c>
      <c r="L2746" t="s">
        <v>1762</v>
      </c>
      <c r="M2746" t="s">
        <v>8675</v>
      </c>
      <c r="N2746" t="s">
        <v>7338</v>
      </c>
      <c r="O2746" t="s">
        <v>8244</v>
      </c>
      <c r="P2746" t="s">
        <v>5035</v>
      </c>
      <c r="Q2746" t="s">
        <v>14</v>
      </c>
      <c r="R2746" t="s">
        <v>7339</v>
      </c>
      <c r="S2746" s="5" t="str">
        <f t="shared" si="42"/>
        <v>4609258     U     PEERLESS RACHEL MINE                                  BOONE</v>
      </c>
    </row>
    <row r="2747" spans="10:19" x14ac:dyDescent="0.25">
      <c r="J2747" t="s">
        <v>7337</v>
      </c>
      <c r="K2747" t="s">
        <v>8676</v>
      </c>
      <c r="L2747" t="s">
        <v>1762</v>
      </c>
      <c r="M2747" t="s">
        <v>8677</v>
      </c>
      <c r="N2747" t="s">
        <v>7338</v>
      </c>
      <c r="O2747" t="s">
        <v>8244</v>
      </c>
      <c r="P2747" t="s">
        <v>5035</v>
      </c>
      <c r="Q2747" t="s">
        <v>14</v>
      </c>
      <c r="R2747" t="s">
        <v>7339</v>
      </c>
      <c r="S2747" s="5" t="str">
        <f t="shared" si="42"/>
        <v>4609259     U     CARROW FORK WINNIFREDE MINE                                  BOONE</v>
      </c>
    </row>
    <row r="2748" spans="10:19" x14ac:dyDescent="0.25">
      <c r="J2748" t="s">
        <v>7337</v>
      </c>
      <c r="K2748" t="s">
        <v>8678</v>
      </c>
      <c r="L2748" t="s">
        <v>1762</v>
      </c>
      <c r="M2748" t="s">
        <v>8680</v>
      </c>
      <c r="N2748" t="s">
        <v>7389</v>
      </c>
      <c r="O2748" t="s">
        <v>8679</v>
      </c>
      <c r="P2748" t="s">
        <v>5072</v>
      </c>
      <c r="Q2748" t="s">
        <v>14</v>
      </c>
      <c r="R2748" t="s">
        <v>7339</v>
      </c>
      <c r="S2748" s="5" t="str">
        <f t="shared" si="42"/>
        <v>4609260     U     SEWELL MINE                                  MCDOWELL</v>
      </c>
    </row>
    <row r="2749" spans="10:19" x14ac:dyDescent="0.25">
      <c r="J2749" t="s">
        <v>7337</v>
      </c>
      <c r="K2749" t="s">
        <v>8681</v>
      </c>
      <c r="L2749" t="s">
        <v>1762</v>
      </c>
      <c r="M2749" t="s">
        <v>8682</v>
      </c>
      <c r="N2749" t="s">
        <v>7389</v>
      </c>
      <c r="O2749" t="s">
        <v>7275</v>
      </c>
      <c r="P2749" t="s">
        <v>5072</v>
      </c>
      <c r="Q2749" t="s">
        <v>14</v>
      </c>
      <c r="R2749" t="s">
        <v>7339</v>
      </c>
      <c r="S2749" s="5" t="str">
        <f t="shared" si="42"/>
        <v>4609261     U     MINE NO. 39                                  MCDOWELL</v>
      </c>
    </row>
    <row r="2750" spans="10:19" x14ac:dyDescent="0.25">
      <c r="J2750" t="s">
        <v>7337</v>
      </c>
      <c r="K2750" t="s">
        <v>8683</v>
      </c>
      <c r="L2750" t="s">
        <v>1745</v>
      </c>
      <c r="M2750" t="s">
        <v>8684</v>
      </c>
      <c r="N2750" t="s">
        <v>7338</v>
      </c>
      <c r="O2750" t="s">
        <v>7361</v>
      </c>
      <c r="P2750" t="s">
        <v>5035</v>
      </c>
      <c r="Q2750" t="s">
        <v>14</v>
      </c>
      <c r="R2750" t="s">
        <v>7339</v>
      </c>
      <c r="S2750" s="5" t="str">
        <f t="shared" si="42"/>
        <v>4609263     S     SPIRIT #2                                  BOONE</v>
      </c>
    </row>
    <row r="2751" spans="10:19" x14ac:dyDescent="0.25">
      <c r="J2751" t="s">
        <v>7337</v>
      </c>
      <c r="K2751" t="s">
        <v>8685</v>
      </c>
      <c r="L2751" t="s">
        <v>1762</v>
      </c>
      <c r="M2751" t="s">
        <v>8687</v>
      </c>
      <c r="N2751" t="s">
        <v>7366</v>
      </c>
      <c r="O2751" t="s">
        <v>8686</v>
      </c>
      <c r="P2751" t="s">
        <v>1863</v>
      </c>
      <c r="Q2751" t="s">
        <v>14</v>
      </c>
      <c r="R2751" t="s">
        <v>7339</v>
      </c>
      <c r="S2751" s="5" t="str">
        <f t="shared" si="42"/>
        <v>4609265     U     WEST NEELY BRANCH DEEP MINE                                  MINGO</v>
      </c>
    </row>
    <row r="2752" spans="10:19" x14ac:dyDescent="0.25">
      <c r="J2752" t="s">
        <v>7337</v>
      </c>
      <c r="K2752" t="s">
        <v>8688</v>
      </c>
      <c r="L2752" t="s">
        <v>1762</v>
      </c>
      <c r="M2752" t="s">
        <v>8689</v>
      </c>
      <c r="N2752" t="s">
        <v>7385</v>
      </c>
      <c r="O2752" t="s">
        <v>7868</v>
      </c>
      <c r="P2752" t="s">
        <v>2095</v>
      </c>
      <c r="Q2752" t="s">
        <v>14</v>
      </c>
      <c r="R2752" t="s">
        <v>7339</v>
      </c>
      <c r="S2752" s="5" t="str">
        <f t="shared" si="42"/>
        <v>4609266     U     HOMINY CREEK MINE                                  NICHOLAS</v>
      </c>
    </row>
    <row r="2753" spans="10:19" x14ac:dyDescent="0.25">
      <c r="J2753" t="s">
        <v>7337</v>
      </c>
      <c r="K2753" t="s">
        <v>8690</v>
      </c>
      <c r="L2753" t="s">
        <v>1745</v>
      </c>
      <c r="M2753" t="s">
        <v>8692</v>
      </c>
      <c r="N2753" t="s">
        <v>7356</v>
      </c>
      <c r="O2753" t="s">
        <v>8691</v>
      </c>
      <c r="P2753" t="s">
        <v>5000</v>
      </c>
      <c r="Q2753" t="s">
        <v>18</v>
      </c>
      <c r="R2753" t="s">
        <v>7339</v>
      </c>
      <c r="S2753" s="5" t="str">
        <f t="shared" si="42"/>
        <v>4609267     S     HUMPHREY NO. 7 MINE                                  MONONGALIA</v>
      </c>
    </row>
    <row r="2754" spans="10:19" x14ac:dyDescent="0.25">
      <c r="J2754" t="s">
        <v>7337</v>
      </c>
      <c r="K2754" t="s">
        <v>8690</v>
      </c>
      <c r="L2754" t="s">
        <v>1745</v>
      </c>
      <c r="M2754" t="s">
        <v>8692</v>
      </c>
      <c r="N2754" t="s">
        <v>7356</v>
      </c>
      <c r="O2754" t="s">
        <v>8691</v>
      </c>
      <c r="P2754" t="s">
        <v>5000</v>
      </c>
      <c r="Q2754" t="s">
        <v>14</v>
      </c>
      <c r="R2754" t="s">
        <v>7339</v>
      </c>
      <c r="S2754" s="5" t="str">
        <f t="shared" si="42"/>
        <v>4609267     S     HUMPHREY NO. 7 MINE                                  MONONGALIA</v>
      </c>
    </row>
    <row r="2755" spans="10:19" x14ac:dyDescent="0.25">
      <c r="J2755" t="s">
        <v>7337</v>
      </c>
      <c r="K2755" t="s">
        <v>8693</v>
      </c>
      <c r="L2755" t="s">
        <v>1762</v>
      </c>
      <c r="M2755" t="s">
        <v>8695</v>
      </c>
      <c r="N2755" t="s">
        <v>7366</v>
      </c>
      <c r="O2755" t="s">
        <v>8694</v>
      </c>
      <c r="P2755" t="s">
        <v>1863</v>
      </c>
      <c r="Q2755" t="s">
        <v>14</v>
      </c>
      <c r="R2755" t="s">
        <v>7339</v>
      </c>
      <c r="S2755" s="5" t="str">
        <f t="shared" si="42"/>
        <v>4609269     U     MINE NO 8                                  MINGO</v>
      </c>
    </row>
    <row r="2756" spans="10:19" x14ac:dyDescent="0.25">
      <c r="J2756" t="s">
        <v>7337</v>
      </c>
      <c r="K2756" t="s">
        <v>8696</v>
      </c>
      <c r="L2756" t="s">
        <v>1762</v>
      </c>
      <c r="M2756" t="s">
        <v>8698</v>
      </c>
      <c r="N2756" t="s">
        <v>7363</v>
      </c>
      <c r="O2756" t="s">
        <v>8697</v>
      </c>
      <c r="P2756" t="s">
        <v>2159</v>
      </c>
      <c r="Q2756" t="s">
        <v>14</v>
      </c>
      <c r="R2756" t="s">
        <v>7339</v>
      </c>
      <c r="S2756" s="5" t="str">
        <f t="shared" si="42"/>
        <v>4609270     U     GUYANDOTTE ENERGY SLOPE MINE                                   WYOMING</v>
      </c>
    </row>
    <row r="2757" spans="10:19" x14ac:dyDescent="0.25">
      <c r="J2757" t="s">
        <v>7337</v>
      </c>
      <c r="K2757" t="s">
        <v>8699</v>
      </c>
      <c r="L2757" t="s">
        <v>1762</v>
      </c>
      <c r="M2757" t="s">
        <v>2589</v>
      </c>
      <c r="N2757" t="s">
        <v>7389</v>
      </c>
      <c r="O2757" t="s">
        <v>8700</v>
      </c>
      <c r="P2757" t="s">
        <v>5072</v>
      </c>
      <c r="Q2757" t="s">
        <v>14</v>
      </c>
      <c r="R2757" t="s">
        <v>7339</v>
      </c>
      <c r="S2757" s="5" t="str">
        <f t="shared" ref="S2757:S2820" si="43">K2757&amp;"     "&amp;L2757&amp;"     "&amp;M2757&amp;"                                  "&amp;N2757</f>
        <v>4609271     U     MINE NO 3                                  MCDOWELL</v>
      </c>
    </row>
    <row r="2758" spans="10:19" x14ac:dyDescent="0.25">
      <c r="J2758" t="s">
        <v>7337</v>
      </c>
      <c r="K2758" t="s">
        <v>8701</v>
      </c>
      <c r="L2758" t="s">
        <v>1762</v>
      </c>
      <c r="M2758" t="s">
        <v>8702</v>
      </c>
      <c r="N2758" t="s">
        <v>7366</v>
      </c>
      <c r="O2758" t="s">
        <v>7859</v>
      </c>
      <c r="P2758" t="s">
        <v>1863</v>
      </c>
      <c r="Q2758" t="s">
        <v>14</v>
      </c>
      <c r="R2758" t="s">
        <v>7339</v>
      </c>
      <c r="S2758" s="5" t="str">
        <f t="shared" si="43"/>
        <v>4609272     U     LOWER ALMA NO 6                                  MINGO</v>
      </c>
    </row>
    <row r="2759" spans="10:19" x14ac:dyDescent="0.25">
      <c r="J2759" t="s">
        <v>7337</v>
      </c>
      <c r="K2759" t="s">
        <v>8703</v>
      </c>
      <c r="L2759" t="s">
        <v>1762</v>
      </c>
      <c r="M2759" t="s">
        <v>8704</v>
      </c>
      <c r="N2759" t="s">
        <v>7427</v>
      </c>
      <c r="O2759" t="s">
        <v>7776</v>
      </c>
      <c r="P2759" t="s">
        <v>3354</v>
      </c>
      <c r="Q2759" t="s">
        <v>14</v>
      </c>
      <c r="R2759" t="s">
        <v>7339</v>
      </c>
      <c r="S2759" s="5" t="str">
        <f t="shared" si="43"/>
        <v>4609275     U     SHADRICK 5 BLOCK                                  KANAWHA</v>
      </c>
    </row>
    <row r="2760" spans="10:19" x14ac:dyDescent="0.25">
      <c r="J2760" t="s">
        <v>7337</v>
      </c>
      <c r="K2760" t="s">
        <v>8705</v>
      </c>
      <c r="L2760" t="s">
        <v>1762</v>
      </c>
      <c r="M2760" t="s">
        <v>8707</v>
      </c>
      <c r="N2760" t="s">
        <v>7366</v>
      </c>
      <c r="O2760" t="s">
        <v>8706</v>
      </c>
      <c r="P2760" t="s">
        <v>1863</v>
      </c>
      <c r="Q2760" t="s">
        <v>14</v>
      </c>
      <c r="R2760" t="s">
        <v>7339</v>
      </c>
      <c r="S2760" s="5" t="str">
        <f t="shared" si="43"/>
        <v>4609277     U     ALMA NO 1 DEEP MINE                                  MINGO</v>
      </c>
    </row>
    <row r="2761" spans="10:19" x14ac:dyDescent="0.25">
      <c r="J2761" t="s">
        <v>7337</v>
      </c>
      <c r="K2761" t="s">
        <v>8708</v>
      </c>
      <c r="L2761" t="s">
        <v>1762</v>
      </c>
      <c r="M2761" t="s">
        <v>8709</v>
      </c>
      <c r="N2761" t="s">
        <v>7366</v>
      </c>
      <c r="O2761" t="s">
        <v>7848</v>
      </c>
      <c r="P2761" t="s">
        <v>1863</v>
      </c>
      <c r="Q2761" t="s">
        <v>14</v>
      </c>
      <c r="R2761" t="s">
        <v>7339</v>
      </c>
      <c r="S2761" s="5" t="str">
        <f t="shared" si="43"/>
        <v>4609279     U     NO. 3-A MINE                                  MINGO</v>
      </c>
    </row>
    <row r="2762" spans="10:19" x14ac:dyDescent="0.25">
      <c r="J2762" t="s">
        <v>7337</v>
      </c>
      <c r="K2762" t="s">
        <v>8710</v>
      </c>
      <c r="L2762" t="s">
        <v>1762</v>
      </c>
      <c r="M2762" t="s">
        <v>8711</v>
      </c>
      <c r="N2762" t="s">
        <v>7344</v>
      </c>
      <c r="O2762" t="s">
        <v>7373</v>
      </c>
      <c r="P2762" t="s">
        <v>2061</v>
      </c>
      <c r="Q2762" t="s">
        <v>14</v>
      </c>
      <c r="R2762" t="s">
        <v>7339</v>
      </c>
      <c r="S2762" s="5" t="str">
        <f t="shared" si="43"/>
        <v>4609280     U     DINGESS CHILTON MINE                                  LOGAN</v>
      </c>
    </row>
    <row r="2763" spans="10:19" x14ac:dyDescent="0.25">
      <c r="J2763" t="s">
        <v>7337</v>
      </c>
      <c r="K2763" t="s">
        <v>8712</v>
      </c>
      <c r="L2763" t="s">
        <v>1762</v>
      </c>
      <c r="M2763" t="s">
        <v>8713</v>
      </c>
      <c r="N2763" t="s">
        <v>7344</v>
      </c>
      <c r="O2763" t="s">
        <v>8273</v>
      </c>
      <c r="P2763" t="s">
        <v>2061</v>
      </c>
      <c r="Q2763" t="s">
        <v>14</v>
      </c>
      <c r="R2763" t="s">
        <v>7339</v>
      </c>
      <c r="S2763" s="5" t="str">
        <f t="shared" si="43"/>
        <v>4609281     U     NO. 6-A MINE                                  LOGAN</v>
      </c>
    </row>
    <row r="2764" spans="10:19" x14ac:dyDescent="0.25">
      <c r="J2764" t="s">
        <v>7337</v>
      </c>
      <c r="K2764" t="s">
        <v>8714</v>
      </c>
      <c r="L2764" t="s">
        <v>1762</v>
      </c>
      <c r="M2764" t="s">
        <v>8716</v>
      </c>
      <c r="N2764" t="s">
        <v>7363</v>
      </c>
      <c r="O2764" t="s">
        <v>8715</v>
      </c>
      <c r="P2764" t="s">
        <v>2159</v>
      </c>
      <c r="Q2764" t="s">
        <v>14</v>
      </c>
      <c r="R2764" t="s">
        <v>7339</v>
      </c>
      <c r="S2764" s="5" t="str">
        <f t="shared" si="43"/>
        <v>4609282     U     TRALEE MINE NO. 1                                  WYOMING</v>
      </c>
    </row>
    <row r="2765" spans="10:19" x14ac:dyDescent="0.25">
      <c r="J2765" t="s">
        <v>7337</v>
      </c>
      <c r="K2765" t="s">
        <v>8717</v>
      </c>
      <c r="L2765" t="s">
        <v>1762</v>
      </c>
      <c r="M2765" t="s">
        <v>8718</v>
      </c>
      <c r="N2765" t="s">
        <v>7385</v>
      </c>
      <c r="O2765" t="s">
        <v>7504</v>
      </c>
      <c r="P2765" t="s">
        <v>2095</v>
      </c>
      <c r="Q2765" t="s">
        <v>14</v>
      </c>
      <c r="R2765" t="s">
        <v>7339</v>
      </c>
      <c r="S2765" s="5" t="str">
        <f t="shared" si="43"/>
        <v>4609283     U     MINE 22                                  NICHOLAS</v>
      </c>
    </row>
    <row r="2766" spans="10:19" x14ac:dyDescent="0.25">
      <c r="J2766" t="s">
        <v>7337</v>
      </c>
      <c r="K2766" t="s">
        <v>8719</v>
      </c>
      <c r="L2766" t="s">
        <v>1745</v>
      </c>
      <c r="M2766" t="s">
        <v>8720</v>
      </c>
      <c r="N2766" t="s">
        <v>7486</v>
      </c>
      <c r="O2766" t="s">
        <v>3820</v>
      </c>
      <c r="P2766" t="s">
        <v>3500</v>
      </c>
      <c r="Q2766" t="s">
        <v>14</v>
      </c>
      <c r="R2766" t="s">
        <v>7339</v>
      </c>
      <c r="S2766" s="5" t="str">
        <f t="shared" si="43"/>
        <v>4609284     S     BAM 9                                  BARBOUR</v>
      </c>
    </row>
    <row r="2767" spans="10:19" x14ac:dyDescent="0.25">
      <c r="J2767" t="s">
        <v>7337</v>
      </c>
      <c r="K2767" t="s">
        <v>8721</v>
      </c>
      <c r="L2767" t="s">
        <v>1745</v>
      </c>
      <c r="M2767" t="s">
        <v>8723</v>
      </c>
      <c r="N2767" t="s">
        <v>7427</v>
      </c>
      <c r="O2767" t="s">
        <v>8722</v>
      </c>
      <c r="P2767" t="s">
        <v>3354</v>
      </c>
      <c r="Q2767" t="s">
        <v>14</v>
      </c>
      <c r="R2767" t="s">
        <v>7339</v>
      </c>
      <c r="S2767" s="5" t="str">
        <f t="shared" si="43"/>
        <v>4609285     S     BRIAR MOUNTAIN SURFACE MINE                                  KANAWHA</v>
      </c>
    </row>
    <row r="2768" spans="10:19" x14ac:dyDescent="0.25">
      <c r="J2768" t="s">
        <v>7337</v>
      </c>
      <c r="K2768" t="s">
        <v>8724</v>
      </c>
      <c r="L2768" t="s">
        <v>1745</v>
      </c>
      <c r="M2768" t="s">
        <v>7705</v>
      </c>
      <c r="N2768" t="s">
        <v>7338</v>
      </c>
      <c r="O2768" t="s">
        <v>8062</v>
      </c>
      <c r="P2768" t="s">
        <v>5035</v>
      </c>
      <c r="Q2768" t="s">
        <v>14</v>
      </c>
      <c r="R2768" t="s">
        <v>7339</v>
      </c>
      <c r="S2768" s="5" t="str">
        <f t="shared" si="43"/>
        <v>4609286     S     MINE NO 6                                  BOONE</v>
      </c>
    </row>
    <row r="2769" spans="10:19" x14ac:dyDescent="0.25">
      <c r="J2769" t="s">
        <v>7337</v>
      </c>
      <c r="K2769" t="s">
        <v>8725</v>
      </c>
      <c r="L2769" t="s">
        <v>1762</v>
      </c>
      <c r="M2769" t="s">
        <v>8726</v>
      </c>
      <c r="N2769" t="s">
        <v>7363</v>
      </c>
      <c r="O2769" t="s">
        <v>7361</v>
      </c>
      <c r="P2769" t="s">
        <v>2159</v>
      </c>
      <c r="Q2769" t="s">
        <v>14</v>
      </c>
      <c r="R2769" t="s">
        <v>7339</v>
      </c>
      <c r="S2769" s="5" t="str">
        <f t="shared" si="43"/>
        <v>4609287     U     KEPLER SEWELL MINE #1                                  WYOMING</v>
      </c>
    </row>
    <row r="2770" spans="10:19" x14ac:dyDescent="0.25">
      <c r="J2770" t="s">
        <v>7337</v>
      </c>
      <c r="K2770" t="s">
        <v>8727</v>
      </c>
      <c r="L2770" t="s">
        <v>1762</v>
      </c>
      <c r="M2770" t="s">
        <v>8728</v>
      </c>
      <c r="N2770" t="s">
        <v>7385</v>
      </c>
      <c r="O2770" t="s">
        <v>7383</v>
      </c>
      <c r="P2770" t="s">
        <v>2095</v>
      </c>
      <c r="Q2770" t="s">
        <v>14</v>
      </c>
      <c r="R2770" t="s">
        <v>7339</v>
      </c>
      <c r="S2770" s="5" t="str">
        <f t="shared" si="43"/>
        <v>4609289     U     BLACK PEARL UNDERGROUND MINE                                  NICHOLAS</v>
      </c>
    </row>
    <row r="2771" spans="10:19" x14ac:dyDescent="0.25">
      <c r="J2771" t="s">
        <v>7337</v>
      </c>
      <c r="K2771" t="s">
        <v>8729</v>
      </c>
      <c r="L2771" t="s">
        <v>1762</v>
      </c>
      <c r="M2771" t="s">
        <v>1851</v>
      </c>
      <c r="N2771" t="s">
        <v>7389</v>
      </c>
      <c r="O2771" t="s">
        <v>8730</v>
      </c>
      <c r="P2771" t="s">
        <v>5072</v>
      </c>
      <c r="Q2771" t="s">
        <v>14</v>
      </c>
      <c r="R2771" t="s">
        <v>7339</v>
      </c>
      <c r="S2771" s="5" t="str">
        <f t="shared" si="43"/>
        <v>4609291     U     MINE NO 1                                  MCDOWELL</v>
      </c>
    </row>
    <row r="2772" spans="10:19" x14ac:dyDescent="0.25">
      <c r="J2772" t="s">
        <v>7337</v>
      </c>
      <c r="K2772" t="s">
        <v>8731</v>
      </c>
      <c r="L2772" t="s">
        <v>1745</v>
      </c>
      <c r="M2772" t="s">
        <v>8732</v>
      </c>
      <c r="N2772" t="s">
        <v>7558</v>
      </c>
      <c r="O2772" t="s">
        <v>8527</v>
      </c>
      <c r="P2772" t="s">
        <v>2379</v>
      </c>
      <c r="Q2772" t="s">
        <v>14</v>
      </c>
      <c r="R2772" t="s">
        <v>7339</v>
      </c>
      <c r="S2772" s="5" t="str">
        <f t="shared" si="43"/>
        <v>4609292     S     BUCK LILLY SURFACE MINE                                  GREENBRIER</v>
      </c>
    </row>
    <row r="2773" spans="10:19" x14ac:dyDescent="0.25">
      <c r="J2773" t="s">
        <v>7337</v>
      </c>
      <c r="K2773" t="s">
        <v>8733</v>
      </c>
      <c r="L2773" t="s">
        <v>1762</v>
      </c>
      <c r="M2773" t="s">
        <v>8734</v>
      </c>
      <c r="N2773" t="s">
        <v>7338</v>
      </c>
      <c r="O2773" t="s">
        <v>8509</v>
      </c>
      <c r="P2773" t="s">
        <v>5035</v>
      </c>
      <c r="Q2773" t="s">
        <v>14</v>
      </c>
      <c r="R2773" t="s">
        <v>7339</v>
      </c>
      <c r="S2773" s="5" t="str">
        <f t="shared" si="43"/>
        <v>4609293     U     HUNTER PEERLESS MINE                                  BOONE</v>
      </c>
    </row>
    <row r="2774" spans="10:19" x14ac:dyDescent="0.25">
      <c r="J2774" t="s">
        <v>7337</v>
      </c>
      <c r="K2774" t="s">
        <v>8735</v>
      </c>
      <c r="L2774" t="s">
        <v>1745</v>
      </c>
      <c r="M2774" t="s">
        <v>8736</v>
      </c>
      <c r="N2774" t="s">
        <v>7344</v>
      </c>
      <c r="O2774" t="s">
        <v>7906</v>
      </c>
      <c r="P2774" t="s">
        <v>2061</v>
      </c>
      <c r="Q2774" t="s">
        <v>14</v>
      </c>
      <c r="R2774" t="s">
        <v>7339</v>
      </c>
      <c r="S2774" s="5" t="str">
        <f t="shared" si="43"/>
        <v>4609294     S     BUFFALO NO. 2 GAS DEEP MINE                                  LOGAN</v>
      </c>
    </row>
    <row r="2775" spans="10:19" x14ac:dyDescent="0.25">
      <c r="J2775" t="s">
        <v>7337</v>
      </c>
      <c r="K2775" t="s">
        <v>8737</v>
      </c>
      <c r="L2775" t="s">
        <v>1745</v>
      </c>
      <c r="M2775" t="s">
        <v>8738</v>
      </c>
      <c r="N2775" t="s">
        <v>7338</v>
      </c>
      <c r="O2775" t="s">
        <v>7906</v>
      </c>
      <c r="P2775" t="s">
        <v>5035</v>
      </c>
      <c r="Q2775" t="s">
        <v>14</v>
      </c>
      <c r="R2775" t="s">
        <v>7339</v>
      </c>
      <c r="S2775" s="5" t="str">
        <f t="shared" si="43"/>
        <v>4609295     S     TRACE BRANCH DEEP MINE                                  BOONE</v>
      </c>
    </row>
    <row r="2776" spans="10:19" x14ac:dyDescent="0.25">
      <c r="J2776" t="s">
        <v>7337</v>
      </c>
      <c r="K2776" t="s">
        <v>8739</v>
      </c>
      <c r="L2776" t="s">
        <v>1762</v>
      </c>
      <c r="M2776" t="s">
        <v>8740</v>
      </c>
      <c r="N2776" t="s">
        <v>7427</v>
      </c>
      <c r="O2776" t="s">
        <v>7820</v>
      </c>
      <c r="P2776" t="s">
        <v>3354</v>
      </c>
      <c r="Q2776" t="s">
        <v>14</v>
      </c>
      <c r="R2776" t="s">
        <v>7339</v>
      </c>
      <c r="S2776" s="5" t="str">
        <f t="shared" si="43"/>
        <v>4609296     U     BC NO. 2 DEEP MINE                                  KANAWHA</v>
      </c>
    </row>
    <row r="2777" spans="10:19" x14ac:dyDescent="0.25">
      <c r="J2777" t="s">
        <v>7337</v>
      </c>
      <c r="K2777" t="s">
        <v>8741</v>
      </c>
      <c r="L2777" t="s">
        <v>1762</v>
      </c>
      <c r="M2777" t="s">
        <v>8742</v>
      </c>
      <c r="N2777" t="s">
        <v>7427</v>
      </c>
      <c r="O2777" t="s">
        <v>7820</v>
      </c>
      <c r="P2777" t="s">
        <v>3354</v>
      </c>
      <c r="Q2777" t="s">
        <v>14</v>
      </c>
      <c r="R2777" t="s">
        <v>7339</v>
      </c>
      <c r="S2777" s="5" t="str">
        <f t="shared" si="43"/>
        <v>4609297     U     BC NO. 1 DEEP MINE                                  KANAWHA</v>
      </c>
    </row>
    <row r="2778" spans="10:19" x14ac:dyDescent="0.25">
      <c r="J2778" t="s">
        <v>7337</v>
      </c>
      <c r="K2778" t="s">
        <v>8743</v>
      </c>
      <c r="L2778" t="s">
        <v>1762</v>
      </c>
      <c r="M2778" t="s">
        <v>8744</v>
      </c>
      <c r="N2778" t="s">
        <v>7389</v>
      </c>
      <c r="O2778" t="s">
        <v>7275</v>
      </c>
      <c r="P2778" t="s">
        <v>5072</v>
      </c>
      <c r="Q2778" t="s">
        <v>14</v>
      </c>
      <c r="R2778" t="s">
        <v>7339</v>
      </c>
      <c r="S2778" s="5" t="str">
        <f t="shared" si="43"/>
        <v>4609298     U     MINE NO. 40                                  MCDOWELL</v>
      </c>
    </row>
    <row r="2779" spans="10:19" x14ac:dyDescent="0.25">
      <c r="J2779" t="s">
        <v>7337</v>
      </c>
      <c r="K2779" t="s">
        <v>8745</v>
      </c>
      <c r="L2779" t="s">
        <v>1762</v>
      </c>
      <c r="M2779" t="s">
        <v>8746</v>
      </c>
      <c r="N2779" t="s">
        <v>7344</v>
      </c>
      <c r="O2779" t="s">
        <v>7771</v>
      </c>
      <c r="P2779" t="s">
        <v>2061</v>
      </c>
      <c r="Q2779" t="s">
        <v>14</v>
      </c>
      <c r="R2779" t="s">
        <v>7339</v>
      </c>
      <c r="S2779" s="5" t="str">
        <f t="shared" si="43"/>
        <v>4609299     U     CEDAR GROVE #1 MINE                                  LOGAN</v>
      </c>
    </row>
    <row r="2780" spans="10:19" x14ac:dyDescent="0.25">
      <c r="J2780" t="s">
        <v>7337</v>
      </c>
      <c r="K2780" t="s">
        <v>8747</v>
      </c>
      <c r="L2780" t="s">
        <v>1745</v>
      </c>
      <c r="M2780" t="s">
        <v>8748</v>
      </c>
      <c r="N2780" t="s">
        <v>7389</v>
      </c>
      <c r="O2780" t="s">
        <v>7164</v>
      </c>
      <c r="P2780" t="s">
        <v>5072</v>
      </c>
      <c r="Q2780" t="s">
        <v>14</v>
      </c>
      <c r="R2780" t="s">
        <v>7339</v>
      </c>
      <c r="S2780" s="5" t="str">
        <f t="shared" si="43"/>
        <v>4609300     S     REDHAWK SURFACE MINE                                  MCDOWELL</v>
      </c>
    </row>
    <row r="2781" spans="10:19" x14ac:dyDescent="0.25">
      <c r="J2781" t="s">
        <v>7337</v>
      </c>
      <c r="K2781" t="s">
        <v>8749</v>
      </c>
      <c r="L2781" t="s">
        <v>1762</v>
      </c>
      <c r="M2781" t="s">
        <v>8751</v>
      </c>
      <c r="N2781" t="s">
        <v>7363</v>
      </c>
      <c r="O2781" t="s">
        <v>8750</v>
      </c>
      <c r="P2781" t="s">
        <v>2159</v>
      </c>
      <c r="Q2781" t="s">
        <v>14</v>
      </c>
      <c r="R2781" t="s">
        <v>7339</v>
      </c>
      <c r="S2781" s="5" t="str">
        <f t="shared" si="43"/>
        <v>4609301     U     STILL RUN NO 3                                  WYOMING</v>
      </c>
    </row>
    <row r="2782" spans="10:19" x14ac:dyDescent="0.25">
      <c r="J2782" t="s">
        <v>7337</v>
      </c>
      <c r="K2782" t="s">
        <v>8752</v>
      </c>
      <c r="L2782" t="s">
        <v>1762</v>
      </c>
      <c r="M2782" t="s">
        <v>8754</v>
      </c>
      <c r="N2782" t="s">
        <v>876</v>
      </c>
      <c r="O2782" t="s">
        <v>8753</v>
      </c>
      <c r="P2782" t="s">
        <v>1979</v>
      </c>
      <c r="Q2782" t="s">
        <v>14</v>
      </c>
      <c r="R2782" t="s">
        <v>7339</v>
      </c>
      <c r="S2782" s="5" t="str">
        <f t="shared" si="43"/>
        <v>4609302     U     ARCO NO. 1 MINE                                  MARION</v>
      </c>
    </row>
    <row r="2783" spans="10:19" x14ac:dyDescent="0.25">
      <c r="J2783" t="s">
        <v>7337</v>
      </c>
      <c r="K2783" t="s">
        <v>8755</v>
      </c>
      <c r="L2783" t="s">
        <v>1762</v>
      </c>
      <c r="M2783" t="s">
        <v>8757</v>
      </c>
      <c r="N2783" t="s">
        <v>4696</v>
      </c>
      <c r="O2783" t="s">
        <v>8756</v>
      </c>
      <c r="P2783" t="s">
        <v>5046</v>
      </c>
      <c r="Q2783" t="s">
        <v>14</v>
      </c>
      <c r="R2783" t="s">
        <v>7339</v>
      </c>
      <c r="S2783" s="5" t="str">
        <f t="shared" si="43"/>
        <v>4609304     U     TWIN BRIDGES 2                                  HARRISON</v>
      </c>
    </row>
    <row r="2784" spans="10:19" x14ac:dyDescent="0.25">
      <c r="J2784" t="s">
        <v>7337</v>
      </c>
      <c r="K2784" t="s">
        <v>8758</v>
      </c>
      <c r="L2784" t="s">
        <v>1762</v>
      </c>
      <c r="M2784" t="s">
        <v>8759</v>
      </c>
      <c r="N2784" t="s">
        <v>7366</v>
      </c>
      <c r="O2784" t="s">
        <v>7588</v>
      </c>
      <c r="P2784" t="s">
        <v>1863</v>
      </c>
      <c r="Q2784" t="s">
        <v>14</v>
      </c>
      <c r="R2784" t="s">
        <v>7339</v>
      </c>
      <c r="S2784" s="5" t="str">
        <f t="shared" si="43"/>
        <v>4609307     U     MT-41                                  MINGO</v>
      </c>
    </row>
    <row r="2785" spans="10:19" x14ac:dyDescent="0.25">
      <c r="J2785" t="s">
        <v>7337</v>
      </c>
      <c r="K2785" t="s">
        <v>8760</v>
      </c>
      <c r="L2785" t="s">
        <v>1745</v>
      </c>
      <c r="M2785" t="s">
        <v>8761</v>
      </c>
      <c r="N2785" t="s">
        <v>7338</v>
      </c>
      <c r="O2785" t="s">
        <v>7507</v>
      </c>
      <c r="P2785" t="s">
        <v>5035</v>
      </c>
      <c r="Q2785" t="s">
        <v>14</v>
      </c>
      <c r="R2785" t="s">
        <v>7339</v>
      </c>
      <c r="S2785" s="5" t="str">
        <f t="shared" si="43"/>
        <v>4609309     S     HILL FORK SURFACE MINE                                  BOONE</v>
      </c>
    </row>
    <row r="2786" spans="10:19" x14ac:dyDescent="0.25">
      <c r="J2786" t="s">
        <v>7337</v>
      </c>
      <c r="K2786" t="s">
        <v>8762</v>
      </c>
      <c r="L2786" t="s">
        <v>1762</v>
      </c>
      <c r="M2786" t="s">
        <v>8763</v>
      </c>
      <c r="N2786" t="s">
        <v>7338</v>
      </c>
      <c r="O2786" t="s">
        <v>8244</v>
      </c>
      <c r="P2786" t="s">
        <v>5035</v>
      </c>
      <c r="Q2786" t="s">
        <v>14</v>
      </c>
      <c r="R2786" t="s">
        <v>7339</v>
      </c>
      <c r="S2786" s="5" t="str">
        <f t="shared" si="43"/>
        <v>4609310     U     NORTH EAGLE MINE                                  BOONE</v>
      </c>
    </row>
    <row r="2787" spans="10:19" x14ac:dyDescent="0.25">
      <c r="J2787" t="s">
        <v>7337</v>
      </c>
      <c r="K2787" t="s">
        <v>8764</v>
      </c>
      <c r="L2787" t="s">
        <v>1745</v>
      </c>
      <c r="M2787" t="s">
        <v>2879</v>
      </c>
      <c r="N2787" t="s">
        <v>4674</v>
      </c>
      <c r="O2787" t="s">
        <v>8765</v>
      </c>
      <c r="P2787" t="s">
        <v>2116</v>
      </c>
      <c r="Q2787" t="s">
        <v>14</v>
      </c>
      <c r="R2787" t="s">
        <v>7339</v>
      </c>
      <c r="S2787" s="5" t="str">
        <f t="shared" si="43"/>
        <v>4609311     S     MINE NO. 1                                  MERCER</v>
      </c>
    </row>
    <row r="2788" spans="10:19" x14ac:dyDescent="0.25">
      <c r="J2788" t="s">
        <v>7337</v>
      </c>
      <c r="K2788" t="s">
        <v>8766</v>
      </c>
      <c r="L2788" t="s">
        <v>1762</v>
      </c>
      <c r="M2788" t="s">
        <v>8768</v>
      </c>
      <c r="N2788" t="s">
        <v>7366</v>
      </c>
      <c r="O2788" t="s">
        <v>8767</v>
      </c>
      <c r="P2788" t="s">
        <v>1863</v>
      </c>
      <c r="Q2788" t="s">
        <v>14</v>
      </c>
      <c r="R2788" t="s">
        <v>7339</v>
      </c>
      <c r="S2788" s="5" t="str">
        <f t="shared" si="43"/>
        <v>4609312     U     MINE NO. 9                                  MINGO</v>
      </c>
    </row>
    <row r="2789" spans="10:19" x14ac:dyDescent="0.25">
      <c r="J2789" t="s">
        <v>7337</v>
      </c>
      <c r="K2789" t="s">
        <v>8769</v>
      </c>
      <c r="L2789" t="s">
        <v>1745</v>
      </c>
      <c r="M2789" t="s">
        <v>1781</v>
      </c>
      <c r="N2789" t="s">
        <v>7363</v>
      </c>
      <c r="O2789" t="s">
        <v>8770</v>
      </c>
      <c r="P2789" t="s">
        <v>2159</v>
      </c>
      <c r="Q2789" t="s">
        <v>14</v>
      </c>
      <c r="R2789" t="s">
        <v>7339</v>
      </c>
      <c r="S2789" s="5" t="str">
        <f t="shared" si="43"/>
        <v>4609315     S     CENTRAL SHOP                                  WYOMING</v>
      </c>
    </row>
    <row r="2790" spans="10:19" x14ac:dyDescent="0.25">
      <c r="J2790" t="s">
        <v>7337</v>
      </c>
      <c r="K2790" t="s">
        <v>8771</v>
      </c>
      <c r="L2790" t="s">
        <v>1735</v>
      </c>
      <c r="M2790" t="s">
        <v>8773</v>
      </c>
      <c r="N2790" t="s">
        <v>7363</v>
      </c>
      <c r="O2790" t="s">
        <v>8772</v>
      </c>
      <c r="P2790" t="s">
        <v>2159</v>
      </c>
      <c r="Q2790" t="s">
        <v>14</v>
      </c>
      <c r="R2790" t="s">
        <v>7339</v>
      </c>
      <c r="S2790" s="5" t="str">
        <f t="shared" si="43"/>
        <v>4609316     P     K-2 PLANT                                  WYOMING</v>
      </c>
    </row>
    <row r="2791" spans="10:19" x14ac:dyDescent="0.25">
      <c r="J2791" t="s">
        <v>7337</v>
      </c>
      <c r="K2791" t="s">
        <v>8774</v>
      </c>
      <c r="L2791" t="s">
        <v>1745</v>
      </c>
      <c r="M2791" t="s">
        <v>8776</v>
      </c>
      <c r="N2791" t="s">
        <v>7389</v>
      </c>
      <c r="O2791" t="s">
        <v>8775</v>
      </c>
      <c r="P2791" t="s">
        <v>5072</v>
      </c>
      <c r="Q2791" t="s">
        <v>14</v>
      </c>
      <c r="R2791" t="s">
        <v>7339</v>
      </c>
      <c r="S2791" s="5" t="str">
        <f t="shared" si="43"/>
        <v>4609317     S     BOTTOM CREEK REFUSE REPROCESSI                                  MCDOWELL</v>
      </c>
    </row>
    <row r="2792" spans="10:19" x14ac:dyDescent="0.25">
      <c r="J2792" t="s">
        <v>7337</v>
      </c>
      <c r="K2792" t="s">
        <v>8777</v>
      </c>
      <c r="L2792" t="s">
        <v>1762</v>
      </c>
      <c r="M2792" t="s">
        <v>8778</v>
      </c>
      <c r="N2792" t="s">
        <v>7363</v>
      </c>
      <c r="O2792" t="s">
        <v>7373</v>
      </c>
      <c r="P2792" t="s">
        <v>2159</v>
      </c>
      <c r="Q2792" t="s">
        <v>14</v>
      </c>
      <c r="R2792" t="s">
        <v>7339</v>
      </c>
      <c r="S2792" s="5" t="str">
        <f t="shared" si="43"/>
        <v>4609319     U     LOWER WAR EAGLE                                  WYOMING</v>
      </c>
    </row>
    <row r="2793" spans="10:19" x14ac:dyDescent="0.25">
      <c r="J2793" t="s">
        <v>7337</v>
      </c>
      <c r="K2793" t="s">
        <v>8779</v>
      </c>
      <c r="L2793" t="s">
        <v>1745</v>
      </c>
      <c r="M2793" t="s">
        <v>8781</v>
      </c>
      <c r="N2793" t="s">
        <v>7427</v>
      </c>
      <c r="O2793" t="s">
        <v>8780</v>
      </c>
      <c r="P2793" t="s">
        <v>3354</v>
      </c>
      <c r="Q2793" t="s">
        <v>14</v>
      </c>
      <c r="R2793" t="s">
        <v>7339</v>
      </c>
      <c r="S2793" s="5" t="str">
        <f t="shared" si="43"/>
        <v>4609321     S     W4 AUGER                                  KANAWHA</v>
      </c>
    </row>
    <row r="2794" spans="10:19" x14ac:dyDescent="0.25">
      <c r="J2794" t="s">
        <v>7337</v>
      </c>
      <c r="K2794" t="s">
        <v>8782</v>
      </c>
      <c r="L2794" t="s">
        <v>1735</v>
      </c>
      <c r="M2794" t="s">
        <v>8783</v>
      </c>
      <c r="N2794" t="s">
        <v>2714</v>
      </c>
      <c r="O2794" t="s">
        <v>7383</v>
      </c>
      <c r="P2794" t="s">
        <v>2854</v>
      </c>
      <c r="Q2794" t="s">
        <v>14</v>
      </c>
      <c r="R2794" t="s">
        <v>7339</v>
      </c>
      <c r="S2794" s="5" t="str">
        <f t="shared" si="43"/>
        <v>4609322     P     COWEN LOADOUT                                  WEBSTER</v>
      </c>
    </row>
    <row r="2795" spans="10:19" x14ac:dyDescent="0.25">
      <c r="J2795" t="s">
        <v>7337</v>
      </c>
      <c r="K2795" t="s">
        <v>8784</v>
      </c>
      <c r="L2795" t="s">
        <v>1745</v>
      </c>
      <c r="M2795" t="s">
        <v>8785</v>
      </c>
      <c r="N2795" t="s">
        <v>7366</v>
      </c>
      <c r="O2795" t="s">
        <v>7588</v>
      </c>
      <c r="P2795" t="s">
        <v>1863</v>
      </c>
      <c r="Q2795" t="s">
        <v>14</v>
      </c>
      <c r="R2795" t="s">
        <v>7339</v>
      </c>
      <c r="S2795" s="5" t="str">
        <f t="shared" si="43"/>
        <v>4609323     S     BUFFALO MOUNTAIN SURFACE MINE                                  MINGO</v>
      </c>
    </row>
    <row r="2796" spans="10:19" x14ac:dyDescent="0.25">
      <c r="J2796" t="s">
        <v>7337</v>
      </c>
      <c r="K2796" t="s">
        <v>8786</v>
      </c>
      <c r="L2796" t="s">
        <v>1735</v>
      </c>
      <c r="M2796" t="s">
        <v>8788</v>
      </c>
      <c r="N2796" t="s">
        <v>7486</v>
      </c>
      <c r="O2796" t="s">
        <v>8787</v>
      </c>
      <c r="P2796" t="s">
        <v>3500</v>
      </c>
      <c r="Q2796" t="s">
        <v>14</v>
      </c>
      <c r="R2796" t="s">
        <v>7339</v>
      </c>
      <c r="S2796" s="5" t="str">
        <f t="shared" si="43"/>
        <v>4609324     P     102 LOADOUT                                  BARBOUR</v>
      </c>
    </row>
    <row r="2797" spans="10:19" x14ac:dyDescent="0.25">
      <c r="J2797" t="s">
        <v>7337</v>
      </c>
      <c r="K2797" t="s">
        <v>8789</v>
      </c>
      <c r="L2797" t="s">
        <v>1762</v>
      </c>
      <c r="M2797" t="s">
        <v>8790</v>
      </c>
      <c r="N2797" t="s">
        <v>7338</v>
      </c>
      <c r="O2797" t="s">
        <v>8062</v>
      </c>
      <c r="P2797" t="s">
        <v>5035</v>
      </c>
      <c r="Q2797" t="s">
        <v>14</v>
      </c>
      <c r="R2797" t="s">
        <v>7339</v>
      </c>
      <c r="S2797" s="5" t="str">
        <f t="shared" si="43"/>
        <v>4609325     U     FORK CREEK NO 10 MINE                                  BOONE</v>
      </c>
    </row>
    <row r="2798" spans="10:19" x14ac:dyDescent="0.25">
      <c r="J2798" t="s">
        <v>7337</v>
      </c>
      <c r="K2798" t="s">
        <v>8791</v>
      </c>
      <c r="L2798" t="s">
        <v>1762</v>
      </c>
      <c r="M2798" t="s">
        <v>8793</v>
      </c>
      <c r="N2798" t="s">
        <v>7338</v>
      </c>
      <c r="O2798" t="s">
        <v>8792</v>
      </c>
      <c r="P2798" t="s">
        <v>5035</v>
      </c>
      <c r="Q2798" t="s">
        <v>14</v>
      </c>
      <c r="R2798" t="s">
        <v>7339</v>
      </c>
      <c r="S2798" s="5" t="str">
        <f t="shared" si="43"/>
        <v>4609328     U     COOK MINE                                  BOONE</v>
      </c>
    </row>
    <row r="2799" spans="10:19" x14ac:dyDescent="0.25">
      <c r="J2799" t="s">
        <v>7337</v>
      </c>
      <c r="K2799" t="s">
        <v>8794</v>
      </c>
      <c r="L2799" t="s">
        <v>1762</v>
      </c>
      <c r="M2799" t="s">
        <v>4300</v>
      </c>
      <c r="N2799" t="s">
        <v>1760</v>
      </c>
      <c r="O2799" t="s">
        <v>2512</v>
      </c>
      <c r="P2799" t="s">
        <v>2597</v>
      </c>
      <c r="Q2799" t="s">
        <v>14</v>
      </c>
      <c r="R2799" t="s">
        <v>7339</v>
      </c>
      <c r="S2799" s="5" t="str">
        <f t="shared" si="43"/>
        <v>4609329     U     MINE NO 11                                  FAYETTE</v>
      </c>
    </row>
    <row r="2800" spans="10:19" x14ac:dyDescent="0.25">
      <c r="J2800" t="s">
        <v>7337</v>
      </c>
      <c r="K2800" t="s">
        <v>8795</v>
      </c>
      <c r="L2800" t="s">
        <v>1745</v>
      </c>
      <c r="M2800" t="s">
        <v>8797</v>
      </c>
      <c r="N2800" t="s">
        <v>7389</v>
      </c>
      <c r="O2800" t="s">
        <v>8796</v>
      </c>
      <c r="P2800" t="s">
        <v>5072</v>
      </c>
      <c r="Q2800" t="s">
        <v>14</v>
      </c>
      <c r="R2800" t="s">
        <v>7339</v>
      </c>
      <c r="S2800" s="5" t="str">
        <f t="shared" si="43"/>
        <v>4609330     S     NICHOL AUGER                                  MCDOWELL</v>
      </c>
    </row>
    <row r="2801" spans="10:19" x14ac:dyDescent="0.25">
      <c r="J2801" t="s">
        <v>7337</v>
      </c>
      <c r="K2801" t="s">
        <v>8798</v>
      </c>
      <c r="L2801" t="s">
        <v>1745</v>
      </c>
      <c r="M2801" t="s">
        <v>8799</v>
      </c>
      <c r="N2801" t="s">
        <v>4696</v>
      </c>
      <c r="O2801" t="s">
        <v>8483</v>
      </c>
      <c r="P2801" t="s">
        <v>5046</v>
      </c>
      <c r="Q2801" t="s">
        <v>14</v>
      </c>
      <c r="R2801" t="s">
        <v>7339</v>
      </c>
      <c r="S2801" s="5" t="str">
        <f t="shared" si="43"/>
        <v>4609331     S     WILLIAMS 1                                  HARRISON</v>
      </c>
    </row>
    <row r="2802" spans="10:19" x14ac:dyDescent="0.25">
      <c r="J2802" t="s">
        <v>7337</v>
      </c>
      <c r="K2802" t="s">
        <v>8800</v>
      </c>
      <c r="L2802" t="s">
        <v>1745</v>
      </c>
      <c r="M2802" t="s">
        <v>8802</v>
      </c>
      <c r="N2802" t="s">
        <v>7389</v>
      </c>
      <c r="O2802" t="s">
        <v>8801</v>
      </c>
      <c r="P2802" t="s">
        <v>5072</v>
      </c>
      <c r="Q2802" t="s">
        <v>14</v>
      </c>
      <c r="R2802" t="s">
        <v>7339</v>
      </c>
      <c r="S2802" s="5" t="str">
        <f t="shared" si="43"/>
        <v>4609332     S     MINE NO. 39A                                  MCDOWELL</v>
      </c>
    </row>
    <row r="2803" spans="10:19" x14ac:dyDescent="0.25">
      <c r="J2803" t="s">
        <v>7337</v>
      </c>
      <c r="K2803" t="s">
        <v>8803</v>
      </c>
      <c r="L2803" t="s">
        <v>1745</v>
      </c>
      <c r="M2803" t="s">
        <v>8804</v>
      </c>
      <c r="N2803" t="s">
        <v>1760</v>
      </c>
      <c r="O2803" t="s">
        <v>8669</v>
      </c>
      <c r="P2803" t="s">
        <v>2597</v>
      </c>
      <c r="Q2803" t="s">
        <v>14</v>
      </c>
      <c r="R2803" t="s">
        <v>7339</v>
      </c>
      <c r="S2803" s="5" t="str">
        <f t="shared" si="43"/>
        <v>4609339     S     FALL ROCK MINE #6                                  FAYETTE</v>
      </c>
    </row>
    <row r="2804" spans="10:19" x14ac:dyDescent="0.25">
      <c r="J2804" t="s">
        <v>7337</v>
      </c>
      <c r="K2804" t="s">
        <v>8805</v>
      </c>
      <c r="L2804" t="s">
        <v>1762</v>
      </c>
      <c r="M2804" t="s">
        <v>8807</v>
      </c>
      <c r="N2804" t="s">
        <v>7389</v>
      </c>
      <c r="O2804" t="s">
        <v>8806</v>
      </c>
      <c r="P2804" t="s">
        <v>5072</v>
      </c>
      <c r="Q2804" t="s">
        <v>14</v>
      </c>
      <c r="R2804" t="s">
        <v>7339</v>
      </c>
      <c r="S2804" s="5" t="str">
        <f t="shared" si="43"/>
        <v>4609340     U     HORSE CREEK MINE NO 2                                  MCDOWELL</v>
      </c>
    </row>
    <row r="2805" spans="10:19" x14ac:dyDescent="0.25">
      <c r="J2805" t="s">
        <v>7337</v>
      </c>
      <c r="K2805" t="s">
        <v>8808</v>
      </c>
      <c r="L2805" t="s">
        <v>1745</v>
      </c>
      <c r="M2805" t="s">
        <v>8809</v>
      </c>
      <c r="N2805" t="s">
        <v>7427</v>
      </c>
      <c r="O2805" t="s">
        <v>7694</v>
      </c>
      <c r="P2805" t="s">
        <v>3354</v>
      </c>
      <c r="Q2805" t="s">
        <v>14</v>
      </c>
      <c r="R2805" t="s">
        <v>7339</v>
      </c>
      <c r="S2805" s="5" t="str">
        <f t="shared" si="43"/>
        <v>4609341     S     WITCHER CREEK SURFACE MINE                                  KANAWHA</v>
      </c>
    </row>
    <row r="2806" spans="10:19" x14ac:dyDescent="0.25">
      <c r="J2806" t="s">
        <v>7337</v>
      </c>
      <c r="K2806" t="s">
        <v>8810</v>
      </c>
      <c r="L2806" t="s">
        <v>1762</v>
      </c>
      <c r="M2806" t="s">
        <v>8811</v>
      </c>
      <c r="N2806" t="s">
        <v>7338</v>
      </c>
      <c r="O2806" t="s">
        <v>7335</v>
      </c>
      <c r="P2806" t="s">
        <v>5035</v>
      </c>
      <c r="Q2806" t="s">
        <v>14</v>
      </c>
      <c r="R2806" t="s">
        <v>7339</v>
      </c>
      <c r="S2806" s="5" t="str">
        <f t="shared" si="43"/>
        <v>4609342     U     WINIFREDE 18 MINE                                  BOONE</v>
      </c>
    </row>
    <row r="2807" spans="10:19" x14ac:dyDescent="0.25">
      <c r="J2807" t="s">
        <v>7337</v>
      </c>
      <c r="K2807" t="s">
        <v>8812</v>
      </c>
      <c r="L2807" t="s">
        <v>1762</v>
      </c>
      <c r="M2807" t="s">
        <v>8813</v>
      </c>
      <c r="N2807" t="s">
        <v>7338</v>
      </c>
      <c r="O2807" t="s">
        <v>8367</v>
      </c>
      <c r="P2807" t="s">
        <v>5035</v>
      </c>
      <c r="Q2807" t="s">
        <v>14</v>
      </c>
      <c r="R2807" t="s">
        <v>7339</v>
      </c>
      <c r="S2807" s="5" t="str">
        <f t="shared" si="43"/>
        <v>4609343     U     WORKMAN BRANCH DEEP MINE                                  BOONE</v>
      </c>
    </row>
    <row r="2808" spans="10:19" x14ac:dyDescent="0.25">
      <c r="J2808" t="s">
        <v>7337</v>
      </c>
      <c r="K2808" t="s">
        <v>8814</v>
      </c>
      <c r="L2808" t="s">
        <v>1745</v>
      </c>
      <c r="M2808" t="s">
        <v>8815</v>
      </c>
      <c r="N2808" t="s">
        <v>7366</v>
      </c>
      <c r="O2808" t="s">
        <v>2564</v>
      </c>
      <c r="P2808" t="s">
        <v>1863</v>
      </c>
      <c r="Q2808" t="s">
        <v>14</v>
      </c>
      <c r="R2808" t="s">
        <v>7339</v>
      </c>
      <c r="S2808" s="5" t="str">
        <f t="shared" si="43"/>
        <v>4609345     S     REMINING #3                                  MINGO</v>
      </c>
    </row>
    <row r="2809" spans="10:19" x14ac:dyDescent="0.25">
      <c r="J2809" t="s">
        <v>7337</v>
      </c>
      <c r="K2809" t="s">
        <v>8816</v>
      </c>
      <c r="L2809" t="s">
        <v>1762</v>
      </c>
      <c r="M2809" t="s">
        <v>8818</v>
      </c>
      <c r="N2809" t="s">
        <v>7389</v>
      </c>
      <c r="O2809" t="s">
        <v>8817</v>
      </c>
      <c r="P2809" t="s">
        <v>5072</v>
      </c>
      <c r="Q2809" t="s">
        <v>14</v>
      </c>
      <c r="R2809" t="s">
        <v>7339</v>
      </c>
      <c r="S2809" s="5" t="str">
        <f t="shared" si="43"/>
        <v>4609348     U     HORSE CREEK NO 1                                  MCDOWELL</v>
      </c>
    </row>
    <row r="2810" spans="10:19" x14ac:dyDescent="0.25">
      <c r="J2810" t="s">
        <v>7337</v>
      </c>
      <c r="K2810" t="s">
        <v>8819</v>
      </c>
      <c r="L2810" t="s">
        <v>1745</v>
      </c>
      <c r="M2810" t="s">
        <v>8821</v>
      </c>
      <c r="N2810" t="s">
        <v>7427</v>
      </c>
      <c r="O2810" t="s">
        <v>8820</v>
      </c>
      <c r="P2810" t="s">
        <v>3354</v>
      </c>
      <c r="Q2810" t="s">
        <v>14</v>
      </c>
      <c r="R2810" t="s">
        <v>7339</v>
      </c>
      <c r="S2810" s="5" t="str">
        <f t="shared" si="43"/>
        <v>4609350     S     AUGER #1 ED COAL INC                                  KANAWHA</v>
      </c>
    </row>
    <row r="2811" spans="10:19" x14ac:dyDescent="0.25">
      <c r="J2811" t="s">
        <v>7337</v>
      </c>
      <c r="K2811" t="s">
        <v>8822</v>
      </c>
      <c r="L2811" t="s">
        <v>1762</v>
      </c>
      <c r="M2811" t="s">
        <v>8823</v>
      </c>
      <c r="N2811" t="s">
        <v>2714</v>
      </c>
      <c r="O2811" t="s">
        <v>7602</v>
      </c>
      <c r="P2811" t="s">
        <v>2854</v>
      </c>
      <c r="Q2811" t="s">
        <v>14</v>
      </c>
      <c r="R2811" t="s">
        <v>7339</v>
      </c>
      <c r="S2811" s="5" t="str">
        <f t="shared" si="43"/>
        <v>4609351     U     SUMTER                                  WEBSTER</v>
      </c>
    </row>
    <row r="2812" spans="10:19" x14ac:dyDescent="0.25">
      <c r="J2812" t="s">
        <v>7337</v>
      </c>
      <c r="K2812" t="s">
        <v>8824</v>
      </c>
      <c r="L2812" t="s">
        <v>1762</v>
      </c>
      <c r="M2812" t="s">
        <v>8825</v>
      </c>
      <c r="N2812" t="s">
        <v>2714</v>
      </c>
      <c r="O2812" t="s">
        <v>7602</v>
      </c>
      <c r="P2812" t="s">
        <v>2854</v>
      </c>
      <c r="Q2812" t="s">
        <v>14</v>
      </c>
      <c r="R2812" t="s">
        <v>7339</v>
      </c>
      <c r="S2812" s="5" t="str">
        <f t="shared" si="43"/>
        <v>4609353     U     JACKSON BRIDGE 1                                  WEBSTER</v>
      </c>
    </row>
    <row r="2813" spans="10:19" x14ac:dyDescent="0.25">
      <c r="J2813" t="s">
        <v>7337</v>
      </c>
      <c r="K2813" t="s">
        <v>8826</v>
      </c>
      <c r="L2813" t="s">
        <v>1745</v>
      </c>
      <c r="M2813" t="s">
        <v>8827</v>
      </c>
      <c r="N2813" t="s">
        <v>7427</v>
      </c>
      <c r="O2813" t="s">
        <v>8820</v>
      </c>
      <c r="P2813" t="s">
        <v>3354</v>
      </c>
      <c r="Q2813" t="s">
        <v>14</v>
      </c>
      <c r="R2813" t="s">
        <v>7339</v>
      </c>
      <c r="S2813" s="5" t="str">
        <f t="shared" si="43"/>
        <v>4609354     S     AUGER #2 ED COAL INC                                  KANAWHA</v>
      </c>
    </row>
    <row r="2814" spans="10:19" x14ac:dyDescent="0.25">
      <c r="J2814" t="s">
        <v>7337</v>
      </c>
      <c r="K2814" t="s">
        <v>8828</v>
      </c>
      <c r="L2814" t="s">
        <v>1762</v>
      </c>
      <c r="M2814" t="s">
        <v>8830</v>
      </c>
      <c r="N2814" t="s">
        <v>7381</v>
      </c>
      <c r="O2814" t="s">
        <v>8829</v>
      </c>
      <c r="P2814" t="s">
        <v>2052</v>
      </c>
      <c r="Q2814" t="s">
        <v>14</v>
      </c>
      <c r="R2814" t="s">
        <v>7339</v>
      </c>
      <c r="S2814" s="5" t="str">
        <f t="shared" si="43"/>
        <v>4609355     U     BECKLEY SEAM MINE                                  RALEIGH</v>
      </c>
    </row>
    <row r="2815" spans="10:19" x14ac:dyDescent="0.25">
      <c r="J2815" t="s">
        <v>7337</v>
      </c>
      <c r="K2815" t="s">
        <v>8831</v>
      </c>
      <c r="L2815" t="s">
        <v>1762</v>
      </c>
      <c r="M2815" t="s">
        <v>8833</v>
      </c>
      <c r="N2815" t="s">
        <v>7363</v>
      </c>
      <c r="O2815" t="s">
        <v>8832</v>
      </c>
      <c r="P2815" t="s">
        <v>2159</v>
      </c>
      <c r="Q2815" t="s">
        <v>14</v>
      </c>
      <c r="R2815" t="s">
        <v>7339</v>
      </c>
      <c r="S2815" s="5" t="str">
        <f t="shared" si="43"/>
        <v>4609356     U     WESTIGAN NO 2 MINE                                  WYOMING</v>
      </c>
    </row>
    <row r="2816" spans="10:19" x14ac:dyDescent="0.25">
      <c r="J2816" t="s">
        <v>7337</v>
      </c>
      <c r="K2816" t="s">
        <v>8834</v>
      </c>
      <c r="L2816" t="s">
        <v>1735</v>
      </c>
      <c r="M2816" t="s">
        <v>8836</v>
      </c>
      <c r="N2816" t="s">
        <v>7389</v>
      </c>
      <c r="O2816" t="s">
        <v>8835</v>
      </c>
      <c r="P2816" t="s">
        <v>5072</v>
      </c>
      <c r="Q2816" t="s">
        <v>14</v>
      </c>
      <c r="R2816" t="s">
        <v>7339</v>
      </c>
      <c r="S2816" s="5" t="str">
        <f t="shared" si="43"/>
        <v>4609357     P     COUGAR PROCESSING PLANT                                  MCDOWELL</v>
      </c>
    </row>
    <row r="2817" spans="10:19" x14ac:dyDescent="0.25">
      <c r="J2817" t="s">
        <v>7337</v>
      </c>
      <c r="K2817" t="s">
        <v>8837</v>
      </c>
      <c r="L2817" t="s">
        <v>1762</v>
      </c>
      <c r="M2817" t="s">
        <v>3101</v>
      </c>
      <c r="N2817" t="s">
        <v>7389</v>
      </c>
      <c r="O2817" t="s">
        <v>8838</v>
      </c>
      <c r="P2817" t="s">
        <v>5072</v>
      </c>
      <c r="Q2817" t="s">
        <v>14</v>
      </c>
      <c r="R2817" t="s">
        <v>7339</v>
      </c>
      <c r="S2817" s="5" t="str">
        <f t="shared" si="43"/>
        <v>4609358     U     MINE NO. 8                                  MCDOWELL</v>
      </c>
    </row>
    <row r="2818" spans="10:19" x14ac:dyDescent="0.25">
      <c r="J2818" t="s">
        <v>7337</v>
      </c>
      <c r="K2818" t="s">
        <v>8839</v>
      </c>
      <c r="L2818" t="s">
        <v>1762</v>
      </c>
      <c r="M2818" t="s">
        <v>8841</v>
      </c>
      <c r="N2818" t="s">
        <v>7537</v>
      </c>
      <c r="O2818" t="s">
        <v>8840</v>
      </c>
      <c r="P2818" t="s">
        <v>5170</v>
      </c>
      <c r="Q2818" t="s">
        <v>14</v>
      </c>
      <c r="R2818" t="s">
        <v>7339</v>
      </c>
      <c r="S2818" s="5" t="str">
        <f t="shared" si="43"/>
        <v>4609359     U     BEAR MOUNTAIN OPERATION                                  UPSHUR</v>
      </c>
    </row>
    <row r="2819" spans="10:19" x14ac:dyDescent="0.25">
      <c r="J2819" t="s">
        <v>7337</v>
      </c>
      <c r="K2819" t="s">
        <v>8842</v>
      </c>
      <c r="L2819" t="s">
        <v>1745</v>
      </c>
      <c r="M2819" t="s">
        <v>8843</v>
      </c>
      <c r="N2819" t="s">
        <v>7338</v>
      </c>
      <c r="O2819" t="s">
        <v>7440</v>
      </c>
      <c r="P2819" t="s">
        <v>5035</v>
      </c>
      <c r="Q2819" t="s">
        <v>14</v>
      </c>
      <c r="R2819" t="s">
        <v>7339</v>
      </c>
      <c r="S2819" s="5" t="str">
        <f t="shared" si="43"/>
        <v>4609360     S     LOTTS FORK MINE                                  BOONE</v>
      </c>
    </row>
    <row r="2820" spans="10:19" x14ac:dyDescent="0.25">
      <c r="J2820" t="s">
        <v>7337</v>
      </c>
      <c r="K2820" t="s">
        <v>8844</v>
      </c>
      <c r="L2820" t="s">
        <v>1762</v>
      </c>
      <c r="M2820" t="s">
        <v>8845</v>
      </c>
      <c r="N2820" t="s">
        <v>7344</v>
      </c>
      <c r="O2820" t="s">
        <v>7771</v>
      </c>
      <c r="P2820" t="s">
        <v>2061</v>
      </c>
      <c r="Q2820" t="s">
        <v>14</v>
      </c>
      <c r="R2820" t="s">
        <v>7339</v>
      </c>
      <c r="S2820" s="5" t="str">
        <f t="shared" si="43"/>
        <v>4609361     U     CEDAR GROVE #2 MINE                                  LOGAN</v>
      </c>
    </row>
    <row r="2821" spans="10:19" x14ac:dyDescent="0.25">
      <c r="J2821" t="s">
        <v>7337</v>
      </c>
      <c r="K2821" t="s">
        <v>8846</v>
      </c>
      <c r="L2821" t="s">
        <v>1762</v>
      </c>
      <c r="M2821" t="s">
        <v>8847</v>
      </c>
      <c r="N2821" t="s">
        <v>7366</v>
      </c>
      <c r="O2821" t="s">
        <v>8706</v>
      </c>
      <c r="P2821" t="s">
        <v>1863</v>
      </c>
      <c r="Q2821" t="s">
        <v>14</v>
      </c>
      <c r="R2821" t="s">
        <v>7339</v>
      </c>
      <c r="S2821" s="5" t="str">
        <f t="shared" ref="S2821:S2884" si="44">K2821&amp;"     "&amp;L2821&amp;"     "&amp;M2821&amp;"                                  "&amp;N2821</f>
        <v>4609362     U     SPRING BRANCH #3                                  MINGO</v>
      </c>
    </row>
    <row r="2822" spans="10:19" x14ac:dyDescent="0.25">
      <c r="J2822" t="s">
        <v>7337</v>
      </c>
      <c r="K2822" t="s">
        <v>8848</v>
      </c>
      <c r="L2822" t="s">
        <v>1745</v>
      </c>
      <c r="M2822" t="s">
        <v>8849</v>
      </c>
      <c r="N2822" t="s">
        <v>7363</v>
      </c>
      <c r="O2822" t="s">
        <v>7529</v>
      </c>
      <c r="P2822" t="s">
        <v>2159</v>
      </c>
      <c r="Q2822" t="s">
        <v>14</v>
      </c>
      <c r="R2822" t="s">
        <v>7339</v>
      </c>
      <c r="S2822" s="5" t="str">
        <f t="shared" si="44"/>
        <v>4609363     S     ROLLING S AUGERING MINE NO. 1                                  WYOMING</v>
      </c>
    </row>
    <row r="2823" spans="10:19" x14ac:dyDescent="0.25">
      <c r="J2823" t="s">
        <v>7337</v>
      </c>
      <c r="K2823" t="s">
        <v>8850</v>
      </c>
      <c r="L2823" t="s">
        <v>1735</v>
      </c>
      <c r="M2823" t="s">
        <v>8852</v>
      </c>
      <c r="N2823" t="s">
        <v>7344</v>
      </c>
      <c r="O2823" t="s">
        <v>8851</v>
      </c>
      <c r="P2823" t="s">
        <v>2061</v>
      </c>
      <c r="Q2823" t="s">
        <v>14</v>
      </c>
      <c r="R2823" t="s">
        <v>7339</v>
      </c>
      <c r="S2823" s="5" t="str">
        <f t="shared" si="44"/>
        <v>4609364     P     ZIGMOND PROCESSING                                  LOGAN</v>
      </c>
    </row>
    <row r="2824" spans="10:19" x14ac:dyDescent="0.25">
      <c r="J2824" t="s">
        <v>7337</v>
      </c>
      <c r="K2824" t="s">
        <v>8853</v>
      </c>
      <c r="L2824" t="s">
        <v>1745</v>
      </c>
      <c r="M2824" t="s">
        <v>8855</v>
      </c>
      <c r="N2824" t="s">
        <v>7381</v>
      </c>
      <c r="O2824" t="s">
        <v>8854</v>
      </c>
      <c r="P2824" t="s">
        <v>2052</v>
      </c>
      <c r="Q2824" t="s">
        <v>14</v>
      </c>
      <c r="R2824" t="s">
        <v>7339</v>
      </c>
      <c r="S2824" s="5" t="str">
        <f t="shared" si="44"/>
        <v>4609365     S     BALD KNOB SURFACE MINE                                  RALEIGH</v>
      </c>
    </row>
    <row r="2825" spans="10:19" x14ac:dyDescent="0.25">
      <c r="J2825" t="s">
        <v>7337</v>
      </c>
      <c r="K2825" t="s">
        <v>8856</v>
      </c>
      <c r="L2825" t="s">
        <v>1745</v>
      </c>
      <c r="M2825" t="s">
        <v>8858</v>
      </c>
      <c r="N2825" t="s">
        <v>7381</v>
      </c>
      <c r="O2825" t="s">
        <v>8857</v>
      </c>
      <c r="P2825" t="s">
        <v>2052</v>
      </c>
      <c r="Q2825" t="s">
        <v>14</v>
      </c>
      <c r="R2825" t="s">
        <v>7339</v>
      </c>
      <c r="S2825" s="5" t="str">
        <f t="shared" si="44"/>
        <v>4609368     S     LAUREL CREEK NO. 1 SURFACE MIN                                  RALEIGH</v>
      </c>
    </row>
    <row r="2826" spans="10:19" x14ac:dyDescent="0.25">
      <c r="J2826" t="s">
        <v>7337</v>
      </c>
      <c r="K2826" t="s">
        <v>8859</v>
      </c>
      <c r="L2826" t="s">
        <v>1762</v>
      </c>
      <c r="M2826" t="s">
        <v>8861</v>
      </c>
      <c r="N2826" t="s">
        <v>7377</v>
      </c>
      <c r="O2826" t="s">
        <v>8860</v>
      </c>
      <c r="P2826" t="s">
        <v>4535</v>
      </c>
      <c r="Q2826" t="s">
        <v>14</v>
      </c>
      <c r="R2826" t="s">
        <v>7339</v>
      </c>
      <c r="S2826" s="5" t="str">
        <f t="shared" si="44"/>
        <v>4609369     U     BISMARCK  MINE                                  GRANT</v>
      </c>
    </row>
    <row r="2827" spans="10:19" x14ac:dyDescent="0.25">
      <c r="J2827" t="s">
        <v>7337</v>
      </c>
      <c r="K2827" t="s">
        <v>8862</v>
      </c>
      <c r="L2827" t="s">
        <v>1762</v>
      </c>
      <c r="M2827" t="s">
        <v>8863</v>
      </c>
      <c r="N2827" t="s">
        <v>2714</v>
      </c>
      <c r="O2827" t="s">
        <v>8817</v>
      </c>
      <c r="P2827" t="s">
        <v>2854</v>
      </c>
      <c r="Q2827" t="s">
        <v>14</v>
      </c>
      <c r="R2827" t="s">
        <v>7339</v>
      </c>
      <c r="S2827" s="5" t="str">
        <f t="shared" si="44"/>
        <v>4609371     U     SAYLOR B                                  WEBSTER</v>
      </c>
    </row>
    <row r="2828" spans="10:19" x14ac:dyDescent="0.25">
      <c r="J2828" t="s">
        <v>7337</v>
      </c>
      <c r="K2828" t="s">
        <v>8864</v>
      </c>
      <c r="L2828" t="s">
        <v>1745</v>
      </c>
      <c r="M2828" t="s">
        <v>8865</v>
      </c>
      <c r="N2828" t="s">
        <v>4696</v>
      </c>
      <c r="O2828" t="s">
        <v>7529</v>
      </c>
      <c r="P2828" t="s">
        <v>5046</v>
      </c>
      <c r="Q2828" t="s">
        <v>14</v>
      </c>
      <c r="R2828" t="s">
        <v>7339</v>
      </c>
      <c r="S2828" s="5" t="str">
        <f t="shared" si="44"/>
        <v>4609372     S     BRUSHY FORK MINE                                  HARRISON</v>
      </c>
    </row>
    <row r="2829" spans="10:19" x14ac:dyDescent="0.25">
      <c r="J2829" t="s">
        <v>7337</v>
      </c>
      <c r="K2829" t="s">
        <v>8866</v>
      </c>
      <c r="L2829" t="s">
        <v>1762</v>
      </c>
      <c r="M2829" t="s">
        <v>8867</v>
      </c>
      <c r="N2829" t="s">
        <v>7385</v>
      </c>
      <c r="O2829" t="s">
        <v>7782</v>
      </c>
      <c r="P2829" t="s">
        <v>2095</v>
      </c>
      <c r="Q2829" t="s">
        <v>14</v>
      </c>
      <c r="R2829" t="s">
        <v>7339</v>
      </c>
      <c r="S2829" s="5" t="str">
        <f t="shared" si="44"/>
        <v>4609373     U     LEFT FORK NO. 1 DEEP MINE                                  NICHOLAS</v>
      </c>
    </row>
    <row r="2830" spans="10:19" x14ac:dyDescent="0.25">
      <c r="J2830" t="s">
        <v>7337</v>
      </c>
      <c r="K2830" t="s">
        <v>8868</v>
      </c>
      <c r="L2830" t="s">
        <v>1745</v>
      </c>
      <c r="M2830" t="s">
        <v>8870</v>
      </c>
      <c r="N2830" t="s">
        <v>7486</v>
      </c>
      <c r="O2830" t="s">
        <v>8869</v>
      </c>
      <c r="P2830" t="s">
        <v>3500</v>
      </c>
      <c r="Q2830" t="s">
        <v>14</v>
      </c>
      <c r="R2830" t="s">
        <v>7339</v>
      </c>
      <c r="S2830" s="5" t="str">
        <f t="shared" si="44"/>
        <v>4609374     S     SUPERIOR HIGHWALL MINER 67R100                                  BARBOUR</v>
      </c>
    </row>
    <row r="2831" spans="10:19" x14ac:dyDescent="0.25">
      <c r="J2831" t="s">
        <v>7337</v>
      </c>
      <c r="K2831" t="s">
        <v>8871</v>
      </c>
      <c r="L2831" t="s">
        <v>1745</v>
      </c>
      <c r="M2831" t="s">
        <v>8872</v>
      </c>
      <c r="N2831" t="s">
        <v>7381</v>
      </c>
      <c r="O2831" t="s">
        <v>8387</v>
      </c>
      <c r="P2831" t="s">
        <v>2052</v>
      </c>
      <c r="Q2831" t="s">
        <v>14</v>
      </c>
      <c r="R2831" t="s">
        <v>7339</v>
      </c>
      <c r="S2831" s="5" t="str">
        <f t="shared" si="44"/>
        <v>4609376     S     SLIP RIDGE CONTOUR                                  RALEIGH</v>
      </c>
    </row>
    <row r="2832" spans="10:19" x14ac:dyDescent="0.25">
      <c r="J2832" t="s">
        <v>7337</v>
      </c>
      <c r="K2832" t="s">
        <v>8873</v>
      </c>
      <c r="L2832" t="s">
        <v>1762</v>
      </c>
      <c r="M2832" t="s">
        <v>8874</v>
      </c>
      <c r="N2832" t="s">
        <v>7389</v>
      </c>
      <c r="O2832" t="s">
        <v>7275</v>
      </c>
      <c r="P2832" t="s">
        <v>5072</v>
      </c>
      <c r="Q2832" t="s">
        <v>14</v>
      </c>
      <c r="R2832" t="s">
        <v>7339</v>
      </c>
      <c r="S2832" s="5" t="str">
        <f t="shared" si="44"/>
        <v>4609378     U     MINE NO. 42                                  MCDOWELL</v>
      </c>
    </row>
    <row r="2833" spans="10:19" x14ac:dyDescent="0.25">
      <c r="J2833" t="s">
        <v>7337</v>
      </c>
      <c r="K2833" t="s">
        <v>8875</v>
      </c>
      <c r="L2833" t="s">
        <v>1745</v>
      </c>
      <c r="M2833" t="s">
        <v>8876</v>
      </c>
      <c r="N2833" t="s">
        <v>7338</v>
      </c>
      <c r="O2833" t="s">
        <v>7434</v>
      </c>
      <c r="P2833" t="s">
        <v>5035</v>
      </c>
      <c r="Q2833" t="s">
        <v>14</v>
      </c>
      <c r="R2833" t="s">
        <v>7339</v>
      </c>
      <c r="S2833" s="5" t="str">
        <f t="shared" si="44"/>
        <v>4609379     S     MINE #89                                  BOONE</v>
      </c>
    </row>
    <row r="2834" spans="10:19" x14ac:dyDescent="0.25">
      <c r="J2834" t="s">
        <v>7337</v>
      </c>
      <c r="K2834" t="s">
        <v>8877</v>
      </c>
      <c r="L2834" t="s">
        <v>1745</v>
      </c>
      <c r="M2834" t="s">
        <v>8879</v>
      </c>
      <c r="N2834" t="s">
        <v>8295</v>
      </c>
      <c r="O2834" t="s">
        <v>8878</v>
      </c>
      <c r="P2834" t="s">
        <v>1877</v>
      </c>
      <c r="Q2834" t="s">
        <v>14</v>
      </c>
      <c r="R2834" t="s">
        <v>7339</v>
      </c>
      <c r="S2834" s="5" t="str">
        <f t="shared" si="44"/>
        <v>4609380     S     BEACON KNOB MINE                                  TUCKER</v>
      </c>
    </row>
    <row r="2835" spans="10:19" x14ac:dyDescent="0.25">
      <c r="J2835" t="s">
        <v>7337</v>
      </c>
      <c r="K2835" t="s">
        <v>8880</v>
      </c>
      <c r="L2835" t="s">
        <v>1762</v>
      </c>
      <c r="M2835" t="s">
        <v>1851</v>
      </c>
      <c r="N2835" t="s">
        <v>7344</v>
      </c>
      <c r="O2835" t="s">
        <v>8881</v>
      </c>
      <c r="P2835" t="s">
        <v>2061</v>
      </c>
      <c r="Q2835" t="s">
        <v>14</v>
      </c>
      <c r="R2835" t="s">
        <v>7339</v>
      </c>
      <c r="S2835" s="5" t="str">
        <f t="shared" si="44"/>
        <v>4609383     U     MINE NO 1                                  LOGAN</v>
      </c>
    </row>
    <row r="2836" spans="10:19" x14ac:dyDescent="0.25">
      <c r="J2836" t="s">
        <v>7337</v>
      </c>
      <c r="K2836" t="s">
        <v>8882</v>
      </c>
      <c r="L2836" t="s">
        <v>1745</v>
      </c>
      <c r="M2836" t="s">
        <v>7675</v>
      </c>
      <c r="N2836" t="s">
        <v>7486</v>
      </c>
      <c r="O2836" t="s">
        <v>7675</v>
      </c>
      <c r="P2836" t="s">
        <v>3500</v>
      </c>
      <c r="Q2836" t="s">
        <v>14</v>
      </c>
      <c r="R2836" t="s">
        <v>7339</v>
      </c>
      <c r="S2836" s="5" t="str">
        <f t="shared" si="44"/>
        <v>4609385     S     MARION DOCKS INC                                  BARBOUR</v>
      </c>
    </row>
    <row r="2837" spans="10:19" x14ac:dyDescent="0.25">
      <c r="J2837" t="s">
        <v>7337</v>
      </c>
      <c r="K2837" t="s">
        <v>8883</v>
      </c>
      <c r="L2837" t="s">
        <v>1745</v>
      </c>
      <c r="M2837" t="s">
        <v>8885</v>
      </c>
      <c r="N2837" t="s">
        <v>7389</v>
      </c>
      <c r="O2837" t="s">
        <v>8884</v>
      </c>
      <c r="P2837" t="s">
        <v>5072</v>
      </c>
      <c r="Q2837" t="s">
        <v>14</v>
      </c>
      <c r="R2837" t="s">
        <v>7339</v>
      </c>
      <c r="S2837" s="5" t="str">
        <f t="shared" si="44"/>
        <v>4609386     S     QUARRY NO 2                                  MCDOWELL</v>
      </c>
    </row>
    <row r="2838" spans="10:19" x14ac:dyDescent="0.25">
      <c r="J2838" t="s">
        <v>7337</v>
      </c>
      <c r="K2838" t="s">
        <v>8886</v>
      </c>
      <c r="L2838" t="s">
        <v>1762</v>
      </c>
      <c r="M2838" t="s">
        <v>8887</v>
      </c>
      <c r="N2838" t="s">
        <v>7389</v>
      </c>
      <c r="O2838" t="s">
        <v>8832</v>
      </c>
      <c r="P2838" t="s">
        <v>5072</v>
      </c>
      <c r="Q2838" t="s">
        <v>14</v>
      </c>
      <c r="R2838" t="s">
        <v>7339</v>
      </c>
      <c r="S2838" s="5" t="str">
        <f t="shared" si="44"/>
        <v>4609387     U     LOWER WAR EAGLE MINE                                  MCDOWELL</v>
      </c>
    </row>
    <row r="2839" spans="10:19" x14ac:dyDescent="0.25">
      <c r="J2839" t="s">
        <v>7337</v>
      </c>
      <c r="K2839" t="s">
        <v>8888</v>
      </c>
      <c r="L2839" t="s">
        <v>1762</v>
      </c>
      <c r="M2839" t="s">
        <v>8889</v>
      </c>
      <c r="N2839" t="s">
        <v>7338</v>
      </c>
      <c r="O2839" t="s">
        <v>8239</v>
      </c>
      <c r="P2839" t="s">
        <v>5035</v>
      </c>
      <c r="Q2839" t="s">
        <v>14</v>
      </c>
      <c r="R2839" t="s">
        <v>7339</v>
      </c>
      <c r="S2839" s="5" t="str">
        <f t="shared" si="44"/>
        <v>4609388     U     MATEWAN NO. 2 MINE                                  BOONE</v>
      </c>
    </row>
    <row r="2840" spans="10:19" x14ac:dyDescent="0.25">
      <c r="J2840" t="s">
        <v>7337</v>
      </c>
      <c r="K2840" t="s">
        <v>8890</v>
      </c>
      <c r="L2840" t="s">
        <v>1762</v>
      </c>
      <c r="M2840" t="s">
        <v>8891</v>
      </c>
      <c r="N2840" t="s">
        <v>7363</v>
      </c>
      <c r="O2840" t="s">
        <v>8146</v>
      </c>
      <c r="P2840" t="s">
        <v>2159</v>
      </c>
      <c r="Q2840" t="s">
        <v>14</v>
      </c>
      <c r="R2840" t="s">
        <v>7339</v>
      </c>
      <c r="S2840" s="5" t="str">
        <f t="shared" si="44"/>
        <v>4609389     U     SPIDER RIDGE                                  WYOMING</v>
      </c>
    </row>
    <row r="2841" spans="10:19" x14ac:dyDescent="0.25">
      <c r="J2841" t="s">
        <v>7337</v>
      </c>
      <c r="K2841" t="s">
        <v>8892</v>
      </c>
      <c r="L2841" t="s">
        <v>1762</v>
      </c>
      <c r="M2841" t="s">
        <v>8893</v>
      </c>
      <c r="N2841" t="s">
        <v>7344</v>
      </c>
      <c r="O2841" t="s">
        <v>7373</v>
      </c>
      <c r="P2841" t="s">
        <v>2061</v>
      </c>
      <c r="Q2841" t="s">
        <v>14</v>
      </c>
      <c r="R2841" t="s">
        <v>7339</v>
      </c>
      <c r="S2841" s="5" t="str">
        <f t="shared" si="44"/>
        <v>4609390     U     ELKLICK CHILTON NO 1                                  LOGAN</v>
      </c>
    </row>
    <row r="2842" spans="10:19" x14ac:dyDescent="0.25">
      <c r="J2842" t="s">
        <v>7337</v>
      </c>
      <c r="K2842" t="s">
        <v>8894</v>
      </c>
      <c r="L2842" t="s">
        <v>1762</v>
      </c>
      <c r="M2842" t="s">
        <v>8895</v>
      </c>
      <c r="N2842" t="s">
        <v>7363</v>
      </c>
      <c r="O2842" t="s">
        <v>7361</v>
      </c>
      <c r="P2842" t="s">
        <v>2159</v>
      </c>
      <c r="Q2842" t="s">
        <v>14</v>
      </c>
      <c r="R2842" t="s">
        <v>7339</v>
      </c>
      <c r="S2842" s="5" t="str">
        <f t="shared" si="44"/>
        <v>4609391     U     MARIANNA NO. 1 MINE                                  WYOMING</v>
      </c>
    </row>
    <row r="2843" spans="10:19" x14ac:dyDescent="0.25">
      <c r="J2843" t="s">
        <v>7337</v>
      </c>
      <c r="K2843" t="s">
        <v>8896</v>
      </c>
      <c r="L2843" t="s">
        <v>1762</v>
      </c>
      <c r="M2843" t="s">
        <v>8898</v>
      </c>
      <c r="N2843" t="s">
        <v>7389</v>
      </c>
      <c r="O2843" t="s">
        <v>8897</v>
      </c>
      <c r="P2843" t="s">
        <v>5072</v>
      </c>
      <c r="Q2843" t="s">
        <v>14</v>
      </c>
      <c r="R2843" t="s">
        <v>7339</v>
      </c>
      <c r="S2843" s="5" t="str">
        <f t="shared" si="44"/>
        <v>4609392     U     CARETTA NO. 4                                  MCDOWELL</v>
      </c>
    </row>
    <row r="2844" spans="10:19" x14ac:dyDescent="0.25">
      <c r="J2844" t="s">
        <v>7337</v>
      </c>
      <c r="K2844" t="s">
        <v>8899</v>
      </c>
      <c r="L2844" t="s">
        <v>1745</v>
      </c>
      <c r="M2844" t="s">
        <v>8900</v>
      </c>
      <c r="N2844" t="s">
        <v>7389</v>
      </c>
      <c r="O2844" t="s">
        <v>7164</v>
      </c>
      <c r="P2844" t="s">
        <v>5072</v>
      </c>
      <c r="Q2844" t="s">
        <v>14</v>
      </c>
      <c r="R2844" t="s">
        <v>7339</v>
      </c>
      <c r="S2844" s="5" t="str">
        <f t="shared" si="44"/>
        <v>4609395     S     DRY BRANCH SURFACE MINE                                  MCDOWELL</v>
      </c>
    </row>
    <row r="2845" spans="10:19" x14ac:dyDescent="0.25">
      <c r="J2845" t="s">
        <v>7337</v>
      </c>
      <c r="K2845" t="s">
        <v>8901</v>
      </c>
      <c r="L2845" t="s">
        <v>1762</v>
      </c>
      <c r="M2845" t="s">
        <v>6641</v>
      </c>
      <c r="N2845" t="s">
        <v>7389</v>
      </c>
      <c r="O2845" t="s">
        <v>8902</v>
      </c>
      <c r="P2845" t="s">
        <v>5072</v>
      </c>
      <c r="Q2845" t="s">
        <v>14</v>
      </c>
      <c r="R2845" t="s">
        <v>7339</v>
      </c>
      <c r="S2845" s="5" t="str">
        <f t="shared" si="44"/>
        <v>4609398     U     MINE NO. 11                                  MCDOWELL</v>
      </c>
    </row>
    <row r="2846" spans="10:19" x14ac:dyDescent="0.25">
      <c r="J2846" t="s">
        <v>7337</v>
      </c>
      <c r="K2846" t="s">
        <v>8903</v>
      </c>
      <c r="L2846" t="s">
        <v>1735</v>
      </c>
      <c r="M2846" t="s">
        <v>8905</v>
      </c>
      <c r="N2846" t="s">
        <v>7537</v>
      </c>
      <c r="O2846" t="s">
        <v>8904</v>
      </c>
      <c r="P2846" t="s">
        <v>5170</v>
      </c>
      <c r="Q2846" t="s">
        <v>14</v>
      </c>
      <c r="R2846" t="s">
        <v>7339</v>
      </c>
      <c r="S2846" s="5" t="str">
        <f t="shared" si="44"/>
        <v>4609399     P     ROARING CREEK PREPARATION PLAN                                  UPSHUR</v>
      </c>
    </row>
    <row r="2847" spans="10:19" x14ac:dyDescent="0.25">
      <c r="J2847" t="s">
        <v>7337</v>
      </c>
      <c r="K2847" t="s">
        <v>8906</v>
      </c>
      <c r="L2847" t="s">
        <v>1745</v>
      </c>
      <c r="M2847" t="s">
        <v>8907</v>
      </c>
      <c r="N2847" t="s">
        <v>7427</v>
      </c>
      <c r="O2847" t="s">
        <v>7529</v>
      </c>
      <c r="P2847" t="s">
        <v>3354</v>
      </c>
      <c r="Q2847" t="s">
        <v>14</v>
      </c>
      <c r="R2847" t="s">
        <v>7339</v>
      </c>
      <c r="S2847" s="5" t="str">
        <f t="shared" si="44"/>
        <v>4609400     S     OPUS MINE                                  KANAWHA</v>
      </c>
    </row>
    <row r="2848" spans="10:19" x14ac:dyDescent="0.25">
      <c r="J2848" t="s">
        <v>7337</v>
      </c>
      <c r="K2848" t="s">
        <v>8908</v>
      </c>
      <c r="L2848" t="s">
        <v>1762</v>
      </c>
      <c r="M2848" t="s">
        <v>8910</v>
      </c>
      <c r="N2848" t="s">
        <v>7537</v>
      </c>
      <c r="O2848" t="s">
        <v>8909</v>
      </c>
      <c r="P2848" t="s">
        <v>5170</v>
      </c>
      <c r="Q2848" t="s">
        <v>14</v>
      </c>
      <c r="R2848" t="s">
        <v>7339</v>
      </c>
      <c r="S2848" s="5" t="str">
        <f t="shared" si="44"/>
        <v>4609401     U     ROARING CREEK MINE                                  UPSHUR</v>
      </c>
    </row>
    <row r="2849" spans="10:19" x14ac:dyDescent="0.25">
      <c r="J2849" t="s">
        <v>7337</v>
      </c>
      <c r="K2849" t="s">
        <v>8911</v>
      </c>
      <c r="L2849" t="s">
        <v>1745</v>
      </c>
      <c r="M2849" t="s">
        <v>3613</v>
      </c>
      <c r="N2849" t="s">
        <v>7519</v>
      </c>
      <c r="O2849" t="s">
        <v>7734</v>
      </c>
      <c r="P2849" t="s">
        <v>4710</v>
      </c>
      <c r="Q2849" t="s">
        <v>14</v>
      </c>
      <c r="R2849" t="s">
        <v>7339</v>
      </c>
      <c r="S2849" s="5" t="str">
        <f t="shared" si="44"/>
        <v>4609403     S     MINE NO 9                                  WAYNE</v>
      </c>
    </row>
    <row r="2850" spans="10:19" x14ac:dyDescent="0.25">
      <c r="J2850" t="s">
        <v>7337</v>
      </c>
      <c r="K2850" t="s">
        <v>8912</v>
      </c>
      <c r="L2850" t="s">
        <v>1762</v>
      </c>
      <c r="M2850" t="s">
        <v>8914</v>
      </c>
      <c r="N2850" t="s">
        <v>7385</v>
      </c>
      <c r="O2850" t="s">
        <v>8913</v>
      </c>
      <c r="P2850" t="s">
        <v>2095</v>
      </c>
      <c r="Q2850" t="s">
        <v>14</v>
      </c>
      <c r="R2850" t="s">
        <v>7339</v>
      </c>
      <c r="S2850" s="5" t="str">
        <f t="shared" si="44"/>
        <v>4609405     U     CURTAIN SEWELL NO. 1 MINE                                  NICHOLAS</v>
      </c>
    </row>
    <row r="2851" spans="10:19" x14ac:dyDescent="0.25">
      <c r="J2851" t="s">
        <v>7337</v>
      </c>
      <c r="K2851" t="s">
        <v>8915</v>
      </c>
      <c r="L2851" t="s">
        <v>1745</v>
      </c>
      <c r="M2851" t="s">
        <v>8917</v>
      </c>
      <c r="N2851" t="s">
        <v>8568</v>
      </c>
      <c r="O2851" t="s">
        <v>8916</v>
      </c>
      <c r="P2851" t="s">
        <v>5592</v>
      </c>
      <c r="Q2851" t="s">
        <v>14</v>
      </c>
      <c r="R2851" t="s">
        <v>7339</v>
      </c>
      <c r="S2851" s="5" t="str">
        <f t="shared" si="44"/>
        <v>4609407     S     RAGER SURFACE MINE                                  TAYLOR</v>
      </c>
    </row>
    <row r="2852" spans="10:19" x14ac:dyDescent="0.25">
      <c r="J2852" t="s">
        <v>7337</v>
      </c>
      <c r="K2852" t="s">
        <v>8918</v>
      </c>
      <c r="L2852" t="s">
        <v>1745</v>
      </c>
      <c r="M2852" t="s">
        <v>8920</v>
      </c>
      <c r="N2852" t="s">
        <v>7344</v>
      </c>
      <c r="O2852" t="s">
        <v>8919</v>
      </c>
      <c r="P2852" t="s">
        <v>2061</v>
      </c>
      <c r="Q2852" t="s">
        <v>14</v>
      </c>
      <c r="R2852" t="s">
        <v>7339</v>
      </c>
      <c r="S2852" s="5" t="str">
        <f t="shared" si="44"/>
        <v>4609409     S     SHM 12-66                                  LOGAN</v>
      </c>
    </row>
    <row r="2853" spans="10:19" x14ac:dyDescent="0.25">
      <c r="J2853" t="s">
        <v>7337</v>
      </c>
      <c r="K2853" t="s">
        <v>8921</v>
      </c>
      <c r="L2853" t="s">
        <v>1745</v>
      </c>
      <c r="M2853" t="s">
        <v>8923</v>
      </c>
      <c r="N2853" t="s">
        <v>7427</v>
      </c>
      <c r="O2853" t="s">
        <v>8922</v>
      </c>
      <c r="P2853" t="s">
        <v>3354</v>
      </c>
      <c r="Q2853" t="s">
        <v>14</v>
      </c>
      <c r="R2853" t="s">
        <v>7339</v>
      </c>
      <c r="S2853" s="5" t="str">
        <f t="shared" si="44"/>
        <v>4609410     S     AUGER #3 ED COAL INC                                  KANAWHA</v>
      </c>
    </row>
    <row r="2854" spans="10:19" x14ac:dyDescent="0.25">
      <c r="J2854" t="s">
        <v>7337</v>
      </c>
      <c r="K2854" t="s">
        <v>8924</v>
      </c>
      <c r="L2854" t="s">
        <v>1745</v>
      </c>
      <c r="M2854" t="s">
        <v>8926</v>
      </c>
      <c r="N2854" t="s">
        <v>7381</v>
      </c>
      <c r="O2854" t="s">
        <v>8925</v>
      </c>
      <c r="P2854" t="s">
        <v>2052</v>
      </c>
      <c r="Q2854" t="s">
        <v>14</v>
      </c>
      <c r="R2854" t="s">
        <v>7339</v>
      </c>
      <c r="S2854" s="5" t="str">
        <f t="shared" si="44"/>
        <v>4609414     S     TOMMY CREEK HIGHWALL MINE NO.7                                  RALEIGH</v>
      </c>
    </row>
    <row r="2855" spans="10:19" x14ac:dyDescent="0.25">
      <c r="J2855" t="s">
        <v>7337</v>
      </c>
      <c r="K2855" t="s">
        <v>8927</v>
      </c>
      <c r="L2855" t="s">
        <v>1745</v>
      </c>
      <c r="M2855" t="s">
        <v>8929</v>
      </c>
      <c r="N2855" t="s">
        <v>7344</v>
      </c>
      <c r="O2855" t="s">
        <v>8928</v>
      </c>
      <c r="P2855" t="s">
        <v>2061</v>
      </c>
      <c r="Q2855" t="s">
        <v>14</v>
      </c>
      <c r="R2855" t="s">
        <v>7339</v>
      </c>
      <c r="S2855" s="5" t="str">
        <f t="shared" si="44"/>
        <v>4609415     S     TMS HW MINER NO. 1                                  LOGAN</v>
      </c>
    </row>
    <row r="2856" spans="10:19" x14ac:dyDescent="0.25">
      <c r="J2856" t="s">
        <v>7337</v>
      </c>
      <c r="K2856" t="s">
        <v>8930</v>
      </c>
      <c r="L2856" t="s">
        <v>1762</v>
      </c>
      <c r="M2856" t="s">
        <v>8931</v>
      </c>
      <c r="N2856" t="s">
        <v>7389</v>
      </c>
      <c r="O2856" t="s">
        <v>74</v>
      </c>
      <c r="P2856" t="s">
        <v>5072</v>
      </c>
      <c r="Q2856" t="s">
        <v>14</v>
      </c>
      <c r="R2856" t="s">
        <v>7339</v>
      </c>
      <c r="S2856" s="5" t="str">
        <f t="shared" si="44"/>
        <v>4609417     U     SQUIRE JIM NO 4 MINE                                  MCDOWELL</v>
      </c>
    </row>
    <row r="2857" spans="10:19" x14ac:dyDescent="0.25">
      <c r="J2857" t="s">
        <v>7337</v>
      </c>
      <c r="K2857" t="s">
        <v>8932</v>
      </c>
      <c r="L2857" t="s">
        <v>1745</v>
      </c>
      <c r="M2857" t="s">
        <v>8934</v>
      </c>
      <c r="N2857" t="s">
        <v>7366</v>
      </c>
      <c r="O2857" t="s">
        <v>8933</v>
      </c>
      <c r="P2857" t="s">
        <v>1863</v>
      </c>
      <c r="Q2857" t="s">
        <v>14</v>
      </c>
      <c r="R2857" t="s">
        <v>7339</v>
      </c>
      <c r="S2857" s="5" t="str">
        <f t="shared" si="44"/>
        <v>4609424     S     NO 3 DEEP MINE                                  MINGO</v>
      </c>
    </row>
    <row r="2858" spans="10:19" x14ac:dyDescent="0.25">
      <c r="J2858" t="s">
        <v>7337</v>
      </c>
      <c r="K2858" t="s">
        <v>8935</v>
      </c>
      <c r="L2858" t="s">
        <v>1745</v>
      </c>
      <c r="M2858" t="s">
        <v>8936</v>
      </c>
      <c r="N2858" t="s">
        <v>7389</v>
      </c>
      <c r="O2858" t="s">
        <v>7833</v>
      </c>
      <c r="P2858" t="s">
        <v>5072</v>
      </c>
      <c r="Q2858" t="s">
        <v>14</v>
      </c>
      <c r="R2858" t="s">
        <v>7339</v>
      </c>
      <c r="S2858" s="5" t="str">
        <f t="shared" si="44"/>
        <v>4609426     S     GARLAND SURFACE MINE                                  MCDOWELL</v>
      </c>
    </row>
    <row r="2859" spans="10:19" x14ac:dyDescent="0.25">
      <c r="J2859" t="s">
        <v>7337</v>
      </c>
      <c r="K2859" t="s">
        <v>8937</v>
      </c>
      <c r="L2859" t="s">
        <v>1745</v>
      </c>
      <c r="M2859" t="s">
        <v>7311</v>
      </c>
      <c r="N2859" t="s">
        <v>7519</v>
      </c>
      <c r="O2859" t="s">
        <v>7763</v>
      </c>
      <c r="P2859" t="s">
        <v>4710</v>
      </c>
      <c r="Q2859" t="s">
        <v>14</v>
      </c>
      <c r="R2859" t="s">
        <v>7339</v>
      </c>
      <c r="S2859" s="5" t="str">
        <f t="shared" si="44"/>
        <v>4609428     S     NO. 10                                  WAYNE</v>
      </c>
    </row>
    <row r="2860" spans="10:19" x14ac:dyDescent="0.25">
      <c r="J2860" t="s">
        <v>7337</v>
      </c>
      <c r="K2860" t="s">
        <v>8938</v>
      </c>
      <c r="L2860" t="s">
        <v>1745</v>
      </c>
      <c r="M2860" t="s">
        <v>8940</v>
      </c>
      <c r="N2860" t="s">
        <v>7389</v>
      </c>
      <c r="O2860" t="s">
        <v>8939</v>
      </c>
      <c r="P2860" t="s">
        <v>5072</v>
      </c>
      <c r="Q2860" t="s">
        <v>14</v>
      </c>
      <c r="R2860" t="s">
        <v>7339</v>
      </c>
      <c r="S2860" s="5" t="str">
        <f t="shared" si="44"/>
        <v>4609431     S     SPICE CREEK STRIP                                  MCDOWELL</v>
      </c>
    </row>
    <row r="2861" spans="10:19" x14ac:dyDescent="0.25">
      <c r="J2861" t="s">
        <v>8944</v>
      </c>
      <c r="K2861" t="s">
        <v>8941</v>
      </c>
      <c r="L2861" t="s">
        <v>1745</v>
      </c>
      <c r="M2861" t="s">
        <v>8943</v>
      </c>
      <c r="N2861" t="s">
        <v>6604</v>
      </c>
      <c r="O2861" t="s">
        <v>8942</v>
      </c>
      <c r="P2861" t="s">
        <v>5035</v>
      </c>
      <c r="Q2861" t="s">
        <v>16</v>
      </c>
      <c r="R2861" t="s">
        <v>8945</v>
      </c>
      <c r="S2861" s="5" t="str">
        <f t="shared" si="44"/>
        <v>4800083     S     WYODAK MINE                                  CAMPBELL</v>
      </c>
    </row>
    <row r="2862" spans="10:19" x14ac:dyDescent="0.25">
      <c r="J2862" t="s">
        <v>8944</v>
      </c>
      <c r="K2862" t="s">
        <v>8946</v>
      </c>
      <c r="L2862" t="s">
        <v>1745</v>
      </c>
      <c r="M2862" t="s">
        <v>8947</v>
      </c>
      <c r="N2862" t="s">
        <v>7611</v>
      </c>
      <c r="O2862" t="s">
        <v>4646</v>
      </c>
      <c r="P2862" t="s">
        <v>4535</v>
      </c>
      <c r="Q2862" t="s">
        <v>14</v>
      </c>
      <c r="R2862" t="s">
        <v>8945</v>
      </c>
      <c r="S2862" s="5" t="str">
        <f t="shared" si="44"/>
        <v>4800086     S     KEMMERER MINE                                  LINCOLN</v>
      </c>
    </row>
    <row r="2863" spans="10:19" x14ac:dyDescent="0.25">
      <c r="J2863" t="s">
        <v>8944</v>
      </c>
      <c r="K2863" t="s">
        <v>8946</v>
      </c>
      <c r="L2863" t="s">
        <v>1745</v>
      </c>
      <c r="M2863" t="s">
        <v>8947</v>
      </c>
      <c r="N2863" t="s">
        <v>7611</v>
      </c>
      <c r="O2863" t="s">
        <v>4646</v>
      </c>
      <c r="P2863" t="s">
        <v>4535</v>
      </c>
      <c r="Q2863" t="s">
        <v>16</v>
      </c>
      <c r="R2863" t="s">
        <v>8945</v>
      </c>
      <c r="S2863" s="5" t="str">
        <f t="shared" si="44"/>
        <v>4800086     S     KEMMERER MINE                                  LINCOLN</v>
      </c>
    </row>
    <row r="2864" spans="10:19" x14ac:dyDescent="0.25">
      <c r="J2864" t="s">
        <v>8944</v>
      </c>
      <c r="K2864" t="s">
        <v>8948</v>
      </c>
      <c r="L2864" t="s">
        <v>1745</v>
      </c>
      <c r="M2864" t="s">
        <v>8950</v>
      </c>
      <c r="N2864" t="s">
        <v>8951</v>
      </c>
      <c r="O2864" t="s">
        <v>8949</v>
      </c>
      <c r="P2864" t="s">
        <v>2391</v>
      </c>
      <c r="Q2864" t="s">
        <v>14</v>
      </c>
      <c r="R2864" t="s">
        <v>8945</v>
      </c>
      <c r="S2864" s="5" t="str">
        <f t="shared" si="44"/>
        <v>4800677     S     JIM BRIDGER MINE                                  SWEETWATER</v>
      </c>
    </row>
    <row r="2865" spans="10:19" x14ac:dyDescent="0.25">
      <c r="J2865" t="s">
        <v>8944</v>
      </c>
      <c r="K2865" t="s">
        <v>8948</v>
      </c>
      <c r="L2865" t="s">
        <v>1745</v>
      </c>
      <c r="M2865" t="s">
        <v>8950</v>
      </c>
      <c r="N2865" t="s">
        <v>8951</v>
      </c>
      <c r="O2865" t="s">
        <v>8949</v>
      </c>
      <c r="P2865" t="s">
        <v>2391</v>
      </c>
      <c r="Q2865" t="s">
        <v>16</v>
      </c>
      <c r="R2865" t="s">
        <v>8945</v>
      </c>
      <c r="S2865" s="5" t="str">
        <f t="shared" si="44"/>
        <v>4800677     S     JIM BRIDGER MINE                                  SWEETWATER</v>
      </c>
    </row>
    <row r="2866" spans="10:19" x14ac:dyDescent="0.25">
      <c r="J2866" t="s">
        <v>8944</v>
      </c>
      <c r="K2866" t="s">
        <v>8952</v>
      </c>
      <c r="L2866" t="s">
        <v>1745</v>
      </c>
      <c r="M2866" t="s">
        <v>8954</v>
      </c>
      <c r="N2866" t="s">
        <v>6604</v>
      </c>
      <c r="O2866" t="s">
        <v>8953</v>
      </c>
      <c r="P2866" t="s">
        <v>5035</v>
      </c>
      <c r="Q2866" t="s">
        <v>16</v>
      </c>
      <c r="R2866" t="s">
        <v>8945</v>
      </c>
      <c r="S2866" s="5" t="str">
        <f t="shared" si="44"/>
        <v>4800732     S     BELLE AYR MINE                                  CAMPBELL</v>
      </c>
    </row>
    <row r="2867" spans="10:19" x14ac:dyDescent="0.25">
      <c r="J2867" t="s">
        <v>8944</v>
      </c>
      <c r="K2867" t="s">
        <v>8955</v>
      </c>
      <c r="L2867" t="s">
        <v>1745</v>
      </c>
      <c r="M2867" t="s">
        <v>8957</v>
      </c>
      <c r="N2867" t="s">
        <v>5275</v>
      </c>
      <c r="O2867" t="s">
        <v>8956</v>
      </c>
      <c r="P2867" t="s">
        <v>1868</v>
      </c>
      <c r="Q2867" t="s">
        <v>14</v>
      </c>
      <c r="R2867" t="s">
        <v>8945</v>
      </c>
      <c r="S2867" s="5" t="str">
        <f t="shared" si="44"/>
        <v>4800828     S     SEMINOE II MINE                                  CARBON</v>
      </c>
    </row>
    <row r="2868" spans="10:19" x14ac:dyDescent="0.25">
      <c r="J2868" t="s">
        <v>8944</v>
      </c>
      <c r="K2868" t="s">
        <v>8958</v>
      </c>
      <c r="L2868" t="s">
        <v>1745</v>
      </c>
      <c r="M2868" t="s">
        <v>8960</v>
      </c>
      <c r="N2868" t="s">
        <v>6604</v>
      </c>
      <c r="O2868" t="s">
        <v>8959</v>
      </c>
      <c r="P2868" t="s">
        <v>5035</v>
      </c>
      <c r="Q2868" t="s">
        <v>16</v>
      </c>
      <c r="R2868" t="s">
        <v>8945</v>
      </c>
      <c r="S2868" s="5" t="str">
        <f t="shared" si="44"/>
        <v>4800977     S     BLACK THUNDER                                  CAMPBELL</v>
      </c>
    </row>
    <row r="2869" spans="10:19" x14ac:dyDescent="0.25">
      <c r="J2869" t="s">
        <v>8944</v>
      </c>
      <c r="K2869" t="s">
        <v>8961</v>
      </c>
      <c r="L2869" t="s">
        <v>1745</v>
      </c>
      <c r="M2869" t="s">
        <v>8963</v>
      </c>
      <c r="N2869" t="s">
        <v>6604</v>
      </c>
      <c r="O2869" t="s">
        <v>8962</v>
      </c>
      <c r="P2869" t="s">
        <v>5035</v>
      </c>
      <c r="Q2869" t="s">
        <v>16</v>
      </c>
      <c r="R2869" t="s">
        <v>8945</v>
      </c>
      <c r="S2869" s="5" t="str">
        <f t="shared" si="44"/>
        <v>4800992     S     CORDERO MINE                                  CAMPBELL</v>
      </c>
    </row>
    <row r="2870" spans="10:19" x14ac:dyDescent="0.25">
      <c r="J2870" t="s">
        <v>8944</v>
      </c>
      <c r="K2870" t="s">
        <v>8964</v>
      </c>
      <c r="L2870" t="s">
        <v>1745</v>
      </c>
      <c r="M2870" t="s">
        <v>1097</v>
      </c>
      <c r="N2870" t="s">
        <v>6604</v>
      </c>
      <c r="O2870" t="s">
        <v>8965</v>
      </c>
      <c r="P2870" t="s">
        <v>5035</v>
      </c>
      <c r="Q2870" t="s">
        <v>16</v>
      </c>
      <c r="R2870" t="s">
        <v>8945</v>
      </c>
      <c r="S2870" s="5" t="str">
        <f t="shared" si="44"/>
        <v>4800993     S     RAWHIDE MINE                                  CAMPBELL</v>
      </c>
    </row>
    <row r="2871" spans="10:19" x14ac:dyDescent="0.25">
      <c r="J2871" t="s">
        <v>8944</v>
      </c>
      <c r="K2871" t="s">
        <v>8966</v>
      </c>
      <c r="L2871" t="s">
        <v>1745</v>
      </c>
      <c r="M2871" t="s">
        <v>8968</v>
      </c>
      <c r="N2871" t="s">
        <v>8969</v>
      </c>
      <c r="O2871" t="s">
        <v>8967</v>
      </c>
      <c r="P2871" t="s">
        <v>2036</v>
      </c>
      <c r="Q2871" t="s">
        <v>14</v>
      </c>
      <c r="R2871" t="s">
        <v>8945</v>
      </c>
      <c r="S2871" s="5" t="str">
        <f t="shared" si="44"/>
        <v>4800995     S     GRASS CREEK MINE                                  HOT SPRINGS</v>
      </c>
    </row>
    <row r="2872" spans="10:19" x14ac:dyDescent="0.25">
      <c r="J2872" t="s">
        <v>8944</v>
      </c>
      <c r="K2872" t="s">
        <v>8970</v>
      </c>
      <c r="L2872" t="s">
        <v>1745</v>
      </c>
      <c r="M2872" t="s">
        <v>8972</v>
      </c>
      <c r="N2872" t="s">
        <v>6604</v>
      </c>
      <c r="O2872" t="s">
        <v>8971</v>
      </c>
      <c r="P2872" t="s">
        <v>5035</v>
      </c>
      <c r="Q2872" t="s">
        <v>16</v>
      </c>
      <c r="R2872" t="s">
        <v>8945</v>
      </c>
      <c r="S2872" s="5" t="str">
        <f t="shared" si="44"/>
        <v>4800997     S     JACOBS RANCH MINE                                  CAMPBELL</v>
      </c>
    </row>
    <row r="2873" spans="10:19" x14ac:dyDescent="0.25">
      <c r="J2873" t="s">
        <v>8944</v>
      </c>
      <c r="K2873" t="s">
        <v>8973</v>
      </c>
      <c r="L2873" t="s">
        <v>1745</v>
      </c>
      <c r="M2873" t="s">
        <v>8974</v>
      </c>
      <c r="N2873" t="s">
        <v>6604</v>
      </c>
      <c r="O2873" t="s">
        <v>8965</v>
      </c>
      <c r="P2873" t="s">
        <v>5035</v>
      </c>
      <c r="Q2873" t="s">
        <v>16</v>
      </c>
      <c r="R2873" t="s">
        <v>8945</v>
      </c>
      <c r="S2873" s="5" t="str">
        <f t="shared" si="44"/>
        <v>4801034     S     CABALLO MINE                                  CAMPBELL</v>
      </c>
    </row>
    <row r="2874" spans="10:19" x14ac:dyDescent="0.25">
      <c r="J2874" t="s">
        <v>8944</v>
      </c>
      <c r="K2874" t="s">
        <v>8975</v>
      </c>
      <c r="L2874" t="s">
        <v>1745</v>
      </c>
      <c r="M2874" t="s">
        <v>8976</v>
      </c>
      <c r="N2874" t="s">
        <v>6604</v>
      </c>
      <c r="O2874" t="s">
        <v>8953</v>
      </c>
      <c r="P2874" t="s">
        <v>5035</v>
      </c>
      <c r="Q2874" t="s">
        <v>16</v>
      </c>
      <c r="R2874" t="s">
        <v>8945</v>
      </c>
      <c r="S2874" s="5" t="str">
        <f t="shared" si="44"/>
        <v>4801078     S     EAGLE BUTTE MINE                                  CAMPBELL</v>
      </c>
    </row>
    <row r="2875" spans="10:19" x14ac:dyDescent="0.25">
      <c r="J2875" t="s">
        <v>8944</v>
      </c>
      <c r="K2875" t="s">
        <v>8977</v>
      </c>
      <c r="L2875" t="s">
        <v>1745</v>
      </c>
      <c r="M2875" t="s">
        <v>8979</v>
      </c>
      <c r="N2875" t="s">
        <v>8951</v>
      </c>
      <c r="O2875" t="s">
        <v>8978</v>
      </c>
      <c r="P2875" t="s">
        <v>2391</v>
      </c>
      <c r="Q2875" t="s">
        <v>14</v>
      </c>
      <c r="R2875" t="s">
        <v>8945</v>
      </c>
      <c r="S2875" s="5" t="str">
        <f t="shared" si="44"/>
        <v>4801180     S     BLACK BUTTE AND LEUCITE HILLS                                  SWEETWATER</v>
      </c>
    </row>
    <row r="2876" spans="10:19" x14ac:dyDescent="0.25">
      <c r="J2876" t="s">
        <v>8944</v>
      </c>
      <c r="K2876" t="s">
        <v>8977</v>
      </c>
      <c r="L2876" t="s">
        <v>1745</v>
      </c>
      <c r="M2876" t="s">
        <v>8979</v>
      </c>
      <c r="N2876" t="s">
        <v>8951</v>
      </c>
      <c r="O2876" t="s">
        <v>8978</v>
      </c>
      <c r="P2876" t="s">
        <v>2391</v>
      </c>
      <c r="Q2876" t="s">
        <v>16</v>
      </c>
      <c r="R2876" t="s">
        <v>8945</v>
      </c>
      <c r="S2876" s="5" t="str">
        <f t="shared" si="44"/>
        <v>4801180     S     BLACK BUTTE AND LEUCITE HILLS                                  SWEETWATER</v>
      </c>
    </row>
    <row r="2877" spans="10:19" x14ac:dyDescent="0.25">
      <c r="J2877" t="s">
        <v>8944</v>
      </c>
      <c r="K2877" t="s">
        <v>8980</v>
      </c>
      <c r="L2877" t="s">
        <v>1745</v>
      </c>
      <c r="M2877" t="s">
        <v>8982</v>
      </c>
      <c r="N2877" t="s">
        <v>6604</v>
      </c>
      <c r="O2877" t="s">
        <v>8981</v>
      </c>
      <c r="P2877" t="s">
        <v>5035</v>
      </c>
      <c r="Q2877" t="s">
        <v>16</v>
      </c>
      <c r="R2877" t="s">
        <v>8945</v>
      </c>
      <c r="S2877" s="5" t="str">
        <f t="shared" si="44"/>
        <v>4801200     S     BUCKSKIN MINE                                  CAMPBELL</v>
      </c>
    </row>
    <row r="2878" spans="10:19" x14ac:dyDescent="0.25">
      <c r="J2878" t="s">
        <v>8944</v>
      </c>
      <c r="K2878" t="s">
        <v>8983</v>
      </c>
      <c r="L2878" t="s">
        <v>1745</v>
      </c>
      <c r="M2878" t="s">
        <v>2353</v>
      </c>
      <c r="N2878" t="s">
        <v>6604</v>
      </c>
      <c r="O2878" t="s">
        <v>8959</v>
      </c>
      <c r="P2878" t="s">
        <v>5035</v>
      </c>
      <c r="Q2878" t="s">
        <v>16</v>
      </c>
      <c r="R2878" t="s">
        <v>8945</v>
      </c>
      <c r="S2878" s="5" t="str">
        <f t="shared" si="44"/>
        <v>4801215     S     COAL CREEK MINE                                  CAMPBELL</v>
      </c>
    </row>
    <row r="2879" spans="10:19" x14ac:dyDescent="0.25">
      <c r="J2879" t="s">
        <v>8944</v>
      </c>
      <c r="K2879" t="s">
        <v>8984</v>
      </c>
      <c r="L2879" t="s">
        <v>1745</v>
      </c>
      <c r="M2879" t="s">
        <v>8986</v>
      </c>
      <c r="N2879" t="s">
        <v>6604</v>
      </c>
      <c r="O2879" t="s">
        <v>8985</v>
      </c>
      <c r="P2879" t="s">
        <v>5035</v>
      </c>
      <c r="Q2879" t="s">
        <v>16</v>
      </c>
      <c r="R2879" t="s">
        <v>8945</v>
      </c>
      <c r="S2879" s="5" t="str">
        <f t="shared" si="44"/>
        <v>4801248     S     SYNTHETIC FUELS                                  CAMPBELL</v>
      </c>
    </row>
    <row r="2880" spans="10:19" x14ac:dyDescent="0.25">
      <c r="J2880" t="s">
        <v>8944</v>
      </c>
      <c r="K2880" t="s">
        <v>8987</v>
      </c>
      <c r="L2880" t="s">
        <v>1745</v>
      </c>
      <c r="M2880" t="s">
        <v>8989</v>
      </c>
      <c r="N2880" t="s">
        <v>79</v>
      </c>
      <c r="O2880" t="s">
        <v>8988</v>
      </c>
      <c r="P2880" t="s">
        <v>1767</v>
      </c>
      <c r="Q2880" t="s">
        <v>16</v>
      </c>
      <c r="R2880" t="s">
        <v>8945</v>
      </c>
      <c r="S2880" s="5" t="str">
        <f t="shared" si="44"/>
        <v>4801337     S     ANTELOPE COAL MINE                                  CONVERSE</v>
      </c>
    </row>
    <row r="2881" spans="10:19" x14ac:dyDescent="0.25">
      <c r="J2881" t="s">
        <v>8944</v>
      </c>
      <c r="K2881" t="s">
        <v>8990</v>
      </c>
      <c r="L2881" t="s">
        <v>1745</v>
      </c>
      <c r="M2881" t="s">
        <v>8992</v>
      </c>
      <c r="N2881" t="s">
        <v>6604</v>
      </c>
      <c r="O2881" t="s">
        <v>8991</v>
      </c>
      <c r="P2881" t="s">
        <v>5035</v>
      </c>
      <c r="Q2881" t="s">
        <v>16</v>
      </c>
      <c r="R2881" t="s">
        <v>8945</v>
      </c>
      <c r="S2881" s="5" t="str">
        <f t="shared" si="44"/>
        <v>4801353     S     NORTH ANTELOPE ROCHELLE MINE                                  CAMPBELL</v>
      </c>
    </row>
    <row r="2882" spans="10:19" x14ac:dyDescent="0.25">
      <c r="J2882" t="s">
        <v>8944</v>
      </c>
      <c r="K2882" t="s">
        <v>8993</v>
      </c>
      <c r="L2882" t="s">
        <v>1745</v>
      </c>
      <c r="M2882" t="s">
        <v>8995</v>
      </c>
      <c r="N2882" t="s">
        <v>6604</v>
      </c>
      <c r="O2882" t="s">
        <v>8994</v>
      </c>
      <c r="P2882" t="s">
        <v>5035</v>
      </c>
      <c r="Q2882" t="s">
        <v>16</v>
      </c>
      <c r="R2882" t="s">
        <v>8945</v>
      </c>
      <c r="S2882" s="5" t="str">
        <f t="shared" si="44"/>
        <v>4801355     S     SCHOOL CREEK                                  CAMPBELL</v>
      </c>
    </row>
    <row r="2883" spans="10:19" x14ac:dyDescent="0.25">
      <c r="J2883" t="s">
        <v>8944</v>
      </c>
      <c r="K2883" t="s">
        <v>8996</v>
      </c>
      <c r="L2883" t="s">
        <v>1745</v>
      </c>
      <c r="M2883" t="s">
        <v>8998</v>
      </c>
      <c r="N2883" t="s">
        <v>6604</v>
      </c>
      <c r="O2883" t="s">
        <v>8997</v>
      </c>
      <c r="P2883" t="s">
        <v>5035</v>
      </c>
      <c r="Q2883" t="s">
        <v>16</v>
      </c>
      <c r="R2883" t="s">
        <v>8945</v>
      </c>
      <c r="S2883" s="5" t="str">
        <f t="shared" si="44"/>
        <v>4801429     S     DRY FORK MINE                                  CAMPBELL</v>
      </c>
    </row>
    <row r="2884" spans="10:19" x14ac:dyDescent="0.25">
      <c r="J2884" t="s">
        <v>8944</v>
      </c>
      <c r="K2884" t="s">
        <v>8999</v>
      </c>
      <c r="L2884" t="s">
        <v>1745</v>
      </c>
      <c r="M2884" t="s">
        <v>9000</v>
      </c>
      <c r="N2884" t="s">
        <v>8951</v>
      </c>
      <c r="O2884" t="s">
        <v>2376</v>
      </c>
      <c r="P2884" t="s">
        <v>2391</v>
      </c>
      <c r="Q2884" t="s">
        <v>14</v>
      </c>
      <c r="R2884" t="s">
        <v>8945</v>
      </c>
      <c r="S2884" s="5" t="str">
        <f t="shared" si="44"/>
        <v>4801645     S     ADDCAR SYSTEM 18 HWM SERIAL NO                                  SWEETWATER</v>
      </c>
    </row>
    <row r="2885" spans="10:19" x14ac:dyDescent="0.25">
      <c r="J2885" t="s">
        <v>8944</v>
      </c>
      <c r="K2885" t="s">
        <v>9001</v>
      </c>
      <c r="L2885" t="s">
        <v>1762</v>
      </c>
      <c r="M2885" t="s">
        <v>9002</v>
      </c>
      <c r="N2885" t="s">
        <v>8951</v>
      </c>
      <c r="O2885" t="s">
        <v>8949</v>
      </c>
      <c r="P2885" t="s">
        <v>2391</v>
      </c>
      <c r="Q2885" t="s">
        <v>14</v>
      </c>
      <c r="R2885" t="s">
        <v>8945</v>
      </c>
      <c r="S2885" s="5" t="str">
        <f t="shared" ref="S2885:S2948" si="45">K2885&amp;"     "&amp;L2885&amp;"     "&amp;M2885&amp;"                                  "&amp;N2885</f>
        <v>4801646     U     BRIDGER UNDERGROUND COAL MINE                                  SWEETWATER</v>
      </c>
    </row>
    <row r="2886" spans="10:19" x14ac:dyDescent="0.25">
      <c r="J2886" t="s">
        <v>8944</v>
      </c>
      <c r="K2886" t="s">
        <v>9001</v>
      </c>
      <c r="L2886" t="s">
        <v>1762</v>
      </c>
      <c r="M2886" t="s">
        <v>9002</v>
      </c>
      <c r="N2886" t="s">
        <v>8951</v>
      </c>
      <c r="O2886" t="s">
        <v>8949</v>
      </c>
      <c r="P2886" t="s">
        <v>2391</v>
      </c>
      <c r="Q2886" t="s">
        <v>16</v>
      </c>
      <c r="R2886" t="s">
        <v>8945</v>
      </c>
      <c r="S2886" s="5" t="str">
        <f t="shared" si="45"/>
        <v>4801646     U     BRIDGER UNDERGROUND COAL MINE                                  SWEETWATER</v>
      </c>
    </row>
    <row r="2887" spans="10:19" x14ac:dyDescent="0.25">
      <c r="J2887" t="s">
        <v>8944</v>
      </c>
      <c r="K2887" t="s">
        <v>9003</v>
      </c>
      <c r="L2887" t="s">
        <v>1745</v>
      </c>
      <c r="M2887" t="s">
        <v>9004</v>
      </c>
      <c r="N2887" t="s">
        <v>5275</v>
      </c>
      <c r="O2887" t="s">
        <v>8956</v>
      </c>
      <c r="P2887" t="s">
        <v>1868</v>
      </c>
      <c r="Q2887" t="s">
        <v>14</v>
      </c>
      <c r="R2887" t="s">
        <v>8945</v>
      </c>
      <c r="S2887" s="5" t="str">
        <f t="shared" si="45"/>
        <v>4801694     S     ELK MOUNTAIN MINE                                  CARBON</v>
      </c>
    </row>
    <row r="2888" spans="10:19" x14ac:dyDescent="0.25">
      <c r="J2888" t="s">
        <v>8944</v>
      </c>
      <c r="K2888" t="s">
        <v>9005</v>
      </c>
      <c r="L2888" t="s">
        <v>1745</v>
      </c>
      <c r="M2888" t="s">
        <v>9006</v>
      </c>
      <c r="N2888" t="s">
        <v>8951</v>
      </c>
      <c r="O2888" t="s">
        <v>9006</v>
      </c>
      <c r="P2888" t="s">
        <v>2391</v>
      </c>
      <c r="Q2888" t="s">
        <v>14</v>
      </c>
      <c r="R2888" t="s">
        <v>8945</v>
      </c>
      <c r="S2888" s="5" t="str">
        <f t="shared" si="45"/>
        <v>4801725     S     ROCKY MOUNTAIN COAL COMPANY                                  SWEETWATER</v>
      </c>
    </row>
    <row r="2889" spans="10:19" x14ac:dyDescent="0.25">
      <c r="J2889" t="s">
        <v>9010</v>
      </c>
      <c r="K2889" t="s">
        <v>9007</v>
      </c>
      <c r="L2889" t="s">
        <v>1745</v>
      </c>
      <c r="M2889" t="s">
        <v>9009</v>
      </c>
      <c r="N2889" t="s">
        <v>9011</v>
      </c>
      <c r="O2889" t="s">
        <v>9008</v>
      </c>
      <c r="P2889" t="s">
        <v>9012</v>
      </c>
      <c r="Q2889" t="s">
        <v>16</v>
      </c>
      <c r="R2889" t="s">
        <v>7339</v>
      </c>
      <c r="S2889" s="5" t="str">
        <f t="shared" si="45"/>
        <v>5000030     S     USIBELLI                                  YUKON-KOYUKUK CENSUS</v>
      </c>
    </row>
    <row r="2890" spans="10:19" x14ac:dyDescent="0.25">
      <c r="J2890" t="s">
        <v>6829</v>
      </c>
      <c r="K2890" t="s">
        <v>9013</v>
      </c>
      <c r="L2890" t="s">
        <v>1745</v>
      </c>
      <c r="M2890" t="s">
        <v>9015</v>
      </c>
      <c r="N2890" t="s">
        <v>6848</v>
      </c>
      <c r="O2890" t="s">
        <v>9014</v>
      </c>
      <c r="P2890" t="s">
        <v>2544</v>
      </c>
      <c r="Q2890" t="s">
        <v>14</v>
      </c>
      <c r="R2890" t="s">
        <v>6831</v>
      </c>
      <c r="S2890" s="5" t="str">
        <f t="shared" si="45"/>
        <v>NA     S     STEER BRANCH - INTERSTATE                                  WISE</v>
      </c>
    </row>
    <row r="2891" spans="10:19" x14ac:dyDescent="0.25">
      <c r="J2891" t="s">
        <v>6589</v>
      </c>
      <c r="K2891" t="s">
        <v>9013</v>
      </c>
      <c r="L2891" t="s">
        <v>1745</v>
      </c>
      <c r="M2891" t="s">
        <v>9017</v>
      </c>
      <c r="N2891" t="s">
        <v>9013</v>
      </c>
      <c r="O2891" t="s">
        <v>9016</v>
      </c>
      <c r="P2891" t="s">
        <v>9013</v>
      </c>
      <c r="Q2891" t="s">
        <v>14</v>
      </c>
      <c r="R2891" t="s">
        <v>6591</v>
      </c>
      <c r="S2891" s="5" t="str">
        <f t="shared" si="45"/>
        <v>NA     S     STRANDED COAL FROM BARGES                                  NA</v>
      </c>
    </row>
    <row r="2892" spans="10:19" x14ac:dyDescent="0.25">
      <c r="J2892" t="s">
        <v>2451</v>
      </c>
      <c r="K2892" t="s">
        <v>9013</v>
      </c>
      <c r="L2892" t="s">
        <v>1745</v>
      </c>
      <c r="M2892" t="s">
        <v>9018</v>
      </c>
      <c r="N2892" t="s">
        <v>2596</v>
      </c>
      <c r="O2892" t="s">
        <v>9016</v>
      </c>
      <c r="P2892" t="s">
        <v>2597</v>
      </c>
      <c r="Q2892" t="s">
        <v>14</v>
      </c>
      <c r="R2892" t="s">
        <v>2453</v>
      </c>
      <c r="S2892" s="5" t="str">
        <f t="shared" si="45"/>
        <v>NA     S     STUART OR 404                                  BOYD</v>
      </c>
    </row>
    <row r="2893" spans="10:19" x14ac:dyDescent="0.25">
      <c r="J2893" t="s">
        <v>2451</v>
      </c>
      <c r="K2893" t="s">
        <v>9013</v>
      </c>
      <c r="L2893" t="s">
        <v>1735</v>
      </c>
      <c r="M2893" t="s">
        <v>9018</v>
      </c>
      <c r="N2893" t="s">
        <v>2596</v>
      </c>
      <c r="O2893" t="s">
        <v>9016</v>
      </c>
      <c r="P2893" t="s">
        <v>2597</v>
      </c>
      <c r="Q2893" t="s">
        <v>14</v>
      </c>
      <c r="R2893" t="s">
        <v>2453</v>
      </c>
      <c r="S2893" s="5" t="str">
        <f t="shared" si="45"/>
        <v>NA     P     STUART OR 404                                  BOYD</v>
      </c>
    </row>
    <row r="2894" spans="10:19" x14ac:dyDescent="0.25">
      <c r="J2894" t="s">
        <v>7337</v>
      </c>
      <c r="K2894" t="s">
        <v>9013</v>
      </c>
      <c r="L2894" t="s">
        <v>1745</v>
      </c>
      <c r="M2894" t="s">
        <v>9020</v>
      </c>
      <c r="N2894" t="s">
        <v>7338</v>
      </c>
      <c r="O2894" t="s">
        <v>9019</v>
      </c>
      <c r="P2894" t="s">
        <v>5035</v>
      </c>
      <c r="Q2894" t="s">
        <v>14</v>
      </c>
      <c r="R2894" t="s">
        <v>7339</v>
      </c>
      <c r="S2894" s="5" t="str">
        <f t="shared" si="45"/>
        <v>NA     S     SYLVESTER - KANAWHA                                  BOONE</v>
      </c>
    </row>
    <row r="2895" spans="10:19" x14ac:dyDescent="0.25">
      <c r="J2895" t="s">
        <v>7337</v>
      </c>
      <c r="K2895" t="s">
        <v>9013</v>
      </c>
      <c r="L2895" t="s">
        <v>1735</v>
      </c>
      <c r="M2895" t="s">
        <v>9020</v>
      </c>
      <c r="N2895" t="s">
        <v>7338</v>
      </c>
      <c r="O2895" t="s">
        <v>9019</v>
      </c>
      <c r="P2895" t="s">
        <v>5035</v>
      </c>
      <c r="Q2895" t="s">
        <v>14</v>
      </c>
      <c r="R2895" t="s">
        <v>7339</v>
      </c>
      <c r="S2895" s="5" t="str">
        <f t="shared" si="45"/>
        <v>NA     P     SYLVESTER - KANAWHA                                  BOONE</v>
      </c>
    </row>
    <row r="2896" spans="10:19" x14ac:dyDescent="0.25">
      <c r="J2896" t="s">
        <v>9023</v>
      </c>
      <c r="K2896" t="s">
        <v>9013</v>
      </c>
      <c r="L2896" t="s">
        <v>1745</v>
      </c>
      <c r="M2896" t="s">
        <v>9022</v>
      </c>
      <c r="N2896" t="s">
        <v>9024</v>
      </c>
      <c r="O2896" t="s">
        <v>9021</v>
      </c>
      <c r="P2896" t="s">
        <v>9025</v>
      </c>
      <c r="Q2896" t="s">
        <v>14</v>
      </c>
      <c r="R2896" t="s">
        <v>9013</v>
      </c>
      <c r="S2896" s="5" t="str">
        <f t="shared" si="45"/>
        <v>NA     S     TEGUH SINAR ABADI                                  IMPORTED COAL</v>
      </c>
    </row>
    <row r="2897" spans="10:19" x14ac:dyDescent="0.25">
      <c r="J2897" t="s">
        <v>2451</v>
      </c>
      <c r="K2897" t="s">
        <v>9013</v>
      </c>
      <c r="L2897" t="s">
        <v>1745</v>
      </c>
      <c r="M2897" t="s">
        <v>9026</v>
      </c>
      <c r="N2897" t="s">
        <v>2596</v>
      </c>
      <c r="O2897" t="s">
        <v>9016</v>
      </c>
      <c r="P2897" t="s">
        <v>2597</v>
      </c>
      <c r="Q2897" t="s">
        <v>14</v>
      </c>
      <c r="R2897" t="s">
        <v>2453</v>
      </c>
      <c r="S2897" s="5" t="str">
        <f t="shared" si="45"/>
        <v>NA     S     THOROUGHBRED BSR 8.3                                   BOYD</v>
      </c>
    </row>
    <row r="2898" spans="10:19" x14ac:dyDescent="0.25">
      <c r="J2898" t="s">
        <v>2451</v>
      </c>
      <c r="K2898" t="s">
        <v>9013</v>
      </c>
      <c r="L2898" t="s">
        <v>1735</v>
      </c>
      <c r="M2898" t="s">
        <v>9026</v>
      </c>
      <c r="N2898" t="s">
        <v>2596</v>
      </c>
      <c r="O2898" t="s">
        <v>9016</v>
      </c>
      <c r="P2898" t="s">
        <v>2597</v>
      </c>
      <c r="Q2898" t="s">
        <v>14</v>
      </c>
      <c r="R2898" t="s">
        <v>2453</v>
      </c>
      <c r="S2898" s="5" t="str">
        <f t="shared" si="45"/>
        <v>NA     P     THOROUGHBRED BSR 8.3                                   BOYD</v>
      </c>
    </row>
    <row r="2899" spans="10:19" x14ac:dyDescent="0.25">
      <c r="J2899" t="s">
        <v>4691</v>
      </c>
      <c r="K2899" t="s">
        <v>9013</v>
      </c>
      <c r="L2899" t="s">
        <v>1745</v>
      </c>
      <c r="M2899" t="s">
        <v>9028</v>
      </c>
      <c r="N2899" t="s">
        <v>1733</v>
      </c>
      <c r="O2899" t="s">
        <v>9027</v>
      </c>
      <c r="P2899" t="s">
        <v>2052</v>
      </c>
      <c r="Q2899" t="s">
        <v>14</v>
      </c>
      <c r="R2899" t="s">
        <v>4693</v>
      </c>
      <c r="S2899" s="5" t="str">
        <f t="shared" si="45"/>
        <v>NA     S     TIDD PROPERTY                                  JEFFERSON</v>
      </c>
    </row>
    <row r="2900" spans="10:19" x14ac:dyDescent="0.25">
      <c r="J2900" t="s">
        <v>7337</v>
      </c>
      <c r="K2900" t="s">
        <v>9013</v>
      </c>
      <c r="L2900" t="s">
        <v>1745</v>
      </c>
      <c r="M2900" t="s">
        <v>9030</v>
      </c>
      <c r="N2900" t="s">
        <v>7427</v>
      </c>
      <c r="O2900" t="s">
        <v>9029</v>
      </c>
      <c r="P2900" t="s">
        <v>3354</v>
      </c>
      <c r="Q2900" t="s">
        <v>14</v>
      </c>
      <c r="R2900" t="s">
        <v>7339</v>
      </c>
      <c r="S2900" s="5" t="str">
        <f t="shared" si="45"/>
        <v>NA     S     TOMS FORK - KANAWHA                                  KANAWHA</v>
      </c>
    </row>
    <row r="2901" spans="10:19" x14ac:dyDescent="0.25">
      <c r="J2901" t="s">
        <v>2451</v>
      </c>
      <c r="K2901" t="s">
        <v>9013</v>
      </c>
      <c r="L2901" t="s">
        <v>1735</v>
      </c>
      <c r="M2901" t="s">
        <v>9032</v>
      </c>
      <c r="N2901" t="s">
        <v>2188</v>
      </c>
      <c r="O2901" t="s">
        <v>9031</v>
      </c>
      <c r="P2901" t="s">
        <v>2198</v>
      </c>
      <c r="Q2901" t="s">
        <v>14</v>
      </c>
      <c r="R2901" t="s">
        <v>2453</v>
      </c>
      <c r="S2901" s="5" t="str">
        <f t="shared" si="45"/>
        <v>NA     P     TYPO - HAZARD                                  PERRY</v>
      </c>
    </row>
    <row r="2902" spans="10:19" x14ac:dyDescent="0.25">
      <c r="J2902" t="s">
        <v>5029</v>
      </c>
      <c r="K2902" t="s">
        <v>9013</v>
      </c>
      <c r="L2902" t="s">
        <v>1735</v>
      </c>
      <c r="M2902" t="s">
        <v>9033</v>
      </c>
      <c r="N2902" t="s">
        <v>6127</v>
      </c>
      <c r="O2902" t="s">
        <v>9016</v>
      </c>
      <c r="P2902" t="s">
        <v>1767</v>
      </c>
      <c r="Q2902" t="s">
        <v>18</v>
      </c>
      <c r="R2902" t="s">
        <v>5030</v>
      </c>
      <c r="S2902" s="5" t="str">
        <f t="shared" si="45"/>
        <v>NA     P     VARIOUS WC REFUSE RECLAMATION SITES                                  BEDFORD</v>
      </c>
    </row>
    <row r="2903" spans="10:19" x14ac:dyDescent="0.25">
      <c r="J2903" t="s">
        <v>5029</v>
      </c>
      <c r="K2903" t="s">
        <v>9013</v>
      </c>
      <c r="L2903" t="s">
        <v>1735</v>
      </c>
      <c r="M2903" t="s">
        <v>9033</v>
      </c>
      <c r="N2903" t="s">
        <v>5086</v>
      </c>
      <c r="O2903" t="s">
        <v>9016</v>
      </c>
      <c r="P2903" t="s">
        <v>2415</v>
      </c>
      <c r="Q2903" t="s">
        <v>18</v>
      </c>
      <c r="R2903" t="s">
        <v>5030</v>
      </c>
      <c r="S2903" s="5" t="str">
        <f t="shared" si="45"/>
        <v>NA     P     VARIOUS WC REFUSE RECLAMATION SITES                                  SOMERSET</v>
      </c>
    </row>
    <row r="2904" spans="10:19" x14ac:dyDescent="0.25">
      <c r="J2904" t="s">
        <v>9023</v>
      </c>
      <c r="K2904" t="s">
        <v>9013</v>
      </c>
      <c r="L2904" t="s">
        <v>1745</v>
      </c>
      <c r="M2904" t="s">
        <v>9034</v>
      </c>
      <c r="N2904" t="s">
        <v>9024</v>
      </c>
      <c r="O2904" t="s">
        <v>9021</v>
      </c>
      <c r="P2904" t="s">
        <v>9025</v>
      </c>
      <c r="Q2904" t="s">
        <v>14</v>
      </c>
      <c r="R2904" t="s">
        <v>9013</v>
      </c>
      <c r="S2904" s="5" t="str">
        <f t="shared" si="45"/>
        <v>NA     S     WAHANA BARATAMA                                  IMPORTED COAL</v>
      </c>
    </row>
    <row r="2905" spans="10:19" x14ac:dyDescent="0.25">
      <c r="J2905" t="s">
        <v>4691</v>
      </c>
      <c r="K2905" t="s">
        <v>9013</v>
      </c>
      <c r="L2905" t="s">
        <v>1735</v>
      </c>
      <c r="M2905" t="s">
        <v>9036</v>
      </c>
      <c r="N2905" t="s">
        <v>1733</v>
      </c>
      <c r="O2905" t="s">
        <v>9035</v>
      </c>
      <c r="P2905" t="s">
        <v>2052</v>
      </c>
      <c r="Q2905" t="s">
        <v>14</v>
      </c>
      <c r="R2905" t="s">
        <v>4693</v>
      </c>
      <c r="S2905" s="5" t="str">
        <f t="shared" si="45"/>
        <v>NA     P     WARRENTON RIVER TERMINAL OR 81.0                                  JEFFERSON</v>
      </c>
    </row>
    <row r="2906" spans="10:19" x14ac:dyDescent="0.25">
      <c r="J2906" t="s">
        <v>7337</v>
      </c>
      <c r="K2906" t="s">
        <v>9013</v>
      </c>
      <c r="L2906" t="s">
        <v>1745</v>
      </c>
      <c r="M2906" t="s">
        <v>9037</v>
      </c>
      <c r="N2906" t="s">
        <v>7519</v>
      </c>
      <c r="O2906" t="s">
        <v>9016</v>
      </c>
      <c r="P2906" t="s">
        <v>4710</v>
      </c>
      <c r="Q2906" t="s">
        <v>14</v>
      </c>
      <c r="R2906" t="s">
        <v>7339</v>
      </c>
      <c r="S2906" s="5" t="str">
        <f t="shared" si="45"/>
        <v>NA     S     WAYNE COUNTY BSR 7.65                                   WAYNE</v>
      </c>
    </row>
    <row r="2907" spans="10:19" x14ac:dyDescent="0.25">
      <c r="J2907" t="s">
        <v>7337</v>
      </c>
      <c r="K2907" t="s">
        <v>9013</v>
      </c>
      <c r="L2907" t="s">
        <v>1735</v>
      </c>
      <c r="M2907" t="s">
        <v>9037</v>
      </c>
      <c r="N2907" t="s">
        <v>7519</v>
      </c>
      <c r="O2907" t="s">
        <v>9016</v>
      </c>
      <c r="P2907" t="s">
        <v>4710</v>
      </c>
      <c r="Q2907" t="s">
        <v>14</v>
      </c>
      <c r="R2907" t="s">
        <v>7339</v>
      </c>
      <c r="S2907" s="5" t="str">
        <f t="shared" si="45"/>
        <v>NA     P     WAYNE COUNTY BSR 7.65                                   WAYNE</v>
      </c>
    </row>
    <row r="2908" spans="10:19" x14ac:dyDescent="0.25">
      <c r="J2908" t="s">
        <v>7337</v>
      </c>
      <c r="K2908" t="s">
        <v>9013</v>
      </c>
      <c r="L2908" t="s">
        <v>1745</v>
      </c>
      <c r="M2908" t="s">
        <v>9038</v>
      </c>
      <c r="N2908" t="s">
        <v>7519</v>
      </c>
      <c r="O2908" t="s">
        <v>9016</v>
      </c>
      <c r="P2908" t="s">
        <v>4710</v>
      </c>
      <c r="Q2908" t="s">
        <v>14</v>
      </c>
      <c r="R2908" t="s">
        <v>7339</v>
      </c>
      <c r="S2908" s="5" t="str">
        <f t="shared" si="45"/>
        <v>NA     S     WAYNE COUNTY TERMINAL BSR 7.6                                   WAYNE</v>
      </c>
    </row>
    <row r="2909" spans="10:19" x14ac:dyDescent="0.25">
      <c r="J2909" t="s">
        <v>7337</v>
      </c>
      <c r="K2909" t="s">
        <v>9013</v>
      </c>
      <c r="L2909" t="s">
        <v>1735</v>
      </c>
      <c r="M2909" t="s">
        <v>9038</v>
      </c>
      <c r="N2909" t="s">
        <v>7519</v>
      </c>
      <c r="O2909" t="s">
        <v>9016</v>
      </c>
      <c r="P2909" t="s">
        <v>4710</v>
      </c>
      <c r="Q2909" t="s">
        <v>14</v>
      </c>
      <c r="R2909" t="s">
        <v>7339</v>
      </c>
      <c r="S2909" s="5" t="str">
        <f t="shared" si="45"/>
        <v>NA     P     WAYNE COUNTY TERMINAL BSR 7.6                                   WAYNE</v>
      </c>
    </row>
    <row r="2910" spans="10:19" x14ac:dyDescent="0.25">
      <c r="J2910" t="s">
        <v>2104</v>
      </c>
      <c r="K2910" t="s">
        <v>9013</v>
      </c>
      <c r="L2910" t="s">
        <v>1735</v>
      </c>
      <c r="M2910" t="s">
        <v>9039</v>
      </c>
      <c r="N2910" t="s">
        <v>2124</v>
      </c>
      <c r="O2910" t="s">
        <v>9016</v>
      </c>
      <c r="P2910" t="s">
        <v>2125</v>
      </c>
      <c r="Q2910" t="s">
        <v>18</v>
      </c>
      <c r="R2910" t="s">
        <v>2107</v>
      </c>
      <c r="S2910" s="5" t="str">
        <f t="shared" si="45"/>
        <v>NA     P     WC FROM RECLAMATION SITE                                  WILLIAMSON</v>
      </c>
    </row>
    <row r="2911" spans="10:19" x14ac:dyDescent="0.25">
      <c r="J2911" t="s">
        <v>7337</v>
      </c>
      <c r="K2911" t="s">
        <v>9013</v>
      </c>
      <c r="L2911" t="s">
        <v>1735</v>
      </c>
      <c r="M2911" t="s">
        <v>9041</v>
      </c>
      <c r="N2911" t="s">
        <v>9013</v>
      </c>
      <c r="O2911" t="s">
        <v>9040</v>
      </c>
      <c r="P2911" t="s">
        <v>9013</v>
      </c>
      <c r="Q2911" t="s">
        <v>14</v>
      </c>
      <c r="R2911" t="s">
        <v>7339</v>
      </c>
      <c r="S2911" s="5" t="str">
        <f t="shared" si="45"/>
        <v>NA     P     WEIRTON TERM OR 66.0                                  NA</v>
      </c>
    </row>
    <row r="2912" spans="10:19" x14ac:dyDescent="0.25">
      <c r="J2912" t="s">
        <v>7337</v>
      </c>
      <c r="K2912" t="s">
        <v>9013</v>
      </c>
      <c r="L2912" t="s">
        <v>1745</v>
      </c>
      <c r="M2912" t="s">
        <v>9042</v>
      </c>
      <c r="N2912" t="s">
        <v>7427</v>
      </c>
      <c r="O2912" t="s">
        <v>9016</v>
      </c>
      <c r="P2912" t="s">
        <v>3354</v>
      </c>
      <c r="Q2912" t="s">
        <v>14</v>
      </c>
      <c r="R2912" t="s">
        <v>7339</v>
      </c>
      <c r="S2912" s="5" t="str">
        <f t="shared" si="45"/>
        <v>NA     S     WV/KY MINES - KANAWHA/LAWRENCE/BREATHITT                                  KANAWHA</v>
      </c>
    </row>
    <row r="2913" spans="10:19" x14ac:dyDescent="0.25">
      <c r="J2913" t="s">
        <v>2451</v>
      </c>
      <c r="K2913" t="s">
        <v>9013</v>
      </c>
      <c r="L2913" t="s">
        <v>1745</v>
      </c>
      <c r="M2913" t="s">
        <v>9044</v>
      </c>
      <c r="N2913" t="s">
        <v>2457</v>
      </c>
      <c r="O2913" t="s">
        <v>9043</v>
      </c>
      <c r="P2913" t="s">
        <v>2458</v>
      </c>
      <c r="Q2913" t="s">
        <v>14</v>
      </c>
      <c r="R2913" t="s">
        <v>2453</v>
      </c>
      <c r="S2913" s="5" t="str">
        <f t="shared" si="45"/>
        <v>NA     S     CAVE BRANCH PREP PLANT                                  HARLAN</v>
      </c>
    </row>
    <row r="2914" spans="10:19" x14ac:dyDescent="0.25">
      <c r="J2914" t="s">
        <v>7337</v>
      </c>
      <c r="K2914" t="s">
        <v>9013</v>
      </c>
      <c r="L2914" t="s">
        <v>1745</v>
      </c>
      <c r="M2914" t="s">
        <v>9045</v>
      </c>
      <c r="N2914" t="s">
        <v>880</v>
      </c>
      <c r="O2914" t="s">
        <v>9013</v>
      </c>
      <c r="P2914" t="s">
        <v>2071</v>
      </c>
      <c r="Q2914" t="s">
        <v>14</v>
      </c>
      <c r="R2914" t="s">
        <v>7339</v>
      </c>
      <c r="S2914" s="5" t="str">
        <f t="shared" si="45"/>
        <v>NA     S     Moundsville OR MP 93.5                                  MARSHALL</v>
      </c>
    </row>
    <row r="2915" spans="10:19" x14ac:dyDescent="0.25">
      <c r="J2915" t="s">
        <v>2451</v>
      </c>
      <c r="K2915" t="s">
        <v>9013</v>
      </c>
      <c r="L2915" t="s">
        <v>1745</v>
      </c>
      <c r="M2915" t="s">
        <v>9046</v>
      </c>
      <c r="N2915" t="s">
        <v>6604</v>
      </c>
      <c r="O2915" t="s">
        <v>3855</v>
      </c>
      <c r="P2915" t="s">
        <v>2391</v>
      </c>
      <c r="Q2915" t="s">
        <v>14</v>
      </c>
      <c r="R2915" t="s">
        <v>2453</v>
      </c>
      <c r="S2915" s="5" t="str">
        <f t="shared" si="45"/>
        <v>NA     S     SMALLHOUSE GR 76.6                                  CAMPBELL</v>
      </c>
    </row>
    <row r="2916" spans="10:19" x14ac:dyDescent="0.25">
      <c r="J2916" t="s">
        <v>9047</v>
      </c>
      <c r="K2916" t="s">
        <v>9013</v>
      </c>
      <c r="L2916" t="s">
        <v>1745</v>
      </c>
      <c r="M2916" t="s">
        <v>319</v>
      </c>
      <c r="N2916" t="s">
        <v>9024</v>
      </c>
      <c r="O2916" t="s">
        <v>667</v>
      </c>
      <c r="P2916" t="s">
        <v>9025</v>
      </c>
      <c r="Q2916" t="s">
        <v>14</v>
      </c>
      <c r="R2916" t="s">
        <v>9013</v>
      </c>
      <c r="S2916" s="5" t="str">
        <f t="shared" si="45"/>
        <v>NA     S     CALENTURITAS                                  IMPORTED COAL</v>
      </c>
    </row>
    <row r="2917" spans="10:19" x14ac:dyDescent="0.25">
      <c r="J2917" t="s">
        <v>7337</v>
      </c>
      <c r="K2917" t="s">
        <v>9013</v>
      </c>
      <c r="L2917" t="s">
        <v>1745</v>
      </c>
      <c r="M2917" t="s">
        <v>9048</v>
      </c>
      <c r="N2917" t="s">
        <v>4696</v>
      </c>
      <c r="O2917" t="s">
        <v>9016</v>
      </c>
      <c r="P2917" t="s">
        <v>5046</v>
      </c>
      <c r="Q2917" t="s">
        <v>14</v>
      </c>
      <c r="R2917" t="s">
        <v>7339</v>
      </c>
      <c r="S2917" s="5" t="str">
        <f t="shared" si="45"/>
        <v>NA     S     MULTIPLE WV MINES - HARRISON                                  HARRISON</v>
      </c>
    </row>
    <row r="2918" spans="10:19" x14ac:dyDescent="0.25">
      <c r="J2918" t="s">
        <v>2289</v>
      </c>
      <c r="K2918" t="s">
        <v>9013</v>
      </c>
      <c r="L2918" t="s">
        <v>1735</v>
      </c>
      <c r="M2918" t="s">
        <v>9049</v>
      </c>
      <c r="N2918" t="s">
        <v>9013</v>
      </c>
      <c r="O2918" t="s">
        <v>9016</v>
      </c>
      <c r="P2918" t="s">
        <v>9013</v>
      </c>
      <c r="Q2918" t="s">
        <v>14</v>
      </c>
      <c r="R2918" t="s">
        <v>2291</v>
      </c>
      <c r="S2918" s="5" t="str">
        <f t="shared" si="45"/>
        <v>NA     P     MULZER - CHARLESTOWN OR 585                                  NA</v>
      </c>
    </row>
    <row r="2919" spans="10:19" x14ac:dyDescent="0.25">
      <c r="J2919" t="s">
        <v>7337</v>
      </c>
      <c r="K2919" t="s">
        <v>9013</v>
      </c>
      <c r="L2919" t="s">
        <v>1745</v>
      </c>
      <c r="M2919" t="s">
        <v>9050</v>
      </c>
      <c r="N2919" t="s">
        <v>7338</v>
      </c>
      <c r="O2919" t="s">
        <v>9016</v>
      </c>
      <c r="P2919" t="s">
        <v>5035</v>
      </c>
      <c r="Q2919" t="s">
        <v>14</v>
      </c>
      <c r="R2919" t="s">
        <v>7339</v>
      </c>
      <c r="S2919" s="5" t="str">
        <f t="shared" si="45"/>
        <v>NA     S     OMAR - KANAWHA                                  BOONE</v>
      </c>
    </row>
    <row r="2920" spans="10:19" x14ac:dyDescent="0.25">
      <c r="J2920" t="s">
        <v>7337</v>
      </c>
      <c r="K2920" t="s">
        <v>9013</v>
      </c>
      <c r="L2920" t="s">
        <v>1735</v>
      </c>
      <c r="M2920" t="s">
        <v>9050</v>
      </c>
      <c r="N2920" t="s">
        <v>7338</v>
      </c>
      <c r="O2920" t="s">
        <v>9016</v>
      </c>
      <c r="P2920" t="s">
        <v>5035</v>
      </c>
      <c r="Q2920" t="s">
        <v>14</v>
      </c>
      <c r="R2920" t="s">
        <v>7339</v>
      </c>
      <c r="S2920" s="5" t="str">
        <f t="shared" si="45"/>
        <v>NA     P     OMAR - KANAWHA                                  BOONE</v>
      </c>
    </row>
    <row r="2921" spans="10:19" x14ac:dyDescent="0.25">
      <c r="J2921" t="s">
        <v>7337</v>
      </c>
      <c r="K2921" t="s">
        <v>9013</v>
      </c>
      <c r="L2921" t="s">
        <v>1745</v>
      </c>
      <c r="M2921" t="s">
        <v>9051</v>
      </c>
      <c r="N2921" t="s">
        <v>7519</v>
      </c>
      <c r="O2921" t="s">
        <v>9016</v>
      </c>
      <c r="P2921" t="s">
        <v>4710</v>
      </c>
      <c r="Q2921" t="s">
        <v>14</v>
      </c>
      <c r="R2921" t="s">
        <v>7339</v>
      </c>
      <c r="S2921" s="5" t="str">
        <f t="shared" si="45"/>
        <v>NA     S     ORCO KENOVA OR 316.7                                   WAYNE</v>
      </c>
    </row>
    <row r="2922" spans="10:19" x14ac:dyDescent="0.25">
      <c r="J2922" t="s">
        <v>7337</v>
      </c>
      <c r="K2922" t="s">
        <v>9013</v>
      </c>
      <c r="L2922" t="s">
        <v>1735</v>
      </c>
      <c r="M2922" t="s">
        <v>9051</v>
      </c>
      <c r="N2922" t="s">
        <v>7519</v>
      </c>
      <c r="O2922" t="s">
        <v>9016</v>
      </c>
      <c r="P2922" t="s">
        <v>4710</v>
      </c>
      <c r="Q2922" t="s">
        <v>14</v>
      </c>
      <c r="R2922" t="s">
        <v>7339</v>
      </c>
      <c r="S2922" s="5" t="str">
        <f t="shared" si="45"/>
        <v>NA     P     ORCO KENOVA OR 316.7                                   WAYNE</v>
      </c>
    </row>
    <row r="2923" spans="10:19" x14ac:dyDescent="0.25">
      <c r="J2923" t="s">
        <v>6829</v>
      </c>
      <c r="K2923" t="s">
        <v>9013</v>
      </c>
      <c r="L2923" t="s">
        <v>1745</v>
      </c>
      <c r="M2923" t="s">
        <v>9053</v>
      </c>
      <c r="N2923" t="s">
        <v>6848</v>
      </c>
      <c r="O2923" t="s">
        <v>9052</v>
      </c>
      <c r="P2923" t="s">
        <v>2544</v>
      </c>
      <c r="Q2923" t="s">
        <v>14</v>
      </c>
      <c r="R2923" t="s">
        <v>6831</v>
      </c>
      <c r="S2923" s="5" t="str">
        <f t="shared" si="45"/>
        <v>NA     S     PARAGON - INTERSTATE                                  WISE</v>
      </c>
    </row>
    <row r="2924" spans="10:19" x14ac:dyDescent="0.25">
      <c r="J2924" t="s">
        <v>6829</v>
      </c>
      <c r="K2924" t="s">
        <v>9013</v>
      </c>
      <c r="L2924" t="s">
        <v>1735</v>
      </c>
      <c r="M2924" t="s">
        <v>9053</v>
      </c>
      <c r="N2924" t="s">
        <v>6848</v>
      </c>
      <c r="O2924" t="s">
        <v>9052</v>
      </c>
      <c r="P2924" t="s">
        <v>2544</v>
      </c>
      <c r="Q2924" t="s">
        <v>14</v>
      </c>
      <c r="R2924" t="s">
        <v>6831</v>
      </c>
      <c r="S2924" s="5" t="str">
        <f t="shared" si="45"/>
        <v>NA     P     PARAGON - INTERSTATE                                  WISE</v>
      </c>
    </row>
    <row r="2925" spans="10:19" x14ac:dyDescent="0.25">
      <c r="J2925" t="s">
        <v>7337</v>
      </c>
      <c r="K2925" t="s">
        <v>9013</v>
      </c>
      <c r="L2925" t="s">
        <v>1735</v>
      </c>
      <c r="M2925" t="s">
        <v>9054</v>
      </c>
      <c r="N2925" t="s">
        <v>7344</v>
      </c>
      <c r="O2925" t="s">
        <v>733</v>
      </c>
      <c r="P2925" t="s">
        <v>2061</v>
      </c>
      <c r="Q2925" t="s">
        <v>14</v>
      </c>
      <c r="R2925" t="s">
        <v>7339</v>
      </c>
      <c r="S2925" s="5" t="str">
        <f t="shared" si="45"/>
        <v>NA     P     PARDEE - KANAWHA RATE DISTRICT                                  LOGAN</v>
      </c>
    </row>
    <row r="2926" spans="10:19" x14ac:dyDescent="0.25">
      <c r="J2926" t="s">
        <v>9056</v>
      </c>
      <c r="K2926" t="s">
        <v>9013</v>
      </c>
      <c r="L2926" t="s">
        <v>1745</v>
      </c>
      <c r="M2926" t="s">
        <v>1026</v>
      </c>
      <c r="N2926" t="s">
        <v>9024</v>
      </c>
      <c r="O2926" t="s">
        <v>9055</v>
      </c>
      <c r="P2926" t="s">
        <v>9025</v>
      </c>
      <c r="Q2926" t="s">
        <v>14</v>
      </c>
      <c r="R2926" t="s">
        <v>9013</v>
      </c>
      <c r="S2926" s="5" t="str">
        <f t="shared" si="45"/>
        <v>NA     S     PASO DIABLO                                  IMPORTED COAL</v>
      </c>
    </row>
    <row r="2927" spans="10:19" x14ac:dyDescent="0.25">
      <c r="J2927" t="s">
        <v>9056</v>
      </c>
      <c r="K2927" t="s">
        <v>9013</v>
      </c>
      <c r="L2927" t="s">
        <v>1745</v>
      </c>
      <c r="M2927" t="s">
        <v>9057</v>
      </c>
      <c r="N2927" t="s">
        <v>9024</v>
      </c>
      <c r="O2927" t="s">
        <v>9055</v>
      </c>
      <c r="P2927" t="s">
        <v>9025</v>
      </c>
      <c r="Q2927" t="s">
        <v>14</v>
      </c>
      <c r="R2927" t="s">
        <v>9013</v>
      </c>
      <c r="S2927" s="5" t="str">
        <f t="shared" si="45"/>
        <v>NA     S     PASO DIABLO &amp; MINA NORTE                                  IMPORTED COAL</v>
      </c>
    </row>
    <row r="2928" spans="10:19" x14ac:dyDescent="0.25">
      <c r="J2928" t="s">
        <v>2451</v>
      </c>
      <c r="K2928" t="s">
        <v>9013</v>
      </c>
      <c r="L2928" t="s">
        <v>1735</v>
      </c>
      <c r="M2928" t="s">
        <v>9059</v>
      </c>
      <c r="N2928" t="s">
        <v>2853</v>
      </c>
      <c r="O2928" t="s">
        <v>9058</v>
      </c>
      <c r="P2928" t="s">
        <v>2854</v>
      </c>
      <c r="Q2928" t="s">
        <v>14</v>
      </c>
      <c r="R2928" t="s">
        <v>2453</v>
      </c>
      <c r="S2928" s="5" t="str">
        <f t="shared" si="45"/>
        <v>NA     P     PATRIOT DOCK - GREEN RIVER MP 32                                  HENDERSON</v>
      </c>
    </row>
    <row r="2929" spans="10:19" x14ac:dyDescent="0.25">
      <c r="J2929" t="s">
        <v>2451</v>
      </c>
      <c r="K2929" t="s">
        <v>9013</v>
      </c>
      <c r="L2929" t="s">
        <v>1745</v>
      </c>
      <c r="M2929" t="s">
        <v>9060</v>
      </c>
      <c r="N2929" t="s">
        <v>2596</v>
      </c>
      <c r="O2929" t="s">
        <v>9016</v>
      </c>
      <c r="P2929" t="s">
        <v>2597</v>
      </c>
      <c r="Q2929" t="s">
        <v>14</v>
      </c>
      <c r="R2929" t="s">
        <v>2453</v>
      </c>
      <c r="S2929" s="5" t="str">
        <f t="shared" si="45"/>
        <v>NA     S     PEN COAL DOCK BSR 4.7                                   BOYD</v>
      </c>
    </row>
    <row r="2930" spans="10:19" x14ac:dyDescent="0.25">
      <c r="J2930" t="s">
        <v>2451</v>
      </c>
      <c r="K2930" t="s">
        <v>9013</v>
      </c>
      <c r="L2930" t="s">
        <v>1735</v>
      </c>
      <c r="M2930" t="s">
        <v>9060</v>
      </c>
      <c r="N2930" t="s">
        <v>2596</v>
      </c>
      <c r="O2930" t="s">
        <v>9016</v>
      </c>
      <c r="P2930" t="s">
        <v>2597</v>
      </c>
      <c r="Q2930" t="s">
        <v>14</v>
      </c>
      <c r="R2930" t="s">
        <v>2453</v>
      </c>
      <c r="S2930" s="5" t="str">
        <f t="shared" si="45"/>
        <v>NA     P     PEN COAL DOCK BSR 4.7                                   BOYD</v>
      </c>
    </row>
    <row r="2931" spans="10:19" x14ac:dyDescent="0.25">
      <c r="J2931" t="s">
        <v>7337</v>
      </c>
      <c r="K2931" t="s">
        <v>9013</v>
      </c>
      <c r="L2931" t="s">
        <v>1745</v>
      </c>
      <c r="M2931" t="s">
        <v>9062</v>
      </c>
      <c r="N2931" t="s">
        <v>7344</v>
      </c>
      <c r="O2931" t="s">
        <v>9061</v>
      </c>
      <c r="P2931" t="s">
        <v>2061</v>
      </c>
      <c r="Q2931" t="s">
        <v>14</v>
      </c>
      <c r="R2931" t="s">
        <v>7339</v>
      </c>
      <c r="S2931" s="5" t="str">
        <f t="shared" si="45"/>
        <v>NA     S     PHILLIPS - KANAWHA                                  LOGAN</v>
      </c>
    </row>
    <row r="2932" spans="10:19" x14ac:dyDescent="0.25">
      <c r="J2932" t="s">
        <v>7337</v>
      </c>
      <c r="K2932" t="s">
        <v>9013</v>
      </c>
      <c r="L2932" t="s">
        <v>1735</v>
      </c>
      <c r="M2932" t="s">
        <v>9062</v>
      </c>
      <c r="N2932" t="s">
        <v>7344</v>
      </c>
      <c r="O2932" t="s">
        <v>9061</v>
      </c>
      <c r="P2932" t="s">
        <v>2061</v>
      </c>
      <c r="Q2932" t="s">
        <v>14</v>
      </c>
      <c r="R2932" t="s">
        <v>7339</v>
      </c>
      <c r="S2932" s="5" t="str">
        <f t="shared" si="45"/>
        <v>NA     P     PHILLIPS - KANAWHA                                  LOGAN</v>
      </c>
    </row>
    <row r="2933" spans="10:19" x14ac:dyDescent="0.25">
      <c r="J2933" t="s">
        <v>4691</v>
      </c>
      <c r="K2933" t="s">
        <v>9013</v>
      </c>
      <c r="L2933" t="s">
        <v>1745</v>
      </c>
      <c r="M2933" t="s">
        <v>9063</v>
      </c>
      <c r="N2933" t="s">
        <v>4761</v>
      </c>
      <c r="O2933" t="s">
        <v>9016</v>
      </c>
      <c r="P2933" t="s">
        <v>2142</v>
      </c>
      <c r="Q2933" t="s">
        <v>14</v>
      </c>
      <c r="R2933" t="s">
        <v>4693</v>
      </c>
      <c r="S2933" s="5" t="str">
        <f t="shared" si="45"/>
        <v>NA     S     PICKENS PIT                                  TUSCARAWAS</v>
      </c>
    </row>
    <row r="2934" spans="10:19" x14ac:dyDescent="0.25">
      <c r="J2934" t="s">
        <v>6829</v>
      </c>
      <c r="K2934" t="s">
        <v>9013</v>
      </c>
      <c r="L2934" t="s">
        <v>1745</v>
      </c>
      <c r="M2934" t="s">
        <v>9064</v>
      </c>
      <c r="N2934" t="s">
        <v>6838</v>
      </c>
      <c r="O2934" t="s">
        <v>9016</v>
      </c>
      <c r="P2934" t="s">
        <v>2155</v>
      </c>
      <c r="Q2934" t="s">
        <v>14</v>
      </c>
      <c r="R2934" t="s">
        <v>6831</v>
      </c>
      <c r="S2934" s="5" t="str">
        <f t="shared" si="45"/>
        <v>NA     S     PITTCO - CLINCHFIELD                                  RUSSELL</v>
      </c>
    </row>
    <row r="2935" spans="10:19" x14ac:dyDescent="0.25">
      <c r="J2935" t="s">
        <v>6829</v>
      </c>
      <c r="K2935" t="s">
        <v>9013</v>
      </c>
      <c r="L2935" t="s">
        <v>1735</v>
      </c>
      <c r="M2935" t="s">
        <v>9064</v>
      </c>
      <c r="N2935" t="s">
        <v>6838</v>
      </c>
      <c r="O2935" t="s">
        <v>9016</v>
      </c>
      <c r="P2935" t="s">
        <v>2155</v>
      </c>
      <c r="Q2935" t="s">
        <v>14</v>
      </c>
      <c r="R2935" t="s">
        <v>6831</v>
      </c>
      <c r="S2935" s="5" t="str">
        <f t="shared" si="45"/>
        <v>NA     P     PITTCO - CLINCHFIELD                                  RUSSELL</v>
      </c>
    </row>
    <row r="2936" spans="10:19" x14ac:dyDescent="0.25">
      <c r="J2936" t="s">
        <v>2451</v>
      </c>
      <c r="K2936" t="s">
        <v>9013</v>
      </c>
      <c r="L2936" t="s">
        <v>1745</v>
      </c>
      <c r="M2936" t="s">
        <v>9065</v>
      </c>
      <c r="N2936" t="s">
        <v>2596</v>
      </c>
      <c r="O2936" t="s">
        <v>9016</v>
      </c>
      <c r="P2936" t="s">
        <v>2597</v>
      </c>
      <c r="Q2936" t="s">
        <v>14</v>
      </c>
      <c r="R2936" t="s">
        <v>2453</v>
      </c>
      <c r="S2936" s="5" t="str">
        <f t="shared" si="45"/>
        <v>NA     S     PLACER DOCK BSR 4.5                                   BOYD</v>
      </c>
    </row>
    <row r="2937" spans="10:19" x14ac:dyDescent="0.25">
      <c r="J2937" t="s">
        <v>2451</v>
      </c>
      <c r="K2937" t="s">
        <v>9013</v>
      </c>
      <c r="L2937" t="s">
        <v>1735</v>
      </c>
      <c r="M2937" t="s">
        <v>9065</v>
      </c>
      <c r="N2937" t="s">
        <v>2596</v>
      </c>
      <c r="O2937" t="s">
        <v>9016</v>
      </c>
      <c r="P2937" t="s">
        <v>2597</v>
      </c>
      <c r="Q2937" t="s">
        <v>14</v>
      </c>
      <c r="R2937" t="s">
        <v>2453</v>
      </c>
      <c r="S2937" s="5" t="str">
        <f t="shared" si="45"/>
        <v>NA     P     PLACER DOCK BSR 4.5                                   BOYD</v>
      </c>
    </row>
    <row r="2938" spans="10:19" x14ac:dyDescent="0.25">
      <c r="J2938" t="s">
        <v>7337</v>
      </c>
      <c r="K2938" t="s">
        <v>9013</v>
      </c>
      <c r="L2938" t="s">
        <v>1745</v>
      </c>
      <c r="M2938" t="s">
        <v>9066</v>
      </c>
      <c r="N2938" t="s">
        <v>7427</v>
      </c>
      <c r="O2938" t="s">
        <v>1077</v>
      </c>
      <c r="P2938" t="s">
        <v>3354</v>
      </c>
      <c r="Q2938" t="s">
        <v>14</v>
      </c>
      <c r="R2938" t="s">
        <v>7339</v>
      </c>
      <c r="S2938" s="5" t="str">
        <f t="shared" si="45"/>
        <v>NA     S     POINT CREEK-MP79.1                                  KANAWHA</v>
      </c>
    </row>
    <row r="2939" spans="10:19" x14ac:dyDescent="0.25">
      <c r="J2939" t="s">
        <v>7337</v>
      </c>
      <c r="K2939" t="s">
        <v>9013</v>
      </c>
      <c r="L2939" t="s">
        <v>1735</v>
      </c>
      <c r="M2939" t="s">
        <v>9067</v>
      </c>
      <c r="N2939" t="s">
        <v>7366</v>
      </c>
      <c r="O2939" t="s">
        <v>9016</v>
      </c>
      <c r="P2939" t="s">
        <v>1863</v>
      </c>
      <c r="Q2939" t="s">
        <v>14</v>
      </c>
      <c r="R2939" t="s">
        <v>7339</v>
      </c>
      <c r="S2939" s="5" t="str">
        <f t="shared" si="45"/>
        <v>NA     P     POLLY SIDING                                  MINGO</v>
      </c>
    </row>
    <row r="2940" spans="10:19" x14ac:dyDescent="0.25">
      <c r="J2940" t="s">
        <v>2451</v>
      </c>
      <c r="K2940" t="s">
        <v>9013</v>
      </c>
      <c r="L2940" t="s">
        <v>1745</v>
      </c>
      <c r="M2940" t="s">
        <v>9069</v>
      </c>
      <c r="N2940" t="s">
        <v>2499</v>
      </c>
      <c r="O2940" t="s">
        <v>9068</v>
      </c>
      <c r="P2940" t="s">
        <v>2500</v>
      </c>
      <c r="Q2940" t="s">
        <v>14</v>
      </c>
      <c r="R2940" t="s">
        <v>2453</v>
      </c>
      <c r="S2940" s="5" t="str">
        <f t="shared" si="45"/>
        <v>NA     S     PONTIK I - KENOVA                                  MARTIN</v>
      </c>
    </row>
    <row r="2941" spans="10:19" x14ac:dyDescent="0.25">
      <c r="J2941" t="s">
        <v>2451</v>
      </c>
      <c r="K2941" t="s">
        <v>9013</v>
      </c>
      <c r="L2941" t="s">
        <v>1735</v>
      </c>
      <c r="M2941" t="s">
        <v>9069</v>
      </c>
      <c r="N2941" t="s">
        <v>2499</v>
      </c>
      <c r="O2941" t="s">
        <v>9068</v>
      </c>
      <c r="P2941" t="s">
        <v>2500</v>
      </c>
      <c r="Q2941" t="s">
        <v>14</v>
      </c>
      <c r="R2941" t="s">
        <v>2453</v>
      </c>
      <c r="S2941" s="5" t="str">
        <f t="shared" si="45"/>
        <v>NA     P     PONTIK I - KENOVA                                  MARTIN</v>
      </c>
    </row>
    <row r="2942" spans="10:19" x14ac:dyDescent="0.25">
      <c r="J2942" t="s">
        <v>7337</v>
      </c>
      <c r="K2942" t="s">
        <v>9013</v>
      </c>
      <c r="L2942" t="s">
        <v>1745</v>
      </c>
      <c r="M2942" t="s">
        <v>9070</v>
      </c>
      <c r="N2942" t="s">
        <v>7385</v>
      </c>
      <c r="O2942" t="s">
        <v>7672</v>
      </c>
      <c r="P2942" t="s">
        <v>2095</v>
      </c>
      <c r="Q2942" t="s">
        <v>14</v>
      </c>
      <c r="R2942" t="s">
        <v>7339</v>
      </c>
      <c r="S2942" s="5" t="str">
        <f t="shared" si="45"/>
        <v>NA     S     POWER MOUNTAIN - KANAWHA                                  NICHOLAS</v>
      </c>
    </row>
    <row r="2943" spans="10:19" x14ac:dyDescent="0.25">
      <c r="J2943" t="s">
        <v>7337</v>
      </c>
      <c r="K2943" t="s">
        <v>9013</v>
      </c>
      <c r="L2943" t="s">
        <v>1735</v>
      </c>
      <c r="M2943" t="s">
        <v>9070</v>
      </c>
      <c r="N2943" t="s">
        <v>7385</v>
      </c>
      <c r="O2943" t="s">
        <v>7672</v>
      </c>
      <c r="P2943" t="s">
        <v>2095</v>
      </c>
      <c r="Q2943" t="s">
        <v>14</v>
      </c>
      <c r="R2943" t="s">
        <v>7339</v>
      </c>
      <c r="S2943" s="5" t="str">
        <f t="shared" si="45"/>
        <v>NA     P     POWER MOUNTAIN - KANAWHA                                  NICHOLAS</v>
      </c>
    </row>
    <row r="2944" spans="10:19" x14ac:dyDescent="0.25">
      <c r="J2944" t="s">
        <v>9047</v>
      </c>
      <c r="K2944" t="s">
        <v>9013</v>
      </c>
      <c r="L2944" t="s">
        <v>1745</v>
      </c>
      <c r="M2944" t="s">
        <v>9071</v>
      </c>
      <c r="N2944" t="s">
        <v>9024</v>
      </c>
      <c r="O2944" t="s">
        <v>9016</v>
      </c>
      <c r="P2944" t="s">
        <v>9025</v>
      </c>
      <c r="Q2944" t="s">
        <v>14</v>
      </c>
      <c r="R2944" t="s">
        <v>9013</v>
      </c>
      <c r="S2944" s="5" t="str">
        <f t="shared" si="45"/>
        <v>NA     S     PUERTO PRODECO                                  IMPORTED COAL</v>
      </c>
    </row>
    <row r="2945" spans="10:19" x14ac:dyDescent="0.25">
      <c r="J2945" t="s">
        <v>7337</v>
      </c>
      <c r="K2945" t="s">
        <v>9013</v>
      </c>
      <c r="L2945" t="s">
        <v>1745</v>
      </c>
      <c r="M2945" t="s">
        <v>9072</v>
      </c>
      <c r="N2945" t="s">
        <v>7427</v>
      </c>
      <c r="O2945" t="s">
        <v>9016</v>
      </c>
      <c r="P2945" t="s">
        <v>3354</v>
      </c>
      <c r="Q2945" t="s">
        <v>14</v>
      </c>
      <c r="R2945" t="s">
        <v>7339</v>
      </c>
      <c r="S2945" s="5" t="str">
        <f t="shared" si="45"/>
        <v>NA     S     QUINCY TERMINAL KR 73.1                                  KANAWHA</v>
      </c>
    </row>
    <row r="2946" spans="10:19" x14ac:dyDescent="0.25">
      <c r="J2946" t="s">
        <v>7337</v>
      </c>
      <c r="K2946" t="s">
        <v>9013</v>
      </c>
      <c r="L2946" t="s">
        <v>1735</v>
      </c>
      <c r="M2946" t="s">
        <v>9072</v>
      </c>
      <c r="N2946" t="s">
        <v>7427</v>
      </c>
      <c r="O2946" t="s">
        <v>9016</v>
      </c>
      <c r="P2946" t="s">
        <v>3354</v>
      </c>
      <c r="Q2946" t="s">
        <v>14</v>
      </c>
      <c r="R2946" t="s">
        <v>7339</v>
      </c>
      <c r="S2946" s="5" t="str">
        <f t="shared" si="45"/>
        <v>NA     P     QUINCY TERMINAL KR 73.1                                  KANAWHA</v>
      </c>
    </row>
    <row r="2947" spans="10:19" x14ac:dyDescent="0.25">
      <c r="J2947" t="s">
        <v>4691</v>
      </c>
      <c r="K2947" t="s">
        <v>9013</v>
      </c>
      <c r="L2947" t="s">
        <v>1735</v>
      </c>
      <c r="M2947" t="s">
        <v>9074</v>
      </c>
      <c r="N2947" t="s">
        <v>2248</v>
      </c>
      <c r="O2947" t="s">
        <v>9073</v>
      </c>
      <c r="P2947" t="s">
        <v>2155</v>
      </c>
      <c r="Q2947" t="s">
        <v>14</v>
      </c>
      <c r="R2947" t="s">
        <v>4693</v>
      </c>
      <c r="S2947" s="5" t="str">
        <f t="shared" si="45"/>
        <v>NA     P     R&amp;F COAL OR 92.8                                  WASHINGTON</v>
      </c>
    </row>
    <row r="2948" spans="10:19" x14ac:dyDescent="0.25">
      <c r="J2948" t="s">
        <v>2451</v>
      </c>
      <c r="K2948" t="s">
        <v>9013</v>
      </c>
      <c r="L2948" t="s">
        <v>1745</v>
      </c>
      <c r="M2948" t="s">
        <v>9076</v>
      </c>
      <c r="N2948" t="s">
        <v>2466</v>
      </c>
      <c r="O2948" t="s">
        <v>9075</v>
      </c>
      <c r="P2948" t="s">
        <v>2095</v>
      </c>
      <c r="Q2948" t="s">
        <v>14</v>
      </c>
      <c r="R2948" t="s">
        <v>2453</v>
      </c>
      <c r="S2948" s="5" t="str">
        <f t="shared" si="45"/>
        <v>NA     S     RAPID LOADER - ELKHORN                                  LETCHER</v>
      </c>
    </row>
    <row r="2949" spans="10:19" x14ac:dyDescent="0.25">
      <c r="J2949" t="s">
        <v>2451</v>
      </c>
      <c r="K2949" t="s">
        <v>9013</v>
      </c>
      <c r="L2949" t="s">
        <v>1735</v>
      </c>
      <c r="M2949" t="s">
        <v>9076</v>
      </c>
      <c r="N2949" t="s">
        <v>2466</v>
      </c>
      <c r="O2949" t="s">
        <v>9075</v>
      </c>
      <c r="P2949" t="s">
        <v>2095</v>
      </c>
      <c r="Q2949" t="s">
        <v>14</v>
      </c>
      <c r="R2949" t="s">
        <v>2453</v>
      </c>
      <c r="S2949" s="5" t="str">
        <f t="shared" ref="S2949:S3012" si="46">K2949&amp;"     "&amp;L2949&amp;"     "&amp;M2949&amp;"                                  "&amp;N2949</f>
        <v>NA     P     RAPID LOADER - ELKHORN                                  LETCHER</v>
      </c>
    </row>
    <row r="2950" spans="10:19" x14ac:dyDescent="0.25">
      <c r="J2950" t="s">
        <v>2104</v>
      </c>
      <c r="K2950" t="s">
        <v>9013</v>
      </c>
      <c r="L2950" t="s">
        <v>1735</v>
      </c>
      <c r="M2950" t="s">
        <v>9077</v>
      </c>
      <c r="N2950" t="s">
        <v>9013</v>
      </c>
      <c r="O2950" t="s">
        <v>9016</v>
      </c>
      <c r="P2950" t="s">
        <v>9013</v>
      </c>
      <c r="Q2950" t="s">
        <v>14</v>
      </c>
      <c r="R2950" t="s">
        <v>2107</v>
      </c>
      <c r="S2950" s="5" t="str">
        <f t="shared" si="46"/>
        <v>NA     P     RECOVERED COAL                                  NA</v>
      </c>
    </row>
    <row r="2951" spans="10:19" x14ac:dyDescent="0.25">
      <c r="J2951" t="s">
        <v>2104</v>
      </c>
      <c r="K2951" t="s">
        <v>9013</v>
      </c>
      <c r="L2951" t="s">
        <v>1735</v>
      </c>
      <c r="M2951" t="s">
        <v>9077</v>
      </c>
      <c r="N2951" t="s">
        <v>9013</v>
      </c>
      <c r="O2951" t="s">
        <v>9016</v>
      </c>
      <c r="P2951" t="s">
        <v>9013</v>
      </c>
      <c r="Q2951" t="s">
        <v>18</v>
      </c>
      <c r="R2951" t="s">
        <v>2107</v>
      </c>
      <c r="S2951" s="5" t="str">
        <f t="shared" si="46"/>
        <v>NA     P     RECOVERED COAL                                  NA</v>
      </c>
    </row>
    <row r="2952" spans="10:19" x14ac:dyDescent="0.25">
      <c r="J2952" t="s">
        <v>8944</v>
      </c>
      <c r="K2952" t="s">
        <v>9013</v>
      </c>
      <c r="L2952" t="s">
        <v>1735</v>
      </c>
      <c r="M2952" t="s">
        <v>9079</v>
      </c>
      <c r="N2952" t="s">
        <v>6604</v>
      </c>
      <c r="O2952" t="s">
        <v>9078</v>
      </c>
      <c r="P2952" t="s">
        <v>5035</v>
      </c>
      <c r="Q2952" t="s">
        <v>18</v>
      </c>
      <c r="R2952" t="s">
        <v>8945</v>
      </c>
      <c r="S2952" s="5" t="str">
        <f t="shared" si="46"/>
        <v>NA     P     RECOVERED POWDER RIVER BASIN COAL                                  CAMPBELL</v>
      </c>
    </row>
    <row r="2953" spans="10:19" x14ac:dyDescent="0.25">
      <c r="J2953" t="s">
        <v>2451</v>
      </c>
      <c r="K2953" t="s">
        <v>9013</v>
      </c>
      <c r="L2953" t="s">
        <v>1745</v>
      </c>
      <c r="M2953" t="s">
        <v>9080</v>
      </c>
      <c r="N2953" t="s">
        <v>2596</v>
      </c>
      <c r="O2953" t="s">
        <v>9016</v>
      </c>
      <c r="P2953" t="s">
        <v>2597</v>
      </c>
      <c r="Q2953" t="s">
        <v>14</v>
      </c>
      <c r="R2953" t="s">
        <v>2453</v>
      </c>
      <c r="S2953" s="5" t="str">
        <f t="shared" si="46"/>
        <v>NA     S     RED BUD BSR 8                                   BOYD</v>
      </c>
    </row>
    <row r="2954" spans="10:19" x14ac:dyDescent="0.25">
      <c r="J2954" t="s">
        <v>2451</v>
      </c>
      <c r="K2954" t="s">
        <v>9013</v>
      </c>
      <c r="L2954" t="s">
        <v>1735</v>
      </c>
      <c r="M2954" t="s">
        <v>9080</v>
      </c>
      <c r="N2954" t="s">
        <v>2596</v>
      </c>
      <c r="O2954" t="s">
        <v>9016</v>
      </c>
      <c r="P2954" t="s">
        <v>2597</v>
      </c>
      <c r="Q2954" t="s">
        <v>14</v>
      </c>
      <c r="R2954" t="s">
        <v>2453</v>
      </c>
      <c r="S2954" s="5" t="str">
        <f t="shared" si="46"/>
        <v>NA     P     RED BUD BSR 8                                   BOYD</v>
      </c>
    </row>
    <row r="2955" spans="10:19" x14ac:dyDescent="0.25">
      <c r="J2955" t="s">
        <v>2451</v>
      </c>
      <c r="K2955" t="s">
        <v>9013</v>
      </c>
      <c r="L2955" t="s">
        <v>1745</v>
      </c>
      <c r="M2955" t="s">
        <v>9082</v>
      </c>
      <c r="N2955" t="s">
        <v>2404</v>
      </c>
      <c r="O2955" t="s">
        <v>9081</v>
      </c>
      <c r="P2955" t="s">
        <v>2071</v>
      </c>
      <c r="Q2955" t="s">
        <v>14</v>
      </c>
      <c r="R2955" t="s">
        <v>2453</v>
      </c>
      <c r="S2955" s="5" t="str">
        <f t="shared" si="46"/>
        <v>NA     S     RESOURCE MINE                                  CLAY</v>
      </c>
    </row>
    <row r="2956" spans="10:19" x14ac:dyDescent="0.25">
      <c r="J2956" t="s">
        <v>2451</v>
      </c>
      <c r="K2956" t="s">
        <v>9013</v>
      </c>
      <c r="L2956" t="s">
        <v>1745</v>
      </c>
      <c r="M2956" t="s">
        <v>9083</v>
      </c>
      <c r="N2956" t="s">
        <v>2596</v>
      </c>
      <c r="O2956" t="s">
        <v>9016</v>
      </c>
      <c r="P2956" t="s">
        <v>2597</v>
      </c>
      <c r="Q2956" t="s">
        <v>14</v>
      </c>
      <c r="R2956" t="s">
        <v>2453</v>
      </c>
      <c r="S2956" s="5" t="str">
        <f t="shared" si="46"/>
        <v>NA     S     RIVER EAGLE BSR 8.1                                   BOYD</v>
      </c>
    </row>
    <row r="2957" spans="10:19" x14ac:dyDescent="0.25">
      <c r="J2957" t="s">
        <v>2451</v>
      </c>
      <c r="K2957" t="s">
        <v>9013</v>
      </c>
      <c r="L2957" t="s">
        <v>1735</v>
      </c>
      <c r="M2957" t="s">
        <v>9083</v>
      </c>
      <c r="N2957" t="s">
        <v>2596</v>
      </c>
      <c r="O2957" t="s">
        <v>9016</v>
      </c>
      <c r="P2957" t="s">
        <v>2597</v>
      </c>
      <c r="Q2957" t="s">
        <v>14</v>
      </c>
      <c r="R2957" t="s">
        <v>2453</v>
      </c>
      <c r="S2957" s="5" t="str">
        <f t="shared" si="46"/>
        <v>NA     P     RIVER EAGLE BSR 8.1                                   BOYD</v>
      </c>
    </row>
    <row r="2958" spans="10:19" x14ac:dyDescent="0.25">
      <c r="J2958" t="s">
        <v>7337</v>
      </c>
      <c r="K2958" t="s">
        <v>9013</v>
      </c>
      <c r="L2958" t="s">
        <v>1735</v>
      </c>
      <c r="M2958" t="s">
        <v>9084</v>
      </c>
      <c r="N2958" t="s">
        <v>7427</v>
      </c>
      <c r="O2958" t="s">
        <v>9016</v>
      </c>
      <c r="P2958" t="s">
        <v>3354</v>
      </c>
      <c r="Q2958" t="s">
        <v>14</v>
      </c>
      <c r="R2958" t="s">
        <v>7339</v>
      </c>
      <c r="S2958" s="5" t="str">
        <f t="shared" si="46"/>
        <v>NA     P     RIVERPORT PROCESSING KR 69.1                                  KANAWHA</v>
      </c>
    </row>
    <row r="2959" spans="10:19" x14ac:dyDescent="0.25">
      <c r="J2959" t="s">
        <v>2451</v>
      </c>
      <c r="K2959" t="s">
        <v>9013</v>
      </c>
      <c r="L2959" t="s">
        <v>1745</v>
      </c>
      <c r="M2959" t="s">
        <v>9085</v>
      </c>
      <c r="N2959" t="s">
        <v>2596</v>
      </c>
      <c r="O2959" t="s">
        <v>9016</v>
      </c>
      <c r="P2959" t="s">
        <v>2597</v>
      </c>
      <c r="Q2959" t="s">
        <v>14</v>
      </c>
      <c r="R2959" t="s">
        <v>2453</v>
      </c>
      <c r="S2959" s="5" t="str">
        <f t="shared" si="46"/>
        <v>NA     S     RIVERVIEW BSR 8.6                                   BOYD</v>
      </c>
    </row>
    <row r="2960" spans="10:19" x14ac:dyDescent="0.25">
      <c r="J2960" t="s">
        <v>2451</v>
      </c>
      <c r="K2960" t="s">
        <v>9013</v>
      </c>
      <c r="L2960" t="s">
        <v>1735</v>
      </c>
      <c r="M2960" t="s">
        <v>9085</v>
      </c>
      <c r="N2960" t="s">
        <v>2596</v>
      </c>
      <c r="O2960" t="s">
        <v>9016</v>
      </c>
      <c r="P2960" t="s">
        <v>2597</v>
      </c>
      <c r="Q2960" t="s">
        <v>14</v>
      </c>
      <c r="R2960" t="s">
        <v>2453</v>
      </c>
      <c r="S2960" s="5" t="str">
        <f t="shared" si="46"/>
        <v>NA     P     RIVERVIEW BSR 8.6                                   BOYD</v>
      </c>
    </row>
    <row r="2961" spans="10:19" x14ac:dyDescent="0.25">
      <c r="J2961" t="s">
        <v>2451</v>
      </c>
      <c r="K2961" t="s">
        <v>9013</v>
      </c>
      <c r="L2961" t="s">
        <v>1745</v>
      </c>
      <c r="M2961" t="s">
        <v>9086</v>
      </c>
      <c r="N2961" t="s">
        <v>2596</v>
      </c>
      <c r="O2961" t="s">
        <v>9016</v>
      </c>
      <c r="P2961" t="s">
        <v>2597</v>
      </c>
      <c r="Q2961" t="s">
        <v>14</v>
      </c>
      <c r="R2961" t="s">
        <v>2453</v>
      </c>
      <c r="S2961" s="5" t="str">
        <f t="shared" si="46"/>
        <v>NA     S     RIVERWAY BSR 7.5                                  BOYD</v>
      </c>
    </row>
    <row r="2962" spans="10:19" x14ac:dyDescent="0.25">
      <c r="J2962" t="s">
        <v>2451</v>
      </c>
      <c r="K2962" t="s">
        <v>9013</v>
      </c>
      <c r="L2962" t="s">
        <v>1745</v>
      </c>
      <c r="M2962" t="s">
        <v>9087</v>
      </c>
      <c r="N2962" t="s">
        <v>2596</v>
      </c>
      <c r="O2962" t="s">
        <v>9016</v>
      </c>
      <c r="P2962" t="s">
        <v>2597</v>
      </c>
      <c r="Q2962" t="s">
        <v>14</v>
      </c>
      <c r="R2962" t="s">
        <v>2453</v>
      </c>
      <c r="S2962" s="5" t="str">
        <f t="shared" si="46"/>
        <v>NA     S     RIVERWAY NORTH BSR 7.2                                   BOYD</v>
      </c>
    </row>
    <row r="2963" spans="10:19" x14ac:dyDescent="0.25">
      <c r="J2963" t="s">
        <v>2451</v>
      </c>
      <c r="K2963" t="s">
        <v>9013</v>
      </c>
      <c r="L2963" t="s">
        <v>1735</v>
      </c>
      <c r="M2963" t="s">
        <v>9087</v>
      </c>
      <c r="N2963" t="s">
        <v>2596</v>
      </c>
      <c r="O2963" t="s">
        <v>9016</v>
      </c>
      <c r="P2963" t="s">
        <v>2597</v>
      </c>
      <c r="Q2963" t="s">
        <v>14</v>
      </c>
      <c r="R2963" t="s">
        <v>2453</v>
      </c>
      <c r="S2963" s="5" t="str">
        <f t="shared" si="46"/>
        <v>NA     P     RIVERWAY NORTH BSR 7.2                                   BOYD</v>
      </c>
    </row>
    <row r="2964" spans="10:19" x14ac:dyDescent="0.25">
      <c r="J2964" t="s">
        <v>2451</v>
      </c>
      <c r="K2964" t="s">
        <v>9013</v>
      </c>
      <c r="L2964" t="s">
        <v>1745</v>
      </c>
      <c r="M2964" t="s">
        <v>9088</v>
      </c>
      <c r="N2964" t="s">
        <v>2596</v>
      </c>
      <c r="O2964" t="s">
        <v>9016</v>
      </c>
      <c r="P2964" t="s">
        <v>2597</v>
      </c>
      <c r="Q2964" t="s">
        <v>14</v>
      </c>
      <c r="R2964" t="s">
        <v>2453</v>
      </c>
      <c r="S2964" s="5" t="str">
        <f t="shared" si="46"/>
        <v>NA     S     RIVERWAY SOUTH BSR 7.4                                   BOYD</v>
      </c>
    </row>
    <row r="2965" spans="10:19" x14ac:dyDescent="0.25">
      <c r="J2965" t="s">
        <v>2451</v>
      </c>
      <c r="K2965" t="s">
        <v>9013</v>
      </c>
      <c r="L2965" t="s">
        <v>1735</v>
      </c>
      <c r="M2965" t="s">
        <v>9088</v>
      </c>
      <c r="N2965" t="s">
        <v>2596</v>
      </c>
      <c r="O2965" t="s">
        <v>9016</v>
      </c>
      <c r="P2965" t="s">
        <v>2597</v>
      </c>
      <c r="Q2965" t="s">
        <v>14</v>
      </c>
      <c r="R2965" t="s">
        <v>2453</v>
      </c>
      <c r="S2965" s="5" t="str">
        <f t="shared" si="46"/>
        <v>NA     P     RIVERWAY SOUTH BSR 7.4                                   BOYD</v>
      </c>
    </row>
    <row r="2966" spans="10:19" x14ac:dyDescent="0.25">
      <c r="J2966" t="s">
        <v>2289</v>
      </c>
      <c r="K2966" t="s">
        <v>9013</v>
      </c>
      <c r="L2966" t="s">
        <v>1735</v>
      </c>
      <c r="M2966" t="s">
        <v>9090</v>
      </c>
      <c r="N2966" t="s">
        <v>9091</v>
      </c>
      <c r="O2966" t="s">
        <v>9089</v>
      </c>
      <c r="P2966" t="s">
        <v>2683</v>
      </c>
      <c r="Q2966" t="s">
        <v>14</v>
      </c>
      <c r="R2966" t="s">
        <v>2291</v>
      </c>
      <c r="S2966" s="5" t="str">
        <f t="shared" si="46"/>
        <v>NA     P     ROCKPORT OR 743.8                                  SPENCER</v>
      </c>
    </row>
    <row r="2967" spans="10:19" x14ac:dyDescent="0.25">
      <c r="J2967" t="s">
        <v>7337</v>
      </c>
      <c r="K2967" t="s">
        <v>9013</v>
      </c>
      <c r="L2967" t="s">
        <v>1745</v>
      </c>
      <c r="M2967" t="s">
        <v>9092</v>
      </c>
      <c r="N2967" t="s">
        <v>7366</v>
      </c>
      <c r="O2967" t="s">
        <v>7573</v>
      </c>
      <c r="P2967" t="s">
        <v>1863</v>
      </c>
      <c r="Q2967" t="s">
        <v>14</v>
      </c>
      <c r="R2967" t="s">
        <v>7339</v>
      </c>
      <c r="S2967" s="5" t="str">
        <f t="shared" si="46"/>
        <v>NA     S     RUBY ENERGY - KENOVA                                  MINGO</v>
      </c>
    </row>
    <row r="2968" spans="10:19" x14ac:dyDescent="0.25">
      <c r="J2968" t="s">
        <v>7337</v>
      </c>
      <c r="K2968" t="s">
        <v>9013</v>
      </c>
      <c r="L2968" t="s">
        <v>1735</v>
      </c>
      <c r="M2968" t="s">
        <v>9092</v>
      </c>
      <c r="N2968" t="s">
        <v>7366</v>
      </c>
      <c r="O2968" t="s">
        <v>7573</v>
      </c>
      <c r="P2968" t="s">
        <v>1863</v>
      </c>
      <c r="Q2968" t="s">
        <v>14</v>
      </c>
      <c r="R2968" t="s">
        <v>7339</v>
      </c>
      <c r="S2968" s="5" t="str">
        <f t="shared" si="46"/>
        <v>NA     P     RUBY ENERGY - KENOVA                                  MINGO</v>
      </c>
    </row>
    <row r="2969" spans="10:19" x14ac:dyDescent="0.25">
      <c r="J2969" t="s">
        <v>9023</v>
      </c>
      <c r="K2969" t="s">
        <v>9013</v>
      </c>
      <c r="L2969" t="s">
        <v>1745</v>
      </c>
      <c r="M2969" t="s">
        <v>9093</v>
      </c>
      <c r="N2969" t="s">
        <v>9024</v>
      </c>
      <c r="O2969" t="s">
        <v>9021</v>
      </c>
      <c r="P2969" t="s">
        <v>9025</v>
      </c>
      <c r="Q2969" t="s">
        <v>14</v>
      </c>
      <c r="R2969" t="s">
        <v>9013</v>
      </c>
      <c r="S2969" s="5" t="str">
        <f t="shared" si="46"/>
        <v>NA     S     SAMARINDA ANCHORAGE, EAST KALIMANTAN                                  IMPORTED COAL</v>
      </c>
    </row>
    <row r="2970" spans="10:19" x14ac:dyDescent="0.25">
      <c r="J2970" t="s">
        <v>9023</v>
      </c>
      <c r="K2970" t="s">
        <v>9013</v>
      </c>
      <c r="L2970" t="s">
        <v>1745</v>
      </c>
      <c r="M2970" t="s">
        <v>9094</v>
      </c>
      <c r="N2970" t="s">
        <v>9024</v>
      </c>
      <c r="O2970" t="s">
        <v>9021</v>
      </c>
      <c r="P2970" t="s">
        <v>9025</v>
      </c>
      <c r="Q2970" t="s">
        <v>14</v>
      </c>
      <c r="R2970" t="s">
        <v>9013</v>
      </c>
      <c r="S2970" s="5" t="str">
        <f t="shared" si="46"/>
        <v>NA     S     SAMARINDA MINE                                  IMPORTED COAL</v>
      </c>
    </row>
    <row r="2971" spans="10:19" x14ac:dyDescent="0.25">
      <c r="J2971" t="s">
        <v>4691</v>
      </c>
      <c r="K2971" t="s">
        <v>9013</v>
      </c>
      <c r="L2971" t="s">
        <v>1745</v>
      </c>
      <c r="M2971" t="s">
        <v>9095</v>
      </c>
      <c r="N2971" t="s">
        <v>9096</v>
      </c>
      <c r="O2971" t="s">
        <v>9016</v>
      </c>
      <c r="P2971" t="s">
        <v>5170</v>
      </c>
      <c r="Q2971" t="s">
        <v>14</v>
      </c>
      <c r="R2971" t="s">
        <v>4693</v>
      </c>
      <c r="S2971" s="5" t="str">
        <f t="shared" si="46"/>
        <v>NA     S     SANDS HILL OR 265                                  MADISON</v>
      </c>
    </row>
    <row r="2972" spans="10:19" x14ac:dyDescent="0.25">
      <c r="J2972" t="s">
        <v>4691</v>
      </c>
      <c r="K2972" t="s">
        <v>9013</v>
      </c>
      <c r="L2972" t="s">
        <v>1735</v>
      </c>
      <c r="M2972" t="s">
        <v>9097</v>
      </c>
      <c r="N2972" t="s">
        <v>9013</v>
      </c>
      <c r="O2972" t="s">
        <v>9016</v>
      </c>
      <c r="P2972" t="s">
        <v>9013</v>
      </c>
      <c r="Q2972" t="s">
        <v>14</v>
      </c>
      <c r="R2972" t="s">
        <v>4693</v>
      </c>
      <c r="S2972" s="5" t="str">
        <f t="shared" si="46"/>
        <v>NA     P     SANDUSKY COAL PIER                                  NA</v>
      </c>
    </row>
    <row r="2973" spans="10:19" x14ac:dyDescent="0.25">
      <c r="J2973" t="s">
        <v>9047</v>
      </c>
      <c r="K2973" t="s">
        <v>9013</v>
      </c>
      <c r="L2973" t="s">
        <v>1745</v>
      </c>
      <c r="M2973" t="s">
        <v>9098</v>
      </c>
      <c r="N2973" t="s">
        <v>9024</v>
      </c>
      <c r="O2973" t="s">
        <v>9016</v>
      </c>
      <c r="P2973" t="s">
        <v>9025</v>
      </c>
      <c r="Q2973" t="s">
        <v>14</v>
      </c>
      <c r="R2973" t="s">
        <v>9013</v>
      </c>
      <c r="S2973" s="5" t="str">
        <f t="shared" si="46"/>
        <v>NA     S     SANTA MARTA                                  IMPORTED COAL</v>
      </c>
    </row>
    <row r="2974" spans="10:19" x14ac:dyDescent="0.25">
      <c r="J2974" t="s">
        <v>2451</v>
      </c>
      <c r="K2974" t="s">
        <v>9013</v>
      </c>
      <c r="L2974" t="s">
        <v>1745</v>
      </c>
      <c r="M2974" t="s">
        <v>9100</v>
      </c>
      <c r="N2974" t="s">
        <v>2466</v>
      </c>
      <c r="O2974" t="s">
        <v>9099</v>
      </c>
      <c r="P2974" t="s">
        <v>1903</v>
      </c>
      <c r="Q2974" t="s">
        <v>14</v>
      </c>
      <c r="R2974" t="s">
        <v>2453</v>
      </c>
      <c r="S2974" s="5" t="str">
        <f t="shared" si="46"/>
        <v>NA     S     SAPPHIRE - ELKHORN                                  LETCHER</v>
      </c>
    </row>
    <row r="2975" spans="10:19" x14ac:dyDescent="0.25">
      <c r="J2975" t="s">
        <v>2451</v>
      </c>
      <c r="K2975" t="s">
        <v>9013</v>
      </c>
      <c r="L2975" t="s">
        <v>1735</v>
      </c>
      <c r="M2975" t="s">
        <v>9100</v>
      </c>
      <c r="N2975" t="s">
        <v>2466</v>
      </c>
      <c r="O2975" t="s">
        <v>9099</v>
      </c>
      <c r="P2975" t="s">
        <v>1903</v>
      </c>
      <c r="Q2975" t="s">
        <v>14</v>
      </c>
      <c r="R2975" t="s">
        <v>2453</v>
      </c>
      <c r="S2975" s="5" t="str">
        <f t="shared" si="46"/>
        <v>NA     P     SAPPHIRE - ELKHORN                                  LETCHER</v>
      </c>
    </row>
    <row r="2976" spans="10:19" x14ac:dyDescent="0.25">
      <c r="J2976" t="s">
        <v>7337</v>
      </c>
      <c r="K2976" t="s">
        <v>9013</v>
      </c>
      <c r="L2976" t="s">
        <v>1745</v>
      </c>
      <c r="M2976" t="s">
        <v>1164</v>
      </c>
      <c r="N2976" t="s">
        <v>7486</v>
      </c>
      <c r="O2976" t="s">
        <v>9101</v>
      </c>
      <c r="P2976" t="s">
        <v>3500</v>
      </c>
      <c r="Q2976" t="s">
        <v>18</v>
      </c>
      <c r="R2976" t="s">
        <v>7339</v>
      </c>
      <c r="S2976" s="5" t="str">
        <f t="shared" si="46"/>
        <v>NA     S     SENTINEL                                  BARBOUR</v>
      </c>
    </row>
    <row r="2977" spans="10:19" x14ac:dyDescent="0.25">
      <c r="J2977" t="s">
        <v>2104</v>
      </c>
      <c r="K2977" t="s">
        <v>9013</v>
      </c>
      <c r="L2977" t="s">
        <v>1735</v>
      </c>
      <c r="M2977" t="s">
        <v>9103</v>
      </c>
      <c r="N2977" t="s">
        <v>649</v>
      </c>
      <c r="O2977" t="s">
        <v>9102</v>
      </c>
      <c r="P2977" t="s">
        <v>1863</v>
      </c>
      <c r="Q2977" t="s">
        <v>14</v>
      </c>
      <c r="R2977" t="s">
        <v>2107</v>
      </c>
      <c r="S2977" s="5" t="str">
        <f t="shared" si="46"/>
        <v>NA     P     SHAWNEETOWN / PEABODY OR 858.8                                  GALLATIN</v>
      </c>
    </row>
    <row r="2978" spans="10:19" x14ac:dyDescent="0.25">
      <c r="J2978" t="s">
        <v>7337</v>
      </c>
      <c r="K2978" t="s">
        <v>9013</v>
      </c>
      <c r="L2978" t="s">
        <v>1735</v>
      </c>
      <c r="M2978" t="s">
        <v>9105</v>
      </c>
      <c r="N2978" t="s">
        <v>7427</v>
      </c>
      <c r="O2978" t="s">
        <v>9104</v>
      </c>
      <c r="P2978" t="s">
        <v>3354</v>
      </c>
      <c r="Q2978" t="s">
        <v>14</v>
      </c>
      <c r="R2978" t="s">
        <v>7339</v>
      </c>
      <c r="S2978" s="5" t="str">
        <f t="shared" si="46"/>
        <v>NA     P     SHREWSBURY DOCK KR 74.6                                  KANAWHA</v>
      </c>
    </row>
    <row r="2979" spans="10:19" x14ac:dyDescent="0.25">
      <c r="J2979" t="s">
        <v>2451</v>
      </c>
      <c r="K2979" t="s">
        <v>9013</v>
      </c>
      <c r="L2979" t="s">
        <v>1745</v>
      </c>
      <c r="M2979" t="s">
        <v>9107</v>
      </c>
      <c r="N2979" t="s">
        <v>2499</v>
      </c>
      <c r="O2979" t="s">
        <v>9106</v>
      </c>
      <c r="P2979" t="s">
        <v>2500</v>
      </c>
      <c r="Q2979" t="s">
        <v>14</v>
      </c>
      <c r="R2979" t="s">
        <v>2453</v>
      </c>
      <c r="S2979" s="5" t="str">
        <f t="shared" si="46"/>
        <v>NA     S     SIDNEY COAL - KENOVA                                  MARTIN</v>
      </c>
    </row>
    <row r="2980" spans="10:19" x14ac:dyDescent="0.25">
      <c r="J2980" t="s">
        <v>2451</v>
      </c>
      <c r="K2980" t="s">
        <v>9013</v>
      </c>
      <c r="L2980" t="s">
        <v>1735</v>
      </c>
      <c r="M2980" t="s">
        <v>9107</v>
      </c>
      <c r="N2980" t="s">
        <v>2499</v>
      </c>
      <c r="O2980" t="s">
        <v>9106</v>
      </c>
      <c r="P2980" t="s">
        <v>2500</v>
      </c>
      <c r="Q2980" t="s">
        <v>14</v>
      </c>
      <c r="R2980" t="s">
        <v>2453</v>
      </c>
      <c r="S2980" s="5" t="str">
        <f t="shared" si="46"/>
        <v>NA     P     SIDNEY COAL - KENOVA                                  MARTIN</v>
      </c>
    </row>
    <row r="2981" spans="10:19" x14ac:dyDescent="0.25">
      <c r="J2981" t="s">
        <v>7337</v>
      </c>
      <c r="K2981" t="s">
        <v>9013</v>
      </c>
      <c r="L2981" t="s">
        <v>1762</v>
      </c>
      <c r="M2981" t="s">
        <v>9108</v>
      </c>
      <c r="N2981" t="s">
        <v>7537</v>
      </c>
      <c r="O2981" t="s">
        <v>1288</v>
      </c>
      <c r="P2981" t="s">
        <v>5170</v>
      </c>
      <c r="Q2981" t="s">
        <v>14</v>
      </c>
      <c r="R2981" t="s">
        <v>7339</v>
      </c>
      <c r="S2981" s="5" t="str">
        <f t="shared" si="46"/>
        <v>NA     U     STANLEY MINE                                  UPSHUR</v>
      </c>
    </row>
    <row r="2982" spans="10:19" x14ac:dyDescent="0.25">
      <c r="J2982" t="s">
        <v>2451</v>
      </c>
      <c r="K2982" t="s">
        <v>9013</v>
      </c>
      <c r="L2982" t="s">
        <v>1735</v>
      </c>
      <c r="M2982" t="s">
        <v>9109</v>
      </c>
      <c r="N2982" t="s">
        <v>2596</v>
      </c>
      <c r="O2982" t="s">
        <v>9016</v>
      </c>
      <c r="P2982" t="s">
        <v>2597</v>
      </c>
      <c r="Q2982" t="s">
        <v>14</v>
      </c>
      <c r="R2982" t="s">
        <v>2453</v>
      </c>
      <c r="S2982" s="5" t="str">
        <f t="shared" si="46"/>
        <v>NA     P     KY MAY DOCK BSR 7.5                                   BOYD</v>
      </c>
    </row>
    <row r="2983" spans="10:19" x14ac:dyDescent="0.25">
      <c r="J2983" t="s">
        <v>2451</v>
      </c>
      <c r="K2983" t="s">
        <v>9013</v>
      </c>
      <c r="L2983" t="s">
        <v>1745</v>
      </c>
      <c r="M2983" t="s">
        <v>9110</v>
      </c>
      <c r="N2983" t="s">
        <v>2603</v>
      </c>
      <c r="O2983" t="s">
        <v>9016</v>
      </c>
      <c r="P2983" t="s">
        <v>2379</v>
      </c>
      <c r="Q2983" t="s">
        <v>14</v>
      </c>
      <c r="R2983" t="s">
        <v>2453</v>
      </c>
      <c r="S2983" s="5" t="str">
        <f t="shared" si="46"/>
        <v>NA     S     KY/WV MINES - KANAWHA/LAWRENCE/BREATHITT                                  BREATHITT</v>
      </c>
    </row>
    <row r="2984" spans="10:19" x14ac:dyDescent="0.25">
      <c r="J2984" t="s">
        <v>9047</v>
      </c>
      <c r="K2984" t="s">
        <v>9013</v>
      </c>
      <c r="L2984" t="s">
        <v>1745</v>
      </c>
      <c r="M2984" t="s">
        <v>9111</v>
      </c>
      <c r="N2984" t="s">
        <v>9024</v>
      </c>
      <c r="O2984" t="s">
        <v>9016</v>
      </c>
      <c r="P2984" t="s">
        <v>9025</v>
      </c>
      <c r="Q2984" t="s">
        <v>14</v>
      </c>
      <c r="R2984" t="s">
        <v>9013</v>
      </c>
      <c r="S2984" s="5" t="str">
        <f t="shared" si="46"/>
        <v>NA     S     LA CEIBA                                  IMPORTED COAL</v>
      </c>
    </row>
    <row r="2985" spans="10:19" x14ac:dyDescent="0.25">
      <c r="J2985" t="s">
        <v>9056</v>
      </c>
      <c r="K2985" t="s">
        <v>9013</v>
      </c>
      <c r="L2985" t="s">
        <v>1745</v>
      </c>
      <c r="M2985" t="s">
        <v>9113</v>
      </c>
      <c r="N2985" t="s">
        <v>9024</v>
      </c>
      <c r="O2985" t="s">
        <v>9112</v>
      </c>
      <c r="P2985" t="s">
        <v>9025</v>
      </c>
      <c r="Q2985" t="s">
        <v>14</v>
      </c>
      <c r="R2985" t="s">
        <v>9013</v>
      </c>
      <c r="S2985" s="5" t="str">
        <f t="shared" si="46"/>
        <v>NA     S     LA CIEBA / EL BAJO                                  IMPORTED COAL</v>
      </c>
    </row>
    <row r="2986" spans="10:19" x14ac:dyDescent="0.25">
      <c r="J2986" t="s">
        <v>9056</v>
      </c>
      <c r="K2986" t="s">
        <v>9013</v>
      </c>
      <c r="L2986" t="s">
        <v>1745</v>
      </c>
      <c r="M2986" t="s">
        <v>9114</v>
      </c>
      <c r="N2986" t="s">
        <v>9024</v>
      </c>
      <c r="O2986" t="s">
        <v>9016</v>
      </c>
      <c r="P2986" t="s">
        <v>9025</v>
      </c>
      <c r="Q2986" t="s">
        <v>14</v>
      </c>
      <c r="R2986" t="s">
        <v>9013</v>
      </c>
      <c r="S2986" s="5" t="str">
        <f t="shared" si="46"/>
        <v>NA     S     LA CIEBA/ EL BAJO                                  IMPORTED COAL</v>
      </c>
    </row>
    <row r="2987" spans="10:19" x14ac:dyDescent="0.25">
      <c r="J2987" t="s">
        <v>9047</v>
      </c>
      <c r="K2987" t="s">
        <v>9013</v>
      </c>
      <c r="L2987" t="s">
        <v>1745</v>
      </c>
      <c r="M2987" t="s">
        <v>9115</v>
      </c>
      <c r="N2987" t="s">
        <v>9024</v>
      </c>
      <c r="O2987" t="s">
        <v>9016</v>
      </c>
      <c r="P2987" t="s">
        <v>9025</v>
      </c>
      <c r="Q2987" t="s">
        <v>14</v>
      </c>
      <c r="R2987" t="s">
        <v>9013</v>
      </c>
      <c r="S2987" s="5" t="str">
        <f t="shared" si="46"/>
        <v>NA     S     LA JAGUA                                  IMPORTED COAL</v>
      </c>
    </row>
    <row r="2988" spans="10:19" x14ac:dyDescent="0.25">
      <c r="J2988" t="s">
        <v>9047</v>
      </c>
      <c r="K2988" t="s">
        <v>9013</v>
      </c>
      <c r="L2988" t="s">
        <v>1762</v>
      </c>
      <c r="M2988" t="s">
        <v>9115</v>
      </c>
      <c r="N2988" t="s">
        <v>9024</v>
      </c>
      <c r="O2988" t="s">
        <v>667</v>
      </c>
      <c r="P2988" t="s">
        <v>9025</v>
      </c>
      <c r="Q2988" t="s">
        <v>14</v>
      </c>
      <c r="R2988" t="s">
        <v>9013</v>
      </c>
      <c r="S2988" s="5" t="str">
        <f t="shared" si="46"/>
        <v>NA     U     LA JAGUA                                  IMPORTED COAL</v>
      </c>
    </row>
    <row r="2989" spans="10:19" x14ac:dyDescent="0.25">
      <c r="J2989" t="s">
        <v>9047</v>
      </c>
      <c r="K2989" t="s">
        <v>9013</v>
      </c>
      <c r="L2989" t="s">
        <v>1745</v>
      </c>
      <c r="M2989" t="s">
        <v>9116</v>
      </c>
      <c r="N2989" t="s">
        <v>9024</v>
      </c>
      <c r="O2989" t="s">
        <v>755</v>
      </c>
      <c r="P2989" t="s">
        <v>9025</v>
      </c>
      <c r="Q2989" t="s">
        <v>14</v>
      </c>
      <c r="R2989" t="s">
        <v>9013</v>
      </c>
      <c r="S2989" s="5" t="str">
        <f t="shared" si="46"/>
        <v>NA     S     LA LOMA                                  IMPORTED COAL</v>
      </c>
    </row>
    <row r="2990" spans="10:19" x14ac:dyDescent="0.25">
      <c r="J2990" t="s">
        <v>7337</v>
      </c>
      <c r="K2990" t="s">
        <v>9013</v>
      </c>
      <c r="L2990" t="s">
        <v>1745</v>
      </c>
      <c r="M2990" t="s">
        <v>9117</v>
      </c>
      <c r="N2990" t="s">
        <v>7338</v>
      </c>
      <c r="O2990" t="s">
        <v>735</v>
      </c>
      <c r="P2990" t="s">
        <v>5035</v>
      </c>
      <c r="Q2990" t="s">
        <v>14</v>
      </c>
      <c r="R2990" t="s">
        <v>7339</v>
      </c>
      <c r="S2990" s="5" t="str">
        <f t="shared" si="46"/>
        <v>NA     S     LIBERTY - KANAWHA                                  BOONE</v>
      </c>
    </row>
    <row r="2991" spans="10:19" x14ac:dyDescent="0.25">
      <c r="J2991" t="s">
        <v>7337</v>
      </c>
      <c r="K2991" t="s">
        <v>9013</v>
      </c>
      <c r="L2991" t="s">
        <v>1735</v>
      </c>
      <c r="M2991" t="s">
        <v>848</v>
      </c>
      <c r="N2991" t="s">
        <v>7338</v>
      </c>
      <c r="O2991" t="s">
        <v>9016</v>
      </c>
      <c r="P2991" t="s">
        <v>5035</v>
      </c>
      <c r="Q2991" t="s">
        <v>14</v>
      </c>
      <c r="R2991" t="s">
        <v>7339</v>
      </c>
      <c r="S2991" s="5" t="str">
        <f t="shared" si="46"/>
        <v>NA     P     LICK SIDING                                  BOONE</v>
      </c>
    </row>
    <row r="2992" spans="10:19" x14ac:dyDescent="0.25">
      <c r="J2992" t="s">
        <v>2451</v>
      </c>
      <c r="K2992" t="s">
        <v>9013</v>
      </c>
      <c r="L2992" t="s">
        <v>1745</v>
      </c>
      <c r="M2992" t="s">
        <v>9118</v>
      </c>
      <c r="N2992" t="s">
        <v>2509</v>
      </c>
      <c r="O2992" t="s">
        <v>841</v>
      </c>
      <c r="P2992" t="s">
        <v>2510</v>
      </c>
      <c r="Q2992" t="s">
        <v>14</v>
      </c>
      <c r="R2992" t="s">
        <v>2453</v>
      </c>
      <c r="S2992" s="5" t="str">
        <f t="shared" si="46"/>
        <v>NA     S     LITTLE CREEK                                  BELL</v>
      </c>
    </row>
    <row r="2993" spans="10:19" x14ac:dyDescent="0.25">
      <c r="J2993" t="s">
        <v>7337</v>
      </c>
      <c r="K2993" t="s">
        <v>9013</v>
      </c>
      <c r="L2993" t="s">
        <v>1735</v>
      </c>
      <c r="M2993" t="s">
        <v>9119</v>
      </c>
      <c r="N2993" t="s">
        <v>7427</v>
      </c>
      <c r="O2993" t="s">
        <v>9104</v>
      </c>
      <c r="P2993" t="s">
        <v>3354</v>
      </c>
      <c r="Q2993" t="s">
        <v>14</v>
      </c>
      <c r="R2993" t="s">
        <v>7339</v>
      </c>
      <c r="S2993" s="5" t="str">
        <f t="shared" si="46"/>
        <v>NA     P     LITTLE CREEK / NUEAST DOCK KR 73.2                                  KANAWHA</v>
      </c>
    </row>
    <row r="2994" spans="10:19" x14ac:dyDescent="0.25">
      <c r="J2994" t="s">
        <v>2451</v>
      </c>
      <c r="K2994" t="s">
        <v>9013</v>
      </c>
      <c r="L2994" t="s">
        <v>1745</v>
      </c>
      <c r="M2994" t="s">
        <v>9120</v>
      </c>
      <c r="N2994" t="s">
        <v>2596</v>
      </c>
      <c r="O2994" t="s">
        <v>9016</v>
      </c>
      <c r="P2994" t="s">
        <v>2597</v>
      </c>
      <c r="Q2994" t="s">
        <v>14</v>
      </c>
      <c r="R2994" t="s">
        <v>2453</v>
      </c>
      <c r="S2994" s="5" t="str">
        <f t="shared" si="46"/>
        <v>NA     S     LOCKWOOD BSR  6.6                                  BOYD</v>
      </c>
    </row>
    <row r="2995" spans="10:19" x14ac:dyDescent="0.25">
      <c r="J2995" t="s">
        <v>2451</v>
      </c>
      <c r="K2995" t="s">
        <v>9013</v>
      </c>
      <c r="L2995" t="s">
        <v>1735</v>
      </c>
      <c r="M2995" t="s">
        <v>9120</v>
      </c>
      <c r="N2995" t="s">
        <v>2596</v>
      </c>
      <c r="O2995" t="s">
        <v>9016</v>
      </c>
      <c r="P2995" t="s">
        <v>2597</v>
      </c>
      <c r="Q2995" t="s">
        <v>14</v>
      </c>
      <c r="R2995" t="s">
        <v>2453</v>
      </c>
      <c r="S2995" s="5" t="str">
        <f t="shared" si="46"/>
        <v>NA     P     LOCKWOOD BSR  6.6                                  BOYD</v>
      </c>
    </row>
    <row r="2996" spans="10:19" x14ac:dyDescent="0.25">
      <c r="J2996" t="s">
        <v>2104</v>
      </c>
      <c r="K2996" t="s">
        <v>9013</v>
      </c>
      <c r="L2996" t="s">
        <v>1735</v>
      </c>
      <c r="M2996" t="s">
        <v>9121</v>
      </c>
      <c r="N2996" t="s">
        <v>2141</v>
      </c>
      <c r="O2996" t="s">
        <v>2186</v>
      </c>
      <c r="P2996" t="s">
        <v>2142</v>
      </c>
      <c r="Q2996" t="s">
        <v>14</v>
      </c>
      <c r="R2996" t="s">
        <v>2107</v>
      </c>
      <c r="S2996" s="5" t="str">
        <f t="shared" si="46"/>
        <v>NA     P     LONE EAGLE MS RIVER MILE POST 105                                  RANDOLPH</v>
      </c>
    </row>
    <row r="2997" spans="10:19" x14ac:dyDescent="0.25">
      <c r="J2997" t="s">
        <v>2451</v>
      </c>
      <c r="K2997" t="s">
        <v>9013</v>
      </c>
      <c r="L2997" t="s">
        <v>1745</v>
      </c>
      <c r="M2997" t="s">
        <v>9122</v>
      </c>
      <c r="N2997" t="s">
        <v>2499</v>
      </c>
      <c r="O2997" t="s">
        <v>2542</v>
      </c>
      <c r="P2997" t="s">
        <v>2500</v>
      </c>
      <c r="Q2997" t="s">
        <v>14</v>
      </c>
      <c r="R2997" t="s">
        <v>2453</v>
      </c>
      <c r="S2997" s="5" t="str">
        <f t="shared" si="46"/>
        <v>NA     S     LONG FORK - KENOVA                                  MARTIN</v>
      </c>
    </row>
    <row r="2998" spans="10:19" x14ac:dyDescent="0.25">
      <c r="J2998" t="s">
        <v>2451</v>
      </c>
      <c r="K2998" t="s">
        <v>9013</v>
      </c>
      <c r="L2998" t="s">
        <v>1735</v>
      </c>
      <c r="M2998" t="s">
        <v>9122</v>
      </c>
      <c r="N2998" t="s">
        <v>2499</v>
      </c>
      <c r="O2998" t="s">
        <v>2542</v>
      </c>
      <c r="P2998" t="s">
        <v>2500</v>
      </c>
      <c r="Q2998" t="s">
        <v>14</v>
      </c>
      <c r="R2998" t="s">
        <v>2453</v>
      </c>
      <c r="S2998" s="5" t="str">
        <f t="shared" si="46"/>
        <v>NA     P     LONG FORK - KENOVA                                  MARTIN</v>
      </c>
    </row>
    <row r="2999" spans="10:19" x14ac:dyDescent="0.25">
      <c r="J2999" t="s">
        <v>2451</v>
      </c>
      <c r="K2999" t="s">
        <v>9013</v>
      </c>
      <c r="L2999" t="s">
        <v>1745</v>
      </c>
      <c r="M2999" t="s">
        <v>858</v>
      </c>
      <c r="N2999" t="s">
        <v>9013</v>
      </c>
      <c r="O2999" t="s">
        <v>9123</v>
      </c>
      <c r="P2999" t="s">
        <v>9013</v>
      </c>
      <c r="Q2999" t="s">
        <v>14</v>
      </c>
      <c r="R2999" t="s">
        <v>2453</v>
      </c>
      <c r="S2999" s="5" t="str">
        <f t="shared" si="46"/>
        <v>NA     S     LR CHAPMAN                                  NA</v>
      </c>
    </row>
    <row r="3000" spans="10:19" x14ac:dyDescent="0.25">
      <c r="J3000" t="s">
        <v>2451</v>
      </c>
      <c r="K3000" t="s">
        <v>9013</v>
      </c>
      <c r="L3000" t="s">
        <v>1745</v>
      </c>
      <c r="M3000" t="s">
        <v>9124</v>
      </c>
      <c r="N3000" t="s">
        <v>2457</v>
      </c>
      <c r="O3000" t="s">
        <v>1599</v>
      </c>
      <c r="P3000" t="s">
        <v>2458</v>
      </c>
      <c r="Q3000" t="s">
        <v>14</v>
      </c>
      <c r="R3000" t="s">
        <v>2453</v>
      </c>
      <c r="S3000" s="5" t="str">
        <f t="shared" si="46"/>
        <v>NA     S     LYNCH 3 - HARLAN                                  HARLAN</v>
      </c>
    </row>
    <row r="3001" spans="10:19" x14ac:dyDescent="0.25">
      <c r="J3001" t="s">
        <v>2451</v>
      </c>
      <c r="K3001" t="s">
        <v>9013</v>
      </c>
      <c r="L3001" t="s">
        <v>1735</v>
      </c>
      <c r="M3001" t="s">
        <v>9124</v>
      </c>
      <c r="N3001" t="s">
        <v>2457</v>
      </c>
      <c r="O3001" t="s">
        <v>1599</v>
      </c>
      <c r="P3001" t="s">
        <v>2458</v>
      </c>
      <c r="Q3001" t="s">
        <v>14</v>
      </c>
      <c r="R3001" t="s">
        <v>2453</v>
      </c>
      <c r="S3001" s="5" t="str">
        <f t="shared" si="46"/>
        <v>NA     P     LYNCH 3 - HARLAN                                  HARLAN</v>
      </c>
    </row>
    <row r="3002" spans="10:19" x14ac:dyDescent="0.25">
      <c r="J3002" t="s">
        <v>7337</v>
      </c>
      <c r="K3002" t="s">
        <v>9013</v>
      </c>
      <c r="L3002" t="s">
        <v>1735</v>
      </c>
      <c r="M3002" t="s">
        <v>9125</v>
      </c>
      <c r="N3002" t="s">
        <v>8465</v>
      </c>
      <c r="O3002" t="s">
        <v>9016</v>
      </c>
      <c r="P3002" t="s">
        <v>4749</v>
      </c>
      <c r="Q3002" t="s">
        <v>14</v>
      </c>
      <c r="R3002" t="s">
        <v>7339</v>
      </c>
      <c r="S3002" s="5" t="str">
        <f t="shared" si="46"/>
        <v>NA     P     MADISON OR 265                                  MASON</v>
      </c>
    </row>
    <row r="3003" spans="10:19" x14ac:dyDescent="0.25">
      <c r="J3003" t="s">
        <v>7337</v>
      </c>
      <c r="K3003" t="s">
        <v>9013</v>
      </c>
      <c r="L3003" t="s">
        <v>1745</v>
      </c>
      <c r="M3003" t="s">
        <v>9126</v>
      </c>
      <c r="N3003" t="s">
        <v>7427</v>
      </c>
      <c r="O3003" t="s">
        <v>9016</v>
      </c>
      <c r="P3003" t="s">
        <v>3354</v>
      </c>
      <c r="Q3003" t="s">
        <v>14</v>
      </c>
      <c r="R3003" t="s">
        <v>7339</v>
      </c>
      <c r="S3003" s="5" t="str">
        <f t="shared" si="46"/>
        <v>NA     S     MAMMOTH DOCK KR 84.3                                  KANAWHA</v>
      </c>
    </row>
    <row r="3004" spans="10:19" x14ac:dyDescent="0.25">
      <c r="J3004" t="s">
        <v>7337</v>
      </c>
      <c r="K3004" t="s">
        <v>9013</v>
      </c>
      <c r="L3004" t="s">
        <v>1735</v>
      </c>
      <c r="M3004" t="s">
        <v>9126</v>
      </c>
      <c r="N3004" t="s">
        <v>7427</v>
      </c>
      <c r="O3004" t="s">
        <v>9016</v>
      </c>
      <c r="P3004" t="s">
        <v>3354</v>
      </c>
      <c r="Q3004" t="s">
        <v>14</v>
      </c>
      <c r="R3004" t="s">
        <v>7339</v>
      </c>
      <c r="S3004" s="5" t="str">
        <f t="shared" si="46"/>
        <v>NA     P     MAMMOTH DOCK KR 84.3                                  KANAWHA</v>
      </c>
    </row>
    <row r="3005" spans="10:19" x14ac:dyDescent="0.25">
      <c r="J3005" t="s">
        <v>2451</v>
      </c>
      <c r="K3005" t="s">
        <v>9013</v>
      </c>
      <c r="L3005" t="s">
        <v>1745</v>
      </c>
      <c r="M3005" t="s">
        <v>9127</v>
      </c>
      <c r="N3005" t="s">
        <v>2596</v>
      </c>
      <c r="O3005" t="s">
        <v>9016</v>
      </c>
      <c r="P3005" t="s">
        <v>2597</v>
      </c>
      <c r="Q3005" t="s">
        <v>14</v>
      </c>
      <c r="R3005" t="s">
        <v>2453</v>
      </c>
      <c r="S3005" s="5" t="str">
        <f t="shared" si="46"/>
        <v>NA     S     MARIGOLD BSR 8.4                                   BOYD</v>
      </c>
    </row>
    <row r="3006" spans="10:19" x14ac:dyDescent="0.25">
      <c r="J3006" t="s">
        <v>2451</v>
      </c>
      <c r="K3006" t="s">
        <v>9013</v>
      </c>
      <c r="L3006" t="s">
        <v>1735</v>
      </c>
      <c r="M3006" t="s">
        <v>9127</v>
      </c>
      <c r="N3006" t="s">
        <v>2596</v>
      </c>
      <c r="O3006" t="s">
        <v>9016</v>
      </c>
      <c r="P3006" t="s">
        <v>2597</v>
      </c>
      <c r="Q3006" t="s">
        <v>14</v>
      </c>
      <c r="R3006" t="s">
        <v>2453</v>
      </c>
      <c r="S3006" s="5" t="str">
        <f t="shared" si="46"/>
        <v>NA     P     MARIGOLD BSR 8.4                                   BOYD</v>
      </c>
    </row>
    <row r="3007" spans="10:19" x14ac:dyDescent="0.25">
      <c r="J3007" t="s">
        <v>7337</v>
      </c>
      <c r="K3007" t="s">
        <v>9013</v>
      </c>
      <c r="L3007" t="s">
        <v>1735</v>
      </c>
      <c r="M3007" t="s">
        <v>9128</v>
      </c>
      <c r="N3007" t="s">
        <v>7427</v>
      </c>
      <c r="O3007" t="s">
        <v>9016</v>
      </c>
      <c r="P3007" t="s">
        <v>3354</v>
      </c>
      <c r="Q3007" t="s">
        <v>14</v>
      </c>
      <c r="R3007" t="s">
        <v>7339</v>
      </c>
      <c r="S3007" s="5" t="str">
        <f t="shared" si="46"/>
        <v>NA     P     MARMET TERMINAL KR 69.0                                  KANAWHA</v>
      </c>
    </row>
    <row r="3008" spans="10:19" x14ac:dyDescent="0.25">
      <c r="J3008" t="s">
        <v>7337</v>
      </c>
      <c r="K3008" t="s">
        <v>9013</v>
      </c>
      <c r="L3008" t="s">
        <v>1745</v>
      </c>
      <c r="M3008" t="s">
        <v>9130</v>
      </c>
      <c r="N3008" t="s">
        <v>7338</v>
      </c>
      <c r="O3008" t="s">
        <v>9129</v>
      </c>
      <c r="P3008" t="s">
        <v>5035</v>
      </c>
      <c r="Q3008" t="s">
        <v>14</v>
      </c>
      <c r="R3008" t="s">
        <v>7339</v>
      </c>
      <c r="S3008" s="5" t="str">
        <f t="shared" si="46"/>
        <v>NA     S     MARNIE - KANAWHA                                  BOONE</v>
      </c>
    </row>
    <row r="3009" spans="10:19" x14ac:dyDescent="0.25">
      <c r="J3009" t="s">
        <v>7337</v>
      </c>
      <c r="K3009" t="s">
        <v>9013</v>
      </c>
      <c r="L3009" t="s">
        <v>1735</v>
      </c>
      <c r="M3009" t="s">
        <v>9130</v>
      </c>
      <c r="N3009" t="s">
        <v>7338</v>
      </c>
      <c r="O3009" t="s">
        <v>9129</v>
      </c>
      <c r="P3009" t="s">
        <v>5035</v>
      </c>
      <c r="Q3009" t="s">
        <v>14</v>
      </c>
      <c r="R3009" t="s">
        <v>7339</v>
      </c>
      <c r="S3009" s="5" t="str">
        <f t="shared" si="46"/>
        <v>NA     P     MARNIE - KANAWHA                                  BOONE</v>
      </c>
    </row>
    <row r="3010" spans="10:19" x14ac:dyDescent="0.25">
      <c r="J3010" t="s">
        <v>7337</v>
      </c>
      <c r="K3010" t="s">
        <v>9013</v>
      </c>
      <c r="L3010" t="s">
        <v>1735</v>
      </c>
      <c r="M3010" t="s">
        <v>9131</v>
      </c>
      <c r="N3010" t="s">
        <v>9013</v>
      </c>
      <c r="O3010" t="s">
        <v>261</v>
      </c>
      <c r="P3010" t="s">
        <v>9013</v>
      </c>
      <c r="Q3010" t="s">
        <v>14</v>
      </c>
      <c r="R3010" t="s">
        <v>7339</v>
      </c>
      <c r="S3010" s="5" t="str">
        <f t="shared" si="46"/>
        <v>NA     P     MARSHALL - REPROCESSING                                  NA</v>
      </c>
    </row>
    <row r="3011" spans="10:19" x14ac:dyDescent="0.25">
      <c r="J3011" t="s">
        <v>2451</v>
      </c>
      <c r="K3011" t="s">
        <v>9013</v>
      </c>
      <c r="L3011" t="s">
        <v>1745</v>
      </c>
      <c r="M3011" t="s">
        <v>9132</v>
      </c>
      <c r="N3011" t="s">
        <v>2499</v>
      </c>
      <c r="O3011" t="s">
        <v>3261</v>
      </c>
      <c r="P3011" t="s">
        <v>2500</v>
      </c>
      <c r="Q3011" t="s">
        <v>14</v>
      </c>
      <c r="R3011" t="s">
        <v>2453</v>
      </c>
      <c r="S3011" s="5" t="str">
        <f t="shared" si="46"/>
        <v>NA     S     MARTIN COUNTY - KENOVA                                  MARTIN</v>
      </c>
    </row>
    <row r="3012" spans="10:19" x14ac:dyDescent="0.25">
      <c r="J3012" t="s">
        <v>2451</v>
      </c>
      <c r="K3012" t="s">
        <v>9013</v>
      </c>
      <c r="L3012" t="s">
        <v>1735</v>
      </c>
      <c r="M3012" t="s">
        <v>9132</v>
      </c>
      <c r="N3012" t="s">
        <v>2499</v>
      </c>
      <c r="O3012" t="s">
        <v>3261</v>
      </c>
      <c r="P3012" t="s">
        <v>2500</v>
      </c>
      <c r="Q3012" t="s">
        <v>14</v>
      </c>
      <c r="R3012" t="s">
        <v>2453</v>
      </c>
      <c r="S3012" s="5" t="str">
        <f t="shared" si="46"/>
        <v>NA     P     MARTIN COUNTY - KENOVA                                  MARTIN</v>
      </c>
    </row>
    <row r="3013" spans="10:19" x14ac:dyDescent="0.25">
      <c r="J3013" t="s">
        <v>2451</v>
      </c>
      <c r="K3013" t="s">
        <v>9013</v>
      </c>
      <c r="L3013" t="s">
        <v>1735</v>
      </c>
      <c r="M3013" t="s">
        <v>9134</v>
      </c>
      <c r="N3013" t="s">
        <v>2290</v>
      </c>
      <c r="O3013" t="s">
        <v>9133</v>
      </c>
      <c r="P3013" t="s">
        <v>2544</v>
      </c>
      <c r="Q3013" t="s">
        <v>14</v>
      </c>
      <c r="R3013" t="s">
        <v>2453</v>
      </c>
      <c r="S3013" s="5" t="str">
        <f t="shared" ref="S3013:S3076" si="47">K3013&amp;"     "&amp;L3013&amp;"     "&amp;M3013&amp;"                                  "&amp;N3013</f>
        <v>NA     P     MCVICKER                                  PIKE</v>
      </c>
    </row>
    <row r="3014" spans="10:19" x14ac:dyDescent="0.25">
      <c r="J3014" t="s">
        <v>9056</v>
      </c>
      <c r="K3014" t="s">
        <v>9013</v>
      </c>
      <c r="L3014" t="s">
        <v>1745</v>
      </c>
      <c r="M3014" t="s">
        <v>916</v>
      </c>
      <c r="N3014" t="s">
        <v>9024</v>
      </c>
      <c r="O3014" t="s">
        <v>9016</v>
      </c>
      <c r="P3014" t="s">
        <v>9025</v>
      </c>
      <c r="Q3014" t="s">
        <v>14</v>
      </c>
      <c r="R3014" t="s">
        <v>9013</v>
      </c>
      <c r="S3014" s="5" t="str">
        <f t="shared" si="47"/>
        <v>NA     S     MINA NORTE                                  IMPORTED COAL</v>
      </c>
    </row>
    <row r="3015" spans="10:19" x14ac:dyDescent="0.25">
      <c r="J3015" t="s">
        <v>9047</v>
      </c>
      <c r="K3015" t="s">
        <v>9013</v>
      </c>
      <c r="L3015" t="s">
        <v>1745</v>
      </c>
      <c r="M3015" t="s">
        <v>916</v>
      </c>
      <c r="N3015" t="s">
        <v>9024</v>
      </c>
      <c r="O3015" t="s">
        <v>9055</v>
      </c>
      <c r="P3015" t="s">
        <v>9025</v>
      </c>
      <c r="Q3015" t="s">
        <v>14</v>
      </c>
      <c r="R3015" t="s">
        <v>9013</v>
      </c>
      <c r="S3015" s="5" t="str">
        <f t="shared" si="47"/>
        <v>NA     S     MINA NORTE                                  IMPORTED COAL</v>
      </c>
    </row>
    <row r="3016" spans="10:19" x14ac:dyDescent="0.25">
      <c r="J3016" t="s">
        <v>9047</v>
      </c>
      <c r="K3016" t="s">
        <v>9013</v>
      </c>
      <c r="L3016" t="s">
        <v>1735</v>
      </c>
      <c r="M3016" t="s">
        <v>916</v>
      </c>
      <c r="N3016" t="s">
        <v>9024</v>
      </c>
      <c r="O3016" t="s">
        <v>9055</v>
      </c>
      <c r="P3016" t="s">
        <v>9025</v>
      </c>
      <c r="Q3016" t="s">
        <v>14</v>
      </c>
      <c r="R3016" t="s">
        <v>9013</v>
      </c>
      <c r="S3016" s="5" t="str">
        <f t="shared" si="47"/>
        <v>NA     P     MINA NORTE                                  IMPORTED COAL</v>
      </c>
    </row>
    <row r="3017" spans="10:19" x14ac:dyDescent="0.25">
      <c r="J3017" t="s">
        <v>9047</v>
      </c>
      <c r="K3017" t="s">
        <v>9013</v>
      </c>
      <c r="L3017" t="s">
        <v>1745</v>
      </c>
      <c r="M3017" t="s">
        <v>9135</v>
      </c>
      <c r="N3017" t="s">
        <v>9024</v>
      </c>
      <c r="O3017" t="s">
        <v>9016</v>
      </c>
      <c r="P3017" t="s">
        <v>9025</v>
      </c>
      <c r="Q3017" t="s">
        <v>14</v>
      </c>
      <c r="R3017" t="s">
        <v>9013</v>
      </c>
      <c r="S3017" s="5" t="str">
        <f t="shared" si="47"/>
        <v>NA     S     MINA PRIBBENOW                                  IMPORTED COAL</v>
      </c>
    </row>
    <row r="3018" spans="10:19" x14ac:dyDescent="0.25">
      <c r="J3018" t="s">
        <v>7337</v>
      </c>
      <c r="K3018" t="s">
        <v>9013</v>
      </c>
      <c r="L3018" t="s">
        <v>1745</v>
      </c>
      <c r="M3018" t="s">
        <v>9137</v>
      </c>
      <c r="N3018" t="s">
        <v>7344</v>
      </c>
      <c r="O3018" t="s">
        <v>9136</v>
      </c>
      <c r="P3018" t="s">
        <v>2061</v>
      </c>
      <c r="Q3018" t="s">
        <v>14</v>
      </c>
      <c r="R3018" t="s">
        <v>7339</v>
      </c>
      <c r="S3018" s="5" t="str">
        <f t="shared" si="47"/>
        <v>NA     S     MOUNTAIN LAUREL - KANAWHA                                  LOGAN</v>
      </c>
    </row>
    <row r="3019" spans="10:19" x14ac:dyDescent="0.25">
      <c r="J3019" t="s">
        <v>7337</v>
      </c>
      <c r="K3019" t="s">
        <v>9013</v>
      </c>
      <c r="L3019" t="s">
        <v>1735</v>
      </c>
      <c r="M3019" t="s">
        <v>9137</v>
      </c>
      <c r="N3019" t="s">
        <v>7344</v>
      </c>
      <c r="O3019" t="s">
        <v>9136</v>
      </c>
      <c r="P3019" t="s">
        <v>2061</v>
      </c>
      <c r="Q3019" t="s">
        <v>14</v>
      </c>
      <c r="R3019" t="s">
        <v>7339</v>
      </c>
      <c r="S3019" s="5" t="str">
        <f t="shared" si="47"/>
        <v>NA     P     MOUNTAIN LAUREL - KANAWHA                                  LOGAN</v>
      </c>
    </row>
    <row r="3020" spans="10:19" x14ac:dyDescent="0.25">
      <c r="J3020" t="s">
        <v>2289</v>
      </c>
      <c r="K3020" t="s">
        <v>9013</v>
      </c>
      <c r="L3020" t="s">
        <v>1735</v>
      </c>
      <c r="M3020" t="s">
        <v>9139</v>
      </c>
      <c r="N3020" t="s">
        <v>9013</v>
      </c>
      <c r="O3020" t="s">
        <v>9138</v>
      </c>
      <c r="P3020" t="s">
        <v>9013</v>
      </c>
      <c r="Q3020" t="s">
        <v>14</v>
      </c>
      <c r="R3020" t="s">
        <v>2291</v>
      </c>
      <c r="S3020" s="5" t="str">
        <f t="shared" si="47"/>
        <v>NA     P     MT VERNON TERMINAL - OHIO RIVER MP 828                                  NA</v>
      </c>
    </row>
    <row r="3021" spans="10:19" x14ac:dyDescent="0.25">
      <c r="J3021" t="s">
        <v>2104</v>
      </c>
      <c r="K3021" t="s">
        <v>9013</v>
      </c>
      <c r="L3021" t="s">
        <v>1735</v>
      </c>
      <c r="M3021" t="s">
        <v>9140</v>
      </c>
      <c r="N3021" t="s">
        <v>9013</v>
      </c>
      <c r="O3021" t="s">
        <v>828</v>
      </c>
      <c r="P3021" t="s">
        <v>9013</v>
      </c>
      <c r="Q3021" t="s">
        <v>14</v>
      </c>
      <c r="R3021" t="s">
        <v>2107</v>
      </c>
      <c r="S3021" s="5" t="str">
        <f t="shared" si="47"/>
        <v>NA     P     MULTIPLE ILLINOIS MINES                                  NA</v>
      </c>
    </row>
    <row r="3022" spans="10:19" x14ac:dyDescent="0.25">
      <c r="J3022" t="s">
        <v>7337</v>
      </c>
      <c r="K3022" t="s">
        <v>9013</v>
      </c>
      <c r="L3022" t="s">
        <v>1762</v>
      </c>
      <c r="M3022" t="s">
        <v>9141</v>
      </c>
      <c r="N3022" t="s">
        <v>7338</v>
      </c>
      <c r="O3022" t="s">
        <v>9016</v>
      </c>
      <c r="P3022" t="s">
        <v>5035</v>
      </c>
      <c r="Q3022" t="s">
        <v>14</v>
      </c>
      <c r="R3022" t="s">
        <v>7339</v>
      </c>
      <c r="S3022" s="5" t="str">
        <f t="shared" si="47"/>
        <v>NA     U     MULTIPLE KY &amp; WV MINES - BOONE/PIKE                                  BOONE</v>
      </c>
    </row>
    <row r="3023" spans="10:19" x14ac:dyDescent="0.25">
      <c r="J3023" t="s">
        <v>7337</v>
      </c>
      <c r="K3023" t="s">
        <v>9013</v>
      </c>
      <c r="L3023" t="s">
        <v>1745</v>
      </c>
      <c r="M3023" t="s">
        <v>9141</v>
      </c>
      <c r="N3023" t="s">
        <v>7338</v>
      </c>
      <c r="O3023" t="s">
        <v>9016</v>
      </c>
      <c r="P3023" t="s">
        <v>5035</v>
      </c>
      <c r="Q3023" t="s">
        <v>14</v>
      </c>
      <c r="R3023" t="s">
        <v>7339</v>
      </c>
      <c r="S3023" s="5" t="str">
        <f t="shared" si="47"/>
        <v>NA     S     MULTIPLE KY &amp; WV MINES - BOONE/PIKE                                  BOONE</v>
      </c>
    </row>
    <row r="3024" spans="10:19" x14ac:dyDescent="0.25">
      <c r="J3024" t="s">
        <v>2451</v>
      </c>
      <c r="K3024" t="s">
        <v>9013</v>
      </c>
      <c r="L3024" t="s">
        <v>1762</v>
      </c>
      <c r="M3024" t="s">
        <v>9141</v>
      </c>
      <c r="N3024" t="s">
        <v>2290</v>
      </c>
      <c r="O3024" t="s">
        <v>9016</v>
      </c>
      <c r="P3024" t="s">
        <v>2544</v>
      </c>
      <c r="Q3024" t="s">
        <v>14</v>
      </c>
      <c r="R3024" t="s">
        <v>2453</v>
      </c>
      <c r="S3024" s="5" t="str">
        <f t="shared" si="47"/>
        <v>NA     U     MULTIPLE KY &amp; WV MINES - BOONE/PIKE                                  PIKE</v>
      </c>
    </row>
    <row r="3025" spans="10:19" x14ac:dyDescent="0.25">
      <c r="J3025" t="s">
        <v>2451</v>
      </c>
      <c r="K3025" t="s">
        <v>9013</v>
      </c>
      <c r="L3025" t="s">
        <v>1745</v>
      </c>
      <c r="M3025" t="s">
        <v>9141</v>
      </c>
      <c r="N3025" t="s">
        <v>2290</v>
      </c>
      <c r="O3025" t="s">
        <v>9016</v>
      </c>
      <c r="P3025" t="s">
        <v>2544</v>
      </c>
      <c r="Q3025" t="s">
        <v>14</v>
      </c>
      <c r="R3025" t="s">
        <v>2453</v>
      </c>
      <c r="S3025" s="5" t="str">
        <f t="shared" si="47"/>
        <v>NA     S     MULTIPLE KY &amp; WV MINES - BOONE/PIKE                                  PIKE</v>
      </c>
    </row>
    <row r="3026" spans="10:19" x14ac:dyDescent="0.25">
      <c r="J3026" t="s">
        <v>2451</v>
      </c>
      <c r="K3026" t="s">
        <v>9013</v>
      </c>
      <c r="L3026" t="s">
        <v>1745</v>
      </c>
      <c r="M3026" t="s">
        <v>9142</v>
      </c>
      <c r="N3026" t="s">
        <v>2290</v>
      </c>
      <c r="O3026" t="s">
        <v>9016</v>
      </c>
      <c r="P3026" t="s">
        <v>2544</v>
      </c>
      <c r="Q3026" t="s">
        <v>14</v>
      </c>
      <c r="R3026" t="s">
        <v>2453</v>
      </c>
      <c r="S3026" s="5" t="str">
        <f t="shared" si="47"/>
        <v>NA     S     MULTIPLE KY &amp; WV MINES - PIKE/WAYNE                                  PIKE</v>
      </c>
    </row>
    <row r="3027" spans="10:19" x14ac:dyDescent="0.25">
      <c r="J3027" t="s">
        <v>2451</v>
      </c>
      <c r="K3027" t="s">
        <v>9013</v>
      </c>
      <c r="L3027" t="s">
        <v>1735</v>
      </c>
      <c r="M3027" t="s">
        <v>9143</v>
      </c>
      <c r="N3027" t="s">
        <v>2553</v>
      </c>
      <c r="O3027" t="s">
        <v>9016</v>
      </c>
      <c r="P3027" t="s">
        <v>1792</v>
      </c>
      <c r="Q3027" t="s">
        <v>14</v>
      </c>
      <c r="R3027" t="s">
        <v>2453</v>
      </c>
      <c r="S3027" s="5" t="str">
        <f t="shared" si="47"/>
        <v>NA     P     MULTIPLE KY MINES - FLOYD                                  FLOYD</v>
      </c>
    </row>
    <row r="3028" spans="10:19" x14ac:dyDescent="0.25">
      <c r="J3028" t="s">
        <v>2451</v>
      </c>
      <c r="K3028" t="s">
        <v>9013</v>
      </c>
      <c r="L3028" t="s">
        <v>1735</v>
      </c>
      <c r="M3028" t="s">
        <v>9144</v>
      </c>
      <c r="N3028" t="s">
        <v>2499</v>
      </c>
      <c r="O3028" t="s">
        <v>9016</v>
      </c>
      <c r="P3028" t="s">
        <v>2500</v>
      </c>
      <c r="Q3028" t="s">
        <v>14</v>
      </c>
      <c r="R3028" t="s">
        <v>2453</v>
      </c>
      <c r="S3028" s="5" t="str">
        <f t="shared" si="47"/>
        <v>NA     P     MULTIPLE KY MINES - MARTIN                                  MARTIN</v>
      </c>
    </row>
    <row r="3029" spans="10:19" x14ac:dyDescent="0.25">
      <c r="J3029" t="s">
        <v>2451</v>
      </c>
      <c r="K3029" t="s">
        <v>9013</v>
      </c>
      <c r="L3029" t="s">
        <v>1735</v>
      </c>
      <c r="M3029" t="s">
        <v>9145</v>
      </c>
      <c r="N3029" t="s">
        <v>2290</v>
      </c>
      <c r="O3029" t="s">
        <v>9016</v>
      </c>
      <c r="P3029" t="s">
        <v>2544</v>
      </c>
      <c r="Q3029" t="s">
        <v>14</v>
      </c>
      <c r="R3029" t="s">
        <v>2453</v>
      </c>
      <c r="S3029" s="5" t="str">
        <f t="shared" si="47"/>
        <v>NA     P     MULTIPLE KY MINES - PIKE                                  PIKE</v>
      </c>
    </row>
    <row r="3030" spans="10:19" x14ac:dyDescent="0.25">
      <c r="J3030" t="s">
        <v>5029</v>
      </c>
      <c r="K3030" t="s">
        <v>9013</v>
      </c>
      <c r="L3030" t="s">
        <v>1735</v>
      </c>
      <c r="M3030" t="s">
        <v>9147</v>
      </c>
      <c r="N3030" t="s">
        <v>9013</v>
      </c>
      <c r="O3030" t="s">
        <v>9146</v>
      </c>
      <c r="P3030" t="s">
        <v>9013</v>
      </c>
      <c r="Q3030" t="s">
        <v>14</v>
      </c>
      <c r="R3030" t="s">
        <v>5030</v>
      </c>
      <c r="S3030" s="5" t="str">
        <f t="shared" si="47"/>
        <v>NA     P     MULTIPLE PA MINES                                  NA</v>
      </c>
    </row>
    <row r="3031" spans="10:19" x14ac:dyDescent="0.25">
      <c r="J3031" t="s">
        <v>2451</v>
      </c>
      <c r="K3031" t="s">
        <v>9013</v>
      </c>
      <c r="L3031" t="s">
        <v>1745</v>
      </c>
      <c r="M3031" t="s">
        <v>9148</v>
      </c>
      <c r="N3031" t="s">
        <v>2603</v>
      </c>
      <c r="O3031" t="s">
        <v>9016</v>
      </c>
      <c r="P3031" t="s">
        <v>2379</v>
      </c>
      <c r="Q3031" t="s">
        <v>14</v>
      </c>
      <c r="R3031" t="s">
        <v>2453</v>
      </c>
      <c r="S3031" s="5" t="str">
        <f t="shared" si="47"/>
        <v>NA     S     MULTIPLE WV &amp; KY MINES - KANAWHA/LAWRENC                                  BREATHITT</v>
      </c>
    </row>
    <row r="3032" spans="10:19" x14ac:dyDescent="0.25">
      <c r="J3032" t="s">
        <v>7337</v>
      </c>
      <c r="K3032" t="s">
        <v>9013</v>
      </c>
      <c r="L3032" t="s">
        <v>1745</v>
      </c>
      <c r="M3032" t="s">
        <v>9148</v>
      </c>
      <c r="N3032" t="s">
        <v>7427</v>
      </c>
      <c r="O3032" t="s">
        <v>9016</v>
      </c>
      <c r="P3032" t="s">
        <v>3354</v>
      </c>
      <c r="Q3032" t="s">
        <v>14</v>
      </c>
      <c r="R3032" t="s">
        <v>7339</v>
      </c>
      <c r="S3032" s="5" t="str">
        <f t="shared" si="47"/>
        <v>NA     S     MULTIPLE WV &amp; KY MINES - KANAWHA/LAWRENC                                  KANAWHA</v>
      </c>
    </row>
    <row r="3033" spans="10:19" x14ac:dyDescent="0.25">
      <c r="J3033" t="s">
        <v>2451</v>
      </c>
      <c r="K3033" t="s">
        <v>9013</v>
      </c>
      <c r="L3033" t="s">
        <v>1762</v>
      </c>
      <c r="M3033" t="s">
        <v>9148</v>
      </c>
      <c r="N3033" t="s">
        <v>2657</v>
      </c>
      <c r="O3033" t="s">
        <v>9016</v>
      </c>
      <c r="P3033" t="s">
        <v>1744</v>
      </c>
      <c r="Q3033" t="s">
        <v>14</v>
      </c>
      <c r="R3033" t="s">
        <v>2453</v>
      </c>
      <c r="S3033" s="5" t="str">
        <f t="shared" si="47"/>
        <v>NA     U     MULTIPLE WV &amp; KY MINES - KANAWHA/LAWRENC                                  LAWRENCE</v>
      </c>
    </row>
    <row r="3034" spans="10:19" x14ac:dyDescent="0.25">
      <c r="J3034" t="s">
        <v>7337</v>
      </c>
      <c r="K3034" t="s">
        <v>9013</v>
      </c>
      <c r="L3034" t="s">
        <v>1745</v>
      </c>
      <c r="M3034" t="s">
        <v>9149</v>
      </c>
      <c r="N3034" t="s">
        <v>7519</v>
      </c>
      <c r="O3034" t="s">
        <v>9016</v>
      </c>
      <c r="P3034" t="s">
        <v>4710</v>
      </c>
      <c r="Q3034" t="s">
        <v>14</v>
      </c>
      <c r="R3034" t="s">
        <v>7339</v>
      </c>
      <c r="S3034" s="5" t="str">
        <f t="shared" si="47"/>
        <v>NA     S     MULTIPLE WV &amp; KY MINES - WAYNE/PIKE                                  WAYNE</v>
      </c>
    </row>
    <row r="3035" spans="10:19" x14ac:dyDescent="0.25">
      <c r="J3035" t="s">
        <v>7337</v>
      </c>
      <c r="K3035" t="s">
        <v>9013</v>
      </c>
      <c r="L3035" t="s">
        <v>1735</v>
      </c>
      <c r="M3035" t="s">
        <v>9150</v>
      </c>
      <c r="N3035" t="s">
        <v>7344</v>
      </c>
      <c r="O3035" t="s">
        <v>9016</v>
      </c>
      <c r="P3035" t="s">
        <v>2061</v>
      </c>
      <c r="Q3035" t="s">
        <v>14</v>
      </c>
      <c r="R3035" t="s">
        <v>7339</v>
      </c>
      <c r="S3035" s="5" t="str">
        <f t="shared" si="47"/>
        <v>NA     P     MULTIPLE WV MINES - BOONE/LOGAN                                  LOGAN</v>
      </c>
    </row>
    <row r="3036" spans="10:19" x14ac:dyDescent="0.25">
      <c r="J3036" t="s">
        <v>7337</v>
      </c>
      <c r="K3036" t="s">
        <v>9013</v>
      </c>
      <c r="L3036" t="s">
        <v>1745</v>
      </c>
      <c r="M3036" t="s">
        <v>9151</v>
      </c>
      <c r="N3036" t="s">
        <v>7427</v>
      </c>
      <c r="O3036" t="s">
        <v>9016</v>
      </c>
      <c r="P3036" t="s">
        <v>3354</v>
      </c>
      <c r="Q3036" t="s">
        <v>14</v>
      </c>
      <c r="R3036" t="s">
        <v>7339</v>
      </c>
      <c r="S3036" s="5" t="str">
        <f t="shared" si="47"/>
        <v>NA     S     MULTIPLE WV MINES - KANAWHA                                  KANAWHA</v>
      </c>
    </row>
    <row r="3037" spans="10:19" x14ac:dyDescent="0.25">
      <c r="J3037" t="s">
        <v>7337</v>
      </c>
      <c r="K3037" t="s">
        <v>9013</v>
      </c>
      <c r="L3037" t="s">
        <v>1762</v>
      </c>
      <c r="M3037" t="s">
        <v>9152</v>
      </c>
      <c r="N3037" t="s">
        <v>7427</v>
      </c>
      <c r="O3037" t="s">
        <v>9016</v>
      </c>
      <c r="P3037" t="s">
        <v>3354</v>
      </c>
      <c r="Q3037" t="s">
        <v>14</v>
      </c>
      <c r="R3037" t="s">
        <v>7339</v>
      </c>
      <c r="S3037" s="5" t="str">
        <f t="shared" si="47"/>
        <v>NA     U     MULTIPLE WV MINES - KANAWHA (S,U 50%)                                  KANAWHA</v>
      </c>
    </row>
    <row r="3038" spans="10:19" x14ac:dyDescent="0.25">
      <c r="J3038" t="s">
        <v>7337</v>
      </c>
      <c r="K3038" t="s">
        <v>9013</v>
      </c>
      <c r="L3038" t="s">
        <v>1745</v>
      </c>
      <c r="M3038" t="s">
        <v>9152</v>
      </c>
      <c r="N3038" t="s">
        <v>7427</v>
      </c>
      <c r="O3038" t="s">
        <v>9016</v>
      </c>
      <c r="P3038" t="s">
        <v>3354</v>
      </c>
      <c r="Q3038" t="s">
        <v>14</v>
      </c>
      <c r="R3038" t="s">
        <v>7339</v>
      </c>
      <c r="S3038" s="5" t="str">
        <f t="shared" si="47"/>
        <v>NA     S     MULTIPLE WV MINES - KANAWHA (S,U 50%)                                  KANAWHA</v>
      </c>
    </row>
    <row r="3039" spans="10:19" x14ac:dyDescent="0.25">
      <c r="J3039" t="s">
        <v>7337</v>
      </c>
      <c r="K3039" t="s">
        <v>9013</v>
      </c>
      <c r="L3039" t="s">
        <v>1762</v>
      </c>
      <c r="M3039" t="s">
        <v>9153</v>
      </c>
      <c r="N3039" t="s">
        <v>7338</v>
      </c>
      <c r="O3039" t="s">
        <v>9016</v>
      </c>
      <c r="P3039" t="s">
        <v>5035</v>
      </c>
      <c r="Q3039" t="s">
        <v>14</v>
      </c>
      <c r="R3039" t="s">
        <v>7339</v>
      </c>
      <c r="S3039" s="5" t="str">
        <f t="shared" si="47"/>
        <v>NA     U     MULTIPLE WV MINES - KANAWHA/BOONE                                  BOONE</v>
      </c>
    </row>
    <row r="3040" spans="10:19" x14ac:dyDescent="0.25">
      <c r="J3040" t="s">
        <v>7337</v>
      </c>
      <c r="K3040" t="s">
        <v>9013</v>
      </c>
      <c r="L3040" t="s">
        <v>1745</v>
      </c>
      <c r="M3040" t="s">
        <v>9153</v>
      </c>
      <c r="N3040" t="s">
        <v>7427</v>
      </c>
      <c r="O3040" t="s">
        <v>9016</v>
      </c>
      <c r="P3040" t="s">
        <v>3354</v>
      </c>
      <c r="Q3040" t="s">
        <v>14</v>
      </c>
      <c r="R3040" t="s">
        <v>7339</v>
      </c>
      <c r="S3040" s="5" t="str">
        <f t="shared" si="47"/>
        <v>NA     S     MULTIPLE WV MINES - KANAWHA/BOONE                                  KANAWHA</v>
      </c>
    </row>
    <row r="3041" spans="10:19" x14ac:dyDescent="0.25">
      <c r="J3041" t="s">
        <v>7337</v>
      </c>
      <c r="K3041" t="s">
        <v>9013</v>
      </c>
      <c r="L3041" t="s">
        <v>1762</v>
      </c>
      <c r="M3041" t="s">
        <v>9154</v>
      </c>
      <c r="N3041" t="s">
        <v>1760</v>
      </c>
      <c r="O3041" t="s">
        <v>9016</v>
      </c>
      <c r="P3041" t="s">
        <v>2597</v>
      </c>
      <c r="Q3041" t="s">
        <v>14</v>
      </c>
      <c r="R3041" t="s">
        <v>7339</v>
      </c>
      <c r="S3041" s="5" t="str">
        <f t="shared" si="47"/>
        <v>NA     U     MULTIPLE WV MINES - KANAWHA/FAYETTE                                  FAYETTE</v>
      </c>
    </row>
    <row r="3042" spans="10:19" x14ac:dyDescent="0.25">
      <c r="J3042" t="s">
        <v>7337</v>
      </c>
      <c r="K3042" t="s">
        <v>9013</v>
      </c>
      <c r="L3042" t="s">
        <v>1745</v>
      </c>
      <c r="M3042" t="s">
        <v>9154</v>
      </c>
      <c r="N3042" t="s">
        <v>7427</v>
      </c>
      <c r="O3042" t="s">
        <v>9016</v>
      </c>
      <c r="P3042" t="s">
        <v>3354</v>
      </c>
      <c r="Q3042" t="s">
        <v>14</v>
      </c>
      <c r="R3042" t="s">
        <v>7339</v>
      </c>
      <c r="S3042" s="5" t="str">
        <f t="shared" si="47"/>
        <v>NA     S     MULTIPLE WV MINES - KANAWHA/FAYETTE                                  KANAWHA</v>
      </c>
    </row>
    <row r="3043" spans="10:19" x14ac:dyDescent="0.25">
      <c r="J3043" t="s">
        <v>7337</v>
      </c>
      <c r="K3043" t="s">
        <v>9013</v>
      </c>
      <c r="L3043" t="s">
        <v>1735</v>
      </c>
      <c r="M3043" t="s">
        <v>9155</v>
      </c>
      <c r="N3043" t="s">
        <v>7344</v>
      </c>
      <c r="O3043" t="s">
        <v>9016</v>
      </c>
      <c r="P3043" t="s">
        <v>2061</v>
      </c>
      <c r="Q3043" t="s">
        <v>14</v>
      </c>
      <c r="R3043" t="s">
        <v>7339</v>
      </c>
      <c r="S3043" s="5" t="str">
        <f t="shared" si="47"/>
        <v>NA     P     MULTIPLE WV MINES - LOGAN                                  LOGAN</v>
      </c>
    </row>
    <row r="3044" spans="10:19" x14ac:dyDescent="0.25">
      <c r="J3044" t="s">
        <v>7337</v>
      </c>
      <c r="K3044" t="s">
        <v>9013</v>
      </c>
      <c r="L3044" t="s">
        <v>1735</v>
      </c>
      <c r="M3044" t="s">
        <v>9156</v>
      </c>
      <c r="N3044" t="s">
        <v>7519</v>
      </c>
      <c r="O3044" t="s">
        <v>9016</v>
      </c>
      <c r="P3044" t="s">
        <v>4710</v>
      </c>
      <c r="Q3044" t="s">
        <v>14</v>
      </c>
      <c r="R3044" t="s">
        <v>7339</v>
      </c>
      <c r="S3044" s="5" t="str">
        <f t="shared" si="47"/>
        <v>NA     P     MULTIPLE WV MINES - WAYNE                                  WAYNE</v>
      </c>
    </row>
    <row r="3045" spans="10:19" x14ac:dyDescent="0.25">
      <c r="J3045" t="s">
        <v>8944</v>
      </c>
      <c r="K3045" t="s">
        <v>9013</v>
      </c>
      <c r="L3045" t="s">
        <v>1745</v>
      </c>
      <c r="M3045" t="s">
        <v>9157</v>
      </c>
      <c r="N3045" t="s">
        <v>6604</v>
      </c>
      <c r="O3045" t="s">
        <v>9016</v>
      </c>
      <c r="P3045" t="s">
        <v>5035</v>
      </c>
      <c r="Q3045" t="s">
        <v>16</v>
      </c>
      <c r="R3045" t="s">
        <v>8945</v>
      </c>
      <c r="S3045" s="5" t="str">
        <f t="shared" si="47"/>
        <v>NA     S     MULTIPLE WY MINES CAMPBELL/CONVERSE                                  CAMPBELL</v>
      </c>
    </row>
    <row r="3046" spans="10:19" x14ac:dyDescent="0.25">
      <c r="J3046" t="s">
        <v>7337</v>
      </c>
      <c r="K3046" t="s">
        <v>9013</v>
      </c>
      <c r="L3046" t="s">
        <v>1745</v>
      </c>
      <c r="M3046" t="s">
        <v>9158</v>
      </c>
      <c r="N3046" t="s">
        <v>7519</v>
      </c>
      <c r="O3046" t="s">
        <v>9016</v>
      </c>
      <c r="P3046" t="s">
        <v>4710</v>
      </c>
      <c r="Q3046" t="s">
        <v>14</v>
      </c>
      <c r="R3046" t="s">
        <v>7339</v>
      </c>
      <c r="S3046" s="5" t="str">
        <f t="shared" si="47"/>
        <v>NA     S     CEREDO OR 314.6                                  WAYNE</v>
      </c>
    </row>
    <row r="3047" spans="10:19" x14ac:dyDescent="0.25">
      <c r="J3047" t="s">
        <v>7337</v>
      </c>
      <c r="K3047" t="s">
        <v>9013</v>
      </c>
      <c r="L3047" t="s">
        <v>1735</v>
      </c>
      <c r="M3047" t="s">
        <v>9158</v>
      </c>
      <c r="N3047" t="s">
        <v>7519</v>
      </c>
      <c r="O3047" t="s">
        <v>9016</v>
      </c>
      <c r="P3047" t="s">
        <v>4710</v>
      </c>
      <c r="Q3047" t="s">
        <v>14</v>
      </c>
      <c r="R3047" t="s">
        <v>7339</v>
      </c>
      <c r="S3047" s="5" t="str">
        <f t="shared" si="47"/>
        <v>NA     P     CEREDO OR 314.6                                  WAYNE</v>
      </c>
    </row>
    <row r="3048" spans="10:19" x14ac:dyDescent="0.25">
      <c r="J3048" t="s">
        <v>9047</v>
      </c>
      <c r="K3048" t="s">
        <v>9013</v>
      </c>
      <c r="L3048" t="s">
        <v>1745</v>
      </c>
      <c r="M3048" t="s">
        <v>9159</v>
      </c>
      <c r="N3048" t="s">
        <v>9024</v>
      </c>
      <c r="O3048" t="s">
        <v>9016</v>
      </c>
      <c r="P3048" t="s">
        <v>9025</v>
      </c>
      <c r="Q3048" t="s">
        <v>14</v>
      </c>
      <c r="R3048" t="s">
        <v>9013</v>
      </c>
      <c r="S3048" s="5" t="str">
        <f t="shared" si="47"/>
        <v>NA     S     CERREJON AREA                                  IMPORTED COAL</v>
      </c>
    </row>
    <row r="3049" spans="10:19" x14ac:dyDescent="0.25">
      <c r="J3049" t="s">
        <v>9047</v>
      </c>
      <c r="K3049" t="s">
        <v>9013</v>
      </c>
      <c r="L3049" t="s">
        <v>1745</v>
      </c>
      <c r="M3049" t="s">
        <v>9160</v>
      </c>
      <c r="N3049" t="s">
        <v>9024</v>
      </c>
      <c r="O3049" t="s">
        <v>9016</v>
      </c>
      <c r="P3049" t="s">
        <v>9025</v>
      </c>
      <c r="Q3049" t="s">
        <v>14</v>
      </c>
      <c r="R3049" t="s">
        <v>9013</v>
      </c>
      <c r="S3049" s="5" t="str">
        <f t="shared" si="47"/>
        <v>NA     S     CERREJON DEL NORTE                                  IMPORTED COAL</v>
      </c>
    </row>
    <row r="3050" spans="10:19" x14ac:dyDescent="0.25">
      <c r="J3050" t="s">
        <v>9047</v>
      </c>
      <c r="K3050" t="s">
        <v>9013</v>
      </c>
      <c r="L3050" t="s">
        <v>1745</v>
      </c>
      <c r="M3050" t="s">
        <v>9161</v>
      </c>
      <c r="N3050" t="s">
        <v>9024</v>
      </c>
      <c r="O3050" t="s">
        <v>9016</v>
      </c>
      <c r="P3050" t="s">
        <v>9025</v>
      </c>
      <c r="Q3050" t="s">
        <v>14</v>
      </c>
      <c r="R3050" t="s">
        <v>9013</v>
      </c>
      <c r="S3050" s="5" t="str">
        <f t="shared" si="47"/>
        <v>NA     S     CERREJON MINE                                  IMPORTED COAL</v>
      </c>
    </row>
    <row r="3051" spans="10:19" x14ac:dyDescent="0.25">
      <c r="J3051" t="s">
        <v>9047</v>
      </c>
      <c r="K3051" t="s">
        <v>9013</v>
      </c>
      <c r="L3051" t="s">
        <v>1745</v>
      </c>
      <c r="M3051" t="s">
        <v>9163</v>
      </c>
      <c r="N3051" t="s">
        <v>9024</v>
      </c>
      <c r="O3051" t="s">
        <v>9162</v>
      </c>
      <c r="P3051" t="s">
        <v>9025</v>
      </c>
      <c r="Q3051" t="s">
        <v>14</v>
      </c>
      <c r="R3051" t="s">
        <v>9013</v>
      </c>
      <c r="S3051" s="5" t="str">
        <f t="shared" si="47"/>
        <v>NA     S     CERRO LARGO                                  IMPORTED COAL</v>
      </c>
    </row>
    <row r="3052" spans="10:19" x14ac:dyDescent="0.25">
      <c r="J3052" t="s">
        <v>5029</v>
      </c>
      <c r="K3052" t="s">
        <v>9013</v>
      </c>
      <c r="L3052" t="s">
        <v>1745</v>
      </c>
      <c r="M3052" t="s">
        <v>9164</v>
      </c>
      <c r="N3052" t="s">
        <v>1760</v>
      </c>
      <c r="O3052" t="s">
        <v>1525</v>
      </c>
      <c r="P3052" t="s">
        <v>2071</v>
      </c>
      <c r="Q3052" t="s">
        <v>14</v>
      </c>
      <c r="R3052" t="s">
        <v>5030</v>
      </c>
      <c r="S3052" s="5" t="str">
        <f t="shared" si="47"/>
        <v>NA     S     CHRISTOPHER RESOURCES JUNKYARD EXPANSION                                  FAYETTE</v>
      </c>
    </row>
    <row r="3053" spans="10:19" x14ac:dyDescent="0.25">
      <c r="J3053" t="s">
        <v>2289</v>
      </c>
      <c r="K3053" t="s">
        <v>9013</v>
      </c>
      <c r="L3053" t="s">
        <v>1745</v>
      </c>
      <c r="M3053" t="s">
        <v>9166</v>
      </c>
      <c r="N3053" t="s">
        <v>9167</v>
      </c>
      <c r="O3053" t="s">
        <v>9165</v>
      </c>
      <c r="P3053" t="s">
        <v>9168</v>
      </c>
      <c r="Q3053" t="s">
        <v>14</v>
      </c>
      <c r="R3053" t="s">
        <v>2291</v>
      </c>
      <c r="S3053" s="5" t="str">
        <f t="shared" si="47"/>
        <v>NA     S     CINCINNATI PORT - OHIO RIVER MP 514.0                                  SWITZERLAND</v>
      </c>
    </row>
    <row r="3054" spans="10:19" x14ac:dyDescent="0.25">
      <c r="J3054" t="s">
        <v>4691</v>
      </c>
      <c r="K3054" t="s">
        <v>9013</v>
      </c>
      <c r="L3054" t="s">
        <v>1745</v>
      </c>
      <c r="M3054" t="s">
        <v>9169</v>
      </c>
      <c r="N3054" t="s">
        <v>1733</v>
      </c>
      <c r="O3054" t="s">
        <v>1001</v>
      </c>
      <c r="P3054" t="s">
        <v>2052</v>
      </c>
      <c r="Q3054" t="s">
        <v>14</v>
      </c>
      <c r="R3054" t="s">
        <v>4693</v>
      </c>
      <c r="S3054" s="5" t="str">
        <f t="shared" si="47"/>
        <v>NA     S     COAL FROM TIDD PROPERTY                                  JEFFERSON</v>
      </c>
    </row>
    <row r="3055" spans="10:19" x14ac:dyDescent="0.25">
      <c r="J3055" t="s">
        <v>5029</v>
      </c>
      <c r="K3055" t="s">
        <v>9013</v>
      </c>
      <c r="L3055" t="s">
        <v>1735</v>
      </c>
      <c r="M3055" t="s">
        <v>9171</v>
      </c>
      <c r="N3055" t="s">
        <v>5819</v>
      </c>
      <c r="O3055" t="s">
        <v>9170</v>
      </c>
      <c r="P3055" t="s">
        <v>1868</v>
      </c>
      <c r="Q3055" t="s">
        <v>14</v>
      </c>
      <c r="R3055" t="s">
        <v>5030</v>
      </c>
      <c r="S3055" s="5" t="str">
        <f t="shared" si="47"/>
        <v>NA     P     COLONA TRANSFER TERMINAL                                  BEAVER</v>
      </c>
    </row>
    <row r="3056" spans="10:19" x14ac:dyDescent="0.25">
      <c r="J3056" t="s">
        <v>2104</v>
      </c>
      <c r="K3056" t="s">
        <v>9013</v>
      </c>
      <c r="L3056" t="s">
        <v>1735</v>
      </c>
      <c r="M3056" t="s">
        <v>9173</v>
      </c>
      <c r="N3056" t="s">
        <v>9013</v>
      </c>
      <c r="O3056" t="s">
        <v>9172</v>
      </c>
      <c r="P3056" t="s">
        <v>9013</v>
      </c>
      <c r="Q3056" t="s">
        <v>14</v>
      </c>
      <c r="R3056" t="s">
        <v>2107</v>
      </c>
      <c r="S3056" s="5" t="str">
        <f t="shared" si="47"/>
        <v>NA     P     COOK COAL TERMINAL - OHIO RIVER MP 947.5                                  NA</v>
      </c>
    </row>
    <row r="3057" spans="10:19" x14ac:dyDescent="0.25">
      <c r="J3057" t="s">
        <v>5029</v>
      </c>
      <c r="K3057" t="s">
        <v>9013</v>
      </c>
      <c r="L3057" t="s">
        <v>1745</v>
      </c>
      <c r="M3057" t="s">
        <v>9174</v>
      </c>
      <c r="N3057" t="s">
        <v>5484</v>
      </c>
      <c r="O3057" t="s">
        <v>9016</v>
      </c>
      <c r="P3057" t="s">
        <v>4629</v>
      </c>
      <c r="Q3057" t="s">
        <v>14</v>
      </c>
      <c r="R3057" t="s">
        <v>5030</v>
      </c>
      <c r="S3057" s="5" t="str">
        <f t="shared" si="47"/>
        <v>NA     S     CUMBERLAND DOCK MONR 81.3                                  ALLEGHENY</v>
      </c>
    </row>
    <row r="3058" spans="10:19" x14ac:dyDescent="0.25">
      <c r="J3058" t="s">
        <v>5029</v>
      </c>
      <c r="K3058" t="s">
        <v>9013</v>
      </c>
      <c r="L3058" t="s">
        <v>1735</v>
      </c>
      <c r="M3058" t="s">
        <v>9174</v>
      </c>
      <c r="N3058" t="s">
        <v>5484</v>
      </c>
      <c r="O3058" t="s">
        <v>9016</v>
      </c>
      <c r="P3058" t="s">
        <v>4629</v>
      </c>
      <c r="Q3058" t="s">
        <v>14</v>
      </c>
      <c r="R3058" t="s">
        <v>5030</v>
      </c>
      <c r="S3058" s="5" t="str">
        <f t="shared" si="47"/>
        <v>NA     P     CUMBERLAND DOCK MONR 81.3                                  ALLEGHENY</v>
      </c>
    </row>
    <row r="3059" spans="10:19" x14ac:dyDescent="0.25">
      <c r="J3059" t="s">
        <v>7337</v>
      </c>
      <c r="K3059" t="s">
        <v>9013</v>
      </c>
      <c r="L3059" t="s">
        <v>1745</v>
      </c>
      <c r="M3059" t="s">
        <v>9175</v>
      </c>
      <c r="N3059" t="s">
        <v>7519</v>
      </c>
      <c r="O3059" t="s">
        <v>9016</v>
      </c>
      <c r="P3059" t="s">
        <v>4710</v>
      </c>
      <c r="Q3059" t="s">
        <v>14</v>
      </c>
      <c r="R3059" t="s">
        <v>7339</v>
      </c>
      <c r="S3059" s="5" t="str">
        <f t="shared" si="47"/>
        <v>NA     S     CYRUS SYNFUEL BSR 8.5                                   WAYNE</v>
      </c>
    </row>
    <row r="3060" spans="10:19" x14ac:dyDescent="0.25">
      <c r="J3060" t="s">
        <v>7337</v>
      </c>
      <c r="K3060" t="s">
        <v>9013</v>
      </c>
      <c r="L3060" t="s">
        <v>1735</v>
      </c>
      <c r="M3060" t="s">
        <v>9175</v>
      </c>
      <c r="N3060" t="s">
        <v>7519</v>
      </c>
      <c r="O3060" t="s">
        <v>9016</v>
      </c>
      <c r="P3060" t="s">
        <v>4710</v>
      </c>
      <c r="Q3060" t="s">
        <v>14</v>
      </c>
      <c r="R3060" t="s">
        <v>7339</v>
      </c>
      <c r="S3060" s="5" t="str">
        <f t="shared" si="47"/>
        <v>NA     P     CYRUS SYNFUEL BSR 8.5                                   WAYNE</v>
      </c>
    </row>
    <row r="3061" spans="10:19" x14ac:dyDescent="0.25">
      <c r="J3061" t="s">
        <v>2451</v>
      </c>
      <c r="K3061" t="s">
        <v>9013</v>
      </c>
      <c r="L3061" t="s">
        <v>1745</v>
      </c>
      <c r="M3061" t="s">
        <v>9177</v>
      </c>
      <c r="N3061" t="s">
        <v>2290</v>
      </c>
      <c r="O3061" t="s">
        <v>9176</v>
      </c>
      <c r="P3061" t="s">
        <v>2544</v>
      </c>
      <c r="Q3061" t="s">
        <v>14</v>
      </c>
      <c r="R3061" t="s">
        <v>2453</v>
      </c>
      <c r="S3061" s="5" t="str">
        <f t="shared" si="47"/>
        <v>NA     S     DAMRON FORK - BIG SANDY                                  PIKE</v>
      </c>
    </row>
    <row r="3062" spans="10:19" x14ac:dyDescent="0.25">
      <c r="J3062" t="s">
        <v>2451</v>
      </c>
      <c r="K3062" t="s">
        <v>9013</v>
      </c>
      <c r="L3062" t="s">
        <v>1735</v>
      </c>
      <c r="M3062" t="s">
        <v>9177</v>
      </c>
      <c r="N3062" t="s">
        <v>2290</v>
      </c>
      <c r="O3062" t="s">
        <v>9176</v>
      </c>
      <c r="P3062" t="s">
        <v>2544</v>
      </c>
      <c r="Q3062" t="s">
        <v>14</v>
      </c>
      <c r="R3062" t="s">
        <v>2453</v>
      </c>
      <c r="S3062" s="5" t="str">
        <f t="shared" si="47"/>
        <v>NA     P     DAMRON FORK - BIG SANDY                                  PIKE</v>
      </c>
    </row>
    <row r="3063" spans="10:19" x14ac:dyDescent="0.25">
      <c r="J3063" t="s">
        <v>2451</v>
      </c>
      <c r="K3063" t="s">
        <v>9013</v>
      </c>
      <c r="L3063" t="s">
        <v>1735</v>
      </c>
      <c r="M3063" t="s">
        <v>9179</v>
      </c>
      <c r="N3063" t="s">
        <v>2470</v>
      </c>
      <c r="O3063" t="s">
        <v>9178</v>
      </c>
      <c r="P3063" t="s">
        <v>2471</v>
      </c>
      <c r="Q3063" t="s">
        <v>14</v>
      </c>
      <c r="R3063" t="s">
        <v>2453</v>
      </c>
      <c r="S3063" s="5" t="str">
        <f t="shared" si="47"/>
        <v>NA     P     DEKOVEN / KANIPE OR 870.1                                  UNION</v>
      </c>
    </row>
    <row r="3064" spans="10:19" x14ac:dyDescent="0.25">
      <c r="J3064" t="s">
        <v>2104</v>
      </c>
      <c r="K3064" t="s">
        <v>9013</v>
      </c>
      <c r="L3064" t="s">
        <v>1735</v>
      </c>
      <c r="M3064" t="s">
        <v>9181</v>
      </c>
      <c r="N3064" t="s">
        <v>9013</v>
      </c>
      <c r="O3064" t="s">
        <v>9180</v>
      </c>
      <c r="P3064" t="s">
        <v>9013</v>
      </c>
      <c r="Q3064" t="s">
        <v>14</v>
      </c>
      <c r="R3064" t="s">
        <v>2107</v>
      </c>
      <c r="S3064" s="5" t="str">
        <f t="shared" si="47"/>
        <v>NA     P     DTE CHICAGO FUELS TERMINAL                                  NA</v>
      </c>
    </row>
    <row r="3065" spans="10:19" x14ac:dyDescent="0.25">
      <c r="J3065" t="s">
        <v>7337</v>
      </c>
      <c r="K3065" t="s">
        <v>9013</v>
      </c>
      <c r="L3065" t="s">
        <v>1745</v>
      </c>
      <c r="M3065" t="s">
        <v>9183</v>
      </c>
      <c r="N3065" t="s">
        <v>7363</v>
      </c>
      <c r="O3065" t="s">
        <v>9182</v>
      </c>
      <c r="P3065" t="s">
        <v>2159</v>
      </c>
      <c r="Q3065" t="s">
        <v>14</v>
      </c>
      <c r="R3065" t="s">
        <v>7339</v>
      </c>
      <c r="S3065" s="5" t="str">
        <f t="shared" si="47"/>
        <v>NA     S     EDNA RUTH - VIRGINIAN                                  WYOMING</v>
      </c>
    </row>
    <row r="3066" spans="10:19" x14ac:dyDescent="0.25">
      <c r="J3066" t="s">
        <v>7337</v>
      </c>
      <c r="K3066" t="s">
        <v>9013</v>
      </c>
      <c r="L3066" t="s">
        <v>1735</v>
      </c>
      <c r="M3066" t="s">
        <v>9183</v>
      </c>
      <c r="N3066" t="s">
        <v>7363</v>
      </c>
      <c r="O3066" t="s">
        <v>9182</v>
      </c>
      <c r="P3066" t="s">
        <v>2159</v>
      </c>
      <c r="Q3066" t="s">
        <v>14</v>
      </c>
      <c r="R3066" t="s">
        <v>7339</v>
      </c>
      <c r="S3066" s="5" t="str">
        <f t="shared" si="47"/>
        <v>NA     P     EDNA RUTH - VIRGINIAN                                  WYOMING</v>
      </c>
    </row>
    <row r="3067" spans="10:19" x14ac:dyDescent="0.25">
      <c r="J3067" t="s">
        <v>9056</v>
      </c>
      <c r="K3067" t="s">
        <v>9013</v>
      </c>
      <c r="L3067" t="s">
        <v>1745</v>
      </c>
      <c r="M3067" t="s">
        <v>9184</v>
      </c>
      <c r="N3067" t="s">
        <v>9024</v>
      </c>
      <c r="O3067" t="s">
        <v>9016</v>
      </c>
      <c r="P3067" t="s">
        <v>9025</v>
      </c>
      <c r="Q3067" t="s">
        <v>14</v>
      </c>
      <c r="R3067" t="s">
        <v>9013</v>
      </c>
      <c r="S3067" s="5" t="str">
        <f t="shared" si="47"/>
        <v>NA     S     EL BAJO                                  IMPORTED COAL</v>
      </c>
    </row>
    <row r="3068" spans="10:19" x14ac:dyDescent="0.25">
      <c r="J3068" t="s">
        <v>9047</v>
      </c>
      <c r="K3068" t="s">
        <v>9013</v>
      </c>
      <c r="L3068" t="s">
        <v>1745</v>
      </c>
      <c r="M3068" t="s">
        <v>9185</v>
      </c>
      <c r="N3068" t="s">
        <v>9024</v>
      </c>
      <c r="O3068" t="s">
        <v>9016</v>
      </c>
      <c r="P3068" t="s">
        <v>9025</v>
      </c>
      <c r="Q3068" t="s">
        <v>14</v>
      </c>
      <c r="R3068" t="s">
        <v>9013</v>
      </c>
      <c r="S3068" s="5" t="str">
        <f t="shared" si="47"/>
        <v>NA     S     EL CERREJON                                  IMPORTED COAL</v>
      </c>
    </row>
    <row r="3069" spans="10:19" x14ac:dyDescent="0.25">
      <c r="J3069" t="s">
        <v>9047</v>
      </c>
      <c r="K3069" t="s">
        <v>9013</v>
      </c>
      <c r="L3069" t="s">
        <v>1745</v>
      </c>
      <c r="M3069" t="s">
        <v>9186</v>
      </c>
      <c r="N3069" t="s">
        <v>9024</v>
      </c>
      <c r="O3069" t="s">
        <v>9016</v>
      </c>
      <c r="P3069" t="s">
        <v>9025</v>
      </c>
      <c r="Q3069" t="s">
        <v>14</v>
      </c>
      <c r="R3069" t="s">
        <v>9013</v>
      </c>
      <c r="S3069" s="5" t="str">
        <f t="shared" si="47"/>
        <v>NA     S     EL DESCANSO COLOMBIA                                  IMPORTED COAL</v>
      </c>
    </row>
    <row r="3070" spans="10:19" x14ac:dyDescent="0.25">
      <c r="J3070" t="s">
        <v>2451</v>
      </c>
      <c r="K3070" t="s">
        <v>9013</v>
      </c>
      <c r="L3070" t="s">
        <v>1745</v>
      </c>
      <c r="M3070" t="s">
        <v>9187</v>
      </c>
      <c r="N3070" t="s">
        <v>2596</v>
      </c>
      <c r="O3070" t="s">
        <v>9016</v>
      </c>
      <c r="P3070" t="s">
        <v>2597</v>
      </c>
      <c r="Q3070" t="s">
        <v>14</v>
      </c>
      <c r="R3070" t="s">
        <v>2453</v>
      </c>
      <c r="S3070" s="5" t="str">
        <f t="shared" si="47"/>
        <v>NA     S     FALCON KY BSR 7.7                                   BOYD</v>
      </c>
    </row>
    <row r="3071" spans="10:19" x14ac:dyDescent="0.25">
      <c r="J3071" t="s">
        <v>2451</v>
      </c>
      <c r="K3071" t="s">
        <v>9013</v>
      </c>
      <c r="L3071" t="s">
        <v>1735</v>
      </c>
      <c r="M3071" t="s">
        <v>9187</v>
      </c>
      <c r="N3071" t="s">
        <v>2596</v>
      </c>
      <c r="O3071" t="s">
        <v>9016</v>
      </c>
      <c r="P3071" t="s">
        <v>2597</v>
      </c>
      <c r="Q3071" t="s">
        <v>14</v>
      </c>
      <c r="R3071" t="s">
        <v>2453</v>
      </c>
      <c r="S3071" s="5" t="str">
        <f t="shared" si="47"/>
        <v>NA     P     FALCON KY BSR 7.7                                   BOYD</v>
      </c>
    </row>
    <row r="3072" spans="10:19" x14ac:dyDescent="0.25">
      <c r="J3072" t="s">
        <v>7337</v>
      </c>
      <c r="K3072" t="s">
        <v>9013</v>
      </c>
      <c r="L3072" t="s">
        <v>1745</v>
      </c>
      <c r="M3072" t="s">
        <v>597</v>
      </c>
      <c r="N3072" t="s">
        <v>876</v>
      </c>
      <c r="O3072" t="s">
        <v>9016</v>
      </c>
      <c r="P3072" t="s">
        <v>1979</v>
      </c>
      <c r="Q3072" t="s">
        <v>18</v>
      </c>
      <c r="R3072" t="s">
        <v>7339</v>
      </c>
      <c r="S3072" s="5" t="str">
        <f t="shared" si="47"/>
        <v>NA     S     FARMINGTON FINES                                  MARION</v>
      </c>
    </row>
    <row r="3073" spans="10:19" x14ac:dyDescent="0.25">
      <c r="J3073" t="s">
        <v>7337</v>
      </c>
      <c r="K3073" t="s">
        <v>9013</v>
      </c>
      <c r="L3073" t="s">
        <v>1745</v>
      </c>
      <c r="M3073" t="s">
        <v>9188</v>
      </c>
      <c r="N3073" t="s">
        <v>876</v>
      </c>
      <c r="O3073" t="s">
        <v>9016</v>
      </c>
      <c r="P3073" t="s">
        <v>1979</v>
      </c>
      <c r="Q3073" t="s">
        <v>18</v>
      </c>
      <c r="R3073" t="s">
        <v>7339</v>
      </c>
      <c r="S3073" s="5" t="str">
        <f t="shared" si="47"/>
        <v>NA     S     FARMINGTON GOB                                  MARION</v>
      </c>
    </row>
    <row r="3074" spans="10:19" x14ac:dyDescent="0.25">
      <c r="J3074" t="s">
        <v>7337</v>
      </c>
      <c r="K3074" t="s">
        <v>9013</v>
      </c>
      <c r="L3074" t="s">
        <v>1762</v>
      </c>
      <c r="M3074" t="s">
        <v>9189</v>
      </c>
      <c r="N3074" t="s">
        <v>7344</v>
      </c>
      <c r="O3074" t="s">
        <v>884</v>
      </c>
      <c r="P3074" t="s">
        <v>2061</v>
      </c>
      <c r="Q3074" t="s">
        <v>14</v>
      </c>
      <c r="R3074" t="s">
        <v>7339</v>
      </c>
      <c r="S3074" s="5" t="str">
        <f t="shared" si="47"/>
        <v>NA     U     FEATS - CSX LOADING POINT                                  LOGAN</v>
      </c>
    </row>
    <row r="3075" spans="10:19" x14ac:dyDescent="0.25">
      <c r="J3075" t="s">
        <v>9023</v>
      </c>
      <c r="K3075" t="s">
        <v>9013</v>
      </c>
      <c r="L3075" t="s">
        <v>1745</v>
      </c>
      <c r="M3075" t="s">
        <v>9190</v>
      </c>
      <c r="N3075" t="s">
        <v>9024</v>
      </c>
      <c r="O3075" t="s">
        <v>9021</v>
      </c>
      <c r="P3075" t="s">
        <v>9025</v>
      </c>
      <c r="Q3075" t="s">
        <v>14</v>
      </c>
      <c r="R3075" t="s">
        <v>9013</v>
      </c>
      <c r="S3075" s="5" t="str">
        <f t="shared" si="47"/>
        <v>NA     S     FIRMAN KETAUN PERKASA                                  IMPORTED COAL</v>
      </c>
    </row>
    <row r="3076" spans="10:19" x14ac:dyDescent="0.25">
      <c r="J3076" t="s">
        <v>7337</v>
      </c>
      <c r="K3076" t="s">
        <v>9013</v>
      </c>
      <c r="L3076" t="s">
        <v>1735</v>
      </c>
      <c r="M3076" t="s">
        <v>9191</v>
      </c>
      <c r="N3076" t="s">
        <v>7385</v>
      </c>
      <c r="O3076" t="s">
        <v>73</v>
      </c>
      <c r="P3076" t="s">
        <v>2095</v>
      </c>
      <c r="Q3076" t="s">
        <v>14</v>
      </c>
      <c r="R3076" t="s">
        <v>7339</v>
      </c>
      <c r="S3076" s="5" t="str">
        <f t="shared" si="47"/>
        <v>NA     P     FOLA - CSX                                  NICHOLAS</v>
      </c>
    </row>
    <row r="3077" spans="10:19" x14ac:dyDescent="0.25">
      <c r="J3077" t="s">
        <v>7337</v>
      </c>
      <c r="K3077" t="s">
        <v>9013</v>
      </c>
      <c r="L3077" t="s">
        <v>1745</v>
      </c>
      <c r="M3077" t="s">
        <v>9192</v>
      </c>
      <c r="N3077" t="s">
        <v>7338</v>
      </c>
      <c r="O3077" t="s">
        <v>40</v>
      </c>
      <c r="P3077" t="s">
        <v>5035</v>
      </c>
      <c r="Q3077" t="s">
        <v>14</v>
      </c>
      <c r="R3077" t="s">
        <v>7339</v>
      </c>
      <c r="S3077" s="5" t="str">
        <f t="shared" ref="S3077:S3140" si="48">K3077&amp;"     "&amp;L3077&amp;"     "&amp;M3077&amp;"                                  "&amp;N3077</f>
        <v>NA     S     FORK CREEK - KANAWHA                                  BOONE</v>
      </c>
    </row>
    <row r="3078" spans="10:19" x14ac:dyDescent="0.25">
      <c r="J3078" t="s">
        <v>7337</v>
      </c>
      <c r="K3078" t="s">
        <v>9013</v>
      </c>
      <c r="L3078" t="s">
        <v>1735</v>
      </c>
      <c r="M3078" t="s">
        <v>9192</v>
      </c>
      <c r="N3078" t="s">
        <v>7338</v>
      </c>
      <c r="O3078" t="s">
        <v>40</v>
      </c>
      <c r="P3078" t="s">
        <v>5035</v>
      </c>
      <c r="Q3078" t="s">
        <v>14</v>
      </c>
      <c r="R3078" t="s">
        <v>7339</v>
      </c>
      <c r="S3078" s="5" t="str">
        <f t="shared" si="48"/>
        <v>NA     P     FORK CREEK - KANAWHA                                  BOONE</v>
      </c>
    </row>
    <row r="3079" spans="10:19" x14ac:dyDescent="0.25">
      <c r="J3079" t="s">
        <v>9194</v>
      </c>
      <c r="K3079" t="s">
        <v>9013</v>
      </c>
      <c r="L3079" t="s">
        <v>1745</v>
      </c>
      <c r="M3079" t="s">
        <v>9193</v>
      </c>
      <c r="N3079" t="s">
        <v>9024</v>
      </c>
      <c r="O3079" t="s">
        <v>485</v>
      </c>
      <c r="P3079" t="s">
        <v>9025</v>
      </c>
      <c r="Q3079" t="s">
        <v>14</v>
      </c>
      <c r="R3079" t="s">
        <v>9013</v>
      </c>
      <c r="S3079" s="5" t="str">
        <f t="shared" si="48"/>
        <v>NA     S     GLADSTONE                                  IMPORTED COAL</v>
      </c>
    </row>
    <row r="3080" spans="10:19" x14ac:dyDescent="0.25">
      <c r="J3080" t="s">
        <v>9047</v>
      </c>
      <c r="K3080" t="s">
        <v>9013</v>
      </c>
      <c r="L3080" t="s">
        <v>1745</v>
      </c>
      <c r="M3080" t="s">
        <v>667</v>
      </c>
      <c r="N3080" t="s">
        <v>9024</v>
      </c>
      <c r="O3080" t="s">
        <v>9016</v>
      </c>
      <c r="P3080" t="s">
        <v>9025</v>
      </c>
      <c r="Q3080" t="s">
        <v>14</v>
      </c>
      <c r="R3080" t="s">
        <v>9013</v>
      </c>
      <c r="S3080" s="5" t="str">
        <f t="shared" si="48"/>
        <v>NA     S     GLENCORE                                  IMPORTED COAL</v>
      </c>
    </row>
    <row r="3081" spans="10:19" x14ac:dyDescent="0.25">
      <c r="J3081" t="s">
        <v>7337</v>
      </c>
      <c r="K3081" t="s">
        <v>9013</v>
      </c>
      <c r="L3081" t="s">
        <v>1745</v>
      </c>
      <c r="M3081" t="s">
        <v>9196</v>
      </c>
      <c r="N3081" t="s">
        <v>7381</v>
      </c>
      <c r="O3081" t="s">
        <v>9195</v>
      </c>
      <c r="P3081" t="s">
        <v>2052</v>
      </c>
      <c r="Q3081" t="s">
        <v>14</v>
      </c>
      <c r="R3081" t="s">
        <v>7339</v>
      </c>
      <c r="S3081" s="5" t="str">
        <f t="shared" si="48"/>
        <v>NA     S     GOALS - KANAWHA                                  RALEIGH</v>
      </c>
    </row>
    <row r="3082" spans="10:19" x14ac:dyDescent="0.25">
      <c r="J3082" t="s">
        <v>7337</v>
      </c>
      <c r="K3082" t="s">
        <v>9013</v>
      </c>
      <c r="L3082" t="s">
        <v>1735</v>
      </c>
      <c r="M3082" t="s">
        <v>9196</v>
      </c>
      <c r="N3082" t="s">
        <v>7381</v>
      </c>
      <c r="O3082" t="s">
        <v>9195</v>
      </c>
      <c r="P3082" t="s">
        <v>2052</v>
      </c>
      <c r="Q3082" t="s">
        <v>14</v>
      </c>
      <c r="R3082" t="s">
        <v>7339</v>
      </c>
      <c r="S3082" s="5" t="str">
        <f t="shared" si="48"/>
        <v>NA     P     GOALS - KANAWHA                                  RALEIGH</v>
      </c>
    </row>
    <row r="3083" spans="10:19" x14ac:dyDescent="0.25">
      <c r="J3083" t="s">
        <v>7337</v>
      </c>
      <c r="K3083" t="s">
        <v>9013</v>
      </c>
      <c r="L3083" t="s">
        <v>1735</v>
      </c>
      <c r="M3083" t="s">
        <v>9198</v>
      </c>
      <c r="N3083" t="s">
        <v>8357</v>
      </c>
      <c r="O3083" t="s">
        <v>9197</v>
      </c>
      <c r="P3083" t="s">
        <v>1767</v>
      </c>
      <c r="Q3083" t="s">
        <v>14</v>
      </c>
      <c r="R3083" t="s">
        <v>7339</v>
      </c>
      <c r="S3083" s="5" t="str">
        <f t="shared" si="48"/>
        <v>NA     P     HALF MOON PREP OR 66.5                                  BROOKE</v>
      </c>
    </row>
    <row r="3084" spans="10:19" x14ac:dyDescent="0.25">
      <c r="J3084" t="s">
        <v>7337</v>
      </c>
      <c r="K3084" t="s">
        <v>9013</v>
      </c>
      <c r="L3084" t="s">
        <v>1745</v>
      </c>
      <c r="M3084" t="s">
        <v>9200</v>
      </c>
      <c r="N3084" t="s">
        <v>7366</v>
      </c>
      <c r="O3084" t="s">
        <v>9199</v>
      </c>
      <c r="P3084" t="s">
        <v>1863</v>
      </c>
      <c r="Q3084" t="s">
        <v>14</v>
      </c>
      <c r="R3084" t="s">
        <v>7339</v>
      </c>
      <c r="S3084" s="5" t="str">
        <f t="shared" si="48"/>
        <v>NA     S     HAMPDEN - THACKER I                                  MINGO</v>
      </c>
    </row>
    <row r="3085" spans="10:19" x14ac:dyDescent="0.25">
      <c r="J3085" t="s">
        <v>7337</v>
      </c>
      <c r="K3085" t="s">
        <v>9013</v>
      </c>
      <c r="L3085" t="s">
        <v>1735</v>
      </c>
      <c r="M3085" t="s">
        <v>9200</v>
      </c>
      <c r="N3085" t="s">
        <v>7366</v>
      </c>
      <c r="O3085" t="s">
        <v>9199</v>
      </c>
      <c r="P3085" t="s">
        <v>1863</v>
      </c>
      <c r="Q3085" t="s">
        <v>14</v>
      </c>
      <c r="R3085" t="s">
        <v>7339</v>
      </c>
      <c r="S3085" s="5" t="str">
        <f t="shared" si="48"/>
        <v>NA     P     HAMPDEN - THACKER I                                  MINGO</v>
      </c>
    </row>
    <row r="3086" spans="10:19" x14ac:dyDescent="0.25">
      <c r="J3086" t="s">
        <v>4691</v>
      </c>
      <c r="K3086" t="s">
        <v>9013</v>
      </c>
      <c r="L3086" t="s">
        <v>1735</v>
      </c>
      <c r="M3086" t="s">
        <v>9202</v>
      </c>
      <c r="N3086" t="s">
        <v>9013</v>
      </c>
      <c r="O3086" t="s">
        <v>9201</v>
      </c>
      <c r="P3086" t="s">
        <v>9013</v>
      </c>
      <c r="Q3086" t="s">
        <v>14</v>
      </c>
      <c r="R3086" t="s">
        <v>4693</v>
      </c>
      <c r="S3086" s="5" t="str">
        <f t="shared" si="48"/>
        <v>NA     P     HATFIELD TERM OR 471.7                                  NA</v>
      </c>
    </row>
    <row r="3087" spans="10:19" x14ac:dyDescent="0.25">
      <c r="J3087" t="s">
        <v>9047</v>
      </c>
      <c r="K3087" t="s">
        <v>9013</v>
      </c>
      <c r="L3087" t="s">
        <v>1745</v>
      </c>
      <c r="M3087" t="s">
        <v>9203</v>
      </c>
      <c r="N3087" t="s">
        <v>9024</v>
      </c>
      <c r="O3087" t="s">
        <v>758</v>
      </c>
      <c r="P3087" t="s">
        <v>9025</v>
      </c>
      <c r="Q3087" t="s">
        <v>14</v>
      </c>
      <c r="R3087" t="s">
        <v>9013</v>
      </c>
      <c r="S3087" s="5" t="str">
        <f t="shared" si="48"/>
        <v>NA     S     HATILLO                                  IMPORTED COAL</v>
      </c>
    </row>
    <row r="3088" spans="10:19" x14ac:dyDescent="0.25">
      <c r="J3088" t="s">
        <v>7337</v>
      </c>
      <c r="K3088" t="s">
        <v>9013</v>
      </c>
      <c r="L3088" t="s">
        <v>1745</v>
      </c>
      <c r="M3088" t="s">
        <v>9204</v>
      </c>
      <c r="N3088" t="s">
        <v>7338</v>
      </c>
      <c r="O3088" t="s">
        <v>1003</v>
      </c>
      <c r="P3088" t="s">
        <v>5035</v>
      </c>
      <c r="Q3088" t="s">
        <v>14</v>
      </c>
      <c r="R3088" t="s">
        <v>7339</v>
      </c>
      <c r="S3088" s="5" t="str">
        <f t="shared" si="48"/>
        <v>NA     S     HOLBROOK - KANAWHA                                  BOONE</v>
      </c>
    </row>
    <row r="3089" spans="10:19" x14ac:dyDescent="0.25">
      <c r="J3089" t="s">
        <v>7337</v>
      </c>
      <c r="K3089" t="s">
        <v>9013</v>
      </c>
      <c r="L3089" t="s">
        <v>1735</v>
      </c>
      <c r="M3089" t="s">
        <v>9204</v>
      </c>
      <c r="N3089" t="s">
        <v>7338</v>
      </c>
      <c r="O3089" t="s">
        <v>1003</v>
      </c>
      <c r="P3089" t="s">
        <v>5035</v>
      </c>
      <c r="Q3089" t="s">
        <v>14</v>
      </c>
      <c r="R3089" t="s">
        <v>7339</v>
      </c>
      <c r="S3089" s="5" t="str">
        <f t="shared" si="48"/>
        <v>NA     P     HOLBROOK - KANAWHA                                  BOONE</v>
      </c>
    </row>
    <row r="3090" spans="10:19" x14ac:dyDescent="0.25">
      <c r="J3090" t="s">
        <v>7337</v>
      </c>
      <c r="K3090" t="s">
        <v>9013</v>
      </c>
      <c r="L3090" t="s">
        <v>1745</v>
      </c>
      <c r="M3090" t="s">
        <v>9205</v>
      </c>
      <c r="N3090" t="s">
        <v>7338</v>
      </c>
      <c r="O3090" t="s">
        <v>9019</v>
      </c>
      <c r="P3090" t="s">
        <v>5035</v>
      </c>
      <c r="Q3090" t="s">
        <v>14</v>
      </c>
      <c r="R3090" t="s">
        <v>7339</v>
      </c>
      <c r="S3090" s="5" t="str">
        <f t="shared" si="48"/>
        <v>NA     S     HOMER III - KANAWHA                                  BOONE</v>
      </c>
    </row>
    <row r="3091" spans="10:19" x14ac:dyDescent="0.25">
      <c r="J3091" t="s">
        <v>7337</v>
      </c>
      <c r="K3091" t="s">
        <v>9013</v>
      </c>
      <c r="L3091" t="s">
        <v>1735</v>
      </c>
      <c r="M3091" t="s">
        <v>9205</v>
      </c>
      <c r="N3091" t="s">
        <v>7338</v>
      </c>
      <c r="O3091" t="s">
        <v>9019</v>
      </c>
      <c r="P3091" t="s">
        <v>5035</v>
      </c>
      <c r="Q3091" t="s">
        <v>14</v>
      </c>
      <c r="R3091" t="s">
        <v>7339</v>
      </c>
      <c r="S3091" s="5" t="str">
        <f t="shared" si="48"/>
        <v>NA     P     HOMER III - KANAWHA                                  BOONE</v>
      </c>
    </row>
    <row r="3092" spans="10:19" x14ac:dyDescent="0.25">
      <c r="J3092" t="s">
        <v>5029</v>
      </c>
      <c r="K3092" t="s">
        <v>9013</v>
      </c>
      <c r="L3092" t="s">
        <v>1745</v>
      </c>
      <c r="M3092" t="s">
        <v>9207</v>
      </c>
      <c r="N3092" t="s">
        <v>1760</v>
      </c>
      <c r="O3092" t="s">
        <v>9206</v>
      </c>
      <c r="P3092" t="s">
        <v>2071</v>
      </c>
      <c r="Q3092" t="s">
        <v>14</v>
      </c>
      <c r="R3092" t="s">
        <v>5030</v>
      </c>
      <c r="S3092" s="5" t="str">
        <f t="shared" si="48"/>
        <v>NA     S     HOPWOOD SITE                                  FAYETTE</v>
      </c>
    </row>
    <row r="3093" spans="10:19" x14ac:dyDescent="0.25">
      <c r="J3093" t="s">
        <v>7337</v>
      </c>
      <c r="K3093" t="s">
        <v>9013</v>
      </c>
      <c r="L3093" t="s">
        <v>1745</v>
      </c>
      <c r="M3093" t="s">
        <v>9208</v>
      </c>
      <c r="N3093" t="s">
        <v>7519</v>
      </c>
      <c r="O3093" t="s">
        <v>9016</v>
      </c>
      <c r="P3093" t="s">
        <v>4710</v>
      </c>
      <c r="Q3093" t="s">
        <v>14</v>
      </c>
      <c r="R3093" t="s">
        <v>7339</v>
      </c>
      <c r="S3093" s="5" t="str">
        <f t="shared" si="48"/>
        <v>NA     S     HUNTINGTON OR 306.5                                  WAYNE</v>
      </c>
    </row>
    <row r="3094" spans="10:19" x14ac:dyDescent="0.25">
      <c r="J3094" t="s">
        <v>7337</v>
      </c>
      <c r="K3094" t="s">
        <v>9013</v>
      </c>
      <c r="L3094" t="s">
        <v>1735</v>
      </c>
      <c r="M3094" t="s">
        <v>9208</v>
      </c>
      <c r="N3094" t="s">
        <v>7519</v>
      </c>
      <c r="O3094" t="s">
        <v>9016</v>
      </c>
      <c r="P3094" t="s">
        <v>4710</v>
      </c>
      <c r="Q3094" t="s">
        <v>14</v>
      </c>
      <c r="R3094" t="s">
        <v>7339</v>
      </c>
      <c r="S3094" s="5" t="str">
        <f t="shared" si="48"/>
        <v>NA     P     HUNTINGTON OR 306.5                                  WAYNE</v>
      </c>
    </row>
    <row r="3095" spans="10:19" x14ac:dyDescent="0.25">
      <c r="J3095" t="s">
        <v>7337</v>
      </c>
      <c r="K3095" t="s">
        <v>9013</v>
      </c>
      <c r="L3095" t="s">
        <v>1745</v>
      </c>
      <c r="M3095" t="s">
        <v>9209</v>
      </c>
      <c r="N3095" t="s">
        <v>7519</v>
      </c>
      <c r="O3095" t="s">
        <v>9016</v>
      </c>
      <c r="P3095" t="s">
        <v>4710</v>
      </c>
      <c r="Q3095" t="s">
        <v>14</v>
      </c>
      <c r="R3095" t="s">
        <v>7339</v>
      </c>
      <c r="S3095" s="5" t="str">
        <f t="shared" si="48"/>
        <v>NA     S     HUNTINGTON RAIL &amp; RIVER OR 309                                  WAYNE</v>
      </c>
    </row>
    <row r="3096" spans="10:19" x14ac:dyDescent="0.25">
      <c r="J3096" t="s">
        <v>7337</v>
      </c>
      <c r="K3096" t="s">
        <v>9013</v>
      </c>
      <c r="L3096" t="s">
        <v>1735</v>
      </c>
      <c r="M3096" t="s">
        <v>9209</v>
      </c>
      <c r="N3096" t="s">
        <v>7519</v>
      </c>
      <c r="O3096" t="s">
        <v>9016</v>
      </c>
      <c r="P3096" t="s">
        <v>4710</v>
      </c>
      <c r="Q3096" t="s">
        <v>14</v>
      </c>
      <c r="R3096" t="s">
        <v>7339</v>
      </c>
      <c r="S3096" s="5" t="str">
        <f t="shared" si="48"/>
        <v>NA     P     HUNTINGTON RAIL &amp; RIVER OR 309                                  WAYNE</v>
      </c>
    </row>
    <row r="3097" spans="10:19" x14ac:dyDescent="0.25">
      <c r="J3097" t="s">
        <v>7337</v>
      </c>
      <c r="K3097" t="s">
        <v>9013</v>
      </c>
      <c r="L3097" t="s">
        <v>1745</v>
      </c>
      <c r="M3097" t="s">
        <v>9211</v>
      </c>
      <c r="N3097" t="s">
        <v>7344</v>
      </c>
      <c r="O3097" t="s">
        <v>9210</v>
      </c>
      <c r="P3097" t="s">
        <v>2061</v>
      </c>
      <c r="Q3097" t="s">
        <v>14</v>
      </c>
      <c r="R3097" t="s">
        <v>7339</v>
      </c>
      <c r="S3097" s="5" t="str">
        <f t="shared" si="48"/>
        <v>NA     S     HUTCHINSON - KANAWHA                                  LOGAN</v>
      </c>
    </row>
    <row r="3098" spans="10:19" x14ac:dyDescent="0.25">
      <c r="J3098" t="s">
        <v>7337</v>
      </c>
      <c r="K3098" t="s">
        <v>9013</v>
      </c>
      <c r="L3098" t="s">
        <v>1735</v>
      </c>
      <c r="M3098" t="s">
        <v>9211</v>
      </c>
      <c r="N3098" t="s">
        <v>7344</v>
      </c>
      <c r="O3098" t="s">
        <v>9210</v>
      </c>
      <c r="P3098" t="s">
        <v>2061</v>
      </c>
      <c r="Q3098" t="s">
        <v>14</v>
      </c>
      <c r="R3098" t="s">
        <v>7339</v>
      </c>
      <c r="S3098" s="5" t="str">
        <f t="shared" si="48"/>
        <v>NA     P     HUTCHINSON - KANAWHA                                  LOGAN</v>
      </c>
    </row>
    <row r="3099" spans="10:19" x14ac:dyDescent="0.25">
      <c r="J3099" t="s">
        <v>9023</v>
      </c>
      <c r="K3099" t="s">
        <v>9013</v>
      </c>
      <c r="L3099" t="s">
        <v>1745</v>
      </c>
      <c r="M3099" t="s">
        <v>9212</v>
      </c>
      <c r="N3099" t="s">
        <v>9024</v>
      </c>
      <c r="O3099" t="s">
        <v>9021</v>
      </c>
      <c r="P3099" t="s">
        <v>9025</v>
      </c>
      <c r="Q3099" t="s">
        <v>14</v>
      </c>
      <c r="R3099" t="s">
        <v>9013</v>
      </c>
      <c r="S3099" s="5" t="str">
        <f t="shared" si="48"/>
        <v>NA     S     KALTIM PRIMA COAL                                  IMPORTED COAL</v>
      </c>
    </row>
    <row r="3100" spans="10:19" x14ac:dyDescent="0.25">
      <c r="J3100" t="s">
        <v>7337</v>
      </c>
      <c r="K3100" t="s">
        <v>9013</v>
      </c>
      <c r="L3100" t="s">
        <v>1735</v>
      </c>
      <c r="M3100" t="s">
        <v>9214</v>
      </c>
      <c r="N3100" t="s">
        <v>7427</v>
      </c>
      <c r="O3100" t="s">
        <v>9213</v>
      </c>
      <c r="P3100" t="s">
        <v>3354</v>
      </c>
      <c r="Q3100" t="s">
        <v>14</v>
      </c>
      <c r="R3100" t="s">
        <v>7339</v>
      </c>
      <c r="S3100" s="5" t="str">
        <f t="shared" si="48"/>
        <v>NA     P     KANAWHA (AEP) KR 78.3                                  KANAWHA</v>
      </c>
    </row>
    <row r="3101" spans="10:19" x14ac:dyDescent="0.25">
      <c r="J3101" t="s">
        <v>7337</v>
      </c>
      <c r="K3101" t="s">
        <v>9013</v>
      </c>
      <c r="L3101" t="s">
        <v>1745</v>
      </c>
      <c r="M3101" t="s">
        <v>793</v>
      </c>
      <c r="N3101" t="s">
        <v>7427</v>
      </c>
      <c r="O3101" t="s">
        <v>9215</v>
      </c>
      <c r="P3101" t="s">
        <v>3354</v>
      </c>
      <c r="Q3101" t="s">
        <v>18</v>
      </c>
      <c r="R3101" t="s">
        <v>7339</v>
      </c>
      <c r="S3101" s="5" t="str">
        <f t="shared" si="48"/>
        <v>NA     S     KANAWHA EAGLE                                  KANAWHA</v>
      </c>
    </row>
    <row r="3102" spans="10:19" x14ac:dyDescent="0.25">
      <c r="J3102" t="s">
        <v>2451</v>
      </c>
      <c r="K3102" t="s">
        <v>9013</v>
      </c>
      <c r="L3102" t="s">
        <v>1745</v>
      </c>
      <c r="M3102" t="s">
        <v>9216</v>
      </c>
      <c r="N3102" t="s">
        <v>2596</v>
      </c>
      <c r="O3102" t="s">
        <v>9016</v>
      </c>
      <c r="P3102" t="s">
        <v>2597</v>
      </c>
      <c r="Q3102" t="s">
        <v>14</v>
      </c>
      <c r="R3102" t="s">
        <v>2453</v>
      </c>
      <c r="S3102" s="5" t="str">
        <f t="shared" si="48"/>
        <v>NA     S     KEN WEST BSR 8                                   BOYD</v>
      </c>
    </row>
    <row r="3103" spans="10:19" x14ac:dyDescent="0.25">
      <c r="J3103" t="s">
        <v>2451</v>
      </c>
      <c r="K3103" t="s">
        <v>9013</v>
      </c>
      <c r="L3103" t="s">
        <v>1735</v>
      </c>
      <c r="M3103" t="s">
        <v>9216</v>
      </c>
      <c r="N3103" t="s">
        <v>2596</v>
      </c>
      <c r="O3103" t="s">
        <v>9016</v>
      </c>
      <c r="P3103" t="s">
        <v>2597</v>
      </c>
      <c r="Q3103" t="s">
        <v>14</v>
      </c>
      <c r="R3103" t="s">
        <v>2453</v>
      </c>
      <c r="S3103" s="5" t="str">
        <f t="shared" si="48"/>
        <v>NA     P     KEN WEST BSR 8                                   BOYD</v>
      </c>
    </row>
    <row r="3104" spans="10:19" x14ac:dyDescent="0.25">
      <c r="J3104" t="s">
        <v>2289</v>
      </c>
      <c r="K3104" t="s">
        <v>9013</v>
      </c>
      <c r="L3104" t="s">
        <v>1745</v>
      </c>
      <c r="M3104" t="s">
        <v>9218</v>
      </c>
      <c r="N3104" t="s">
        <v>2326</v>
      </c>
      <c r="O3104" t="s">
        <v>9217</v>
      </c>
      <c r="P3104" t="s">
        <v>2327</v>
      </c>
      <c r="Q3104" t="s">
        <v>14</v>
      </c>
      <c r="R3104" t="s">
        <v>2291</v>
      </c>
      <c r="S3104" s="5" t="str">
        <f t="shared" si="48"/>
        <v>NA     S     KINDILL MINING - INDIANA/ILLINOIS                                  WARRICK</v>
      </c>
    </row>
    <row r="3105" spans="10:19" x14ac:dyDescent="0.25">
      <c r="J3105" t="s">
        <v>2289</v>
      </c>
      <c r="K3105" t="s">
        <v>9013</v>
      </c>
      <c r="L3105" t="s">
        <v>1735</v>
      </c>
      <c r="M3105" t="s">
        <v>9218</v>
      </c>
      <c r="N3105" t="s">
        <v>2326</v>
      </c>
      <c r="O3105" t="s">
        <v>9217</v>
      </c>
      <c r="P3105" t="s">
        <v>2327</v>
      </c>
      <c r="Q3105" t="s">
        <v>14</v>
      </c>
      <c r="R3105" t="s">
        <v>2291</v>
      </c>
      <c r="S3105" s="5" t="str">
        <f t="shared" si="48"/>
        <v>NA     P     KINDILL MINING - INDIANA/ILLINOIS                                  WARRICK</v>
      </c>
    </row>
    <row r="3106" spans="10:19" x14ac:dyDescent="0.25">
      <c r="J3106" t="s">
        <v>7337</v>
      </c>
      <c r="K3106" t="s">
        <v>9013</v>
      </c>
      <c r="L3106" t="s">
        <v>1745</v>
      </c>
      <c r="M3106" t="s">
        <v>820</v>
      </c>
      <c r="N3106" t="s">
        <v>876</v>
      </c>
      <c r="O3106" t="s">
        <v>9016</v>
      </c>
      <c r="P3106" t="s">
        <v>1979</v>
      </c>
      <c r="Q3106" t="s">
        <v>18</v>
      </c>
      <c r="R3106" t="s">
        <v>7339</v>
      </c>
      <c r="S3106" s="5" t="str">
        <f t="shared" si="48"/>
        <v>NA     S     KIPPEN INDUSTRIES                                  MARION</v>
      </c>
    </row>
    <row r="3107" spans="10:19" x14ac:dyDescent="0.25">
      <c r="J3107" t="s">
        <v>2451</v>
      </c>
      <c r="K3107" t="s">
        <v>9013</v>
      </c>
      <c r="L3107" t="s">
        <v>1745</v>
      </c>
      <c r="M3107" t="s">
        <v>9219</v>
      </c>
      <c r="N3107" t="s">
        <v>2596</v>
      </c>
      <c r="O3107" t="s">
        <v>9016</v>
      </c>
      <c r="P3107" t="s">
        <v>2597</v>
      </c>
      <c r="Q3107" t="s">
        <v>14</v>
      </c>
      <c r="R3107" t="s">
        <v>2453</v>
      </c>
      <c r="S3107" s="5" t="str">
        <f t="shared" si="48"/>
        <v>NA     S     KY MAY BSR  7.7                                  BOYD</v>
      </c>
    </row>
    <row r="3108" spans="10:19" x14ac:dyDescent="0.25">
      <c r="J3108" t="s">
        <v>2451</v>
      </c>
      <c r="K3108" t="s">
        <v>9013</v>
      </c>
      <c r="L3108" t="s">
        <v>1735</v>
      </c>
      <c r="M3108" t="s">
        <v>9219</v>
      </c>
      <c r="N3108" t="s">
        <v>2596</v>
      </c>
      <c r="O3108" t="s">
        <v>9016</v>
      </c>
      <c r="P3108" t="s">
        <v>2597</v>
      </c>
      <c r="Q3108" t="s">
        <v>14</v>
      </c>
      <c r="R3108" t="s">
        <v>2453</v>
      </c>
      <c r="S3108" s="5" t="str">
        <f t="shared" si="48"/>
        <v>NA     P     KY MAY BSR  7.7                                  BOYD</v>
      </c>
    </row>
    <row r="3109" spans="10:19" x14ac:dyDescent="0.25">
      <c r="J3109" t="s">
        <v>2451</v>
      </c>
      <c r="K3109" t="s">
        <v>9013</v>
      </c>
      <c r="L3109" t="s">
        <v>1745</v>
      </c>
      <c r="M3109" t="s">
        <v>9109</v>
      </c>
      <c r="N3109" t="s">
        <v>2596</v>
      </c>
      <c r="O3109" t="s">
        <v>9016</v>
      </c>
      <c r="P3109" t="s">
        <v>2597</v>
      </c>
      <c r="Q3109" t="s">
        <v>14</v>
      </c>
      <c r="R3109" t="s">
        <v>2453</v>
      </c>
      <c r="S3109" s="5" t="str">
        <f t="shared" si="48"/>
        <v>NA     S     KY MAY DOCK BSR 7.5                                   BOYD</v>
      </c>
    </row>
    <row r="3110" spans="10:19" x14ac:dyDescent="0.25">
      <c r="J3110" t="s">
        <v>4691</v>
      </c>
      <c r="K3110" t="s">
        <v>9013</v>
      </c>
      <c r="L3110" t="s">
        <v>1745</v>
      </c>
      <c r="M3110" t="s">
        <v>9220</v>
      </c>
      <c r="N3110" t="s">
        <v>2248</v>
      </c>
      <c r="O3110" t="s">
        <v>9016</v>
      </c>
      <c r="P3110" t="s">
        <v>2155</v>
      </c>
      <c r="Q3110" t="s">
        <v>14</v>
      </c>
      <c r="R3110" t="s">
        <v>4693</v>
      </c>
      <c r="S3110" s="5" t="str">
        <f t="shared" si="48"/>
        <v>NA     S     BUCKEYE FLEET OR 318.9                                  WASHINGTON</v>
      </c>
    </row>
    <row r="3111" spans="10:19" x14ac:dyDescent="0.25">
      <c r="J3111" t="s">
        <v>4691</v>
      </c>
      <c r="K3111" t="s">
        <v>9013</v>
      </c>
      <c r="L3111" t="s">
        <v>1745</v>
      </c>
      <c r="M3111" t="s">
        <v>9222</v>
      </c>
      <c r="N3111" t="s">
        <v>4702</v>
      </c>
      <c r="O3111" t="s">
        <v>9221</v>
      </c>
      <c r="P3111" t="s">
        <v>2510</v>
      </c>
      <c r="Q3111" t="s">
        <v>14</v>
      </c>
      <c r="R3111" t="s">
        <v>4693</v>
      </c>
      <c r="S3111" s="5" t="str">
        <f t="shared" si="48"/>
        <v>NA     S     BELLAIRE MARINE OR MP 93.6                                  BELMONT</v>
      </c>
    </row>
    <row r="3112" spans="10:19" x14ac:dyDescent="0.25">
      <c r="J3112" t="s">
        <v>4691</v>
      </c>
      <c r="K3112" t="s">
        <v>9013</v>
      </c>
      <c r="L3112" t="s">
        <v>1745</v>
      </c>
      <c r="M3112" t="s">
        <v>9224</v>
      </c>
      <c r="N3112" t="s">
        <v>4702</v>
      </c>
      <c r="O3112" t="s">
        <v>9223</v>
      </c>
      <c r="P3112" t="s">
        <v>2510</v>
      </c>
      <c r="Q3112" t="s">
        <v>14</v>
      </c>
      <c r="R3112" t="s">
        <v>4693</v>
      </c>
      <c r="S3112" s="5" t="str">
        <f t="shared" si="48"/>
        <v>NA     S     R&amp;F COAL OR MP 92.8                                  BELMONT</v>
      </c>
    </row>
    <row r="3113" spans="10:19" x14ac:dyDescent="0.25">
      <c r="J3113" t="s">
        <v>7337</v>
      </c>
      <c r="K3113" t="s">
        <v>9013</v>
      </c>
      <c r="L3113" t="s">
        <v>1735</v>
      </c>
      <c r="M3113" t="s">
        <v>9030</v>
      </c>
      <c r="N3113" t="s">
        <v>7427</v>
      </c>
      <c r="O3113" t="s">
        <v>9029</v>
      </c>
      <c r="P3113" t="s">
        <v>3354</v>
      </c>
      <c r="Q3113" t="s">
        <v>14</v>
      </c>
      <c r="R3113" t="s">
        <v>7339</v>
      </c>
      <c r="S3113" s="5" t="str">
        <f t="shared" si="48"/>
        <v>NA     P     TOMS FORK - KANAWHA                                  KANAWHA</v>
      </c>
    </row>
    <row r="3114" spans="10:19" x14ac:dyDescent="0.25">
      <c r="J3114" t="s">
        <v>6589</v>
      </c>
      <c r="K3114" t="s">
        <v>9013</v>
      </c>
      <c r="L3114" t="s">
        <v>1735</v>
      </c>
      <c r="M3114" t="s">
        <v>9226</v>
      </c>
      <c r="N3114" t="s">
        <v>6604</v>
      </c>
      <c r="O3114" t="s">
        <v>9225</v>
      </c>
      <c r="P3114" t="s">
        <v>2510</v>
      </c>
      <c r="Q3114" t="s">
        <v>14</v>
      </c>
      <c r="R3114" t="s">
        <v>6591</v>
      </c>
      <c r="S3114" s="5" t="str">
        <f t="shared" si="48"/>
        <v>NA     P     TURLEY PLANT                                  CAMPBELL</v>
      </c>
    </row>
    <row r="3115" spans="10:19" x14ac:dyDescent="0.25">
      <c r="J3115" t="s">
        <v>9023</v>
      </c>
      <c r="K3115" t="s">
        <v>9013</v>
      </c>
      <c r="L3115" t="s">
        <v>1745</v>
      </c>
      <c r="M3115" t="s">
        <v>9227</v>
      </c>
      <c r="N3115" t="s">
        <v>9024</v>
      </c>
      <c r="O3115" t="s">
        <v>9016</v>
      </c>
      <c r="P3115" t="s">
        <v>9025</v>
      </c>
      <c r="Q3115" t="s">
        <v>16</v>
      </c>
      <c r="R3115" t="s">
        <v>9013</v>
      </c>
      <c r="S3115" s="5" t="str">
        <f t="shared" si="48"/>
        <v>NA     S     TUTUPAN                                  IMPORTED COAL</v>
      </c>
    </row>
    <row r="3116" spans="10:19" x14ac:dyDescent="0.25">
      <c r="J3116" t="s">
        <v>2451</v>
      </c>
      <c r="K3116" t="s">
        <v>9013</v>
      </c>
      <c r="L3116" t="s">
        <v>1745</v>
      </c>
      <c r="M3116" t="s">
        <v>9032</v>
      </c>
      <c r="N3116" t="s">
        <v>2188</v>
      </c>
      <c r="O3116" t="s">
        <v>9031</v>
      </c>
      <c r="P3116" t="s">
        <v>2198</v>
      </c>
      <c r="Q3116" t="s">
        <v>14</v>
      </c>
      <c r="R3116" t="s">
        <v>2453</v>
      </c>
      <c r="S3116" s="5" t="str">
        <f t="shared" si="48"/>
        <v>NA     S     TYPO - HAZARD                                  PERRY</v>
      </c>
    </row>
    <row r="3117" spans="10:19" x14ac:dyDescent="0.25">
      <c r="J3117" t="s">
        <v>8944</v>
      </c>
      <c r="K3117" t="s">
        <v>9013</v>
      </c>
      <c r="L3117" t="s">
        <v>1745</v>
      </c>
      <c r="M3117" t="s">
        <v>9157</v>
      </c>
      <c r="N3117" t="s">
        <v>6604</v>
      </c>
      <c r="O3117" t="s">
        <v>9016</v>
      </c>
      <c r="P3117" t="s">
        <v>5035</v>
      </c>
      <c r="Q3117" t="s">
        <v>14</v>
      </c>
      <c r="R3117" t="s">
        <v>8945</v>
      </c>
      <c r="S3117" s="5" t="str">
        <f t="shared" si="48"/>
        <v>NA     S     MULTIPLE WY MINES CAMPBELL/CONVERSE                                  CAMPBELL</v>
      </c>
    </row>
    <row r="3118" spans="10:19" x14ac:dyDescent="0.25">
      <c r="J3118" t="s">
        <v>2451</v>
      </c>
      <c r="K3118" t="s">
        <v>9013</v>
      </c>
      <c r="L3118" t="s">
        <v>1735</v>
      </c>
      <c r="M3118" t="s">
        <v>9228</v>
      </c>
      <c r="N3118" t="s">
        <v>8568</v>
      </c>
      <c r="O3118" t="s">
        <v>1109</v>
      </c>
      <c r="P3118" t="s">
        <v>9229</v>
      </c>
      <c r="Q3118" t="s">
        <v>14</v>
      </c>
      <c r="R3118" t="s">
        <v>2453</v>
      </c>
      <c r="S3118" s="5" t="str">
        <f t="shared" si="48"/>
        <v>NA     P     RAPID LOADER                                  TAYLOR</v>
      </c>
    </row>
    <row r="3119" spans="10:19" x14ac:dyDescent="0.25">
      <c r="J3119" t="s">
        <v>2441</v>
      </c>
      <c r="K3119" t="s">
        <v>9013</v>
      </c>
      <c r="L3119" t="s">
        <v>1745</v>
      </c>
      <c r="M3119" t="s">
        <v>9230</v>
      </c>
      <c r="N3119" t="s">
        <v>2378</v>
      </c>
      <c r="O3119" t="s">
        <v>751</v>
      </c>
      <c r="P3119" t="s">
        <v>1734</v>
      </c>
      <c r="Q3119" t="s">
        <v>14</v>
      </c>
      <c r="R3119" t="s">
        <v>2444</v>
      </c>
      <c r="S3119" s="5" t="str">
        <f t="shared" si="48"/>
        <v>NA     S     MULBERRY LIMESTONE QUARRY                                  CRAWFORD</v>
      </c>
    </row>
    <row r="3120" spans="10:19" x14ac:dyDescent="0.25">
      <c r="J3120" t="s">
        <v>7337</v>
      </c>
      <c r="K3120" t="s">
        <v>9013</v>
      </c>
      <c r="L3120" t="s">
        <v>1735</v>
      </c>
      <c r="M3120" t="s">
        <v>9232</v>
      </c>
      <c r="N3120" t="s">
        <v>880</v>
      </c>
      <c r="O3120" t="s">
        <v>9231</v>
      </c>
      <c r="P3120" t="s">
        <v>2071</v>
      </c>
      <c r="Q3120" t="s">
        <v>14</v>
      </c>
      <c r="R3120" t="s">
        <v>7339</v>
      </c>
      <c r="S3120" s="5" t="str">
        <f t="shared" si="48"/>
        <v>NA     P     OR 93.5                                  MARSHALL</v>
      </c>
    </row>
    <row r="3121" spans="10:19" x14ac:dyDescent="0.25">
      <c r="J3121" t="s">
        <v>4691</v>
      </c>
      <c r="K3121" t="s">
        <v>9013</v>
      </c>
      <c r="L3121" t="s">
        <v>1735</v>
      </c>
      <c r="M3121" t="s">
        <v>9233</v>
      </c>
      <c r="N3121" t="s">
        <v>9234</v>
      </c>
      <c r="O3121" t="s">
        <v>9016</v>
      </c>
      <c r="P3121" t="s">
        <v>2379</v>
      </c>
      <c r="Q3121" t="s">
        <v>14</v>
      </c>
      <c r="R3121" t="s">
        <v>4693</v>
      </c>
      <c r="S3121" s="5" t="str">
        <f t="shared" si="48"/>
        <v>NA     P     ZIMMER OR 443.2                                  CLERMONT</v>
      </c>
    </row>
    <row r="3122" spans="10:19" x14ac:dyDescent="0.25">
      <c r="J3122" t="s">
        <v>2104</v>
      </c>
      <c r="K3122" t="s">
        <v>9013</v>
      </c>
      <c r="L3122" t="s">
        <v>1735</v>
      </c>
      <c r="M3122" t="s">
        <v>9236</v>
      </c>
      <c r="N3122" t="s">
        <v>2149</v>
      </c>
      <c r="O3122" t="s">
        <v>9235</v>
      </c>
      <c r="P3122" t="s">
        <v>2150</v>
      </c>
      <c r="Q3122" t="s">
        <v>14</v>
      </c>
      <c r="R3122" t="s">
        <v>2107</v>
      </c>
      <c r="S3122" s="5" t="str">
        <f t="shared" si="48"/>
        <v>NA     P     ARCLAR COMPLEX                                  SALINE</v>
      </c>
    </row>
    <row r="3123" spans="10:19" x14ac:dyDescent="0.25">
      <c r="J3123" t="s">
        <v>2451</v>
      </c>
      <c r="K3123" t="s">
        <v>9013</v>
      </c>
      <c r="L3123" t="s">
        <v>1735</v>
      </c>
      <c r="M3123" t="s">
        <v>9238</v>
      </c>
      <c r="N3123" t="s">
        <v>2188</v>
      </c>
      <c r="O3123" t="s">
        <v>9237</v>
      </c>
      <c r="P3123" t="s">
        <v>2198</v>
      </c>
      <c r="Q3123" t="s">
        <v>14</v>
      </c>
      <c r="R3123" t="s">
        <v>2453</v>
      </c>
      <c r="S3123" s="5" t="str">
        <f t="shared" si="48"/>
        <v>NA     P     LEATHERWOOD MINE #1                                  PERRY</v>
      </c>
    </row>
    <row r="3124" spans="10:19" x14ac:dyDescent="0.25">
      <c r="J3124" t="s">
        <v>2451</v>
      </c>
      <c r="K3124" t="s">
        <v>9013</v>
      </c>
      <c r="L3124" t="s">
        <v>1745</v>
      </c>
      <c r="M3124" t="s">
        <v>9239</v>
      </c>
      <c r="N3124" t="s">
        <v>7519</v>
      </c>
      <c r="O3124" t="s">
        <v>9016</v>
      </c>
      <c r="P3124" t="s">
        <v>4710</v>
      </c>
      <c r="Q3124" t="s">
        <v>14</v>
      </c>
      <c r="R3124" t="s">
        <v>2453</v>
      </c>
      <c r="S3124" s="5" t="str">
        <f t="shared" si="48"/>
        <v>NA     S     AQUILA DOCK BSR  6.5                                  WAYNE</v>
      </c>
    </row>
    <row r="3125" spans="10:19" x14ac:dyDescent="0.25">
      <c r="J3125" t="s">
        <v>2451</v>
      </c>
      <c r="K3125" t="s">
        <v>9013</v>
      </c>
      <c r="L3125" t="s">
        <v>1735</v>
      </c>
      <c r="M3125" t="s">
        <v>9239</v>
      </c>
      <c r="N3125" t="s">
        <v>7519</v>
      </c>
      <c r="O3125" t="s">
        <v>9016</v>
      </c>
      <c r="P3125" t="s">
        <v>4710</v>
      </c>
      <c r="Q3125" t="s">
        <v>14</v>
      </c>
      <c r="R3125" t="s">
        <v>2453</v>
      </c>
      <c r="S3125" s="5" t="str">
        <f t="shared" si="48"/>
        <v>NA     P     AQUILA DOCK BSR  6.5                                  WAYNE</v>
      </c>
    </row>
    <row r="3126" spans="10:19" x14ac:dyDescent="0.25">
      <c r="J3126" t="s">
        <v>2451</v>
      </c>
      <c r="K3126" t="s">
        <v>9013</v>
      </c>
      <c r="L3126" t="s">
        <v>1745</v>
      </c>
      <c r="M3126" t="s">
        <v>9240</v>
      </c>
      <c r="N3126" t="s">
        <v>2596</v>
      </c>
      <c r="O3126" t="s">
        <v>9016</v>
      </c>
      <c r="P3126" t="s">
        <v>2597</v>
      </c>
      <c r="Q3126" t="s">
        <v>14</v>
      </c>
      <c r="R3126" t="s">
        <v>2453</v>
      </c>
      <c r="S3126" s="5" t="str">
        <f t="shared" si="48"/>
        <v>NA     S     ARCH COAL BSR 6.9                                  BOYD</v>
      </c>
    </row>
    <row r="3127" spans="10:19" x14ac:dyDescent="0.25">
      <c r="J3127" t="s">
        <v>2451</v>
      </c>
      <c r="K3127" t="s">
        <v>9013</v>
      </c>
      <c r="L3127" t="s">
        <v>1735</v>
      </c>
      <c r="M3127" t="s">
        <v>9240</v>
      </c>
      <c r="N3127" t="s">
        <v>2596</v>
      </c>
      <c r="O3127" t="s">
        <v>9016</v>
      </c>
      <c r="P3127" t="s">
        <v>2597</v>
      </c>
      <c r="Q3127" t="s">
        <v>14</v>
      </c>
      <c r="R3127" t="s">
        <v>2453</v>
      </c>
      <c r="S3127" s="5" t="str">
        <f t="shared" si="48"/>
        <v>NA     P     ARCH COAL BSR 6.9                                  BOYD</v>
      </c>
    </row>
    <row r="3128" spans="10:19" x14ac:dyDescent="0.25">
      <c r="J3128" t="s">
        <v>2451</v>
      </c>
      <c r="K3128" t="s">
        <v>9013</v>
      </c>
      <c r="L3128" t="s">
        <v>1745</v>
      </c>
      <c r="M3128" t="s">
        <v>9241</v>
      </c>
      <c r="N3128" t="s">
        <v>2596</v>
      </c>
      <c r="O3128" t="s">
        <v>9016</v>
      </c>
      <c r="P3128" t="s">
        <v>2597</v>
      </c>
      <c r="Q3128" t="s">
        <v>14</v>
      </c>
      <c r="R3128" t="s">
        <v>2453</v>
      </c>
      <c r="S3128" s="5" t="str">
        <f t="shared" si="48"/>
        <v>NA     S     ARCH TERMINAL BSR 6.61                                  BOYD</v>
      </c>
    </row>
    <row r="3129" spans="10:19" x14ac:dyDescent="0.25">
      <c r="J3129" t="s">
        <v>2451</v>
      </c>
      <c r="K3129" t="s">
        <v>9013</v>
      </c>
      <c r="L3129" t="s">
        <v>1735</v>
      </c>
      <c r="M3129" t="s">
        <v>9241</v>
      </c>
      <c r="N3129" t="s">
        <v>2596</v>
      </c>
      <c r="O3129" t="s">
        <v>9016</v>
      </c>
      <c r="P3129" t="s">
        <v>2597</v>
      </c>
      <c r="Q3129" t="s">
        <v>14</v>
      </c>
      <c r="R3129" t="s">
        <v>2453</v>
      </c>
      <c r="S3129" s="5" t="str">
        <f t="shared" si="48"/>
        <v>NA     P     ARCH TERMINAL BSR 6.61                                  BOYD</v>
      </c>
    </row>
    <row r="3130" spans="10:19" x14ac:dyDescent="0.25">
      <c r="J3130" t="s">
        <v>2451</v>
      </c>
      <c r="K3130" t="s">
        <v>9013</v>
      </c>
      <c r="L3130" t="s">
        <v>1735</v>
      </c>
      <c r="M3130" t="s">
        <v>9243</v>
      </c>
      <c r="N3130" t="s">
        <v>3547</v>
      </c>
      <c r="O3130" t="s">
        <v>9242</v>
      </c>
      <c r="P3130" t="s">
        <v>3548</v>
      </c>
      <c r="Q3130" t="s">
        <v>14</v>
      </c>
      <c r="R3130" t="s">
        <v>2453</v>
      </c>
      <c r="S3130" s="5" t="str">
        <f t="shared" si="48"/>
        <v>NA     P     ARNON DOCK GR 73.0                                  MCLEAN</v>
      </c>
    </row>
    <row r="3131" spans="10:19" x14ac:dyDescent="0.25">
      <c r="J3131" t="s">
        <v>2451</v>
      </c>
      <c r="K3131" t="s">
        <v>9013</v>
      </c>
      <c r="L3131" t="s">
        <v>1745</v>
      </c>
      <c r="M3131" t="s">
        <v>9244</v>
      </c>
      <c r="N3131" t="s">
        <v>2596</v>
      </c>
      <c r="O3131" t="s">
        <v>9016</v>
      </c>
      <c r="P3131" t="s">
        <v>2597</v>
      </c>
      <c r="Q3131" t="s">
        <v>14</v>
      </c>
      <c r="R3131" t="s">
        <v>2453</v>
      </c>
      <c r="S3131" s="5" t="str">
        <f t="shared" si="48"/>
        <v>NA     S     ASHLAND MATERIALS BSR 8.7                                   BOYD</v>
      </c>
    </row>
    <row r="3132" spans="10:19" x14ac:dyDescent="0.25">
      <c r="J3132" t="s">
        <v>2451</v>
      </c>
      <c r="K3132" t="s">
        <v>9013</v>
      </c>
      <c r="L3132" t="s">
        <v>1735</v>
      </c>
      <c r="M3132" t="s">
        <v>9244</v>
      </c>
      <c r="N3132" t="s">
        <v>2596</v>
      </c>
      <c r="O3132" t="s">
        <v>9016</v>
      </c>
      <c r="P3132" t="s">
        <v>2597</v>
      </c>
      <c r="Q3132" t="s">
        <v>14</v>
      </c>
      <c r="R3132" t="s">
        <v>2453</v>
      </c>
      <c r="S3132" s="5" t="str">
        <f t="shared" si="48"/>
        <v>NA     P     ASHLAND MATERIALS BSR 8.7                                   BOYD</v>
      </c>
    </row>
    <row r="3133" spans="10:19" x14ac:dyDescent="0.25">
      <c r="J3133" t="s">
        <v>2451</v>
      </c>
      <c r="K3133" t="s">
        <v>9013</v>
      </c>
      <c r="L3133" t="s">
        <v>1762</v>
      </c>
      <c r="M3133" t="s">
        <v>9246</v>
      </c>
      <c r="N3133" t="s">
        <v>2603</v>
      </c>
      <c r="O3133" t="s">
        <v>9245</v>
      </c>
      <c r="P3133" t="s">
        <v>2379</v>
      </c>
      <c r="Q3133" t="s">
        <v>14</v>
      </c>
      <c r="R3133" t="s">
        <v>2453</v>
      </c>
      <c r="S3133" s="5" t="str">
        <f t="shared" si="48"/>
        <v>NA     U     BANNER  - BIG SANDY                                  BREATHITT</v>
      </c>
    </row>
    <row r="3134" spans="10:19" x14ac:dyDescent="0.25">
      <c r="J3134" t="s">
        <v>2451</v>
      </c>
      <c r="K3134" t="s">
        <v>9013</v>
      </c>
      <c r="L3134" t="s">
        <v>1745</v>
      </c>
      <c r="M3134" t="s">
        <v>9246</v>
      </c>
      <c r="N3134" t="s">
        <v>2603</v>
      </c>
      <c r="O3134" t="s">
        <v>9245</v>
      </c>
      <c r="P3134" t="s">
        <v>2379</v>
      </c>
      <c r="Q3134" t="s">
        <v>14</v>
      </c>
      <c r="R3134" t="s">
        <v>2453</v>
      </c>
      <c r="S3134" s="5" t="str">
        <f t="shared" si="48"/>
        <v>NA     S     BANNER  - BIG SANDY                                  BREATHITT</v>
      </c>
    </row>
    <row r="3135" spans="10:19" x14ac:dyDescent="0.25">
      <c r="J3135" t="s">
        <v>2451</v>
      </c>
      <c r="K3135" t="s">
        <v>9013</v>
      </c>
      <c r="L3135" t="s">
        <v>1762</v>
      </c>
      <c r="M3135" t="s">
        <v>9246</v>
      </c>
      <c r="N3135" t="s">
        <v>2553</v>
      </c>
      <c r="O3135" t="s">
        <v>9245</v>
      </c>
      <c r="P3135" t="s">
        <v>1792</v>
      </c>
      <c r="Q3135" t="s">
        <v>14</v>
      </c>
      <c r="R3135" t="s">
        <v>2453</v>
      </c>
      <c r="S3135" s="5" t="str">
        <f t="shared" si="48"/>
        <v>NA     U     BANNER  - BIG SANDY                                  FLOYD</v>
      </c>
    </row>
    <row r="3136" spans="10:19" x14ac:dyDescent="0.25">
      <c r="J3136" t="s">
        <v>2451</v>
      </c>
      <c r="K3136" t="s">
        <v>9013</v>
      </c>
      <c r="L3136" t="s">
        <v>1745</v>
      </c>
      <c r="M3136" t="s">
        <v>9246</v>
      </c>
      <c r="N3136" t="s">
        <v>2553</v>
      </c>
      <c r="O3136" t="s">
        <v>9245</v>
      </c>
      <c r="P3136" t="s">
        <v>1792</v>
      </c>
      <c r="Q3136" t="s">
        <v>14</v>
      </c>
      <c r="R3136" t="s">
        <v>2453</v>
      </c>
      <c r="S3136" s="5" t="str">
        <f t="shared" si="48"/>
        <v>NA     S     BANNER  - BIG SANDY                                  FLOYD</v>
      </c>
    </row>
    <row r="3137" spans="10:19" x14ac:dyDescent="0.25">
      <c r="J3137" t="s">
        <v>2451</v>
      </c>
      <c r="K3137" t="s">
        <v>9013</v>
      </c>
      <c r="L3137" t="s">
        <v>1762</v>
      </c>
      <c r="M3137" t="s">
        <v>9246</v>
      </c>
      <c r="N3137" t="s">
        <v>2488</v>
      </c>
      <c r="O3137" t="s">
        <v>9245</v>
      </c>
      <c r="P3137" t="s">
        <v>2489</v>
      </c>
      <c r="Q3137" t="s">
        <v>14</v>
      </c>
      <c r="R3137" t="s">
        <v>2453</v>
      </c>
      <c r="S3137" s="5" t="str">
        <f t="shared" si="48"/>
        <v>NA     U     BANNER  - BIG SANDY                                  KNOTT</v>
      </c>
    </row>
    <row r="3138" spans="10:19" x14ac:dyDescent="0.25">
      <c r="J3138" t="s">
        <v>2451</v>
      </c>
      <c r="K3138" t="s">
        <v>9013</v>
      </c>
      <c r="L3138" t="s">
        <v>1745</v>
      </c>
      <c r="M3138" t="s">
        <v>9246</v>
      </c>
      <c r="N3138" t="s">
        <v>2488</v>
      </c>
      <c r="O3138" t="s">
        <v>9245</v>
      </c>
      <c r="P3138" t="s">
        <v>2489</v>
      </c>
      <c r="Q3138" t="s">
        <v>14</v>
      </c>
      <c r="R3138" t="s">
        <v>2453</v>
      </c>
      <c r="S3138" s="5" t="str">
        <f t="shared" si="48"/>
        <v>NA     S     BANNER  - BIG SANDY                                  KNOTT</v>
      </c>
    </row>
    <row r="3139" spans="10:19" x14ac:dyDescent="0.25">
      <c r="J3139" t="s">
        <v>2451</v>
      </c>
      <c r="K3139" t="s">
        <v>9013</v>
      </c>
      <c r="L3139" t="s">
        <v>1762</v>
      </c>
      <c r="M3139" t="s">
        <v>9246</v>
      </c>
      <c r="N3139" t="s">
        <v>2188</v>
      </c>
      <c r="O3139" t="s">
        <v>9245</v>
      </c>
      <c r="P3139" t="s">
        <v>2198</v>
      </c>
      <c r="Q3139" t="s">
        <v>14</v>
      </c>
      <c r="R3139" t="s">
        <v>2453</v>
      </c>
      <c r="S3139" s="5" t="str">
        <f t="shared" si="48"/>
        <v>NA     U     BANNER  - BIG SANDY                                  PERRY</v>
      </c>
    </row>
    <row r="3140" spans="10:19" x14ac:dyDescent="0.25">
      <c r="J3140" t="s">
        <v>2451</v>
      </c>
      <c r="K3140" t="s">
        <v>9013</v>
      </c>
      <c r="L3140" t="s">
        <v>1745</v>
      </c>
      <c r="M3140" t="s">
        <v>9246</v>
      </c>
      <c r="N3140" t="s">
        <v>2188</v>
      </c>
      <c r="O3140" t="s">
        <v>9245</v>
      </c>
      <c r="P3140" t="s">
        <v>2198</v>
      </c>
      <c r="Q3140" t="s">
        <v>14</v>
      </c>
      <c r="R3140" t="s">
        <v>2453</v>
      </c>
      <c r="S3140" s="5" t="str">
        <f t="shared" si="48"/>
        <v>NA     S     BANNER  - BIG SANDY                                  PERRY</v>
      </c>
    </row>
    <row r="3141" spans="10:19" x14ac:dyDescent="0.25">
      <c r="J3141" t="s">
        <v>2451</v>
      </c>
      <c r="K3141" t="s">
        <v>9013</v>
      </c>
      <c r="L3141" t="s">
        <v>1762</v>
      </c>
      <c r="M3141" t="s">
        <v>9246</v>
      </c>
      <c r="N3141" t="s">
        <v>2290</v>
      </c>
      <c r="O3141" t="s">
        <v>9245</v>
      </c>
      <c r="P3141" t="s">
        <v>2544</v>
      </c>
      <c r="Q3141" t="s">
        <v>14</v>
      </c>
      <c r="R3141" t="s">
        <v>2453</v>
      </c>
      <c r="S3141" s="5" t="str">
        <f t="shared" ref="S3141:S3173" si="49">K3141&amp;"     "&amp;L3141&amp;"     "&amp;M3141&amp;"                                  "&amp;N3141</f>
        <v>NA     U     BANNER  - BIG SANDY                                  PIKE</v>
      </c>
    </row>
    <row r="3142" spans="10:19" x14ac:dyDescent="0.25">
      <c r="J3142" t="s">
        <v>2451</v>
      </c>
      <c r="K3142" t="s">
        <v>9013</v>
      </c>
      <c r="L3142" t="s">
        <v>1745</v>
      </c>
      <c r="M3142" t="s">
        <v>9246</v>
      </c>
      <c r="N3142" t="s">
        <v>2290</v>
      </c>
      <c r="O3142" t="s">
        <v>9245</v>
      </c>
      <c r="P3142" t="s">
        <v>2544</v>
      </c>
      <c r="Q3142" t="s">
        <v>14</v>
      </c>
      <c r="R3142" t="s">
        <v>2453</v>
      </c>
      <c r="S3142" s="5" t="str">
        <f t="shared" si="49"/>
        <v>NA     S     BANNER  - BIG SANDY                                  PIKE</v>
      </c>
    </row>
    <row r="3143" spans="10:19" x14ac:dyDescent="0.25">
      <c r="J3143" t="s">
        <v>2104</v>
      </c>
      <c r="K3143" t="s">
        <v>9013</v>
      </c>
      <c r="L3143" t="s">
        <v>1745</v>
      </c>
      <c r="M3143" t="s">
        <v>9247</v>
      </c>
      <c r="N3143" t="s">
        <v>9013</v>
      </c>
      <c r="O3143" t="s">
        <v>897</v>
      </c>
      <c r="P3143" t="s">
        <v>9013</v>
      </c>
      <c r="Q3143" t="s">
        <v>18</v>
      </c>
      <c r="R3143" t="s">
        <v>2107</v>
      </c>
      <c r="S3143" s="5" t="str">
        <f t="shared" si="49"/>
        <v>NA     S     BARGE WASTES                                  NA</v>
      </c>
    </row>
    <row r="3144" spans="10:19" x14ac:dyDescent="0.25">
      <c r="J3144" t="s">
        <v>2451</v>
      </c>
      <c r="K3144" t="s">
        <v>9013</v>
      </c>
      <c r="L3144" t="s">
        <v>1745</v>
      </c>
      <c r="M3144" t="s">
        <v>9249</v>
      </c>
      <c r="N3144" t="s">
        <v>2488</v>
      </c>
      <c r="O3144" t="s">
        <v>9248</v>
      </c>
      <c r="P3144" t="s">
        <v>2489</v>
      </c>
      <c r="Q3144" t="s">
        <v>14</v>
      </c>
      <c r="R3144" t="s">
        <v>2453</v>
      </c>
      <c r="S3144" s="5" t="str">
        <f t="shared" si="49"/>
        <v>NA     S     BATES BRANCH - BIG SANDY                                  KNOTT</v>
      </c>
    </row>
    <row r="3145" spans="10:19" x14ac:dyDescent="0.25">
      <c r="J3145" t="s">
        <v>2451</v>
      </c>
      <c r="K3145" t="s">
        <v>9013</v>
      </c>
      <c r="L3145" t="s">
        <v>1735</v>
      </c>
      <c r="M3145" t="s">
        <v>9249</v>
      </c>
      <c r="N3145" t="s">
        <v>2488</v>
      </c>
      <c r="O3145" t="s">
        <v>9248</v>
      </c>
      <c r="P3145" t="s">
        <v>2489</v>
      </c>
      <c r="Q3145" t="s">
        <v>14</v>
      </c>
      <c r="R3145" t="s">
        <v>2453</v>
      </c>
      <c r="S3145" s="5" t="str">
        <f t="shared" si="49"/>
        <v>NA     P     BATES BRANCH - BIG SANDY                                  KNOTT</v>
      </c>
    </row>
    <row r="3146" spans="10:19" x14ac:dyDescent="0.25">
      <c r="J3146" t="s">
        <v>7337</v>
      </c>
      <c r="K3146" t="s">
        <v>9013</v>
      </c>
      <c r="L3146" t="s">
        <v>1745</v>
      </c>
      <c r="M3146" t="s">
        <v>9251</v>
      </c>
      <c r="N3146" t="s">
        <v>7366</v>
      </c>
      <c r="O3146" t="s">
        <v>9250</v>
      </c>
      <c r="P3146" t="s">
        <v>1863</v>
      </c>
      <c r="Q3146" t="s">
        <v>14</v>
      </c>
      <c r="R3146" t="s">
        <v>7339</v>
      </c>
      <c r="S3146" s="5" t="str">
        <f t="shared" si="49"/>
        <v>NA     S     BEN CREEK - THACKER I                                  MINGO</v>
      </c>
    </row>
    <row r="3147" spans="10:19" x14ac:dyDescent="0.25">
      <c r="J3147" t="s">
        <v>7337</v>
      </c>
      <c r="K3147" t="s">
        <v>9013</v>
      </c>
      <c r="L3147" t="s">
        <v>1735</v>
      </c>
      <c r="M3147" t="s">
        <v>9253</v>
      </c>
      <c r="N3147" t="s">
        <v>7366</v>
      </c>
      <c r="O3147" t="s">
        <v>9252</v>
      </c>
      <c r="P3147" t="s">
        <v>1863</v>
      </c>
      <c r="Q3147" t="s">
        <v>14</v>
      </c>
      <c r="R3147" t="s">
        <v>7339</v>
      </c>
      <c r="S3147" s="5" t="str">
        <f t="shared" si="49"/>
        <v>NA     P     BEN CREEK 1865                                  MINGO</v>
      </c>
    </row>
    <row r="3148" spans="10:19" x14ac:dyDescent="0.25">
      <c r="J3148" t="s">
        <v>2451</v>
      </c>
      <c r="K3148" t="s">
        <v>9013</v>
      </c>
      <c r="L3148" t="s">
        <v>1735</v>
      </c>
      <c r="M3148" t="s">
        <v>9254</v>
      </c>
      <c r="N3148" t="s">
        <v>9013</v>
      </c>
      <c r="O3148" t="s">
        <v>9016</v>
      </c>
      <c r="P3148" t="s">
        <v>9013</v>
      </c>
      <c r="Q3148" t="s">
        <v>14</v>
      </c>
      <c r="R3148" t="s">
        <v>2453</v>
      </c>
      <c r="S3148" s="5" t="str">
        <f t="shared" si="49"/>
        <v>NA     P     BIG BEND OR 660.0                                  NA</v>
      </c>
    </row>
    <row r="3149" spans="10:19" x14ac:dyDescent="0.25">
      <c r="J3149" t="s">
        <v>7337</v>
      </c>
      <c r="K3149" t="s">
        <v>9013</v>
      </c>
      <c r="L3149" t="s">
        <v>1745</v>
      </c>
      <c r="M3149" t="s">
        <v>9256</v>
      </c>
      <c r="N3149" t="s">
        <v>7366</v>
      </c>
      <c r="O3149" t="s">
        <v>9255</v>
      </c>
      <c r="P3149" t="s">
        <v>1863</v>
      </c>
      <c r="Q3149" t="s">
        <v>14</v>
      </c>
      <c r="R3149" t="s">
        <v>7339</v>
      </c>
      <c r="S3149" s="5" t="str">
        <f t="shared" si="49"/>
        <v>NA     S     BIG OMER - KENOVA                                  MINGO</v>
      </c>
    </row>
    <row r="3150" spans="10:19" x14ac:dyDescent="0.25">
      <c r="J3150" t="s">
        <v>7337</v>
      </c>
      <c r="K3150" t="s">
        <v>9013</v>
      </c>
      <c r="L3150" t="s">
        <v>1735</v>
      </c>
      <c r="M3150" t="s">
        <v>9256</v>
      </c>
      <c r="N3150" t="s">
        <v>7366</v>
      </c>
      <c r="O3150" t="s">
        <v>9255</v>
      </c>
      <c r="P3150" t="s">
        <v>1863</v>
      </c>
      <c r="Q3150" t="s">
        <v>14</v>
      </c>
      <c r="R3150" t="s">
        <v>7339</v>
      </c>
      <c r="S3150" s="5" t="str">
        <f t="shared" si="49"/>
        <v>NA     P     BIG OMER - KENOVA                                  MINGO</v>
      </c>
    </row>
    <row r="3151" spans="10:19" x14ac:dyDescent="0.25">
      <c r="J3151" t="s">
        <v>7337</v>
      </c>
      <c r="K3151" t="s">
        <v>9013</v>
      </c>
      <c r="L3151" t="s">
        <v>1745</v>
      </c>
      <c r="M3151" t="s">
        <v>9257</v>
      </c>
      <c r="N3151" t="s">
        <v>7519</v>
      </c>
      <c r="O3151" t="s">
        <v>9016</v>
      </c>
      <c r="P3151" t="s">
        <v>4710</v>
      </c>
      <c r="Q3151" t="s">
        <v>14</v>
      </c>
      <c r="R3151" t="s">
        <v>7339</v>
      </c>
      <c r="S3151" s="5" t="str">
        <f t="shared" si="49"/>
        <v>NA     S     BIG SANDY RIVER TERMINAL BARGE BSR 6.31                                  WAYNE</v>
      </c>
    </row>
    <row r="3152" spans="10:19" x14ac:dyDescent="0.25">
      <c r="J3152" t="s">
        <v>7337</v>
      </c>
      <c r="K3152" t="s">
        <v>9013</v>
      </c>
      <c r="L3152" t="s">
        <v>1735</v>
      </c>
      <c r="M3152" t="s">
        <v>9257</v>
      </c>
      <c r="N3152" t="s">
        <v>7519</v>
      </c>
      <c r="O3152" t="s">
        <v>9016</v>
      </c>
      <c r="P3152" t="s">
        <v>4710</v>
      </c>
      <c r="Q3152" t="s">
        <v>14</v>
      </c>
      <c r="R3152" t="s">
        <v>7339</v>
      </c>
      <c r="S3152" s="5" t="str">
        <f t="shared" si="49"/>
        <v>NA     P     BIG SANDY RIVER TERMINAL BARGE BSR 6.31                                  WAYNE</v>
      </c>
    </row>
    <row r="3153" spans="10:19" x14ac:dyDescent="0.25">
      <c r="J3153" t="s">
        <v>7337</v>
      </c>
      <c r="K3153" t="s">
        <v>9013</v>
      </c>
      <c r="L3153" t="s">
        <v>1745</v>
      </c>
      <c r="M3153" t="s">
        <v>9258</v>
      </c>
      <c r="N3153" t="s">
        <v>7519</v>
      </c>
      <c r="O3153" t="s">
        <v>9016</v>
      </c>
      <c r="P3153" t="s">
        <v>4710</v>
      </c>
      <c r="Q3153" t="s">
        <v>14</v>
      </c>
      <c r="R3153" t="s">
        <v>7339</v>
      </c>
      <c r="S3153" s="5" t="str">
        <f t="shared" si="49"/>
        <v>NA     S     BIG SANDY RIVER TERMINAL BSR 6.3                                  WAYNE</v>
      </c>
    </row>
    <row r="3154" spans="10:19" x14ac:dyDescent="0.25">
      <c r="J3154" t="s">
        <v>7337</v>
      </c>
      <c r="K3154" t="s">
        <v>9013</v>
      </c>
      <c r="L3154" t="s">
        <v>1735</v>
      </c>
      <c r="M3154" t="s">
        <v>9258</v>
      </c>
      <c r="N3154" t="s">
        <v>7519</v>
      </c>
      <c r="O3154" t="s">
        <v>9016</v>
      </c>
      <c r="P3154" t="s">
        <v>4710</v>
      </c>
      <c r="Q3154" t="s">
        <v>14</v>
      </c>
      <c r="R3154" t="s">
        <v>7339</v>
      </c>
      <c r="S3154" s="5" t="str">
        <f t="shared" si="49"/>
        <v>NA     P     BIG SANDY RIVER TERMINAL BSR 6.3                                  WAYNE</v>
      </c>
    </row>
    <row r="3155" spans="10:19" x14ac:dyDescent="0.25">
      <c r="J3155" t="s">
        <v>2451</v>
      </c>
      <c r="K3155" t="s">
        <v>9013</v>
      </c>
      <c r="L3155" t="s">
        <v>1735</v>
      </c>
      <c r="M3155" t="s">
        <v>9260</v>
      </c>
      <c r="N3155" t="s">
        <v>2457</v>
      </c>
      <c r="O3155" t="s">
        <v>9259</v>
      </c>
      <c r="P3155" t="s">
        <v>2458</v>
      </c>
      <c r="Q3155" t="s">
        <v>14</v>
      </c>
      <c r="R3155" t="s">
        <v>2453</v>
      </c>
      <c r="S3155" s="5" t="str">
        <f t="shared" si="49"/>
        <v>NA     P     BLANTON                                  HARLAN</v>
      </c>
    </row>
    <row r="3156" spans="10:19" x14ac:dyDescent="0.25">
      <c r="J3156" t="s">
        <v>1732</v>
      </c>
      <c r="K3156" t="s">
        <v>9013</v>
      </c>
      <c r="L3156" t="s">
        <v>1735</v>
      </c>
      <c r="M3156" t="s">
        <v>9261</v>
      </c>
      <c r="N3156" t="s">
        <v>9013</v>
      </c>
      <c r="O3156" t="s">
        <v>9016</v>
      </c>
      <c r="P3156" t="s">
        <v>9013</v>
      </c>
      <c r="Q3156" t="s">
        <v>14</v>
      </c>
      <c r="R3156" t="s">
        <v>1736</v>
      </c>
      <c r="S3156" s="5" t="str">
        <f t="shared" si="49"/>
        <v>NA     P     BLENDED ALABAMA COAL FROM MULTIPLE MINES                                  NA</v>
      </c>
    </row>
    <row r="3157" spans="10:19" x14ac:dyDescent="0.25">
      <c r="J3157" t="s">
        <v>2451</v>
      </c>
      <c r="K3157" t="s">
        <v>9013</v>
      </c>
      <c r="L3157" t="s">
        <v>1745</v>
      </c>
      <c r="M3157" t="s">
        <v>9263</v>
      </c>
      <c r="N3157" t="s">
        <v>2188</v>
      </c>
      <c r="O3157" t="s">
        <v>9262</v>
      </c>
      <c r="P3157" t="s">
        <v>2198</v>
      </c>
      <c r="Q3157" t="s">
        <v>14</v>
      </c>
      <c r="R3157" t="s">
        <v>2453</v>
      </c>
      <c r="S3157" s="5" t="str">
        <f t="shared" si="49"/>
        <v>NA     S     BLUE GRASS 4 - HAZARD                                  PERRY</v>
      </c>
    </row>
    <row r="3158" spans="10:19" x14ac:dyDescent="0.25">
      <c r="J3158" t="s">
        <v>2451</v>
      </c>
      <c r="K3158" t="s">
        <v>9013</v>
      </c>
      <c r="L3158" t="s">
        <v>1735</v>
      </c>
      <c r="M3158" t="s">
        <v>9263</v>
      </c>
      <c r="N3158" t="s">
        <v>2188</v>
      </c>
      <c r="O3158" t="s">
        <v>9262</v>
      </c>
      <c r="P3158" t="s">
        <v>2198</v>
      </c>
      <c r="Q3158" t="s">
        <v>14</v>
      </c>
      <c r="R3158" t="s">
        <v>2453</v>
      </c>
      <c r="S3158" s="5" t="str">
        <f t="shared" si="49"/>
        <v>NA     P     BLUE GRASS 4 - HAZARD                                  PERRY</v>
      </c>
    </row>
    <row r="3159" spans="10:19" x14ac:dyDescent="0.25">
      <c r="J3159" t="s">
        <v>2451</v>
      </c>
      <c r="K3159" t="s">
        <v>9013</v>
      </c>
      <c r="L3159" t="s">
        <v>1745</v>
      </c>
      <c r="M3159" t="s">
        <v>9264</v>
      </c>
      <c r="N3159" t="s">
        <v>2596</v>
      </c>
      <c r="O3159" t="s">
        <v>9016</v>
      </c>
      <c r="P3159" t="s">
        <v>2597</v>
      </c>
      <c r="Q3159" t="s">
        <v>14</v>
      </c>
      <c r="R3159" t="s">
        <v>2453</v>
      </c>
      <c r="S3159" s="5" t="str">
        <f t="shared" si="49"/>
        <v>NA     S     BLUE GRASS TERMINAL BSR 8.2                                   BOYD</v>
      </c>
    </row>
    <row r="3160" spans="10:19" x14ac:dyDescent="0.25">
      <c r="J3160" t="s">
        <v>2451</v>
      </c>
      <c r="K3160" t="s">
        <v>9013</v>
      </c>
      <c r="L3160" t="s">
        <v>1735</v>
      </c>
      <c r="M3160" t="s">
        <v>9264</v>
      </c>
      <c r="N3160" t="s">
        <v>2596</v>
      </c>
      <c r="O3160" t="s">
        <v>9016</v>
      </c>
      <c r="P3160" t="s">
        <v>2597</v>
      </c>
      <c r="Q3160" t="s">
        <v>14</v>
      </c>
      <c r="R3160" t="s">
        <v>2453</v>
      </c>
      <c r="S3160" s="5" t="str">
        <f t="shared" si="49"/>
        <v>NA     P     BLUE GRASS TERMINAL BSR 8.2                                   BOYD</v>
      </c>
    </row>
    <row r="3161" spans="10:19" x14ac:dyDescent="0.25">
      <c r="J3161" t="s">
        <v>2451</v>
      </c>
      <c r="K3161" t="s">
        <v>9013</v>
      </c>
      <c r="L3161" t="s">
        <v>1745</v>
      </c>
      <c r="M3161" t="s">
        <v>9265</v>
      </c>
      <c r="N3161" t="s">
        <v>2553</v>
      </c>
      <c r="O3161" t="s">
        <v>9016</v>
      </c>
      <c r="P3161" t="s">
        <v>1792</v>
      </c>
      <c r="Q3161" t="s">
        <v>14</v>
      </c>
      <c r="R3161" t="s">
        <v>2453</v>
      </c>
      <c r="S3161" s="5" t="str">
        <f t="shared" si="49"/>
        <v>NA     S     BULL CREEK #2 - BIG SANDY                                  FLOYD</v>
      </c>
    </row>
    <row r="3162" spans="10:19" x14ac:dyDescent="0.25">
      <c r="J3162" t="s">
        <v>5029</v>
      </c>
      <c r="K3162" t="s">
        <v>9013</v>
      </c>
      <c r="L3162" t="s">
        <v>1745</v>
      </c>
      <c r="M3162" t="s">
        <v>9267</v>
      </c>
      <c r="N3162" t="s">
        <v>5045</v>
      </c>
      <c r="O3162" t="s">
        <v>9266</v>
      </c>
      <c r="P3162" t="s">
        <v>5046</v>
      </c>
      <c r="Q3162" t="s">
        <v>14</v>
      </c>
      <c r="R3162" t="s">
        <v>5030</v>
      </c>
      <c r="S3162" s="5" t="str">
        <f t="shared" si="49"/>
        <v>NA     S     BRADFORD REFINERY MINE                                  CLEARFIELD</v>
      </c>
    </row>
    <row r="3163" spans="10:19" x14ac:dyDescent="0.25">
      <c r="J3163" t="s">
        <v>4691</v>
      </c>
      <c r="K3163" t="s">
        <v>9013</v>
      </c>
      <c r="L3163" t="s">
        <v>1745</v>
      </c>
      <c r="M3163" t="s">
        <v>9268</v>
      </c>
      <c r="N3163" t="s">
        <v>2248</v>
      </c>
      <c r="O3163" t="s">
        <v>9016</v>
      </c>
      <c r="P3163" t="s">
        <v>2155</v>
      </c>
      <c r="Q3163" t="s">
        <v>14</v>
      </c>
      <c r="R3163" t="s">
        <v>4693</v>
      </c>
      <c r="S3163" s="5" t="str">
        <f t="shared" si="49"/>
        <v>NA     S     BUCKEYE FLEET OR 318.1                                  WASHINGTON</v>
      </c>
    </row>
    <row r="3164" spans="10:19" x14ac:dyDescent="0.25">
      <c r="J3164" t="s">
        <v>2451</v>
      </c>
      <c r="K3164" t="s">
        <v>9013</v>
      </c>
      <c r="L3164" t="s">
        <v>1735</v>
      </c>
      <c r="M3164" t="s">
        <v>9265</v>
      </c>
      <c r="N3164" t="s">
        <v>2553</v>
      </c>
      <c r="O3164" t="s">
        <v>9016</v>
      </c>
      <c r="P3164" t="s">
        <v>1792</v>
      </c>
      <c r="Q3164" t="s">
        <v>14</v>
      </c>
      <c r="R3164" t="s">
        <v>2453</v>
      </c>
      <c r="S3164" s="5" t="str">
        <f t="shared" si="49"/>
        <v>NA     P     BULL CREEK #2 - BIG SANDY                                  FLOYD</v>
      </c>
    </row>
    <row r="3165" spans="10:19" x14ac:dyDescent="0.25">
      <c r="J3165" t="s">
        <v>2104</v>
      </c>
      <c r="K3165" t="s">
        <v>9013</v>
      </c>
      <c r="L3165" t="s">
        <v>1735</v>
      </c>
      <c r="M3165" t="s">
        <v>9270</v>
      </c>
      <c r="N3165" t="s">
        <v>2133</v>
      </c>
      <c r="O3165" t="s">
        <v>9269</v>
      </c>
      <c r="P3165" t="s">
        <v>2134</v>
      </c>
      <c r="Q3165" t="s">
        <v>14</v>
      </c>
      <c r="R3165" t="s">
        <v>2107</v>
      </c>
      <c r="S3165" s="5" t="str">
        <f t="shared" si="49"/>
        <v>NA     P     CAHOKIA MARINE SERVICES                                  ST. CLAIR</v>
      </c>
    </row>
    <row r="3166" spans="10:19" x14ac:dyDescent="0.25">
      <c r="J3166" t="s">
        <v>2104</v>
      </c>
      <c r="K3166" t="s">
        <v>9013</v>
      </c>
      <c r="L3166" t="s">
        <v>1735</v>
      </c>
      <c r="M3166" t="s">
        <v>9270</v>
      </c>
      <c r="N3166" t="s">
        <v>2133</v>
      </c>
      <c r="O3166" t="s">
        <v>9269</v>
      </c>
      <c r="P3166" t="s">
        <v>2134</v>
      </c>
      <c r="Q3166" t="s">
        <v>18</v>
      </c>
      <c r="R3166" t="s">
        <v>2107</v>
      </c>
      <c r="S3166" s="5" t="str">
        <f t="shared" si="49"/>
        <v>NA     P     CAHOKIA MARINE SERVICES                                  ST. CLAIR</v>
      </c>
    </row>
    <row r="3167" spans="10:19" x14ac:dyDescent="0.25">
      <c r="J3167" t="s">
        <v>5029</v>
      </c>
      <c r="K3167" t="s">
        <v>9013</v>
      </c>
      <c r="L3167" t="s">
        <v>1745</v>
      </c>
      <c r="M3167" t="s">
        <v>9271</v>
      </c>
      <c r="N3167" t="s">
        <v>5086</v>
      </c>
      <c r="O3167" t="s">
        <v>1395</v>
      </c>
      <c r="P3167" t="s">
        <v>2415</v>
      </c>
      <c r="Q3167" t="s">
        <v>14</v>
      </c>
      <c r="R3167" t="s">
        <v>5030</v>
      </c>
      <c r="S3167" s="5" t="str">
        <f t="shared" si="49"/>
        <v>NA     S     CAMBRIA - CUMBERLAND/PIEDMONT WEST                                  SOMERSET</v>
      </c>
    </row>
    <row r="3168" spans="10:19" x14ac:dyDescent="0.25">
      <c r="J3168" t="s">
        <v>2451</v>
      </c>
      <c r="K3168" t="s">
        <v>9013</v>
      </c>
      <c r="L3168" t="s">
        <v>1735</v>
      </c>
      <c r="M3168" t="s">
        <v>9272</v>
      </c>
      <c r="N3168" t="s">
        <v>2470</v>
      </c>
      <c r="O3168" t="s">
        <v>9016</v>
      </c>
      <c r="P3168" t="s">
        <v>2471</v>
      </c>
      <c r="Q3168" t="s">
        <v>14</v>
      </c>
      <c r="R3168" t="s">
        <v>2453</v>
      </c>
      <c r="S3168" s="5" t="str">
        <f t="shared" si="49"/>
        <v>NA     P     CAMP BRECKENRIDGE OR 841.6                                  UNION</v>
      </c>
    </row>
    <row r="3169" spans="10:19" x14ac:dyDescent="0.25">
      <c r="J3169" t="s">
        <v>7337</v>
      </c>
      <c r="K3169" t="s">
        <v>9013</v>
      </c>
      <c r="L3169" t="s">
        <v>1745</v>
      </c>
      <c r="M3169" t="s">
        <v>9274</v>
      </c>
      <c r="N3169" t="s">
        <v>7519</v>
      </c>
      <c r="O3169" t="s">
        <v>9273</v>
      </c>
      <c r="P3169" t="s">
        <v>4710</v>
      </c>
      <c r="Q3169" t="s">
        <v>14</v>
      </c>
      <c r="R3169" t="s">
        <v>7339</v>
      </c>
      <c r="S3169" s="5" t="str">
        <f t="shared" si="49"/>
        <v>NA     S     CAMP CREEK - KENOVA                                  WAYNE</v>
      </c>
    </row>
    <row r="3170" spans="10:19" x14ac:dyDescent="0.25">
      <c r="J3170" t="s">
        <v>7337</v>
      </c>
      <c r="K3170" t="s">
        <v>9013</v>
      </c>
      <c r="L3170" t="s">
        <v>1735</v>
      </c>
      <c r="M3170" t="s">
        <v>9274</v>
      </c>
      <c r="N3170" t="s">
        <v>7519</v>
      </c>
      <c r="O3170" t="s">
        <v>9273</v>
      </c>
      <c r="P3170" t="s">
        <v>4710</v>
      </c>
      <c r="Q3170" t="s">
        <v>14</v>
      </c>
      <c r="R3170" t="s">
        <v>7339</v>
      </c>
      <c r="S3170" s="5" t="str">
        <f t="shared" si="49"/>
        <v>NA     P     CAMP CREEK - KENOVA                                  WAYNE</v>
      </c>
    </row>
    <row r="3171" spans="10:19" x14ac:dyDescent="0.25">
      <c r="J3171" t="s">
        <v>7337</v>
      </c>
      <c r="K3171" t="s">
        <v>9013</v>
      </c>
      <c r="L3171" t="s">
        <v>1735</v>
      </c>
      <c r="M3171" t="s">
        <v>9276</v>
      </c>
      <c r="N3171" t="s">
        <v>1760</v>
      </c>
      <c r="O3171" t="s">
        <v>9275</v>
      </c>
      <c r="P3171" t="s">
        <v>2597</v>
      </c>
      <c r="Q3171" t="s">
        <v>14</v>
      </c>
      <c r="R3171" t="s">
        <v>7339</v>
      </c>
      <c r="S3171" s="5" t="str">
        <f t="shared" si="49"/>
        <v>NA     P     CANNELTON INDUSTRIES KR 84.4                                  FAYETTE</v>
      </c>
    </row>
    <row r="3172" spans="10:19" x14ac:dyDescent="0.25">
      <c r="J3172" t="s">
        <v>2451</v>
      </c>
      <c r="K3172" t="s">
        <v>9013</v>
      </c>
      <c r="L3172" t="s">
        <v>1745</v>
      </c>
      <c r="M3172" t="s">
        <v>9277</v>
      </c>
      <c r="N3172" t="s">
        <v>2596</v>
      </c>
      <c r="O3172" t="s">
        <v>9016</v>
      </c>
      <c r="P3172" t="s">
        <v>2597</v>
      </c>
      <c r="Q3172" t="s">
        <v>14</v>
      </c>
      <c r="R3172" t="s">
        <v>2453</v>
      </c>
      <c r="S3172" s="5" t="str">
        <f t="shared" si="49"/>
        <v>NA     S     CAPE RIVERSIDE OR 674.2                                  BOYD</v>
      </c>
    </row>
    <row r="3173" spans="10:19" x14ac:dyDescent="0.25">
      <c r="J3173" t="s">
        <v>9047</v>
      </c>
      <c r="K3173" t="s">
        <v>9013</v>
      </c>
      <c r="L3173" t="s">
        <v>1745</v>
      </c>
      <c r="M3173" t="s">
        <v>9278</v>
      </c>
      <c r="N3173" t="s">
        <v>9024</v>
      </c>
      <c r="O3173" t="s">
        <v>9016</v>
      </c>
      <c r="P3173" t="s">
        <v>9025</v>
      </c>
      <c r="Q3173" t="s">
        <v>14</v>
      </c>
      <c r="R3173" t="s">
        <v>9013</v>
      </c>
      <c r="S3173" s="5" t="str">
        <f t="shared" si="49"/>
        <v>NA     S     CARTAGENA                                  IMPORTED COAL</v>
      </c>
    </row>
  </sheetData>
  <sheetProtection sheet="1" objects="1" scenarios="1"/>
  <mergeCells count="3">
    <mergeCell ref="K1:N1"/>
    <mergeCell ref="K2:N2"/>
    <mergeCell ref="I1:J1"/>
  </mergeCell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60"/>
  <sheetViews>
    <sheetView showWhiteSpace="0" topLeftCell="A27" zoomScale="85" zoomScaleNormal="85" workbookViewId="0">
      <selection activeCell="B30" sqref="B30:U30"/>
    </sheetView>
  </sheetViews>
  <sheetFormatPr defaultColWidth="9.140625" defaultRowHeight="15.75" x14ac:dyDescent="0.25"/>
  <cols>
    <col min="1" max="1" width="3.42578125" style="83" customWidth="1"/>
    <col min="2" max="2" width="14.28515625" style="83" customWidth="1"/>
    <col min="3" max="3" width="6.5703125" style="83" customWidth="1"/>
    <col min="4" max="4" width="5.42578125" style="83" customWidth="1"/>
    <col min="5" max="5" width="12.28515625" style="83" customWidth="1"/>
    <col min="6" max="6" width="2.5703125" style="83" hidden="1" customWidth="1"/>
    <col min="7" max="7" width="14.5703125" style="83" customWidth="1"/>
    <col min="8" max="8" width="13.7109375" style="83" customWidth="1"/>
    <col min="9" max="9" width="15.42578125" style="83" customWidth="1"/>
    <col min="10" max="10" width="22.7109375" style="83" customWidth="1"/>
    <col min="11" max="11" width="16.28515625" style="83" customWidth="1"/>
    <col min="12" max="12" width="17.140625" style="83" customWidth="1"/>
    <col min="13" max="13" width="14.28515625" style="83" customWidth="1"/>
    <col min="14" max="14" width="16" style="83" customWidth="1"/>
    <col min="15" max="15" width="15.85546875" style="83" customWidth="1"/>
    <col min="16" max="16" width="13.7109375" style="83" customWidth="1"/>
    <col min="17" max="17" width="16.140625" style="83" customWidth="1"/>
    <col min="18" max="18" width="13.5703125" style="83" customWidth="1"/>
    <col min="19" max="19" width="14.85546875" style="83" customWidth="1"/>
    <col min="20" max="20" width="13" style="83" customWidth="1"/>
    <col min="21" max="21" width="12.85546875" style="83" customWidth="1"/>
    <col min="22" max="22" width="3.85546875" style="83" customWidth="1"/>
    <col min="23" max="16384" width="9.140625" style="83"/>
  </cols>
  <sheetData>
    <row r="1" spans="1:22" ht="15" customHeight="1" x14ac:dyDescent="0.3">
      <c r="A1" s="82"/>
      <c r="B1" s="82"/>
      <c r="C1" s="82"/>
      <c r="D1" s="82"/>
      <c r="E1" s="82"/>
      <c r="F1" s="82"/>
      <c r="G1" s="82"/>
      <c r="H1" s="82"/>
      <c r="I1" s="82"/>
      <c r="J1" s="82"/>
      <c r="K1" s="82"/>
      <c r="L1" s="82"/>
      <c r="M1" s="82"/>
      <c r="N1" s="82"/>
      <c r="O1" s="82"/>
      <c r="P1" s="82"/>
      <c r="Q1" s="82"/>
      <c r="R1" s="82"/>
      <c r="S1" s="82"/>
      <c r="T1" s="82"/>
      <c r="U1" s="82"/>
      <c r="V1" s="82"/>
    </row>
    <row r="2" spans="1:22" ht="15" customHeight="1" x14ac:dyDescent="0.25">
      <c r="A2" s="82"/>
      <c r="B2" s="82"/>
      <c r="C2" s="82"/>
      <c r="D2" s="82"/>
      <c r="E2" s="82"/>
      <c r="F2" s="82"/>
      <c r="G2" s="76"/>
      <c r="H2" s="851" t="s">
        <v>9732</v>
      </c>
      <c r="I2" s="851"/>
      <c r="J2" s="851"/>
      <c r="K2" s="851"/>
      <c r="L2" s="851"/>
      <c r="M2" s="851"/>
      <c r="N2" s="851"/>
      <c r="O2" s="851"/>
      <c r="P2" s="851"/>
      <c r="Q2" s="851"/>
      <c r="R2" s="851"/>
      <c r="S2" s="938" t="s">
        <v>9662</v>
      </c>
      <c r="T2" s="939"/>
      <c r="U2" s="939"/>
      <c r="V2" s="82"/>
    </row>
    <row r="3" spans="1:22" ht="15" customHeight="1" x14ac:dyDescent="0.25">
      <c r="A3" s="82"/>
      <c r="B3" s="82"/>
      <c r="C3" s="82"/>
      <c r="D3" s="82"/>
      <c r="E3" s="82"/>
      <c r="F3" s="82"/>
      <c r="G3" s="76"/>
      <c r="H3" s="851"/>
      <c r="I3" s="851"/>
      <c r="J3" s="851"/>
      <c r="K3" s="851"/>
      <c r="L3" s="851"/>
      <c r="M3" s="851"/>
      <c r="N3" s="851"/>
      <c r="O3" s="851"/>
      <c r="P3" s="851"/>
      <c r="Q3" s="851"/>
      <c r="R3" s="851"/>
      <c r="S3" s="939"/>
      <c r="T3" s="939"/>
      <c r="U3" s="939"/>
      <c r="V3" s="82"/>
    </row>
    <row r="4" spans="1:22" ht="15" customHeight="1" x14ac:dyDescent="0.25">
      <c r="A4" s="82"/>
      <c r="B4" s="82"/>
      <c r="C4" s="82"/>
      <c r="D4" s="82"/>
      <c r="E4" s="82"/>
      <c r="F4" s="82"/>
      <c r="G4" s="76"/>
      <c r="H4" s="851"/>
      <c r="I4" s="851"/>
      <c r="J4" s="851"/>
      <c r="K4" s="851"/>
      <c r="L4" s="851"/>
      <c r="M4" s="851"/>
      <c r="N4" s="851"/>
      <c r="O4" s="851"/>
      <c r="P4" s="851"/>
      <c r="Q4" s="851"/>
      <c r="R4" s="851"/>
      <c r="S4" s="939"/>
      <c r="T4" s="939"/>
      <c r="U4" s="939"/>
      <c r="V4" s="82"/>
    </row>
    <row r="5" spans="1:22" ht="16.5" customHeight="1" x14ac:dyDescent="0.3">
      <c r="A5" s="82"/>
      <c r="B5" s="82"/>
      <c r="C5" s="82"/>
      <c r="D5" s="82"/>
      <c r="E5" s="82"/>
      <c r="F5" s="82"/>
      <c r="G5" s="76"/>
      <c r="H5" s="76"/>
      <c r="I5" s="76"/>
      <c r="J5" s="76"/>
      <c r="K5" s="76"/>
      <c r="L5" s="76"/>
      <c r="M5" s="76"/>
      <c r="N5" s="456"/>
      <c r="O5" s="456"/>
      <c r="P5" s="456"/>
      <c r="Q5" s="456"/>
      <c r="R5" s="456"/>
      <c r="S5" s="456"/>
      <c r="T5" s="456"/>
      <c r="U5" s="84"/>
      <c r="V5" s="82"/>
    </row>
    <row r="6" spans="1:22" ht="17.25" customHeight="1" thickBot="1" x14ac:dyDescent="0.35">
      <c r="A6" s="82"/>
      <c r="B6" s="82"/>
      <c r="C6" s="82"/>
      <c r="D6" s="82"/>
      <c r="E6" s="82"/>
      <c r="F6" s="82"/>
      <c r="G6" s="76"/>
      <c r="H6" s="76"/>
      <c r="I6" s="76"/>
      <c r="J6" s="76"/>
      <c r="K6" s="76"/>
      <c r="L6" s="76"/>
      <c r="M6" s="76"/>
      <c r="N6" s="456"/>
      <c r="O6" s="456"/>
      <c r="P6" s="456"/>
      <c r="Q6" s="456"/>
      <c r="R6" s="456"/>
      <c r="S6" s="456"/>
      <c r="T6" s="456"/>
      <c r="U6" s="84"/>
      <c r="V6" s="82"/>
    </row>
    <row r="7" spans="1:22" ht="16.5" customHeight="1" thickTop="1" thickBot="1" x14ac:dyDescent="0.35">
      <c r="A7" s="82"/>
      <c r="B7" s="427" t="s">
        <v>9679</v>
      </c>
      <c r="C7" s="940"/>
      <c r="D7" s="941"/>
      <c r="E7" s="941"/>
      <c r="F7" s="941"/>
      <c r="G7" s="941"/>
      <c r="H7" s="941"/>
      <c r="I7" s="941"/>
      <c r="J7" s="942"/>
      <c r="K7" s="76"/>
      <c r="L7" s="79"/>
      <c r="M7" s="79"/>
      <c r="N7" s="456"/>
      <c r="O7" s="456"/>
      <c r="P7" s="456"/>
      <c r="Q7" s="456"/>
      <c r="R7" s="857" t="s">
        <v>9796</v>
      </c>
      <c r="S7" s="858"/>
      <c r="T7" s="855" t="s">
        <v>9784</v>
      </c>
      <c r="U7" s="856"/>
      <c r="V7" s="82"/>
    </row>
    <row r="8" spans="1:22" ht="16.5" customHeight="1" thickTop="1" thickBot="1" x14ac:dyDescent="0.35">
      <c r="A8" s="82"/>
      <c r="B8" s="86" t="s">
        <v>9680</v>
      </c>
      <c r="C8" s="940"/>
      <c r="D8" s="941"/>
      <c r="E8" s="941"/>
      <c r="F8" s="941"/>
      <c r="G8" s="941"/>
      <c r="H8" s="941"/>
      <c r="I8" s="941"/>
      <c r="J8" s="942"/>
      <c r="K8" s="82"/>
      <c r="L8" s="79"/>
      <c r="M8" s="79"/>
      <c r="N8" s="456"/>
      <c r="O8" s="456"/>
      <c r="P8" s="456"/>
      <c r="Q8" s="456"/>
      <c r="R8" s="857" t="s">
        <v>9795</v>
      </c>
      <c r="S8" s="858"/>
      <c r="T8" s="600" t="s">
        <v>9791</v>
      </c>
      <c r="U8" s="601" t="s">
        <v>9792</v>
      </c>
      <c r="V8" s="82"/>
    </row>
    <row r="9" spans="1:22" ht="16.5" customHeight="1" thickTop="1" x14ac:dyDescent="0.3">
      <c r="A9" s="82"/>
      <c r="B9" s="82"/>
      <c r="C9" s="82"/>
      <c r="D9" s="82"/>
      <c r="E9" s="82"/>
      <c r="F9" s="82"/>
      <c r="G9" s="82"/>
      <c r="H9" s="82"/>
      <c r="I9" s="82"/>
      <c r="J9" s="82"/>
      <c r="K9" s="82"/>
      <c r="L9" s="82"/>
      <c r="M9" s="82"/>
      <c r="N9" s="431"/>
      <c r="O9" s="431"/>
      <c r="P9" s="431"/>
      <c r="Q9" s="431"/>
      <c r="R9" s="431"/>
      <c r="S9" s="431"/>
      <c r="T9" s="431"/>
      <c r="U9" s="82"/>
      <c r="V9" s="82"/>
    </row>
    <row r="10" spans="1:22" s="88" customFormat="1" ht="35.25" customHeight="1" x14ac:dyDescent="0.3">
      <c r="A10" s="156"/>
      <c r="B10" s="894" t="s">
        <v>9642</v>
      </c>
      <c r="C10" s="894"/>
      <c r="D10" s="894"/>
      <c r="E10" s="894"/>
      <c r="F10" s="894"/>
      <c r="G10" s="894"/>
      <c r="H10" s="894"/>
      <c r="I10" s="894"/>
      <c r="J10" s="894"/>
      <c r="K10" s="894"/>
      <c r="L10" s="894"/>
      <c r="M10" s="894"/>
      <c r="N10" s="894"/>
      <c r="O10" s="894"/>
      <c r="P10" s="894"/>
      <c r="Q10" s="894"/>
      <c r="R10" s="894"/>
      <c r="S10" s="894"/>
      <c r="T10" s="894"/>
      <c r="U10" s="894"/>
      <c r="V10" s="156"/>
    </row>
    <row r="11" spans="1:22" s="89" customFormat="1" ht="15.6" x14ac:dyDescent="0.3">
      <c r="A11" s="82"/>
      <c r="B11" s="933" t="s">
        <v>9621</v>
      </c>
      <c r="C11" s="904"/>
      <c r="D11" s="904"/>
      <c r="E11" s="904"/>
      <c r="F11" s="904"/>
      <c r="G11" s="904"/>
      <c r="H11" s="904"/>
      <c r="I11" s="904"/>
      <c r="J11" s="904"/>
      <c r="K11" s="904"/>
      <c r="L11" s="904"/>
      <c r="M11" s="904"/>
      <c r="N11" s="904"/>
      <c r="O11" s="904"/>
      <c r="P11" s="904"/>
      <c r="Q11" s="904"/>
      <c r="R11" s="904"/>
      <c r="S11" s="904"/>
      <c r="T11" s="904"/>
      <c r="U11" s="904"/>
      <c r="V11" s="82"/>
    </row>
    <row r="12" spans="1:22" s="91" customFormat="1" ht="16.5" customHeight="1" x14ac:dyDescent="0.25">
      <c r="A12" s="82"/>
      <c r="B12" s="933" t="s">
        <v>9688</v>
      </c>
      <c r="C12" s="904"/>
      <c r="D12" s="904"/>
      <c r="E12" s="904"/>
      <c r="F12" s="904"/>
      <c r="G12" s="904"/>
      <c r="H12" s="904"/>
      <c r="I12" s="904"/>
      <c r="J12" s="904"/>
      <c r="K12" s="904"/>
      <c r="L12" s="904"/>
      <c r="M12" s="904"/>
      <c r="N12" s="904"/>
      <c r="O12" s="904"/>
      <c r="P12" s="904"/>
      <c r="Q12" s="904"/>
      <c r="R12" s="904"/>
      <c r="S12" s="90"/>
      <c r="T12" s="84"/>
      <c r="U12" s="84"/>
      <c r="V12" s="82"/>
    </row>
    <row r="13" spans="1:22" s="91" customFormat="1" ht="16.5" customHeight="1" x14ac:dyDescent="0.25">
      <c r="A13" s="82"/>
      <c r="B13" s="933" t="s">
        <v>9689</v>
      </c>
      <c r="C13" s="904"/>
      <c r="D13" s="904"/>
      <c r="E13" s="904"/>
      <c r="F13" s="904"/>
      <c r="G13" s="904"/>
      <c r="H13" s="904"/>
      <c r="I13" s="904"/>
      <c r="J13" s="904"/>
      <c r="K13" s="904"/>
      <c r="L13" s="904"/>
      <c r="M13" s="904"/>
      <c r="N13" s="904"/>
      <c r="O13" s="904"/>
      <c r="P13" s="904"/>
      <c r="Q13" s="904"/>
      <c r="R13" s="904"/>
      <c r="S13" s="90"/>
      <c r="T13" s="84"/>
      <c r="U13" s="84"/>
      <c r="V13" s="82"/>
    </row>
    <row r="14" spans="1:22" s="91" customFormat="1" ht="16.5" customHeight="1" x14ac:dyDescent="0.25">
      <c r="A14" s="82"/>
      <c r="B14" s="933" t="s">
        <v>9838</v>
      </c>
      <c r="C14" s="904"/>
      <c r="D14" s="904"/>
      <c r="E14" s="904"/>
      <c r="F14" s="904"/>
      <c r="G14" s="904"/>
      <c r="H14" s="904"/>
      <c r="I14" s="904"/>
      <c r="J14" s="904"/>
      <c r="K14" s="904"/>
      <c r="L14" s="904"/>
      <c r="M14" s="904"/>
      <c r="N14" s="904"/>
      <c r="O14" s="904"/>
      <c r="P14" s="904"/>
      <c r="Q14" s="904"/>
      <c r="R14" s="904"/>
      <c r="S14" s="90"/>
      <c r="T14" s="84"/>
      <c r="U14" s="84"/>
      <c r="V14" s="82"/>
    </row>
    <row r="15" spans="1:22" s="743" customFormat="1" ht="24.95" customHeight="1" x14ac:dyDescent="0.3">
      <c r="A15" s="156"/>
      <c r="B15" s="936" t="s">
        <v>9918</v>
      </c>
      <c r="C15" s="936"/>
      <c r="D15" s="936"/>
      <c r="E15" s="936"/>
      <c r="F15" s="936"/>
      <c r="G15" s="936"/>
      <c r="H15" s="936"/>
      <c r="I15" s="936"/>
      <c r="J15" s="936"/>
      <c r="K15" s="936"/>
      <c r="L15" s="936"/>
      <c r="M15" s="936"/>
      <c r="N15" s="936"/>
      <c r="O15" s="936"/>
      <c r="P15" s="936"/>
      <c r="Q15" s="936"/>
      <c r="R15" s="936"/>
      <c r="S15" s="936"/>
      <c r="T15" s="936"/>
      <c r="U15" s="936"/>
      <c r="V15" s="156"/>
    </row>
    <row r="16" spans="1:22" s="93" customFormat="1" ht="20.100000000000001" customHeight="1" x14ac:dyDescent="0.3">
      <c r="A16" s="82"/>
      <c r="B16" s="934" t="s">
        <v>9471</v>
      </c>
      <c r="C16" s="904"/>
      <c r="D16" s="904"/>
      <c r="E16" s="904"/>
      <c r="F16" s="904"/>
      <c r="G16" s="904"/>
      <c r="H16" s="904"/>
      <c r="I16" s="904"/>
      <c r="J16" s="904"/>
      <c r="K16" s="904"/>
      <c r="L16" s="904"/>
      <c r="M16" s="904"/>
      <c r="N16" s="904"/>
      <c r="O16" s="904"/>
      <c r="P16" s="904"/>
      <c r="Q16" s="904"/>
      <c r="R16" s="904"/>
      <c r="S16" s="904"/>
      <c r="T16" s="904"/>
      <c r="U16" s="92"/>
      <c r="V16" s="82"/>
    </row>
    <row r="17" spans="1:22" s="93" customFormat="1" ht="16.5" customHeight="1" x14ac:dyDescent="0.3">
      <c r="A17" s="82"/>
      <c r="B17" s="876" t="s">
        <v>9488</v>
      </c>
      <c r="C17" s="935"/>
      <c r="D17" s="935"/>
      <c r="E17" s="935"/>
      <c r="F17" s="935"/>
      <c r="G17" s="935"/>
      <c r="H17" s="935"/>
      <c r="I17" s="935"/>
      <c r="J17" s="935"/>
      <c r="K17" s="935"/>
      <c r="L17" s="935"/>
      <c r="M17" s="935"/>
      <c r="N17" s="935"/>
      <c r="O17" s="935"/>
      <c r="P17" s="935"/>
      <c r="Q17" s="935"/>
      <c r="R17" s="935"/>
      <c r="S17" s="935"/>
      <c r="T17" s="935"/>
      <c r="U17" s="935"/>
      <c r="V17" s="82"/>
    </row>
    <row r="18" spans="1:22" ht="24.95" customHeight="1" x14ac:dyDescent="0.3">
      <c r="A18" s="82"/>
      <c r="B18" s="937" t="s">
        <v>9470</v>
      </c>
      <c r="C18" s="933"/>
      <c r="D18" s="933"/>
      <c r="E18" s="933"/>
      <c r="F18" s="933"/>
      <c r="G18" s="933"/>
      <c r="H18" s="933"/>
      <c r="I18" s="933"/>
      <c r="J18" s="933"/>
      <c r="K18" s="933"/>
      <c r="L18" s="933"/>
      <c r="M18" s="933"/>
      <c r="N18" s="933"/>
      <c r="O18" s="933"/>
      <c r="P18" s="933"/>
      <c r="Q18" s="933"/>
      <c r="R18" s="933"/>
      <c r="S18" s="933"/>
      <c r="T18" s="933"/>
      <c r="U18" s="95"/>
      <c r="V18" s="82"/>
    </row>
    <row r="19" spans="1:22" ht="16.5" customHeight="1" x14ac:dyDescent="0.3">
      <c r="A19" s="82"/>
      <c r="B19" s="904" t="s">
        <v>9631</v>
      </c>
      <c r="C19" s="904"/>
      <c r="D19" s="904"/>
      <c r="E19" s="904"/>
      <c r="F19" s="904"/>
      <c r="G19" s="904"/>
      <c r="H19" s="904"/>
      <c r="I19" s="904"/>
      <c r="J19" s="904"/>
      <c r="K19" s="904"/>
      <c r="L19" s="904"/>
      <c r="M19" s="904"/>
      <c r="N19" s="904"/>
      <c r="O19" s="904"/>
      <c r="P19" s="904"/>
      <c r="Q19" s="904"/>
      <c r="R19" s="904"/>
      <c r="S19" s="904"/>
      <c r="T19" s="904"/>
      <c r="U19" s="904"/>
      <c r="V19" s="82"/>
    </row>
    <row r="20" spans="1:22" s="93" customFormat="1" ht="16.5" customHeight="1" x14ac:dyDescent="0.25">
      <c r="A20" s="82"/>
      <c r="B20" s="928" t="s">
        <v>9908</v>
      </c>
      <c r="C20" s="930"/>
      <c r="D20" s="930"/>
      <c r="E20" s="930"/>
      <c r="F20" s="930"/>
      <c r="G20" s="930"/>
      <c r="H20" s="930"/>
      <c r="I20" s="930"/>
      <c r="J20" s="930"/>
      <c r="K20" s="930"/>
      <c r="L20" s="930"/>
      <c r="M20" s="930"/>
      <c r="N20" s="930"/>
      <c r="O20" s="930"/>
      <c r="P20" s="930"/>
      <c r="Q20" s="930"/>
      <c r="R20" s="930"/>
      <c r="S20" s="930"/>
      <c r="T20" s="930"/>
      <c r="U20" s="930"/>
      <c r="V20" s="82"/>
    </row>
    <row r="21" spans="1:22" s="93" customFormat="1" ht="16.5" customHeight="1" x14ac:dyDescent="0.25">
      <c r="A21" s="82"/>
      <c r="B21" s="928" t="s">
        <v>9690</v>
      </c>
      <c r="C21" s="930"/>
      <c r="D21" s="930"/>
      <c r="E21" s="930"/>
      <c r="F21" s="930"/>
      <c r="G21" s="930"/>
      <c r="H21" s="930"/>
      <c r="I21" s="930"/>
      <c r="J21" s="930"/>
      <c r="K21" s="930"/>
      <c r="L21" s="930"/>
      <c r="M21" s="930"/>
      <c r="N21" s="930"/>
      <c r="O21" s="930"/>
      <c r="P21" s="930"/>
      <c r="Q21" s="930"/>
      <c r="R21" s="930"/>
      <c r="S21" s="930"/>
      <c r="T21" s="930"/>
      <c r="U21" s="930"/>
      <c r="V21" s="82"/>
    </row>
    <row r="22" spans="1:22" ht="20.100000000000001" customHeight="1" x14ac:dyDescent="0.3">
      <c r="A22" s="82"/>
      <c r="B22" s="933" t="s">
        <v>9570</v>
      </c>
      <c r="C22" s="933"/>
      <c r="D22" s="933"/>
      <c r="E22" s="933"/>
      <c r="F22" s="933"/>
      <c r="G22" s="933"/>
      <c r="H22" s="933"/>
      <c r="I22" s="933"/>
      <c r="J22" s="933"/>
      <c r="K22" s="933"/>
      <c r="L22" s="933"/>
      <c r="M22" s="933"/>
      <c r="N22" s="933"/>
      <c r="O22" s="933"/>
      <c r="P22" s="933"/>
      <c r="Q22" s="933"/>
      <c r="R22" s="933"/>
      <c r="S22" s="933"/>
      <c r="T22" s="933"/>
      <c r="U22" s="933"/>
      <c r="V22" s="82"/>
    </row>
    <row r="23" spans="1:22" ht="16.5" customHeight="1" x14ac:dyDescent="0.25">
      <c r="A23" s="82"/>
      <c r="B23" s="928" t="s">
        <v>9691</v>
      </c>
      <c r="C23" s="930"/>
      <c r="D23" s="930"/>
      <c r="E23" s="930"/>
      <c r="F23" s="930"/>
      <c r="G23" s="930"/>
      <c r="H23" s="930"/>
      <c r="I23" s="930"/>
      <c r="J23" s="930"/>
      <c r="K23" s="930"/>
      <c r="L23" s="930"/>
      <c r="M23" s="930"/>
      <c r="N23" s="930"/>
      <c r="O23" s="930"/>
      <c r="P23" s="930"/>
      <c r="Q23" s="930"/>
      <c r="R23" s="930"/>
      <c r="S23" s="930"/>
      <c r="T23" s="930"/>
      <c r="U23" s="930"/>
      <c r="V23" s="82"/>
    </row>
    <row r="24" spans="1:22" ht="16.5" customHeight="1" x14ac:dyDescent="0.25">
      <c r="A24" s="82"/>
      <c r="B24" s="928" t="s">
        <v>9692</v>
      </c>
      <c r="C24" s="930"/>
      <c r="D24" s="930"/>
      <c r="E24" s="930"/>
      <c r="F24" s="930"/>
      <c r="G24" s="930"/>
      <c r="H24" s="930"/>
      <c r="I24" s="930"/>
      <c r="J24" s="930"/>
      <c r="K24" s="930"/>
      <c r="L24" s="930"/>
      <c r="M24" s="930"/>
      <c r="N24" s="930"/>
      <c r="O24" s="930"/>
      <c r="P24" s="930"/>
      <c r="Q24" s="930"/>
      <c r="R24" s="930"/>
      <c r="S24" s="930"/>
      <c r="T24" s="930"/>
      <c r="U24" s="930"/>
      <c r="V24" s="82"/>
    </row>
    <row r="25" spans="1:22" s="96" customFormat="1" ht="20.100000000000001" customHeight="1" x14ac:dyDescent="0.3">
      <c r="A25" s="82"/>
      <c r="B25" s="904" t="s">
        <v>9472</v>
      </c>
      <c r="C25" s="904"/>
      <c r="D25" s="904"/>
      <c r="E25" s="904"/>
      <c r="F25" s="904"/>
      <c r="G25" s="904"/>
      <c r="H25" s="904"/>
      <c r="I25" s="904"/>
      <c r="J25" s="904"/>
      <c r="K25" s="904"/>
      <c r="L25" s="904"/>
      <c r="M25" s="904"/>
      <c r="N25" s="904"/>
      <c r="O25" s="904"/>
      <c r="P25" s="904"/>
      <c r="Q25" s="904"/>
      <c r="R25" s="904"/>
      <c r="S25" s="904"/>
      <c r="T25" s="904"/>
      <c r="U25" s="904"/>
      <c r="V25" s="82"/>
    </row>
    <row r="26" spans="1:22" ht="16.5" customHeight="1" x14ac:dyDescent="0.25">
      <c r="A26" s="82"/>
      <c r="B26" s="928" t="s">
        <v>9693</v>
      </c>
      <c r="C26" s="930"/>
      <c r="D26" s="930"/>
      <c r="E26" s="930"/>
      <c r="F26" s="930"/>
      <c r="G26" s="930"/>
      <c r="H26" s="930"/>
      <c r="I26" s="930"/>
      <c r="J26" s="930"/>
      <c r="K26" s="930"/>
      <c r="L26" s="930"/>
      <c r="M26" s="930"/>
      <c r="N26" s="930"/>
      <c r="O26" s="930"/>
      <c r="P26" s="930"/>
      <c r="Q26" s="930"/>
      <c r="R26" s="930"/>
      <c r="S26" s="930"/>
      <c r="T26" s="930"/>
      <c r="U26" s="930"/>
      <c r="V26" s="82"/>
    </row>
    <row r="27" spans="1:22" ht="16.5" customHeight="1" x14ac:dyDescent="0.25">
      <c r="A27" s="82"/>
      <c r="B27" s="928" t="s">
        <v>9692</v>
      </c>
      <c r="C27" s="930"/>
      <c r="D27" s="930"/>
      <c r="E27" s="930"/>
      <c r="F27" s="930"/>
      <c r="G27" s="930"/>
      <c r="H27" s="930"/>
      <c r="I27" s="930"/>
      <c r="J27" s="930"/>
      <c r="K27" s="930"/>
      <c r="L27" s="930"/>
      <c r="M27" s="930"/>
      <c r="N27" s="930"/>
      <c r="O27" s="930"/>
      <c r="P27" s="930"/>
      <c r="Q27" s="930"/>
      <c r="R27" s="930"/>
      <c r="S27" s="930"/>
      <c r="T27" s="930"/>
      <c r="U27" s="930"/>
      <c r="V27" s="82"/>
    </row>
    <row r="28" spans="1:22" s="98" customFormat="1" ht="20.100000000000001" customHeight="1" x14ac:dyDescent="0.25">
      <c r="A28" s="82"/>
      <c r="B28" s="905" t="s">
        <v>9629</v>
      </c>
      <c r="C28" s="906"/>
      <c r="D28" s="906"/>
      <c r="E28" s="906"/>
      <c r="F28" s="906"/>
      <c r="G28" s="906"/>
      <c r="H28" s="906"/>
      <c r="I28" s="906"/>
      <c r="J28" s="906"/>
      <c r="K28" s="906"/>
      <c r="L28" s="906"/>
      <c r="M28" s="906"/>
      <c r="N28" s="906"/>
      <c r="O28" s="906"/>
      <c r="P28" s="907"/>
      <c r="Q28" s="907"/>
      <c r="R28" s="907"/>
      <c r="S28" s="907"/>
      <c r="T28" s="907"/>
      <c r="U28" s="907"/>
      <c r="V28" s="82"/>
    </row>
    <row r="29" spans="1:22" s="93" customFormat="1" ht="20.100000000000001" customHeight="1" x14ac:dyDescent="0.25">
      <c r="A29" s="82"/>
      <c r="B29" s="933" t="s">
        <v>9988</v>
      </c>
      <c r="C29" s="904"/>
      <c r="D29" s="904"/>
      <c r="E29" s="904"/>
      <c r="F29" s="904"/>
      <c r="G29" s="904"/>
      <c r="H29" s="904"/>
      <c r="I29" s="904"/>
      <c r="J29" s="904"/>
      <c r="K29" s="904"/>
      <c r="L29" s="904"/>
      <c r="M29" s="904"/>
      <c r="N29" s="904"/>
      <c r="O29" s="904"/>
      <c r="P29" s="904"/>
      <c r="Q29" s="904"/>
      <c r="R29" s="904"/>
      <c r="S29" s="904"/>
      <c r="T29" s="904"/>
      <c r="U29" s="904"/>
      <c r="V29" s="82"/>
    </row>
    <row r="30" spans="1:22" s="93" customFormat="1" ht="16.5" customHeight="1" x14ac:dyDescent="0.25">
      <c r="A30" s="82"/>
      <c r="B30" s="928" t="s">
        <v>9906</v>
      </c>
      <c r="C30" s="930"/>
      <c r="D30" s="930"/>
      <c r="E30" s="930"/>
      <c r="F30" s="930"/>
      <c r="G30" s="930"/>
      <c r="H30" s="930"/>
      <c r="I30" s="930"/>
      <c r="J30" s="930"/>
      <c r="K30" s="930"/>
      <c r="L30" s="930"/>
      <c r="M30" s="930"/>
      <c r="N30" s="930"/>
      <c r="O30" s="930"/>
      <c r="P30" s="930"/>
      <c r="Q30" s="930"/>
      <c r="R30" s="930"/>
      <c r="S30" s="930"/>
      <c r="T30" s="930"/>
      <c r="U30" s="930"/>
      <c r="V30" s="82"/>
    </row>
    <row r="31" spans="1:22" s="93" customFormat="1" ht="16.5" customHeight="1" x14ac:dyDescent="0.25">
      <c r="A31" s="82"/>
      <c r="B31" s="928" t="s">
        <v>9839</v>
      </c>
      <c r="C31" s="930"/>
      <c r="D31" s="930"/>
      <c r="E31" s="930"/>
      <c r="F31" s="930"/>
      <c r="G31" s="930"/>
      <c r="H31" s="930"/>
      <c r="I31" s="930"/>
      <c r="J31" s="930"/>
      <c r="K31" s="930"/>
      <c r="L31" s="930"/>
      <c r="M31" s="930"/>
      <c r="N31" s="930"/>
      <c r="O31" s="930"/>
      <c r="P31" s="930"/>
      <c r="Q31" s="930"/>
      <c r="R31" s="930"/>
      <c r="S31" s="930"/>
      <c r="T31" s="930"/>
      <c r="U31" s="930"/>
      <c r="V31" s="82"/>
    </row>
    <row r="32" spans="1:22" ht="24.95" customHeight="1" x14ac:dyDescent="0.3">
      <c r="A32" s="82"/>
      <c r="B32" s="847" t="s">
        <v>9840</v>
      </c>
      <c r="C32" s="876"/>
      <c r="D32" s="876"/>
      <c r="E32" s="876"/>
      <c r="F32" s="876"/>
      <c r="G32" s="876"/>
      <c r="H32" s="876"/>
      <c r="I32" s="876"/>
      <c r="J32" s="876"/>
      <c r="K32" s="876"/>
      <c r="L32" s="876"/>
      <c r="M32" s="876"/>
      <c r="N32" s="876"/>
      <c r="O32" s="876"/>
      <c r="P32" s="876"/>
      <c r="Q32" s="876"/>
      <c r="R32" s="876"/>
      <c r="S32" s="876"/>
      <c r="T32" s="876"/>
      <c r="U32" s="876"/>
      <c r="V32" s="82"/>
    </row>
    <row r="33" spans="1:22" ht="16.5" customHeight="1" x14ac:dyDescent="0.3">
      <c r="A33" s="82"/>
      <c r="B33" s="904" t="s">
        <v>9841</v>
      </c>
      <c r="C33" s="904"/>
      <c r="D33" s="904"/>
      <c r="E33" s="904"/>
      <c r="F33" s="904"/>
      <c r="G33" s="904"/>
      <c r="H33" s="904"/>
      <c r="I33" s="904"/>
      <c r="J33" s="904"/>
      <c r="K33" s="904"/>
      <c r="L33" s="904"/>
      <c r="M33" s="904"/>
      <c r="N33" s="904"/>
      <c r="O33" s="904"/>
      <c r="P33" s="904"/>
      <c r="Q33" s="904"/>
      <c r="R33" s="904"/>
      <c r="S33" s="904"/>
      <c r="T33" s="904"/>
      <c r="U33" s="904"/>
      <c r="V33" s="82"/>
    </row>
    <row r="34" spans="1:22" ht="16.5" customHeight="1" x14ac:dyDescent="0.25">
      <c r="A34" s="82"/>
      <c r="B34" s="928" t="s">
        <v>9842</v>
      </c>
      <c r="C34" s="930"/>
      <c r="D34" s="930"/>
      <c r="E34" s="930"/>
      <c r="F34" s="930"/>
      <c r="G34" s="930"/>
      <c r="H34" s="930"/>
      <c r="I34" s="930"/>
      <c r="J34" s="930"/>
      <c r="K34" s="930"/>
      <c r="L34" s="930"/>
      <c r="M34" s="930"/>
      <c r="N34" s="930"/>
      <c r="O34" s="930"/>
      <c r="P34" s="930"/>
      <c r="Q34" s="930"/>
      <c r="R34" s="930"/>
      <c r="S34" s="930"/>
      <c r="T34" s="930"/>
      <c r="U34" s="930"/>
      <c r="V34" s="82"/>
    </row>
    <row r="35" spans="1:22" ht="16.5" customHeight="1" x14ac:dyDescent="0.25">
      <c r="A35" s="82"/>
      <c r="B35" s="928" t="s">
        <v>9694</v>
      </c>
      <c r="C35" s="930"/>
      <c r="D35" s="930"/>
      <c r="E35" s="930"/>
      <c r="F35" s="930"/>
      <c r="G35" s="930"/>
      <c r="H35" s="930"/>
      <c r="I35" s="930"/>
      <c r="J35" s="930"/>
      <c r="K35" s="930"/>
      <c r="L35" s="930"/>
      <c r="M35" s="930"/>
      <c r="N35" s="930"/>
      <c r="O35" s="930"/>
      <c r="P35" s="930"/>
      <c r="Q35" s="930"/>
      <c r="R35" s="930"/>
      <c r="S35" s="930"/>
      <c r="T35" s="930"/>
      <c r="U35" s="930"/>
      <c r="V35" s="82"/>
    </row>
    <row r="36" spans="1:22" ht="24.95" customHeight="1" x14ac:dyDescent="0.3">
      <c r="A36" s="82"/>
      <c r="B36" s="932" t="s">
        <v>9378</v>
      </c>
      <c r="C36" s="846"/>
      <c r="D36" s="846"/>
      <c r="E36" s="846"/>
      <c r="F36" s="846"/>
      <c r="G36" s="846"/>
      <c r="H36" s="846"/>
      <c r="I36" s="846"/>
      <c r="J36" s="846"/>
      <c r="K36" s="846"/>
      <c r="L36" s="846"/>
      <c r="M36" s="846"/>
      <c r="N36" s="846"/>
      <c r="O36" s="846"/>
      <c r="P36" s="846"/>
      <c r="Q36" s="846"/>
      <c r="R36" s="846"/>
      <c r="S36" s="846"/>
      <c r="T36" s="846"/>
      <c r="U36" s="846"/>
      <c r="V36" s="82"/>
    </row>
    <row r="37" spans="1:22" ht="16.5" customHeight="1" x14ac:dyDescent="0.3">
      <c r="A37" s="82"/>
      <c r="B37" s="931" t="s">
        <v>9473</v>
      </c>
      <c r="C37" s="931"/>
      <c r="D37" s="931"/>
      <c r="E37" s="931"/>
      <c r="F37" s="931"/>
      <c r="G37" s="931"/>
      <c r="H37" s="931"/>
      <c r="I37" s="931"/>
      <c r="J37" s="931"/>
      <c r="K37" s="931"/>
      <c r="L37" s="931"/>
      <c r="M37" s="931"/>
      <c r="N37" s="931"/>
      <c r="O37" s="931"/>
      <c r="P37" s="931"/>
      <c r="Q37" s="931"/>
      <c r="R37" s="931"/>
      <c r="S37" s="931"/>
      <c r="T37" s="931"/>
      <c r="U37" s="931"/>
      <c r="V37" s="82"/>
    </row>
    <row r="38" spans="1:22" ht="16.5" customHeight="1" x14ac:dyDescent="0.25">
      <c r="A38" s="82"/>
      <c r="B38" s="928" t="s">
        <v>9695</v>
      </c>
      <c r="C38" s="930"/>
      <c r="D38" s="930"/>
      <c r="E38" s="930"/>
      <c r="F38" s="930"/>
      <c r="G38" s="930"/>
      <c r="H38" s="930"/>
      <c r="I38" s="930"/>
      <c r="J38" s="930"/>
      <c r="K38" s="930"/>
      <c r="L38" s="930"/>
      <c r="M38" s="930"/>
      <c r="N38" s="930"/>
      <c r="O38" s="930"/>
      <c r="P38" s="930"/>
      <c r="Q38" s="930"/>
      <c r="R38" s="930"/>
      <c r="S38" s="930"/>
      <c r="T38" s="930"/>
      <c r="U38" s="930"/>
      <c r="V38" s="82"/>
    </row>
    <row r="39" spans="1:22" ht="20.100000000000001" customHeight="1" x14ac:dyDescent="0.25">
      <c r="A39" s="82"/>
      <c r="B39" s="931" t="s">
        <v>9474</v>
      </c>
      <c r="C39" s="931"/>
      <c r="D39" s="931"/>
      <c r="E39" s="931"/>
      <c r="F39" s="931"/>
      <c r="G39" s="931"/>
      <c r="H39" s="931"/>
      <c r="I39" s="931"/>
      <c r="J39" s="931"/>
      <c r="K39" s="931"/>
      <c r="L39" s="931"/>
      <c r="M39" s="931"/>
      <c r="N39" s="931"/>
      <c r="O39" s="931"/>
      <c r="P39" s="931"/>
      <c r="Q39" s="931"/>
      <c r="R39" s="931"/>
      <c r="S39" s="931"/>
      <c r="T39" s="931"/>
      <c r="U39" s="931"/>
      <c r="V39" s="82"/>
    </row>
    <row r="40" spans="1:22" ht="16.5" customHeight="1" x14ac:dyDescent="0.25">
      <c r="A40" s="82"/>
      <c r="B40" s="928" t="s">
        <v>9695</v>
      </c>
      <c r="C40" s="930"/>
      <c r="D40" s="930"/>
      <c r="E40" s="930"/>
      <c r="F40" s="930"/>
      <c r="G40" s="930"/>
      <c r="H40" s="930"/>
      <c r="I40" s="930"/>
      <c r="J40" s="930"/>
      <c r="K40" s="930"/>
      <c r="L40" s="930"/>
      <c r="M40" s="930"/>
      <c r="N40" s="930"/>
      <c r="O40" s="930"/>
      <c r="P40" s="930"/>
      <c r="Q40" s="930"/>
      <c r="R40" s="930"/>
      <c r="S40" s="930"/>
      <c r="T40" s="930"/>
      <c r="U40" s="930"/>
      <c r="V40" s="82"/>
    </row>
    <row r="41" spans="1:22" ht="16.5" customHeight="1" thickBot="1" x14ac:dyDescent="0.3">
      <c r="A41" s="82"/>
      <c r="B41" s="928"/>
      <c r="C41" s="929"/>
      <c r="D41" s="929"/>
      <c r="E41" s="929"/>
      <c r="F41" s="929"/>
      <c r="G41" s="929"/>
      <c r="H41" s="929"/>
      <c r="I41" s="929"/>
      <c r="J41" s="929"/>
      <c r="K41" s="929"/>
      <c r="L41" s="929"/>
      <c r="M41" s="929"/>
      <c r="N41" s="929"/>
      <c r="O41" s="929"/>
      <c r="P41" s="929"/>
      <c r="Q41" s="929"/>
      <c r="R41" s="929"/>
      <c r="S41" s="929"/>
      <c r="T41" s="929"/>
      <c r="U41" s="929"/>
      <c r="V41" s="82"/>
    </row>
    <row r="42" spans="1:22" s="98" customFormat="1" ht="36" customHeight="1" thickTop="1" thickBot="1" x14ac:dyDescent="0.3">
      <c r="A42" s="156"/>
      <c r="B42" s="925" t="s">
        <v>9469</v>
      </c>
      <c r="C42" s="926"/>
      <c r="D42" s="926"/>
      <c r="E42" s="926"/>
      <c r="F42" s="926"/>
      <c r="G42" s="926"/>
      <c r="H42" s="926"/>
      <c r="I42" s="926"/>
      <c r="J42" s="891" t="s">
        <v>8</v>
      </c>
      <c r="K42" s="889"/>
      <c r="L42" s="889"/>
      <c r="M42" s="889"/>
      <c r="N42" s="889"/>
      <c r="O42" s="889"/>
      <c r="P42" s="889"/>
      <c r="Q42" s="890"/>
      <c r="R42" s="891" t="s">
        <v>9897</v>
      </c>
      <c r="S42" s="915"/>
      <c r="T42" s="891" t="s">
        <v>9374</v>
      </c>
      <c r="U42" s="915"/>
      <c r="V42" s="156"/>
    </row>
    <row r="43" spans="1:22" s="98" customFormat="1" ht="20.45" customHeight="1" thickTop="1" thickBot="1" x14ac:dyDescent="0.3">
      <c r="A43" s="156"/>
      <c r="B43" s="727"/>
      <c r="C43" s="728"/>
      <c r="D43" s="728"/>
      <c r="E43" s="728"/>
      <c r="F43" s="729"/>
      <c r="G43" s="901"/>
      <c r="H43" s="902"/>
      <c r="I43" s="903"/>
      <c r="J43" s="901"/>
      <c r="K43" s="902"/>
      <c r="L43" s="902"/>
      <c r="M43" s="903"/>
      <c r="N43" s="901" t="s">
        <v>9626</v>
      </c>
      <c r="O43" s="903"/>
      <c r="P43" s="901" t="s">
        <v>9987</v>
      </c>
      <c r="Q43" s="903"/>
      <c r="R43" s="900"/>
      <c r="S43" s="900"/>
      <c r="T43" s="903"/>
      <c r="U43" s="927"/>
      <c r="V43" s="156"/>
    </row>
    <row r="44" spans="1:22" s="98" customFormat="1" ht="75.75" thickTop="1" x14ac:dyDescent="0.25">
      <c r="A44" s="156"/>
      <c r="B44" s="922" t="s">
        <v>9400</v>
      </c>
      <c r="C44" s="923"/>
      <c r="D44" s="923"/>
      <c r="E44" s="923"/>
      <c r="F44" s="924"/>
      <c r="G44" s="312" t="s">
        <v>9879</v>
      </c>
      <c r="H44" s="604" t="s">
        <v>6</v>
      </c>
      <c r="I44" s="313" t="s">
        <v>9401</v>
      </c>
      <c r="J44" s="605" t="s">
        <v>9452</v>
      </c>
      <c r="K44" s="312" t="s">
        <v>9453</v>
      </c>
      <c r="L44" s="312" t="s">
        <v>9454</v>
      </c>
      <c r="M44" s="312" t="s">
        <v>9456</v>
      </c>
      <c r="N44" s="312" t="s">
        <v>9455</v>
      </c>
      <c r="O44" s="312" t="s">
        <v>9625</v>
      </c>
      <c r="P44" s="669" t="s">
        <v>9818</v>
      </c>
      <c r="Q44" s="670" t="s">
        <v>9819</v>
      </c>
      <c r="R44" s="332" t="s">
        <v>9402</v>
      </c>
      <c r="S44" s="607" t="s">
        <v>9403</v>
      </c>
      <c r="T44" s="606" t="s">
        <v>9877</v>
      </c>
      <c r="U44" s="313" t="s">
        <v>9878</v>
      </c>
      <c r="V44" s="156"/>
    </row>
    <row r="45" spans="1:22" s="106" customFormat="1" ht="16.5" customHeight="1" thickBot="1" x14ac:dyDescent="0.3">
      <c r="A45" s="75"/>
      <c r="B45" s="916" t="s">
        <v>9393</v>
      </c>
      <c r="C45" s="917"/>
      <c r="D45" s="917"/>
      <c r="E45" s="917"/>
      <c r="F45" s="918"/>
      <c r="G45" s="100" t="s">
        <v>9381</v>
      </c>
      <c r="H45" s="101" t="s">
        <v>9382</v>
      </c>
      <c r="I45" s="102" t="s">
        <v>9383</v>
      </c>
      <c r="J45" s="103" t="s">
        <v>9384</v>
      </c>
      <c r="K45" s="100" t="s">
        <v>9385</v>
      </c>
      <c r="L45" s="100" t="s">
        <v>1630</v>
      </c>
      <c r="M45" s="100" t="s">
        <v>9386</v>
      </c>
      <c r="N45" s="100" t="s">
        <v>9627</v>
      </c>
      <c r="O45" s="100" t="s">
        <v>9628</v>
      </c>
      <c r="P45" s="101" t="s">
        <v>9623</v>
      </c>
      <c r="Q45" s="104" t="s">
        <v>9624</v>
      </c>
      <c r="R45" s="707" t="s">
        <v>9389</v>
      </c>
      <c r="S45" s="105" t="s">
        <v>9390</v>
      </c>
      <c r="T45" s="103" t="s">
        <v>9391</v>
      </c>
      <c r="U45" s="104" t="s">
        <v>9399</v>
      </c>
      <c r="V45" s="75"/>
    </row>
    <row r="46" spans="1:22" ht="16.5" customHeight="1" thickTop="1" thickBot="1" x14ac:dyDescent="0.3">
      <c r="A46" s="82"/>
      <c r="B46" s="919"/>
      <c r="C46" s="920"/>
      <c r="D46" s="920"/>
      <c r="E46" s="920"/>
      <c r="F46" s="921"/>
      <c r="G46" s="107"/>
      <c r="H46" s="107"/>
      <c r="I46" s="108"/>
      <c r="J46" s="109"/>
      <c r="K46" s="110"/>
      <c r="L46" s="110"/>
      <c r="M46" s="110"/>
      <c r="N46" s="110"/>
      <c r="O46" s="110"/>
      <c r="P46" s="111"/>
      <c r="Q46" s="108"/>
      <c r="R46" s="113"/>
      <c r="S46" s="114"/>
      <c r="T46" s="109"/>
      <c r="U46" s="112"/>
      <c r="V46" s="82"/>
    </row>
    <row r="47" spans="1:22" ht="16.5" customHeight="1" thickTop="1" thickBot="1" x14ac:dyDescent="0.3">
      <c r="A47" s="82"/>
      <c r="B47" s="912"/>
      <c r="C47" s="913"/>
      <c r="D47" s="913"/>
      <c r="E47" s="913"/>
      <c r="F47" s="914"/>
      <c r="G47" s="115" t="str">
        <f>IF((ISBLANK('SCH 2A'!D41))," ",('SCH 2A'!D41))</f>
        <v xml:space="preserve"> </v>
      </c>
      <c r="H47" s="115" t="str">
        <f>IF((ISBLANK('SCH 2A'!F41))," ",('SCH 2A'!F41))</f>
        <v xml:space="preserve"> </v>
      </c>
      <c r="I47" s="116" t="str">
        <f>IF((ISBLANK('SCH 2A'!G41))," ",('SCH 2A'!G41))</f>
        <v xml:space="preserve"> </v>
      </c>
      <c r="J47" s="117"/>
      <c r="K47" s="118"/>
      <c r="L47" s="118"/>
      <c r="M47" s="118"/>
      <c r="N47" s="118"/>
      <c r="O47" s="118"/>
      <c r="P47" s="119"/>
      <c r="Q47" s="116"/>
      <c r="R47" s="122"/>
      <c r="S47" s="123"/>
      <c r="T47" s="120"/>
      <c r="U47" s="121"/>
      <c r="V47" s="82"/>
    </row>
    <row r="48" spans="1:22" ht="16.5" customHeight="1" thickTop="1" thickBot="1" x14ac:dyDescent="0.3">
      <c r="A48" s="82"/>
      <c r="B48" s="912"/>
      <c r="C48" s="913"/>
      <c r="D48" s="913"/>
      <c r="E48" s="913"/>
      <c r="F48" s="914"/>
      <c r="G48" s="115" t="str">
        <f>IF((ISBLANK('SCH 2A'!D42))," ",('SCH 2A'!D42))</f>
        <v xml:space="preserve"> </v>
      </c>
      <c r="H48" s="115" t="str">
        <f>IF((ISBLANK('SCH 2A'!F42))," ",('SCH 2A'!F42))</f>
        <v xml:space="preserve"> </v>
      </c>
      <c r="I48" s="116" t="str">
        <f>IF((ISBLANK('SCH 2A'!G42))," ",('SCH 2A'!G42))</f>
        <v xml:space="preserve"> </v>
      </c>
      <c r="J48" s="117"/>
      <c r="K48" s="118"/>
      <c r="L48" s="118"/>
      <c r="M48" s="118"/>
      <c r="N48" s="118"/>
      <c r="O48" s="118"/>
      <c r="P48" s="119"/>
      <c r="Q48" s="116"/>
      <c r="R48" s="122"/>
      <c r="S48" s="123"/>
      <c r="T48" s="120"/>
      <c r="U48" s="121"/>
      <c r="V48" s="82"/>
    </row>
    <row r="49" spans="1:22" ht="16.5" customHeight="1" thickTop="1" thickBot="1" x14ac:dyDescent="0.3">
      <c r="A49" s="82"/>
      <c r="B49" s="912"/>
      <c r="C49" s="913"/>
      <c r="D49" s="913"/>
      <c r="E49" s="913"/>
      <c r="F49" s="914"/>
      <c r="G49" s="115" t="str">
        <f>IF((ISBLANK('SCH 2A'!D43))," ",('SCH 2A'!D43))</f>
        <v xml:space="preserve"> </v>
      </c>
      <c r="H49" s="115" t="str">
        <f>IF((ISBLANK('SCH 2A'!F43))," ",('SCH 2A'!F43))</f>
        <v xml:space="preserve"> </v>
      </c>
      <c r="I49" s="116" t="str">
        <f>IF((ISBLANK('SCH 2A'!G43))," ",('SCH 2A'!G43))</f>
        <v xml:space="preserve"> </v>
      </c>
      <c r="J49" s="117"/>
      <c r="K49" s="118"/>
      <c r="L49" s="118"/>
      <c r="M49" s="118"/>
      <c r="N49" s="118"/>
      <c r="O49" s="118"/>
      <c r="P49" s="119"/>
      <c r="Q49" s="116"/>
      <c r="R49" s="122"/>
      <c r="S49" s="123"/>
      <c r="T49" s="120"/>
      <c r="U49" s="121"/>
      <c r="V49" s="82"/>
    </row>
    <row r="50" spans="1:22" ht="16.5" customHeight="1" thickTop="1" thickBot="1" x14ac:dyDescent="0.3">
      <c r="A50" s="82"/>
      <c r="B50" s="912"/>
      <c r="C50" s="913"/>
      <c r="D50" s="913"/>
      <c r="E50" s="913"/>
      <c r="F50" s="914"/>
      <c r="G50" s="115" t="str">
        <f>IF((ISBLANK('SCH 2A'!D44))," ",('SCH 2A'!D44))</f>
        <v xml:space="preserve"> </v>
      </c>
      <c r="H50" s="115" t="str">
        <f>IF((ISBLANK('SCH 2A'!F44))," ",('SCH 2A'!F44))</f>
        <v xml:space="preserve"> </v>
      </c>
      <c r="I50" s="116" t="str">
        <f>IF((ISBLANK('SCH 2A'!G44))," ",('SCH 2A'!G44))</f>
        <v xml:space="preserve"> </v>
      </c>
      <c r="J50" s="117"/>
      <c r="K50" s="118"/>
      <c r="L50" s="118"/>
      <c r="M50" s="118"/>
      <c r="N50" s="118"/>
      <c r="O50" s="118"/>
      <c r="P50" s="119"/>
      <c r="Q50" s="116"/>
      <c r="R50" s="122"/>
      <c r="S50" s="123"/>
      <c r="T50" s="120"/>
      <c r="U50" s="121"/>
      <c r="V50" s="82"/>
    </row>
    <row r="51" spans="1:22" ht="16.5" customHeight="1" thickTop="1" thickBot="1" x14ac:dyDescent="0.3">
      <c r="A51" s="82"/>
      <c r="B51" s="912"/>
      <c r="C51" s="913"/>
      <c r="D51" s="913"/>
      <c r="E51" s="913"/>
      <c r="F51" s="914"/>
      <c r="G51" s="115" t="str">
        <f>IF((ISBLANK('SCH 2A'!D47))," ",('SCH 2A'!D47))</f>
        <v xml:space="preserve"> </v>
      </c>
      <c r="H51" s="115" t="str">
        <f>IF((ISBLANK('SCH 2A'!F47))," ",('SCH 2A'!F47))</f>
        <v xml:space="preserve"> </v>
      </c>
      <c r="I51" s="116" t="str">
        <f>IF((ISBLANK('SCH 2A'!G47))," ",('SCH 2A'!G47))</f>
        <v xml:space="preserve"> </v>
      </c>
      <c r="J51" s="117"/>
      <c r="K51" s="118"/>
      <c r="L51" s="118"/>
      <c r="M51" s="118"/>
      <c r="N51" s="118"/>
      <c r="O51" s="118"/>
      <c r="P51" s="119"/>
      <c r="Q51" s="116"/>
      <c r="R51" s="122"/>
      <c r="S51" s="123"/>
      <c r="T51" s="120"/>
      <c r="U51" s="121"/>
      <c r="V51" s="82"/>
    </row>
    <row r="52" spans="1:22" ht="16.5" customHeight="1" thickTop="1" thickBot="1" x14ac:dyDescent="0.3">
      <c r="A52" s="82"/>
      <c r="B52" s="912"/>
      <c r="C52" s="913"/>
      <c r="D52" s="913"/>
      <c r="E52" s="913"/>
      <c r="F52" s="914"/>
      <c r="G52" s="115" t="str">
        <f>IF((ISBLANK('SCH 2A'!D48))," ",('SCH 2A'!D48))</f>
        <v xml:space="preserve"> </v>
      </c>
      <c r="H52" s="115" t="str">
        <f>IF((ISBLANK('SCH 2A'!F48))," ",('SCH 2A'!F48))</f>
        <v xml:space="preserve"> </v>
      </c>
      <c r="I52" s="116" t="str">
        <f>IF((ISBLANK('SCH 2A'!G48))," ",('SCH 2A'!G48))</f>
        <v xml:space="preserve"> </v>
      </c>
      <c r="J52" s="117"/>
      <c r="K52" s="118"/>
      <c r="L52" s="118"/>
      <c r="M52" s="118"/>
      <c r="N52" s="118"/>
      <c r="O52" s="118"/>
      <c r="P52" s="119"/>
      <c r="Q52" s="116"/>
      <c r="R52" s="122"/>
      <c r="S52" s="123"/>
      <c r="T52" s="120"/>
      <c r="U52" s="121"/>
      <c r="V52" s="82"/>
    </row>
    <row r="53" spans="1:22" ht="16.5" customHeight="1" thickTop="1" thickBot="1" x14ac:dyDescent="0.3">
      <c r="A53" s="82"/>
      <c r="B53" s="912"/>
      <c r="C53" s="913"/>
      <c r="D53" s="913"/>
      <c r="E53" s="913"/>
      <c r="F53" s="914"/>
      <c r="G53" s="115" t="str">
        <f>IF((ISBLANK('SCH 2A'!D49))," ",('SCH 2A'!D49))</f>
        <v xml:space="preserve"> </v>
      </c>
      <c r="H53" s="115" t="str">
        <f>IF((ISBLANK('SCH 2A'!F49))," ",('SCH 2A'!F49))</f>
        <v xml:space="preserve"> </v>
      </c>
      <c r="I53" s="116" t="str">
        <f>IF((ISBLANK('SCH 2A'!G49))," ",('SCH 2A'!G49))</f>
        <v xml:space="preserve"> </v>
      </c>
      <c r="J53" s="117"/>
      <c r="K53" s="118"/>
      <c r="L53" s="118"/>
      <c r="M53" s="118"/>
      <c r="N53" s="118"/>
      <c r="O53" s="118"/>
      <c r="P53" s="119"/>
      <c r="Q53" s="116"/>
      <c r="R53" s="122"/>
      <c r="S53" s="123"/>
      <c r="T53" s="120"/>
      <c r="U53" s="121"/>
      <c r="V53" s="82"/>
    </row>
    <row r="54" spans="1:22" ht="16.5" customHeight="1" thickTop="1" thickBot="1" x14ac:dyDescent="0.3">
      <c r="A54" s="82"/>
      <c r="B54" s="909"/>
      <c r="C54" s="910"/>
      <c r="D54" s="910"/>
      <c r="E54" s="910"/>
      <c r="F54" s="911"/>
      <c r="G54" s="124" t="str">
        <f>IF((ISBLANK('SCH 2A'!D50))," ",('SCH 2A'!D50))</f>
        <v xml:space="preserve"> </v>
      </c>
      <c r="H54" s="124" t="str">
        <f>IF((ISBLANK('SCH 2A'!F50))," ",('SCH 2A'!F50))</f>
        <v xml:space="preserve"> </v>
      </c>
      <c r="I54" s="125" t="str">
        <f>IF((ISBLANK('SCH 2A'!G50))," ",('SCH 2A'!G50))</f>
        <v xml:space="preserve"> </v>
      </c>
      <c r="J54" s="126"/>
      <c r="K54" s="127"/>
      <c r="L54" s="127"/>
      <c r="M54" s="127"/>
      <c r="N54" s="127"/>
      <c r="O54" s="127"/>
      <c r="P54" s="128"/>
      <c r="Q54" s="125"/>
      <c r="R54" s="131"/>
      <c r="S54" s="132"/>
      <c r="T54" s="129"/>
      <c r="U54" s="130"/>
      <c r="V54" s="82"/>
    </row>
    <row r="55" spans="1:22" ht="16.5" customHeight="1" thickTop="1" thickBot="1" x14ac:dyDescent="0.3">
      <c r="A55" s="82"/>
      <c r="B55" s="908"/>
      <c r="C55" s="908"/>
      <c r="D55" s="908"/>
      <c r="E55" s="908"/>
      <c r="F55" s="908"/>
      <c r="G55" s="908"/>
      <c r="H55" s="908"/>
      <c r="I55" s="908"/>
      <c r="J55" s="908"/>
      <c r="K55" s="908"/>
      <c r="L55" s="908"/>
      <c r="M55" s="908"/>
      <c r="N55" s="908"/>
      <c r="O55" s="908"/>
      <c r="P55" s="908"/>
      <c r="Q55" s="908"/>
      <c r="R55" s="908"/>
      <c r="S55" s="908"/>
      <c r="T55" s="908"/>
      <c r="U55" s="908"/>
      <c r="V55" s="82"/>
    </row>
    <row r="56" spans="1:22" ht="16.5" customHeight="1" thickTop="1" x14ac:dyDescent="0.25"/>
    <row r="60" spans="1:22" x14ac:dyDescent="0.25">
      <c r="I60" s="133"/>
    </row>
  </sheetData>
  <dataConsolidate/>
  <mergeCells count="61">
    <mergeCell ref="B23:U23"/>
    <mergeCell ref="B20:U20"/>
    <mergeCell ref="B21:U21"/>
    <mergeCell ref="B22:U22"/>
    <mergeCell ref="B31:U31"/>
    <mergeCell ref="B10:U10"/>
    <mergeCell ref="H2:R4"/>
    <mergeCell ref="S2:U4"/>
    <mergeCell ref="C7:J7"/>
    <mergeCell ref="C8:J8"/>
    <mergeCell ref="R7:S7"/>
    <mergeCell ref="T7:U7"/>
    <mergeCell ref="R8:S8"/>
    <mergeCell ref="B16:T16"/>
    <mergeCell ref="B11:U11"/>
    <mergeCell ref="B17:U17"/>
    <mergeCell ref="B19:U19"/>
    <mergeCell ref="B12:R12"/>
    <mergeCell ref="B13:R13"/>
    <mergeCell ref="B14:R14"/>
    <mergeCell ref="B15:U15"/>
    <mergeCell ref="B18:T18"/>
    <mergeCell ref="T43:U43"/>
    <mergeCell ref="B41:U41"/>
    <mergeCell ref="B24:U24"/>
    <mergeCell ref="B26:U26"/>
    <mergeCell ref="B27:U27"/>
    <mergeCell ref="B37:U37"/>
    <mergeCell ref="B39:U39"/>
    <mergeCell ref="B36:U36"/>
    <mergeCell ref="B32:U32"/>
    <mergeCell ref="B40:U40"/>
    <mergeCell ref="B34:U34"/>
    <mergeCell ref="B35:U35"/>
    <mergeCell ref="B38:U38"/>
    <mergeCell ref="B25:U25"/>
    <mergeCell ref="B29:U29"/>
    <mergeCell ref="B30:U30"/>
    <mergeCell ref="B46:F46"/>
    <mergeCell ref="B44:F44"/>
    <mergeCell ref="P43:Q43"/>
    <mergeCell ref="J43:M43"/>
    <mergeCell ref="J42:Q42"/>
    <mergeCell ref="B42:I42"/>
    <mergeCell ref="N43:O43"/>
    <mergeCell ref="R43:S43"/>
    <mergeCell ref="G43:I43"/>
    <mergeCell ref="B33:U33"/>
    <mergeCell ref="B28:U28"/>
    <mergeCell ref="B55:U55"/>
    <mergeCell ref="B54:F54"/>
    <mergeCell ref="B50:F50"/>
    <mergeCell ref="T42:U42"/>
    <mergeCell ref="R42:S42"/>
    <mergeCell ref="B51:F51"/>
    <mergeCell ref="B53:F53"/>
    <mergeCell ref="B45:F45"/>
    <mergeCell ref="B52:F52"/>
    <mergeCell ref="B47:F47"/>
    <mergeCell ref="B48:F48"/>
    <mergeCell ref="B49:F49"/>
  </mergeCells>
  <dataValidations count="1">
    <dataValidation type="decimal" allowBlank="1" showInputMessage="1" showErrorMessage="1" promptTitle="Average Heat Content" prompt="Enter the Btu per unit to the nearest 0.1 million Btu. Enter the MMBtu per ton for coal, per barrel for oil and per Mcf for gas.  See the fuel table for typical ranges for each fuel type" sqref="J47:J54">
      <formula1>0.1</formula1>
      <formula2>40</formula2>
    </dataValidation>
  </dataValidations>
  <pageMargins left="0.41" right="0.36" top="0.84" bottom="0.75" header="0.3" footer="0.3"/>
  <pageSetup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ltText="">
                <anchor moveWithCells="1">
                  <from>
                    <xdr:col>14</xdr:col>
                    <xdr:colOff>304800</xdr:colOff>
                    <xdr:row>44</xdr:row>
                    <xdr:rowOff>161925</xdr:rowOff>
                  </from>
                  <to>
                    <xdr:col>14</xdr:col>
                    <xdr:colOff>552450</xdr:colOff>
                    <xdr:row>45</xdr:row>
                    <xdr:rowOff>209550</xdr:rowOff>
                  </to>
                </anchor>
              </controlPr>
            </control>
          </mc:Choice>
        </mc:AlternateContent>
        <mc:AlternateContent xmlns:mc="http://schemas.openxmlformats.org/markup-compatibility/2006">
          <mc:Choice Requires="x14">
            <control shapeId="7174" r:id="rId5" name="Check Box 6">
              <controlPr defaultSize="0" autoFill="0" autoLine="0" autoPict="0" altText="">
                <anchor moveWithCells="1">
                  <from>
                    <xdr:col>14</xdr:col>
                    <xdr:colOff>304800</xdr:colOff>
                    <xdr:row>45</xdr:row>
                    <xdr:rowOff>152400</xdr:rowOff>
                  </from>
                  <to>
                    <xdr:col>14</xdr:col>
                    <xdr:colOff>552450</xdr:colOff>
                    <xdr:row>46</xdr:row>
                    <xdr:rowOff>161925</xdr:rowOff>
                  </to>
                </anchor>
              </controlPr>
            </control>
          </mc:Choice>
        </mc:AlternateContent>
        <mc:AlternateContent xmlns:mc="http://schemas.openxmlformats.org/markup-compatibility/2006">
          <mc:Choice Requires="x14">
            <control shapeId="7175" r:id="rId6" name="Check Box 7">
              <controlPr defaultSize="0" autoFill="0" autoLine="0" autoPict="0" altText="">
                <anchor moveWithCells="1">
                  <from>
                    <xdr:col>14</xdr:col>
                    <xdr:colOff>304800</xdr:colOff>
                    <xdr:row>46</xdr:row>
                    <xdr:rowOff>161925</xdr:rowOff>
                  </from>
                  <to>
                    <xdr:col>14</xdr:col>
                    <xdr:colOff>552450</xdr:colOff>
                    <xdr:row>48</xdr:row>
                    <xdr:rowOff>0</xdr:rowOff>
                  </to>
                </anchor>
              </controlPr>
            </control>
          </mc:Choice>
        </mc:AlternateContent>
        <mc:AlternateContent xmlns:mc="http://schemas.openxmlformats.org/markup-compatibility/2006">
          <mc:Choice Requires="x14">
            <control shapeId="7176" r:id="rId7" name="Check Box 8">
              <controlPr defaultSize="0" autoFill="0" autoLine="0" autoPict="0" altText="">
                <anchor moveWithCells="1">
                  <from>
                    <xdr:col>14</xdr:col>
                    <xdr:colOff>304800</xdr:colOff>
                    <xdr:row>48</xdr:row>
                    <xdr:rowOff>0</xdr:rowOff>
                  </from>
                  <to>
                    <xdr:col>14</xdr:col>
                    <xdr:colOff>552450</xdr:colOff>
                    <xdr:row>49</xdr:row>
                    <xdr:rowOff>9525</xdr:rowOff>
                  </to>
                </anchor>
              </controlPr>
            </control>
          </mc:Choice>
        </mc:AlternateContent>
        <mc:AlternateContent xmlns:mc="http://schemas.openxmlformats.org/markup-compatibility/2006">
          <mc:Choice Requires="x14">
            <control shapeId="7177" r:id="rId8" name="Check Box 9">
              <controlPr defaultSize="0" autoFill="0" autoLine="0" autoPict="0" altText="">
                <anchor moveWithCells="1">
                  <from>
                    <xdr:col>14</xdr:col>
                    <xdr:colOff>304800</xdr:colOff>
                    <xdr:row>49</xdr:row>
                    <xdr:rowOff>0</xdr:rowOff>
                  </from>
                  <to>
                    <xdr:col>14</xdr:col>
                    <xdr:colOff>552450</xdr:colOff>
                    <xdr:row>50</xdr:row>
                    <xdr:rowOff>9525</xdr:rowOff>
                  </to>
                </anchor>
              </controlPr>
            </control>
          </mc:Choice>
        </mc:AlternateContent>
        <mc:AlternateContent xmlns:mc="http://schemas.openxmlformats.org/markup-compatibility/2006">
          <mc:Choice Requires="x14">
            <control shapeId="7178" r:id="rId9" name="Check Box 10">
              <controlPr defaultSize="0" autoFill="0" autoLine="0" autoPict="0" altText="">
                <anchor moveWithCells="1">
                  <from>
                    <xdr:col>14</xdr:col>
                    <xdr:colOff>304800</xdr:colOff>
                    <xdr:row>50</xdr:row>
                    <xdr:rowOff>9525</xdr:rowOff>
                  </from>
                  <to>
                    <xdr:col>14</xdr:col>
                    <xdr:colOff>552450</xdr:colOff>
                    <xdr:row>51</xdr:row>
                    <xdr:rowOff>19050</xdr:rowOff>
                  </to>
                </anchor>
              </controlPr>
            </control>
          </mc:Choice>
        </mc:AlternateContent>
        <mc:AlternateContent xmlns:mc="http://schemas.openxmlformats.org/markup-compatibility/2006">
          <mc:Choice Requires="x14">
            <control shapeId="7179" r:id="rId10" name="Check Box 11">
              <controlPr defaultSize="0" autoFill="0" autoLine="0" autoPict="0" altText="">
                <anchor moveWithCells="1">
                  <from>
                    <xdr:col>14</xdr:col>
                    <xdr:colOff>304800</xdr:colOff>
                    <xdr:row>51</xdr:row>
                    <xdr:rowOff>0</xdr:rowOff>
                  </from>
                  <to>
                    <xdr:col>14</xdr:col>
                    <xdr:colOff>552450</xdr:colOff>
                    <xdr:row>52</xdr:row>
                    <xdr:rowOff>9525</xdr:rowOff>
                  </to>
                </anchor>
              </controlPr>
            </control>
          </mc:Choice>
        </mc:AlternateContent>
        <mc:AlternateContent xmlns:mc="http://schemas.openxmlformats.org/markup-compatibility/2006">
          <mc:Choice Requires="x14">
            <control shapeId="7180" r:id="rId11" name="Check Box 12">
              <controlPr defaultSize="0" autoFill="0" autoLine="0" autoPict="0" altText="">
                <anchor moveWithCells="1">
                  <from>
                    <xdr:col>14</xdr:col>
                    <xdr:colOff>304800</xdr:colOff>
                    <xdr:row>52</xdr:row>
                    <xdr:rowOff>0</xdr:rowOff>
                  </from>
                  <to>
                    <xdr:col>14</xdr:col>
                    <xdr:colOff>552450</xdr:colOff>
                    <xdr:row>53</xdr:row>
                    <xdr:rowOff>9525</xdr:rowOff>
                  </to>
                </anchor>
              </controlPr>
            </control>
          </mc:Choice>
        </mc:AlternateContent>
        <mc:AlternateContent xmlns:mc="http://schemas.openxmlformats.org/markup-compatibility/2006">
          <mc:Choice Requires="x14">
            <control shapeId="7181" r:id="rId12" name="Check Box 13">
              <controlPr defaultSize="0" autoFill="0" autoLine="0" autoPict="0" altText="">
                <anchor moveWithCells="1">
                  <from>
                    <xdr:col>14</xdr:col>
                    <xdr:colOff>304800</xdr:colOff>
                    <xdr:row>53</xdr:row>
                    <xdr:rowOff>0</xdr:rowOff>
                  </from>
                  <to>
                    <xdr:col>14</xdr:col>
                    <xdr:colOff>552450</xdr:colOff>
                    <xdr:row>54</xdr:row>
                    <xdr:rowOff>9525</xdr:rowOff>
                  </to>
                </anchor>
              </controlPr>
            </control>
          </mc:Choice>
        </mc:AlternateContent>
        <mc:AlternateContent xmlns:mc="http://schemas.openxmlformats.org/markup-compatibility/2006">
          <mc:Choice Requires="x14">
            <control shapeId="7182" r:id="rId13" name="Check Box 14">
              <controlPr defaultSize="0" autoFill="0" autoLine="0" autoPict="0" altText="">
                <anchor moveWithCells="1">
                  <from>
                    <xdr:col>16</xdr:col>
                    <xdr:colOff>304800</xdr:colOff>
                    <xdr:row>44</xdr:row>
                    <xdr:rowOff>161925</xdr:rowOff>
                  </from>
                  <to>
                    <xdr:col>16</xdr:col>
                    <xdr:colOff>552450</xdr:colOff>
                    <xdr:row>45</xdr:row>
                    <xdr:rowOff>209550</xdr:rowOff>
                  </to>
                </anchor>
              </controlPr>
            </control>
          </mc:Choice>
        </mc:AlternateContent>
        <mc:AlternateContent xmlns:mc="http://schemas.openxmlformats.org/markup-compatibility/2006">
          <mc:Choice Requires="x14">
            <control shapeId="7183" r:id="rId14" name="Check Box 15">
              <controlPr defaultSize="0" autoFill="0" autoLine="0" autoPict="0" altText="">
                <anchor moveWithCells="1">
                  <from>
                    <xdr:col>16</xdr:col>
                    <xdr:colOff>304800</xdr:colOff>
                    <xdr:row>45</xdr:row>
                    <xdr:rowOff>152400</xdr:rowOff>
                  </from>
                  <to>
                    <xdr:col>16</xdr:col>
                    <xdr:colOff>552450</xdr:colOff>
                    <xdr:row>46</xdr:row>
                    <xdr:rowOff>161925</xdr:rowOff>
                  </to>
                </anchor>
              </controlPr>
            </control>
          </mc:Choice>
        </mc:AlternateContent>
        <mc:AlternateContent xmlns:mc="http://schemas.openxmlformats.org/markup-compatibility/2006">
          <mc:Choice Requires="x14">
            <control shapeId="7184" r:id="rId15" name="Check Box 16">
              <controlPr defaultSize="0" autoFill="0" autoLine="0" autoPict="0" altText="">
                <anchor moveWithCells="1">
                  <from>
                    <xdr:col>16</xdr:col>
                    <xdr:colOff>304800</xdr:colOff>
                    <xdr:row>46</xdr:row>
                    <xdr:rowOff>161925</xdr:rowOff>
                  </from>
                  <to>
                    <xdr:col>16</xdr:col>
                    <xdr:colOff>552450</xdr:colOff>
                    <xdr:row>48</xdr:row>
                    <xdr:rowOff>0</xdr:rowOff>
                  </to>
                </anchor>
              </controlPr>
            </control>
          </mc:Choice>
        </mc:AlternateContent>
        <mc:AlternateContent xmlns:mc="http://schemas.openxmlformats.org/markup-compatibility/2006">
          <mc:Choice Requires="x14">
            <control shapeId="7185" r:id="rId16" name="Check Box 17">
              <controlPr defaultSize="0" autoFill="0" autoLine="0" autoPict="0" altText="">
                <anchor moveWithCells="1">
                  <from>
                    <xdr:col>16</xdr:col>
                    <xdr:colOff>304800</xdr:colOff>
                    <xdr:row>48</xdr:row>
                    <xdr:rowOff>0</xdr:rowOff>
                  </from>
                  <to>
                    <xdr:col>16</xdr:col>
                    <xdr:colOff>552450</xdr:colOff>
                    <xdr:row>49</xdr:row>
                    <xdr:rowOff>9525</xdr:rowOff>
                  </to>
                </anchor>
              </controlPr>
            </control>
          </mc:Choice>
        </mc:AlternateContent>
        <mc:AlternateContent xmlns:mc="http://schemas.openxmlformats.org/markup-compatibility/2006">
          <mc:Choice Requires="x14">
            <control shapeId="7186" r:id="rId17" name="Check Box 18">
              <controlPr defaultSize="0" autoFill="0" autoLine="0" autoPict="0" altText="">
                <anchor moveWithCells="1">
                  <from>
                    <xdr:col>16</xdr:col>
                    <xdr:colOff>304800</xdr:colOff>
                    <xdr:row>49</xdr:row>
                    <xdr:rowOff>0</xdr:rowOff>
                  </from>
                  <to>
                    <xdr:col>16</xdr:col>
                    <xdr:colOff>552450</xdr:colOff>
                    <xdr:row>50</xdr:row>
                    <xdr:rowOff>9525</xdr:rowOff>
                  </to>
                </anchor>
              </controlPr>
            </control>
          </mc:Choice>
        </mc:AlternateContent>
        <mc:AlternateContent xmlns:mc="http://schemas.openxmlformats.org/markup-compatibility/2006">
          <mc:Choice Requires="x14">
            <control shapeId="7187" r:id="rId18" name="Check Box 19">
              <controlPr defaultSize="0" autoFill="0" autoLine="0" autoPict="0" altText="">
                <anchor moveWithCells="1">
                  <from>
                    <xdr:col>16</xdr:col>
                    <xdr:colOff>304800</xdr:colOff>
                    <xdr:row>50</xdr:row>
                    <xdr:rowOff>9525</xdr:rowOff>
                  </from>
                  <to>
                    <xdr:col>16</xdr:col>
                    <xdr:colOff>552450</xdr:colOff>
                    <xdr:row>51</xdr:row>
                    <xdr:rowOff>19050</xdr:rowOff>
                  </to>
                </anchor>
              </controlPr>
            </control>
          </mc:Choice>
        </mc:AlternateContent>
        <mc:AlternateContent xmlns:mc="http://schemas.openxmlformats.org/markup-compatibility/2006">
          <mc:Choice Requires="x14">
            <control shapeId="7188" r:id="rId19" name="Check Box 20">
              <controlPr defaultSize="0" autoFill="0" autoLine="0" autoPict="0" altText="">
                <anchor moveWithCells="1">
                  <from>
                    <xdr:col>16</xdr:col>
                    <xdr:colOff>304800</xdr:colOff>
                    <xdr:row>51</xdr:row>
                    <xdr:rowOff>0</xdr:rowOff>
                  </from>
                  <to>
                    <xdr:col>16</xdr:col>
                    <xdr:colOff>552450</xdr:colOff>
                    <xdr:row>52</xdr:row>
                    <xdr:rowOff>9525</xdr:rowOff>
                  </to>
                </anchor>
              </controlPr>
            </control>
          </mc:Choice>
        </mc:AlternateContent>
        <mc:AlternateContent xmlns:mc="http://schemas.openxmlformats.org/markup-compatibility/2006">
          <mc:Choice Requires="x14">
            <control shapeId="7189" r:id="rId20" name="Check Box 21">
              <controlPr defaultSize="0" autoFill="0" autoLine="0" autoPict="0" altText="">
                <anchor moveWithCells="1">
                  <from>
                    <xdr:col>16</xdr:col>
                    <xdr:colOff>304800</xdr:colOff>
                    <xdr:row>52</xdr:row>
                    <xdr:rowOff>0</xdr:rowOff>
                  </from>
                  <to>
                    <xdr:col>16</xdr:col>
                    <xdr:colOff>552450</xdr:colOff>
                    <xdr:row>53</xdr:row>
                    <xdr:rowOff>9525</xdr:rowOff>
                  </to>
                </anchor>
              </controlPr>
            </control>
          </mc:Choice>
        </mc:AlternateContent>
        <mc:AlternateContent xmlns:mc="http://schemas.openxmlformats.org/markup-compatibility/2006">
          <mc:Choice Requires="x14">
            <control shapeId="7190" r:id="rId21" name="Check Box 22">
              <controlPr defaultSize="0" autoFill="0" autoLine="0" autoPict="0" altText="">
                <anchor moveWithCells="1">
                  <from>
                    <xdr:col>16</xdr:col>
                    <xdr:colOff>304800</xdr:colOff>
                    <xdr:row>53</xdr:row>
                    <xdr:rowOff>0</xdr:rowOff>
                  </from>
                  <to>
                    <xdr:col>16</xdr:col>
                    <xdr:colOff>552450</xdr:colOff>
                    <xdr:row>54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42"/>
  <sheetViews>
    <sheetView showWhiteSpace="0" zoomScale="85" zoomScaleNormal="85" workbookViewId="0"/>
  </sheetViews>
  <sheetFormatPr defaultColWidth="13.140625" defaultRowHeight="15.75" x14ac:dyDescent="0.25"/>
  <cols>
    <col min="1" max="1" width="3.42578125" style="83" customWidth="1"/>
    <col min="2" max="2" width="14.5703125" style="83" customWidth="1"/>
    <col min="3" max="6" width="5.42578125" style="83" customWidth="1"/>
    <col min="7" max="8" width="15.42578125" style="83" customWidth="1"/>
    <col min="9" max="9" width="13.5703125" style="83" customWidth="1"/>
    <col min="10" max="11" width="15.42578125" style="83" customWidth="1"/>
    <col min="12" max="12" width="13.42578125" style="83" customWidth="1"/>
    <col min="13" max="13" width="10.140625" style="83" customWidth="1"/>
    <col min="14" max="14" width="10.85546875" style="83" customWidth="1"/>
    <col min="15" max="15" width="9.85546875" style="83" customWidth="1"/>
    <col min="16" max="16" width="12.85546875" style="83" customWidth="1"/>
    <col min="17" max="17" width="3.7109375" style="83" customWidth="1"/>
    <col min="18" max="16384" width="13.140625" style="83"/>
  </cols>
  <sheetData>
    <row r="1" spans="1:18" s="91" customFormat="1" ht="16.5" customHeight="1" thickTop="1" thickBot="1" x14ac:dyDescent="0.3">
      <c r="A1" s="173"/>
      <c r="B1" s="173"/>
      <c r="C1" s="173"/>
      <c r="D1" s="173"/>
      <c r="E1" s="173"/>
      <c r="F1" s="173"/>
      <c r="G1" s="173"/>
      <c r="H1" s="173"/>
      <c r="I1" s="173"/>
      <c r="J1" s="173"/>
      <c r="K1" s="173"/>
      <c r="L1" s="173"/>
      <c r="M1" s="173"/>
      <c r="N1" s="173"/>
      <c r="O1" s="173"/>
      <c r="P1" s="173"/>
      <c r="Q1" s="173"/>
    </row>
    <row r="2" spans="1:18" s="91" customFormat="1" ht="18" customHeight="1" thickTop="1" thickBot="1" x14ac:dyDescent="0.25">
      <c r="A2" s="173"/>
      <c r="B2" s="174"/>
      <c r="C2" s="175"/>
      <c r="D2" s="175"/>
      <c r="E2" s="175"/>
      <c r="F2" s="979" t="s">
        <v>9732</v>
      </c>
      <c r="G2" s="980"/>
      <c r="H2" s="980"/>
      <c r="I2" s="980"/>
      <c r="J2" s="980"/>
      <c r="K2" s="980"/>
      <c r="L2" s="980"/>
      <c r="M2" s="981"/>
      <c r="N2" s="987" t="s">
        <v>9662</v>
      </c>
      <c r="O2" s="988"/>
      <c r="P2" s="988"/>
      <c r="Q2" s="173"/>
    </row>
    <row r="3" spans="1:18" s="91" customFormat="1" ht="18" customHeight="1" thickTop="1" thickBot="1" x14ac:dyDescent="0.25">
      <c r="A3" s="173"/>
      <c r="B3" s="176"/>
      <c r="C3" s="177"/>
      <c r="D3" s="177"/>
      <c r="E3" s="177"/>
      <c r="F3" s="982"/>
      <c r="G3" s="983"/>
      <c r="H3" s="983"/>
      <c r="I3" s="983"/>
      <c r="J3" s="983"/>
      <c r="K3" s="983"/>
      <c r="L3" s="983"/>
      <c r="M3" s="981"/>
      <c r="N3" s="989"/>
      <c r="O3" s="988"/>
      <c r="P3" s="988"/>
      <c r="Q3" s="173"/>
    </row>
    <row r="4" spans="1:18" s="91" customFormat="1" ht="18" customHeight="1" thickTop="1" thickBot="1" x14ac:dyDescent="0.25">
      <c r="A4" s="173"/>
      <c r="B4" s="176"/>
      <c r="C4" s="177"/>
      <c r="D4" s="177"/>
      <c r="E4" s="177"/>
      <c r="F4" s="984"/>
      <c r="G4" s="985"/>
      <c r="H4" s="985"/>
      <c r="I4" s="985"/>
      <c r="J4" s="985"/>
      <c r="K4" s="985"/>
      <c r="L4" s="985"/>
      <c r="M4" s="986"/>
      <c r="N4" s="990"/>
      <c r="O4" s="991"/>
      <c r="P4" s="991"/>
      <c r="Q4" s="173"/>
    </row>
    <row r="5" spans="1:18" s="91" customFormat="1" ht="15" customHeight="1" thickTop="1" thickBot="1" x14ac:dyDescent="0.3">
      <c r="A5" s="173"/>
      <c r="B5" s="176"/>
      <c r="C5" s="177"/>
      <c r="D5" s="177"/>
      <c r="E5" s="177"/>
      <c r="F5" s="177"/>
      <c r="G5" s="178"/>
      <c r="H5" s="178"/>
      <c r="I5" s="178"/>
      <c r="J5" s="178"/>
      <c r="K5" s="178"/>
      <c r="L5" s="179"/>
      <c r="M5" s="179"/>
      <c r="N5" s="179"/>
      <c r="O5" s="179"/>
      <c r="P5" s="180"/>
      <c r="Q5" s="173"/>
    </row>
    <row r="6" spans="1:18" s="91" customFormat="1" ht="16.5" customHeight="1" thickTop="1" thickBot="1" x14ac:dyDescent="0.3">
      <c r="A6" s="173"/>
      <c r="B6" s="159"/>
      <c r="C6" s="159"/>
      <c r="D6" s="159"/>
      <c r="E6" s="159"/>
      <c r="F6" s="159"/>
      <c r="G6" s="159"/>
      <c r="H6" s="159"/>
      <c r="I6" s="173"/>
      <c r="J6" s="440"/>
      <c r="K6" s="440"/>
      <c r="L6" s="440"/>
      <c r="M6" s="438"/>
      <c r="N6" s="438"/>
      <c r="O6" s="440"/>
      <c r="P6" s="440"/>
      <c r="Q6" s="173"/>
    </row>
    <row r="7" spans="1:18" s="91" customFormat="1" ht="16.5" customHeight="1" thickTop="1" thickBot="1" x14ac:dyDescent="0.35">
      <c r="A7" s="173"/>
      <c r="B7" s="427" t="s">
        <v>9679</v>
      </c>
      <c r="C7" s="940"/>
      <c r="D7" s="941"/>
      <c r="E7" s="941"/>
      <c r="F7" s="941"/>
      <c r="G7" s="941"/>
      <c r="H7" s="942"/>
      <c r="I7" s="440"/>
      <c r="J7" s="440"/>
      <c r="K7" s="440"/>
      <c r="L7" s="440"/>
      <c r="M7" s="857" t="s">
        <v>9796</v>
      </c>
      <c r="N7" s="858"/>
      <c r="O7" s="855" t="s">
        <v>9784</v>
      </c>
      <c r="P7" s="856"/>
      <c r="Q7" s="173"/>
    </row>
    <row r="8" spans="1:18" s="91" customFormat="1" ht="16.5" customHeight="1" thickTop="1" thickBot="1" x14ac:dyDescent="0.35">
      <c r="A8" s="173"/>
      <c r="B8" s="215" t="s">
        <v>9680</v>
      </c>
      <c r="C8" s="940"/>
      <c r="D8" s="941"/>
      <c r="E8" s="941"/>
      <c r="F8" s="941"/>
      <c r="G8" s="941"/>
      <c r="H8" s="942"/>
      <c r="I8" s="440"/>
      <c r="J8" s="440"/>
      <c r="K8" s="440"/>
      <c r="L8" s="440"/>
      <c r="M8" s="857" t="s">
        <v>9795</v>
      </c>
      <c r="N8" s="858"/>
      <c r="O8" s="600" t="s">
        <v>9791</v>
      </c>
      <c r="P8" s="601" t="s">
        <v>9792</v>
      </c>
      <c r="Q8" s="173"/>
    </row>
    <row r="9" spans="1:18" s="91" customFormat="1" ht="16.5" customHeight="1" thickTop="1" thickBot="1" x14ac:dyDescent="0.3">
      <c r="A9" s="173"/>
      <c r="B9" s="184"/>
      <c r="C9" s="173"/>
      <c r="D9" s="173"/>
      <c r="E9" s="173"/>
      <c r="F9" s="173"/>
      <c r="G9" s="173"/>
      <c r="H9" s="173"/>
      <c r="I9" s="173"/>
      <c r="J9" s="173"/>
      <c r="K9" s="173"/>
      <c r="L9" s="173"/>
      <c r="M9" s="184"/>
      <c r="N9" s="184"/>
      <c r="O9" s="173"/>
      <c r="P9" s="173"/>
      <c r="Q9" s="173"/>
    </row>
    <row r="10" spans="1:18" s="211" customFormat="1" ht="36.75" customHeight="1" thickTop="1" thickBot="1" x14ac:dyDescent="0.35">
      <c r="A10" s="210"/>
      <c r="B10" s="962" t="s">
        <v>9643</v>
      </c>
      <c r="C10" s="962"/>
      <c r="D10" s="962"/>
      <c r="E10" s="962"/>
      <c r="F10" s="962"/>
      <c r="G10" s="962"/>
      <c r="H10" s="962"/>
      <c r="I10" s="962"/>
      <c r="J10" s="962"/>
      <c r="K10" s="962"/>
      <c r="L10" s="962"/>
      <c r="M10" s="962"/>
      <c r="N10" s="962"/>
      <c r="O10" s="962"/>
      <c r="P10" s="962"/>
      <c r="Q10" s="210"/>
    </row>
    <row r="11" spans="1:18" s="91" customFormat="1" ht="19.5" customHeight="1" thickTop="1" thickBot="1" x14ac:dyDescent="0.3">
      <c r="A11" s="173"/>
      <c r="B11" s="173"/>
      <c r="C11" s="173"/>
      <c r="D11" s="173"/>
      <c r="E11" s="173"/>
      <c r="F11" s="173"/>
      <c r="G11" s="173"/>
      <c r="H11" s="173"/>
      <c r="I11" s="173"/>
      <c r="J11" s="173"/>
      <c r="K11" s="173"/>
      <c r="L11" s="173"/>
      <c r="M11" s="173"/>
      <c r="N11" s="173"/>
      <c r="O11" s="173"/>
      <c r="P11" s="173"/>
      <c r="Q11" s="173"/>
    </row>
    <row r="12" spans="1:18" s="91" customFormat="1" ht="16.5" customHeight="1" thickTop="1" thickBot="1" x14ac:dyDescent="0.3">
      <c r="A12" s="173"/>
      <c r="B12" s="963" t="s">
        <v>9644</v>
      </c>
      <c r="C12" s="963"/>
      <c r="D12" s="963"/>
      <c r="E12" s="963"/>
      <c r="F12" s="963"/>
      <c r="G12" s="963"/>
      <c r="H12" s="963"/>
      <c r="I12" s="963"/>
      <c r="J12" s="963"/>
      <c r="K12" s="963"/>
      <c r="L12" s="963"/>
      <c r="M12" s="963"/>
      <c r="N12" s="963"/>
      <c r="O12" s="963"/>
      <c r="P12" s="963"/>
      <c r="Q12" s="173"/>
    </row>
    <row r="13" spans="1:18" s="91" customFormat="1" ht="10.5" customHeight="1" thickTop="1" thickBot="1" x14ac:dyDescent="0.3">
      <c r="A13" s="173"/>
      <c r="B13" s="213"/>
      <c r="C13" s="213"/>
      <c r="D13" s="213"/>
      <c r="E13" s="213"/>
      <c r="F13" s="213"/>
      <c r="G13" s="213"/>
      <c r="H13" s="213"/>
      <c r="I13" s="213"/>
      <c r="J13" s="213"/>
      <c r="K13" s="213"/>
      <c r="L13" s="213"/>
      <c r="M13" s="213"/>
      <c r="N13" s="213"/>
      <c r="O13" s="213"/>
      <c r="P13" s="213"/>
      <c r="Q13" s="159"/>
    </row>
    <row r="14" spans="1:18" s="91" customFormat="1" ht="16.5" customHeight="1" thickTop="1" thickBot="1" x14ac:dyDescent="0.25">
      <c r="A14" s="173"/>
      <c r="B14" s="181" t="s">
        <v>9645</v>
      </c>
      <c r="C14" s="181"/>
      <c r="D14" s="181"/>
      <c r="E14" s="181"/>
      <c r="F14" s="181"/>
      <c r="G14" s="181"/>
      <c r="H14" s="181"/>
      <c r="I14" s="181"/>
      <c r="J14" s="181"/>
      <c r="K14" s="181"/>
      <c r="L14" s="181"/>
      <c r="M14" s="181"/>
      <c r="N14" s="181"/>
      <c r="O14" s="181"/>
      <c r="P14" s="181"/>
      <c r="Q14" s="159"/>
    </row>
    <row r="15" spans="1:18" s="151" customFormat="1" ht="16.5" customHeight="1" thickTop="1" thickBot="1" x14ac:dyDescent="0.3">
      <c r="A15" s="173"/>
      <c r="B15" s="182" t="s">
        <v>9843</v>
      </c>
      <c r="C15" s="182"/>
      <c r="D15" s="182"/>
      <c r="E15" s="182"/>
      <c r="F15" s="182"/>
      <c r="G15" s="182"/>
      <c r="H15" s="182"/>
      <c r="I15" s="182"/>
      <c r="J15" s="182"/>
      <c r="K15" s="182"/>
      <c r="L15" s="182"/>
      <c r="M15" s="182"/>
      <c r="N15" s="182"/>
      <c r="O15" s="182"/>
      <c r="P15" s="182"/>
      <c r="Q15" s="95"/>
      <c r="R15" s="91"/>
    </row>
    <row r="16" spans="1:18" s="91" customFormat="1" ht="20.100000000000001" customHeight="1" thickTop="1" thickBot="1" x14ac:dyDescent="0.3">
      <c r="A16" s="173"/>
      <c r="B16" s="183" t="s">
        <v>9475</v>
      </c>
      <c r="C16" s="183"/>
      <c r="D16" s="183"/>
      <c r="E16" s="183"/>
      <c r="F16" s="183"/>
      <c r="G16" s="183"/>
      <c r="H16" s="183"/>
      <c r="I16" s="183"/>
      <c r="J16" s="183"/>
      <c r="K16" s="183"/>
      <c r="L16" s="183"/>
      <c r="M16" s="183"/>
      <c r="N16" s="183"/>
      <c r="O16" s="183"/>
      <c r="P16" s="183"/>
      <c r="Q16" s="184"/>
    </row>
    <row r="17" spans="1:17" s="91" customFormat="1" ht="9.9499999999999993" customHeight="1" thickTop="1" thickBot="1" x14ac:dyDescent="0.3">
      <c r="A17" s="173"/>
      <c r="B17" s="173"/>
      <c r="C17" s="173"/>
      <c r="D17" s="173"/>
      <c r="E17" s="173"/>
      <c r="F17" s="173"/>
      <c r="G17" s="173"/>
      <c r="H17" s="173"/>
      <c r="I17" s="173"/>
      <c r="J17" s="173"/>
      <c r="K17" s="173"/>
      <c r="L17" s="173"/>
      <c r="M17" s="173"/>
      <c r="N17" s="173"/>
      <c r="O17" s="173"/>
      <c r="P17" s="173"/>
      <c r="Q17" s="173"/>
    </row>
    <row r="18" spans="1:17" s="91" customFormat="1" ht="16.5" customHeight="1" thickTop="1" thickBot="1" x14ac:dyDescent="0.35">
      <c r="A18" s="173"/>
      <c r="B18" s="212" t="s">
        <v>9468</v>
      </c>
      <c r="C18" s="185"/>
      <c r="D18" s="185"/>
      <c r="E18" s="185"/>
      <c r="F18" s="185"/>
      <c r="G18" s="185"/>
      <c r="H18" s="185"/>
      <c r="I18" s="185"/>
      <c r="J18" s="185"/>
      <c r="K18" s="185"/>
      <c r="L18" s="185"/>
      <c r="M18" s="185"/>
      <c r="N18" s="185"/>
      <c r="O18" s="185"/>
      <c r="P18" s="185"/>
      <c r="Q18" s="173"/>
    </row>
    <row r="19" spans="1:17" s="91" customFormat="1" ht="16.5" customHeight="1" thickTop="1" thickBot="1" x14ac:dyDescent="0.3">
      <c r="A19" s="173"/>
      <c r="B19" s="173" t="s">
        <v>9571</v>
      </c>
      <c r="C19" s="173"/>
      <c r="D19" s="173"/>
      <c r="E19" s="173"/>
      <c r="F19" s="173"/>
      <c r="G19" s="173"/>
      <c r="H19" s="173"/>
      <c r="I19" s="173"/>
      <c r="J19" s="173"/>
      <c r="K19" s="173"/>
      <c r="L19" s="173"/>
      <c r="M19" s="173"/>
      <c r="N19" s="173"/>
      <c r="O19" s="173"/>
      <c r="P19" s="173"/>
      <c r="Q19" s="173"/>
    </row>
    <row r="20" spans="1:17" s="91" customFormat="1" ht="16.5" customHeight="1" thickTop="1" thickBot="1" x14ac:dyDescent="0.3">
      <c r="A20" s="173"/>
      <c r="B20" s="159"/>
      <c r="C20" s="159"/>
      <c r="D20" s="159"/>
      <c r="E20" s="159"/>
      <c r="F20" s="159"/>
      <c r="G20" s="159"/>
      <c r="H20" s="159"/>
      <c r="I20" s="159"/>
      <c r="J20" s="159"/>
      <c r="K20" s="159"/>
      <c r="L20" s="159"/>
      <c r="M20" s="159"/>
      <c r="N20" s="159"/>
      <c r="O20" s="159"/>
      <c r="P20" s="159"/>
      <c r="Q20" s="173"/>
    </row>
    <row r="21" spans="1:17" s="91" customFormat="1" ht="20.100000000000001" customHeight="1" thickTop="1" thickBot="1" x14ac:dyDescent="0.35">
      <c r="A21" s="173"/>
      <c r="B21" s="186" t="s">
        <v>9476</v>
      </c>
      <c r="C21" s="159"/>
      <c r="D21" s="159"/>
      <c r="E21" s="159"/>
      <c r="F21" s="159"/>
      <c r="G21" s="159"/>
      <c r="H21" s="159"/>
      <c r="I21" s="159"/>
      <c r="J21" s="159"/>
      <c r="K21" s="159"/>
      <c r="L21" s="159"/>
      <c r="M21" s="159"/>
      <c r="N21" s="159"/>
      <c r="O21" s="159"/>
      <c r="P21" s="159"/>
      <c r="Q21" s="173"/>
    </row>
    <row r="22" spans="1:17" s="91" customFormat="1" ht="16.5" customHeight="1" thickTop="1" thickBot="1" x14ac:dyDescent="0.3">
      <c r="A22" s="173"/>
      <c r="B22" s="184" t="s">
        <v>9572</v>
      </c>
      <c r="C22" s="184"/>
      <c r="D22" s="184"/>
      <c r="E22" s="184"/>
      <c r="F22" s="184"/>
      <c r="G22" s="184"/>
      <c r="H22" s="184"/>
      <c r="I22" s="184"/>
      <c r="J22" s="184"/>
      <c r="K22" s="184"/>
      <c r="L22" s="184"/>
      <c r="M22" s="184"/>
      <c r="N22" s="184"/>
      <c r="O22" s="184"/>
      <c r="P22" s="184"/>
      <c r="Q22" s="173"/>
    </row>
    <row r="23" spans="1:17" s="91" customFormat="1" ht="16.5" customHeight="1" thickTop="1" thickBot="1" x14ac:dyDescent="0.3">
      <c r="A23" s="173"/>
      <c r="B23" s="173" t="s">
        <v>9700</v>
      </c>
      <c r="C23" s="173"/>
      <c r="D23" s="173"/>
      <c r="E23" s="173"/>
      <c r="F23" s="173"/>
      <c r="G23" s="173"/>
      <c r="H23" s="173"/>
      <c r="I23" s="173"/>
      <c r="J23" s="173"/>
      <c r="K23" s="173"/>
      <c r="L23" s="173"/>
      <c r="M23" s="173"/>
      <c r="N23" s="173"/>
      <c r="O23" s="173"/>
      <c r="P23" s="173"/>
      <c r="Q23" s="173"/>
    </row>
    <row r="24" spans="1:17" s="91" customFormat="1" ht="16.5" customHeight="1" thickTop="1" thickBot="1" x14ac:dyDescent="0.3">
      <c r="A24" s="173"/>
      <c r="B24" s="173"/>
      <c r="C24" s="173" t="s">
        <v>9701</v>
      </c>
      <c r="D24" s="173"/>
      <c r="E24" s="173"/>
      <c r="F24" s="173"/>
      <c r="G24" s="173"/>
      <c r="H24" s="173"/>
      <c r="I24" s="173"/>
      <c r="J24" s="173"/>
      <c r="K24" s="173"/>
      <c r="L24" s="173"/>
      <c r="M24" s="173"/>
      <c r="N24" s="173"/>
      <c r="O24" s="173"/>
      <c r="P24" s="173"/>
      <c r="Q24" s="173"/>
    </row>
    <row r="25" spans="1:17" s="91" customFormat="1" ht="16.5" customHeight="1" thickTop="1" thickBot="1" x14ac:dyDescent="0.35">
      <c r="A25" s="173"/>
      <c r="B25" s="187" t="s">
        <v>9573</v>
      </c>
      <c r="C25" s="187"/>
      <c r="D25" s="187"/>
      <c r="E25" s="187"/>
      <c r="F25" s="187"/>
      <c r="G25" s="187"/>
      <c r="H25" s="187"/>
      <c r="I25" s="187"/>
      <c r="J25" s="187"/>
      <c r="K25" s="187"/>
      <c r="L25" s="187"/>
      <c r="M25" s="187"/>
      <c r="N25" s="187"/>
      <c r="O25" s="187"/>
      <c r="P25" s="187"/>
      <c r="Q25" s="173"/>
    </row>
    <row r="26" spans="1:17" s="91" customFormat="1" ht="16.5" customHeight="1" thickTop="1" thickBot="1" x14ac:dyDescent="0.3">
      <c r="A26" s="173"/>
      <c r="B26" s="964"/>
      <c r="C26" s="965"/>
      <c r="D26" s="965"/>
      <c r="E26" s="965"/>
      <c r="F26" s="965"/>
      <c r="G26" s="965"/>
      <c r="H26" s="965"/>
      <c r="I26" s="965"/>
      <c r="J26" s="965"/>
      <c r="K26" s="965"/>
      <c r="L26" s="965"/>
      <c r="M26" s="965"/>
      <c r="N26" s="965"/>
      <c r="O26" s="965"/>
      <c r="P26" s="965"/>
      <c r="Q26" s="173"/>
    </row>
    <row r="27" spans="1:17" s="211" customFormat="1" ht="22.5" customHeight="1" thickTop="1" thickBot="1" x14ac:dyDescent="0.35">
      <c r="A27" s="210"/>
      <c r="B27" s="966" t="s">
        <v>9469</v>
      </c>
      <c r="C27" s="967"/>
      <c r="D27" s="967"/>
      <c r="E27" s="967"/>
      <c r="F27" s="967"/>
      <c r="G27" s="967"/>
      <c r="H27" s="967"/>
      <c r="I27" s="977"/>
      <c r="J27" s="966" t="s">
        <v>1628</v>
      </c>
      <c r="K27" s="967"/>
      <c r="L27" s="967"/>
      <c r="M27" s="967"/>
      <c r="N27" s="968"/>
      <c r="O27" s="968"/>
      <c r="P27" s="969"/>
      <c r="Q27" s="210"/>
    </row>
    <row r="28" spans="1:17" s="91" customFormat="1" ht="51.75" customHeight="1" thickTop="1" thickBot="1" x14ac:dyDescent="0.35">
      <c r="A28" s="173"/>
      <c r="B28" s="978" t="s">
        <v>9409</v>
      </c>
      <c r="C28" s="971"/>
      <c r="D28" s="971"/>
      <c r="E28" s="971"/>
      <c r="F28" s="972"/>
      <c r="G28" s="144" t="s">
        <v>9879</v>
      </c>
      <c r="H28" s="144" t="s">
        <v>6</v>
      </c>
      <c r="I28" s="209" t="s">
        <v>9401</v>
      </c>
      <c r="J28" s="207" t="s">
        <v>9408</v>
      </c>
      <c r="K28" s="144" t="s">
        <v>9407</v>
      </c>
      <c r="L28" s="144" t="s">
        <v>9406</v>
      </c>
      <c r="M28" s="970" t="s">
        <v>9405</v>
      </c>
      <c r="N28" s="971"/>
      <c r="O28" s="972"/>
      <c r="P28" s="208" t="s">
        <v>9404</v>
      </c>
      <c r="Q28" s="173"/>
    </row>
    <row r="29" spans="1:17" s="91" customFormat="1" ht="16.5" customHeight="1" thickTop="1" thickBot="1" x14ac:dyDescent="0.35">
      <c r="A29" s="173"/>
      <c r="B29" s="973" t="s">
        <v>9393</v>
      </c>
      <c r="C29" s="974"/>
      <c r="D29" s="974"/>
      <c r="E29" s="974"/>
      <c r="F29" s="975"/>
      <c r="G29" s="100" t="s">
        <v>9381</v>
      </c>
      <c r="H29" s="100" t="s">
        <v>9382</v>
      </c>
      <c r="I29" s="104" t="s">
        <v>9383</v>
      </c>
      <c r="J29" s="103" t="s">
        <v>9384</v>
      </c>
      <c r="K29" s="100" t="s">
        <v>9385</v>
      </c>
      <c r="L29" s="100" t="s">
        <v>1630</v>
      </c>
      <c r="M29" s="976" t="s">
        <v>9386</v>
      </c>
      <c r="N29" s="917"/>
      <c r="O29" s="918"/>
      <c r="P29" s="189" t="s">
        <v>9387</v>
      </c>
      <c r="Q29" s="173"/>
    </row>
    <row r="30" spans="1:17" s="91" customFormat="1" ht="16.5" customHeight="1" thickTop="1" thickBot="1" x14ac:dyDescent="0.3">
      <c r="A30" s="173"/>
      <c r="B30" s="956"/>
      <c r="C30" s="957"/>
      <c r="D30" s="957"/>
      <c r="E30" s="957"/>
      <c r="F30" s="958"/>
      <c r="G30" s="190"/>
      <c r="H30" s="191"/>
      <c r="I30" s="192"/>
      <c r="J30" s="193"/>
      <c r="K30" s="194"/>
      <c r="L30" s="194"/>
      <c r="M30" s="959"/>
      <c r="N30" s="960"/>
      <c r="O30" s="961"/>
      <c r="P30" s="195"/>
      <c r="Q30" s="173"/>
    </row>
    <row r="31" spans="1:17" s="91" customFormat="1" ht="16.5" customHeight="1" thickTop="1" thickBot="1" x14ac:dyDescent="0.3">
      <c r="A31" s="173"/>
      <c r="B31" s="954"/>
      <c r="C31" s="955"/>
      <c r="D31" s="955"/>
      <c r="E31" s="955"/>
      <c r="F31" s="955"/>
      <c r="G31" s="196"/>
      <c r="H31" s="196"/>
      <c r="I31" s="197"/>
      <c r="J31" s="198"/>
      <c r="K31" s="199"/>
      <c r="L31" s="199"/>
      <c r="M31" s="945"/>
      <c r="N31" s="944"/>
      <c r="O31" s="946"/>
      <c r="P31" s="200"/>
      <c r="Q31" s="173"/>
    </row>
    <row r="32" spans="1:17" s="91" customFormat="1" ht="16.5" customHeight="1" thickTop="1" thickBot="1" x14ac:dyDescent="0.3">
      <c r="A32" s="173"/>
      <c r="B32" s="950"/>
      <c r="C32" s="951"/>
      <c r="D32" s="951"/>
      <c r="E32" s="951"/>
      <c r="F32" s="951"/>
      <c r="G32" s="196"/>
      <c r="H32" s="196"/>
      <c r="I32" s="197"/>
      <c r="J32" s="198"/>
      <c r="K32" s="199"/>
      <c r="L32" s="199"/>
      <c r="M32" s="945"/>
      <c r="N32" s="944"/>
      <c r="O32" s="946"/>
      <c r="P32" s="200"/>
      <c r="Q32" s="173"/>
    </row>
    <row r="33" spans="1:17" s="91" customFormat="1" ht="16.5" customHeight="1" thickTop="1" thickBot="1" x14ac:dyDescent="0.3">
      <c r="A33" s="173"/>
      <c r="B33" s="950"/>
      <c r="C33" s="951"/>
      <c r="D33" s="951"/>
      <c r="E33" s="951"/>
      <c r="F33" s="951"/>
      <c r="G33" s="196"/>
      <c r="H33" s="196"/>
      <c r="I33" s="197"/>
      <c r="J33" s="198"/>
      <c r="K33" s="199"/>
      <c r="L33" s="199"/>
      <c r="M33" s="945"/>
      <c r="N33" s="944"/>
      <c r="O33" s="946"/>
      <c r="P33" s="200"/>
      <c r="Q33" s="173"/>
    </row>
    <row r="34" spans="1:17" s="91" customFormat="1" ht="16.5" customHeight="1" thickTop="1" thickBot="1" x14ac:dyDescent="0.3">
      <c r="A34" s="173"/>
      <c r="B34" s="950"/>
      <c r="C34" s="951"/>
      <c r="D34" s="951"/>
      <c r="E34" s="951"/>
      <c r="F34" s="951"/>
      <c r="G34" s="196"/>
      <c r="H34" s="196"/>
      <c r="I34" s="197"/>
      <c r="J34" s="198"/>
      <c r="K34" s="199"/>
      <c r="L34" s="199"/>
      <c r="M34" s="945"/>
      <c r="N34" s="944"/>
      <c r="O34" s="946"/>
      <c r="P34" s="200"/>
      <c r="Q34" s="173"/>
    </row>
    <row r="35" spans="1:17" s="91" customFormat="1" ht="16.5" customHeight="1" thickTop="1" thickBot="1" x14ac:dyDescent="0.3">
      <c r="A35" s="173"/>
      <c r="B35" s="950"/>
      <c r="C35" s="951"/>
      <c r="D35" s="951"/>
      <c r="E35" s="951"/>
      <c r="F35" s="951"/>
      <c r="G35" s="196"/>
      <c r="H35" s="196"/>
      <c r="I35" s="197"/>
      <c r="J35" s="198"/>
      <c r="K35" s="199"/>
      <c r="L35" s="199"/>
      <c r="M35" s="945"/>
      <c r="N35" s="944"/>
      <c r="O35" s="946"/>
      <c r="P35" s="200"/>
      <c r="Q35" s="173"/>
    </row>
    <row r="36" spans="1:17" s="91" customFormat="1" ht="16.5" customHeight="1" thickTop="1" thickBot="1" x14ac:dyDescent="0.3">
      <c r="A36" s="173"/>
      <c r="B36" s="950"/>
      <c r="C36" s="951"/>
      <c r="D36" s="951"/>
      <c r="E36" s="951"/>
      <c r="F36" s="951"/>
      <c r="G36" s="196"/>
      <c r="H36" s="196"/>
      <c r="I36" s="197"/>
      <c r="J36" s="198"/>
      <c r="K36" s="199"/>
      <c r="L36" s="199"/>
      <c r="M36" s="945"/>
      <c r="N36" s="944"/>
      <c r="O36" s="946"/>
      <c r="P36" s="200"/>
      <c r="Q36" s="173"/>
    </row>
    <row r="37" spans="1:17" s="91" customFormat="1" ht="16.5" customHeight="1" thickTop="1" thickBot="1" x14ac:dyDescent="0.3">
      <c r="A37" s="173"/>
      <c r="B37" s="950"/>
      <c r="C37" s="951"/>
      <c r="D37" s="951"/>
      <c r="E37" s="951"/>
      <c r="F37" s="951"/>
      <c r="G37" s="196"/>
      <c r="H37" s="196"/>
      <c r="I37" s="197"/>
      <c r="J37" s="198"/>
      <c r="K37" s="199"/>
      <c r="L37" s="199"/>
      <c r="M37" s="945"/>
      <c r="N37" s="944"/>
      <c r="O37" s="946"/>
      <c r="P37" s="200"/>
      <c r="Q37" s="173"/>
    </row>
    <row r="38" spans="1:17" s="91" customFormat="1" ht="16.5" customHeight="1" thickTop="1" thickBot="1" x14ac:dyDescent="0.25">
      <c r="A38" s="173"/>
      <c r="B38" s="950"/>
      <c r="C38" s="951"/>
      <c r="D38" s="951"/>
      <c r="E38" s="951"/>
      <c r="F38" s="951"/>
      <c r="G38" s="196"/>
      <c r="H38" s="196"/>
      <c r="I38" s="197"/>
      <c r="J38" s="198"/>
      <c r="K38" s="199"/>
      <c r="L38" s="199"/>
      <c r="M38" s="945"/>
      <c r="N38" s="944"/>
      <c r="O38" s="946"/>
      <c r="P38" s="200"/>
      <c r="Q38" s="173"/>
    </row>
    <row r="39" spans="1:17" s="91" customFormat="1" ht="16.5" customHeight="1" thickTop="1" thickBot="1" x14ac:dyDescent="0.25">
      <c r="A39" s="173"/>
      <c r="B39" s="950"/>
      <c r="C39" s="951"/>
      <c r="D39" s="951"/>
      <c r="E39" s="951"/>
      <c r="F39" s="951"/>
      <c r="G39" s="196"/>
      <c r="H39" s="196"/>
      <c r="I39" s="197"/>
      <c r="J39" s="198"/>
      <c r="K39" s="199"/>
      <c r="L39" s="199"/>
      <c r="M39" s="945"/>
      <c r="N39" s="944"/>
      <c r="O39" s="946"/>
      <c r="P39" s="200"/>
      <c r="Q39" s="173"/>
    </row>
    <row r="40" spans="1:17" s="91" customFormat="1" ht="16.5" customHeight="1" thickTop="1" thickBot="1" x14ac:dyDescent="0.25">
      <c r="A40" s="173"/>
      <c r="B40" s="952"/>
      <c r="C40" s="953"/>
      <c r="D40" s="953"/>
      <c r="E40" s="953"/>
      <c r="F40" s="953"/>
      <c r="G40" s="201"/>
      <c r="H40" s="201"/>
      <c r="I40" s="202"/>
      <c r="J40" s="203"/>
      <c r="K40" s="204"/>
      <c r="L40" s="204"/>
      <c r="M40" s="947"/>
      <c r="N40" s="948"/>
      <c r="O40" s="949"/>
      <c r="P40" s="205"/>
      <c r="Q40" s="173"/>
    </row>
    <row r="41" spans="1:17" s="91" customFormat="1" ht="16.5" customHeight="1" thickTop="1" thickBot="1" x14ac:dyDescent="0.25">
      <c r="A41" s="173"/>
      <c r="B41" s="943"/>
      <c r="C41" s="944"/>
      <c r="D41" s="944"/>
      <c r="E41" s="944"/>
      <c r="F41" s="944"/>
      <c r="G41" s="944"/>
      <c r="H41" s="944"/>
      <c r="I41" s="944"/>
      <c r="J41" s="944"/>
      <c r="K41" s="944"/>
      <c r="L41" s="944"/>
      <c r="M41" s="944"/>
      <c r="N41" s="944"/>
      <c r="O41" s="944"/>
      <c r="P41" s="944"/>
      <c r="Q41" s="173"/>
    </row>
    <row r="42" spans="1:17" ht="16.5" thickTop="1" x14ac:dyDescent="0.25"/>
  </sheetData>
  <mergeCells count="39">
    <mergeCell ref="F2:M4"/>
    <mergeCell ref="N2:P4"/>
    <mergeCell ref="C7:H7"/>
    <mergeCell ref="C8:H8"/>
    <mergeCell ref="M7:N7"/>
    <mergeCell ref="O7:P7"/>
    <mergeCell ref="M8:N8"/>
    <mergeCell ref="B30:F30"/>
    <mergeCell ref="M30:O30"/>
    <mergeCell ref="B10:P10"/>
    <mergeCell ref="B12:P12"/>
    <mergeCell ref="B26:P26"/>
    <mergeCell ref="J27:P27"/>
    <mergeCell ref="M28:O28"/>
    <mergeCell ref="B29:F29"/>
    <mergeCell ref="M29:O29"/>
    <mergeCell ref="B27:I27"/>
    <mergeCell ref="B28:F28"/>
    <mergeCell ref="B33:F33"/>
    <mergeCell ref="B34:F34"/>
    <mergeCell ref="B31:F31"/>
    <mergeCell ref="B32:F32"/>
    <mergeCell ref="B35:F35"/>
    <mergeCell ref="M31:O31"/>
    <mergeCell ref="M32:O32"/>
    <mergeCell ref="M33:O33"/>
    <mergeCell ref="M34:O34"/>
    <mergeCell ref="M35:O35"/>
    <mergeCell ref="B41:P41"/>
    <mergeCell ref="M36:O36"/>
    <mergeCell ref="M37:O37"/>
    <mergeCell ref="M38:O38"/>
    <mergeCell ref="M39:O39"/>
    <mergeCell ref="M40:O40"/>
    <mergeCell ref="B36:F36"/>
    <mergeCell ref="B37:F37"/>
    <mergeCell ref="B38:F38"/>
    <mergeCell ref="B39:F39"/>
    <mergeCell ref="B40:F40"/>
  </mergeCells>
  <dataValidations count="2">
    <dataValidation type="list" allowBlank="1" showInputMessage="1" showErrorMessage="1" sqref="K30:M40 P30:P40">
      <formula1>CoalMine</formula1>
    </dataValidation>
    <dataValidation type="list" allowBlank="1" showInputMessage="1" showErrorMessage="1" sqref="J30:J40">
      <formula1>MINEST</formula1>
    </dataValidation>
  </dataValidations>
  <pageMargins left="0.54" right="0.25" top="0.75" bottom="0.75" header="0.3" footer="0.3"/>
  <pageSetup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78"/>
  <sheetViews>
    <sheetView topLeftCell="A34" zoomScale="85" zoomScaleNormal="85" workbookViewId="0"/>
  </sheetViews>
  <sheetFormatPr defaultColWidth="9.140625" defaultRowHeight="15.75" x14ac:dyDescent="0.25"/>
  <cols>
    <col min="1" max="1" width="4.7109375" style="83" customWidth="1"/>
    <col min="2" max="2" width="18.28515625" style="83" customWidth="1"/>
    <col min="3" max="3" width="17.140625" style="83" customWidth="1"/>
    <col min="4" max="4" width="11.28515625" style="83" customWidth="1"/>
    <col min="5" max="5" width="14" style="83" customWidth="1"/>
    <col min="6" max="6" width="13.85546875" style="83" customWidth="1"/>
    <col min="7" max="7" width="9.140625" style="83" customWidth="1"/>
    <col min="8" max="8" width="6.140625" style="83" customWidth="1"/>
    <col min="9" max="9" width="9.140625" style="83" customWidth="1"/>
    <col min="10" max="10" width="21" style="83" customWidth="1"/>
    <col min="11" max="11" width="9.140625" style="83" customWidth="1"/>
    <col min="12" max="12" width="11.140625" style="83" customWidth="1"/>
    <col min="13" max="13" width="3.7109375" style="83" customWidth="1"/>
    <col min="14" max="14" width="12.85546875" style="83" customWidth="1"/>
    <col min="15" max="15" width="13.7109375" style="83" customWidth="1"/>
    <col min="16" max="16" width="7.5703125" style="83" customWidth="1"/>
    <col min="17" max="17" width="8.28515625" style="83" bestFit="1" customWidth="1"/>
    <col min="18" max="18" width="16.28515625" style="152" customWidth="1"/>
    <col min="19" max="19" width="4.7109375" style="83" customWidth="1"/>
    <col min="20" max="16384" width="9.140625" style="83"/>
  </cols>
  <sheetData>
    <row r="1" spans="1:19" ht="18" customHeight="1" thickTop="1" thickBot="1" x14ac:dyDescent="0.35">
      <c r="A1" s="173"/>
      <c r="B1" s="82"/>
      <c r="C1" s="82"/>
      <c r="D1" s="82"/>
      <c r="E1" s="82"/>
      <c r="F1" s="82"/>
      <c r="G1" s="82"/>
      <c r="H1" s="82"/>
      <c r="I1" s="82"/>
      <c r="J1" s="82"/>
      <c r="K1" s="184"/>
      <c r="L1" s="82"/>
      <c r="M1" s="82"/>
      <c r="N1" s="735"/>
      <c r="O1" s="184"/>
      <c r="P1" s="82"/>
      <c r="Q1" s="82"/>
      <c r="R1" s="85"/>
      <c r="S1" s="173"/>
    </row>
    <row r="2" spans="1:19" s="98" customFormat="1" ht="18" customHeight="1" thickTop="1" thickBot="1" x14ac:dyDescent="0.3">
      <c r="A2" s="364"/>
      <c r="B2" s="324"/>
      <c r="C2" s="364"/>
      <c r="D2" s="1018" t="s">
        <v>9732</v>
      </c>
      <c r="E2" s="1019"/>
      <c r="F2" s="1020"/>
      <c r="G2" s="1020"/>
      <c r="H2" s="1020"/>
      <c r="I2" s="1020"/>
      <c r="J2" s="1020"/>
      <c r="K2" s="1020"/>
      <c r="L2" s="1020"/>
      <c r="M2" s="1020"/>
      <c r="N2" s="1020"/>
      <c r="O2" s="1020"/>
      <c r="P2" s="1021"/>
      <c r="Q2" s="1029" t="s">
        <v>9662</v>
      </c>
      <c r="R2" s="1030"/>
      <c r="S2" s="210"/>
    </row>
    <row r="3" spans="1:19" s="98" customFormat="1" ht="18" customHeight="1" thickTop="1" thickBot="1" x14ac:dyDescent="0.3">
      <c r="A3" s="364"/>
      <c r="B3" s="324"/>
      <c r="C3" s="364"/>
      <c r="D3" s="1022"/>
      <c r="E3" s="1023"/>
      <c r="F3" s="1024"/>
      <c r="G3" s="1024"/>
      <c r="H3" s="1024"/>
      <c r="I3" s="1024"/>
      <c r="J3" s="1024"/>
      <c r="K3" s="1024"/>
      <c r="L3" s="1024"/>
      <c r="M3" s="1024"/>
      <c r="N3" s="1024"/>
      <c r="O3" s="1024"/>
      <c r="P3" s="1025"/>
      <c r="Q3" s="989"/>
      <c r="R3" s="988"/>
      <c r="S3" s="210"/>
    </row>
    <row r="4" spans="1:19" s="98" customFormat="1" ht="18" customHeight="1" thickTop="1" thickBot="1" x14ac:dyDescent="0.3">
      <c r="A4" s="364"/>
      <c r="B4" s="324"/>
      <c r="C4" s="364"/>
      <c r="D4" s="1026"/>
      <c r="E4" s="1027"/>
      <c r="F4" s="1027"/>
      <c r="G4" s="1027"/>
      <c r="H4" s="1027"/>
      <c r="I4" s="1027"/>
      <c r="J4" s="1027"/>
      <c r="K4" s="1027"/>
      <c r="L4" s="1027"/>
      <c r="M4" s="1027"/>
      <c r="N4" s="1027"/>
      <c r="O4" s="1027"/>
      <c r="P4" s="1028"/>
      <c r="Q4" s="990"/>
      <c r="R4" s="991"/>
      <c r="S4" s="210"/>
    </row>
    <row r="5" spans="1:19" ht="18.600000000000001" customHeight="1" thickTop="1" thickBot="1" x14ac:dyDescent="0.35">
      <c r="A5" s="177"/>
      <c r="B5" s="161"/>
      <c r="C5" s="253"/>
      <c r="D5" s="253"/>
      <c r="E5" s="253"/>
      <c r="F5" s="253"/>
      <c r="G5" s="253"/>
      <c r="H5" s="254"/>
      <c r="I5" s="254"/>
      <c r="J5" s="178"/>
      <c r="K5" s="254"/>
      <c r="L5" s="254"/>
      <c r="M5" s="254"/>
      <c r="N5" s="279"/>
      <c r="O5" s="279"/>
      <c r="P5" s="279"/>
      <c r="Q5" s="279"/>
      <c r="R5" s="180"/>
      <c r="S5" s="173"/>
    </row>
    <row r="6" spans="1:19" ht="16.5" customHeight="1" thickTop="1" thickBot="1" x14ac:dyDescent="0.35">
      <c r="A6" s="173"/>
      <c r="B6" s="427" t="s">
        <v>9679</v>
      </c>
      <c r="C6" s="940"/>
      <c r="D6" s="941"/>
      <c r="E6" s="941"/>
      <c r="F6" s="941"/>
      <c r="G6" s="941"/>
      <c r="H6" s="941"/>
      <c r="I6" s="942"/>
      <c r="J6" s="77"/>
      <c r="K6" s="448"/>
      <c r="L6" s="448"/>
      <c r="M6" s="448"/>
      <c r="N6" s="738"/>
      <c r="O6" s="857" t="s">
        <v>9796</v>
      </c>
      <c r="P6" s="858"/>
      <c r="Q6" s="855" t="s">
        <v>9784</v>
      </c>
      <c r="R6" s="856"/>
      <c r="S6" s="173"/>
    </row>
    <row r="7" spans="1:19" ht="16.5" customHeight="1" thickTop="1" thickBot="1" x14ac:dyDescent="0.35">
      <c r="A7" s="173"/>
      <c r="B7" s="215" t="s">
        <v>9680</v>
      </c>
      <c r="C7" s="940"/>
      <c r="D7" s="941"/>
      <c r="E7" s="941"/>
      <c r="F7" s="941"/>
      <c r="G7" s="941"/>
      <c r="H7" s="941"/>
      <c r="I7" s="942"/>
      <c r="J7" s="184"/>
      <c r="K7" s="448"/>
      <c r="L7" s="448"/>
      <c r="M7" s="448"/>
      <c r="N7" s="738"/>
      <c r="O7" s="857" t="s">
        <v>9795</v>
      </c>
      <c r="P7" s="858"/>
      <c r="Q7" s="600" t="s">
        <v>9791</v>
      </c>
      <c r="R7" s="601" t="s">
        <v>9792</v>
      </c>
      <c r="S7" s="173"/>
    </row>
    <row r="8" spans="1:19" ht="18" customHeight="1" thickTop="1" thickBot="1" x14ac:dyDescent="0.35">
      <c r="A8" s="817"/>
      <c r="B8" s="815"/>
      <c r="C8" s="815"/>
      <c r="D8" s="815"/>
      <c r="E8" s="815"/>
      <c r="F8" s="815"/>
      <c r="G8" s="815"/>
      <c r="H8" s="815"/>
      <c r="I8" s="815"/>
      <c r="J8" s="815"/>
      <c r="K8" s="184"/>
      <c r="L8" s="815"/>
      <c r="M8" s="815"/>
      <c r="N8" s="815"/>
      <c r="O8" s="184"/>
      <c r="P8" s="815"/>
      <c r="Q8" s="815"/>
      <c r="R8" s="85"/>
      <c r="S8" s="817"/>
    </row>
    <row r="9" spans="1:19" s="88" customFormat="1" ht="45.6" customHeight="1" thickTop="1" thickBot="1" x14ac:dyDescent="0.35">
      <c r="A9" s="251"/>
      <c r="B9" s="894" t="s">
        <v>9706</v>
      </c>
      <c r="C9" s="1031"/>
      <c r="D9" s="1031"/>
      <c r="E9" s="1031"/>
      <c r="F9" s="1031"/>
      <c r="G9" s="1031"/>
      <c r="H9" s="1031"/>
      <c r="I9" s="1031"/>
      <c r="J9" s="1031"/>
      <c r="K9" s="1031"/>
      <c r="L9" s="1031"/>
      <c r="M9" s="1031"/>
      <c r="N9" s="1032"/>
      <c r="O9" s="1032"/>
      <c r="P9" s="1032"/>
      <c r="Q9" s="1031"/>
      <c r="R9" s="1031"/>
      <c r="S9" s="251"/>
    </row>
    <row r="10" spans="1:19" ht="18" customHeight="1" thickTop="1" thickBot="1" x14ac:dyDescent="0.35">
      <c r="A10" s="817"/>
      <c r="B10" s="815"/>
      <c r="C10" s="815"/>
      <c r="D10" s="815"/>
      <c r="E10" s="815"/>
      <c r="F10" s="815"/>
      <c r="G10" s="815"/>
      <c r="H10" s="815"/>
      <c r="I10" s="815"/>
      <c r="J10" s="815"/>
      <c r="K10" s="184"/>
      <c r="L10" s="815"/>
      <c r="M10" s="815"/>
      <c r="N10" s="815"/>
      <c r="O10" s="184"/>
      <c r="P10" s="815"/>
      <c r="Q10" s="815"/>
      <c r="R10" s="85"/>
      <c r="S10" s="817"/>
    </row>
    <row r="11" spans="1:19" ht="16.5" customHeight="1" thickTop="1" thickBot="1" x14ac:dyDescent="0.35">
      <c r="A11" s="181"/>
      <c r="B11" s="567" t="s">
        <v>9931</v>
      </c>
      <c r="C11" s="173"/>
      <c r="D11" s="173"/>
      <c r="E11" s="173"/>
      <c r="F11" s="173"/>
      <c r="G11" s="173"/>
      <c r="H11" s="173"/>
      <c r="I11" s="173"/>
      <c r="J11" s="173"/>
      <c r="K11" s="173"/>
      <c r="L11" s="779"/>
      <c r="M11" s="779"/>
      <c r="N11" s="779"/>
      <c r="O11" s="779"/>
      <c r="P11" s="779"/>
      <c r="Q11" s="650"/>
      <c r="R11" s="184"/>
      <c r="S11" s="173"/>
    </row>
    <row r="12" spans="1:19" ht="16.5" customHeight="1" thickTop="1" thickBot="1" x14ac:dyDescent="0.35">
      <c r="A12" s="181"/>
      <c r="B12" s="714"/>
      <c r="C12" s="184"/>
      <c r="D12" s="184"/>
      <c r="E12" s="184"/>
      <c r="F12" s="184"/>
      <c r="G12" s="184"/>
      <c r="H12" s="184"/>
      <c r="I12" s="184"/>
      <c r="J12" s="184"/>
      <c r="K12" s="184"/>
      <c r="L12" s="429" t="s">
        <v>9928</v>
      </c>
      <c r="M12" s="792"/>
      <c r="N12" s="792"/>
      <c r="O12" s="793"/>
      <c r="P12" s="793"/>
      <c r="Q12" s="791"/>
      <c r="R12" s="184"/>
      <c r="S12" s="775"/>
    </row>
    <row r="13" spans="1:19" s="515" customFormat="1" ht="16.899999999999999" thickTop="1" thickBot="1" x14ac:dyDescent="0.35">
      <c r="A13" s="772"/>
      <c r="B13" s="184" t="s">
        <v>9923</v>
      </c>
      <c r="C13" s="184"/>
      <c r="D13" s="184"/>
      <c r="E13" s="184"/>
      <c r="F13" s="184"/>
      <c r="G13" s="184"/>
      <c r="H13" s="184"/>
      <c r="I13" s="184"/>
      <c r="J13" s="184"/>
      <c r="K13" s="184"/>
      <c r="L13" s="184"/>
      <c r="M13" s="184"/>
      <c r="N13" s="184"/>
      <c r="O13" s="184"/>
      <c r="P13" s="184"/>
      <c r="Q13" s="184"/>
      <c r="R13" s="772"/>
      <c r="S13" s="815"/>
    </row>
    <row r="14" spans="1:19" ht="16.899999999999999" thickTop="1" thickBot="1" x14ac:dyDescent="0.35">
      <c r="A14" s="173"/>
      <c r="B14" s="248" t="s">
        <v>9927</v>
      </c>
      <c r="C14" s="173"/>
      <c r="D14" s="173"/>
      <c r="E14" s="173"/>
      <c r="F14" s="173"/>
      <c r="G14" s="173"/>
      <c r="H14" s="173"/>
      <c r="I14" s="173"/>
      <c r="J14" s="173"/>
      <c r="K14" s="173"/>
      <c r="L14" s="173"/>
      <c r="M14" s="173"/>
      <c r="N14" s="736"/>
      <c r="O14" s="173"/>
      <c r="P14" s="173"/>
      <c r="Q14" s="173"/>
      <c r="R14" s="173"/>
      <c r="S14" s="173"/>
    </row>
    <row r="15" spans="1:19" ht="16.5" customHeight="1" thickTop="1" thickBot="1" x14ac:dyDescent="0.3">
      <c r="A15" s="173"/>
      <c r="B15" s="249" t="s">
        <v>9702</v>
      </c>
      <c r="C15" s="173"/>
      <c r="D15" s="173"/>
      <c r="E15" s="173"/>
      <c r="F15" s="173"/>
      <c r="G15" s="173"/>
      <c r="H15" s="173"/>
      <c r="I15" s="173"/>
      <c r="J15" s="173"/>
      <c r="K15" s="173"/>
      <c r="L15" s="173"/>
      <c r="M15" s="173"/>
      <c r="N15" s="736"/>
      <c r="O15" s="173"/>
      <c r="P15" s="173"/>
      <c r="Q15" s="173"/>
      <c r="R15" s="250"/>
      <c r="S15" s="173"/>
    </row>
    <row r="16" spans="1:19" ht="16.5" customHeight="1" thickTop="1" thickBot="1" x14ac:dyDescent="0.3">
      <c r="A16" s="173"/>
      <c r="B16" s="249" t="s">
        <v>9703</v>
      </c>
      <c r="C16" s="173"/>
      <c r="D16" s="173"/>
      <c r="E16" s="173"/>
      <c r="F16" s="173"/>
      <c r="G16" s="173"/>
      <c r="H16" s="173"/>
      <c r="I16" s="173"/>
      <c r="J16" s="173"/>
      <c r="K16" s="173"/>
      <c r="L16" s="173"/>
      <c r="M16" s="173"/>
      <c r="N16" s="736"/>
      <c r="O16" s="173"/>
      <c r="P16" s="173"/>
      <c r="Q16" s="173"/>
      <c r="R16" s="250"/>
      <c r="S16" s="173"/>
    </row>
    <row r="17" spans="1:19" ht="16.5" customHeight="1" thickTop="1" thickBot="1" x14ac:dyDescent="0.35">
      <c r="A17" s="817"/>
      <c r="B17" s="249"/>
      <c r="C17" s="817"/>
      <c r="D17" s="817"/>
      <c r="E17" s="817"/>
      <c r="F17" s="817"/>
      <c r="G17" s="817"/>
      <c r="H17" s="817"/>
      <c r="I17" s="817"/>
      <c r="J17" s="817"/>
      <c r="K17" s="817"/>
      <c r="L17" s="817"/>
      <c r="M17" s="817"/>
      <c r="N17" s="817"/>
      <c r="O17" s="817"/>
      <c r="P17" s="817"/>
      <c r="Q17" s="817"/>
      <c r="R17" s="250"/>
      <c r="S17" s="817"/>
    </row>
    <row r="18" spans="1:19" ht="19.5" customHeight="1" thickTop="1" thickBot="1" x14ac:dyDescent="0.35">
      <c r="A18" s="173"/>
      <c r="B18" s="250" t="s">
        <v>9477</v>
      </c>
      <c r="C18" s="250"/>
      <c r="D18" s="250"/>
      <c r="E18" s="250"/>
      <c r="F18" s="250"/>
      <c r="G18" s="250"/>
      <c r="H18" s="250"/>
      <c r="I18" s="250"/>
      <c r="J18" s="250"/>
      <c r="K18" s="250"/>
      <c r="L18" s="250"/>
      <c r="M18" s="250"/>
      <c r="N18" s="250"/>
      <c r="O18" s="250"/>
      <c r="P18" s="250"/>
      <c r="Q18" s="250"/>
      <c r="R18" s="250"/>
      <c r="S18" s="173"/>
    </row>
    <row r="19" spans="1:19" s="671" customFormat="1" ht="16.899999999999999" thickTop="1" thickBot="1" x14ac:dyDescent="0.35">
      <c r="A19" s="248"/>
      <c r="B19" s="248" t="s">
        <v>9953</v>
      </c>
      <c r="C19" s="248"/>
      <c r="D19" s="248"/>
      <c r="E19" s="248"/>
      <c r="F19" s="248"/>
      <c r="G19" s="248"/>
      <c r="H19" s="248"/>
      <c r="I19" s="248"/>
      <c r="J19" s="248"/>
      <c r="K19" s="248"/>
      <c r="L19" s="248"/>
      <c r="M19" s="248"/>
      <c r="N19" s="248"/>
      <c r="O19" s="248"/>
      <c r="P19" s="248"/>
      <c r="Q19" s="248"/>
      <c r="R19" s="248"/>
      <c r="S19" s="248"/>
    </row>
    <row r="20" spans="1:19" s="671" customFormat="1" ht="16.899999999999999" thickTop="1" thickBot="1" x14ac:dyDescent="0.35">
      <c r="A20" s="248"/>
      <c r="B20" s="248" t="s">
        <v>9954</v>
      </c>
      <c r="C20" s="248"/>
      <c r="D20" s="248"/>
      <c r="E20" s="248"/>
      <c r="F20" s="248"/>
      <c r="G20" s="248"/>
      <c r="H20" s="248"/>
      <c r="I20" s="248"/>
      <c r="J20" s="248"/>
      <c r="K20" s="248"/>
      <c r="L20" s="248"/>
      <c r="M20" s="248"/>
      <c r="N20" s="248"/>
      <c r="O20" s="248"/>
      <c r="P20" s="248"/>
      <c r="Q20" s="248"/>
      <c r="R20" s="248"/>
      <c r="S20" s="248"/>
    </row>
    <row r="21" spans="1:19" s="671" customFormat="1" ht="16.899999999999999" thickTop="1" thickBot="1" x14ac:dyDescent="0.35">
      <c r="A21" s="248"/>
      <c r="B21" s="248" t="s">
        <v>9955</v>
      </c>
      <c r="C21" s="248"/>
      <c r="D21" s="248"/>
      <c r="E21" s="248"/>
      <c r="F21" s="248"/>
      <c r="G21" s="248"/>
      <c r="H21" s="248"/>
      <c r="I21" s="248"/>
      <c r="J21" s="248"/>
      <c r="K21" s="248"/>
      <c r="L21" s="248"/>
      <c r="M21" s="248"/>
      <c r="N21" s="248"/>
      <c r="O21" s="248"/>
      <c r="P21" s="248"/>
      <c r="Q21" s="248"/>
      <c r="R21" s="248"/>
      <c r="S21" s="248"/>
    </row>
    <row r="22" spans="1:19" s="671" customFormat="1" ht="16.5" customHeight="1" thickTop="1" thickBot="1" x14ac:dyDescent="0.3">
      <c r="A22" s="248"/>
      <c r="B22" s="276" t="s">
        <v>9820</v>
      </c>
      <c r="C22" s="248"/>
      <c r="D22" s="248"/>
      <c r="E22" s="248"/>
      <c r="F22" s="248"/>
      <c r="G22" s="248"/>
      <c r="H22" s="248"/>
      <c r="I22" s="248"/>
      <c r="J22" s="248"/>
      <c r="K22" s="248"/>
      <c r="L22" s="248"/>
      <c r="M22" s="248"/>
      <c r="N22" s="248"/>
      <c r="O22" s="248"/>
      <c r="P22" s="248"/>
      <c r="Q22" s="248"/>
      <c r="R22" s="248"/>
      <c r="S22" s="248"/>
    </row>
    <row r="23" spans="1:19" s="671" customFormat="1" ht="16.5" customHeight="1" thickTop="1" thickBot="1" x14ac:dyDescent="0.3">
      <c r="A23" s="248"/>
      <c r="B23" s="276" t="s">
        <v>9821</v>
      </c>
      <c r="C23" s="248"/>
      <c r="D23" s="248"/>
      <c r="E23" s="248"/>
      <c r="F23" s="248"/>
      <c r="G23" s="248"/>
      <c r="H23" s="248"/>
      <c r="I23" s="248"/>
      <c r="J23" s="248"/>
      <c r="K23" s="248"/>
      <c r="L23" s="248"/>
      <c r="M23" s="248"/>
      <c r="N23" s="248"/>
      <c r="O23" s="248"/>
      <c r="P23" s="248"/>
      <c r="Q23" s="248"/>
      <c r="R23" s="248"/>
      <c r="S23" s="248"/>
    </row>
    <row r="24" spans="1:19" s="671" customFormat="1" ht="16.5" customHeight="1" thickTop="1" thickBot="1" x14ac:dyDescent="0.3">
      <c r="A24" s="248"/>
      <c r="B24" s="276" t="s">
        <v>9822</v>
      </c>
      <c r="C24" s="248"/>
      <c r="D24" s="248"/>
      <c r="E24" s="248"/>
      <c r="F24" s="248"/>
      <c r="G24" s="248"/>
      <c r="H24" s="248"/>
      <c r="I24" s="248"/>
      <c r="J24" s="248"/>
      <c r="K24" s="248"/>
      <c r="L24" s="248"/>
      <c r="M24" s="248"/>
      <c r="N24" s="248"/>
      <c r="O24" s="248"/>
      <c r="P24" s="248"/>
      <c r="Q24" s="248"/>
      <c r="R24" s="248"/>
      <c r="S24" s="248"/>
    </row>
    <row r="25" spans="1:19" s="671" customFormat="1" ht="16.899999999999999" thickTop="1" thickBot="1" x14ac:dyDescent="0.35">
      <c r="A25" s="248"/>
      <c r="B25" s="248" t="s">
        <v>9956</v>
      </c>
      <c r="C25" s="248"/>
      <c r="D25" s="248"/>
      <c r="E25" s="248"/>
      <c r="F25" s="248"/>
      <c r="G25" s="248"/>
      <c r="H25" s="248"/>
      <c r="I25" s="248"/>
      <c r="J25" s="248"/>
      <c r="K25" s="248"/>
      <c r="L25" s="248"/>
      <c r="M25" s="248"/>
      <c r="N25" s="248"/>
      <c r="O25" s="248"/>
      <c r="P25" s="248"/>
      <c r="Q25" s="248"/>
      <c r="R25" s="248"/>
      <c r="S25" s="248"/>
    </row>
    <row r="26" spans="1:19" s="671" customFormat="1" ht="16.5" customHeight="1" thickTop="1" thickBot="1" x14ac:dyDescent="0.3">
      <c r="A26" s="248"/>
      <c r="B26" s="276" t="s">
        <v>9823</v>
      </c>
      <c r="C26" s="248"/>
      <c r="D26" s="248"/>
      <c r="E26" s="248"/>
      <c r="F26" s="248"/>
      <c r="G26" s="248"/>
      <c r="H26" s="248"/>
      <c r="I26" s="248"/>
      <c r="J26" s="248"/>
      <c r="K26" s="248"/>
      <c r="L26" s="248"/>
      <c r="M26" s="248"/>
      <c r="N26" s="248"/>
      <c r="O26" s="248"/>
      <c r="P26" s="248"/>
      <c r="Q26" s="248"/>
      <c r="R26" s="248"/>
      <c r="S26" s="248"/>
    </row>
    <row r="27" spans="1:19" s="671" customFormat="1" ht="16.5" customHeight="1" thickTop="1" thickBot="1" x14ac:dyDescent="0.3">
      <c r="A27" s="248"/>
      <c r="B27" s="276" t="s">
        <v>9824</v>
      </c>
      <c r="C27" s="248"/>
      <c r="D27" s="248"/>
      <c r="E27" s="248"/>
      <c r="F27" s="248"/>
      <c r="G27" s="248"/>
      <c r="H27" s="248"/>
      <c r="I27" s="248"/>
      <c r="J27" s="248"/>
      <c r="K27" s="248"/>
      <c r="L27" s="248"/>
      <c r="M27" s="248"/>
      <c r="N27" s="248"/>
      <c r="O27" s="248"/>
      <c r="P27" s="248"/>
      <c r="Q27" s="248"/>
      <c r="R27" s="248"/>
      <c r="S27" s="248"/>
    </row>
    <row r="28" spans="1:19" s="671" customFormat="1" ht="16.5" customHeight="1" thickTop="1" thickBot="1" x14ac:dyDescent="0.3">
      <c r="A28" s="248"/>
      <c r="B28" s="276" t="s">
        <v>9909</v>
      </c>
      <c r="C28" s="248"/>
      <c r="D28" s="248"/>
      <c r="E28" s="248"/>
      <c r="F28" s="248"/>
      <c r="G28" s="248"/>
      <c r="H28" s="248"/>
      <c r="I28" s="248"/>
      <c r="J28" s="248"/>
      <c r="K28" s="248"/>
      <c r="L28" s="248"/>
      <c r="M28" s="248"/>
      <c r="N28" s="248"/>
      <c r="O28" s="248"/>
      <c r="P28" s="248"/>
      <c r="Q28" s="248"/>
      <c r="R28" s="248"/>
      <c r="S28" s="248"/>
    </row>
    <row r="29" spans="1:19" s="671" customFormat="1" ht="16.899999999999999" thickTop="1" thickBot="1" x14ac:dyDescent="0.35">
      <c r="A29" s="248"/>
      <c r="B29" s="248" t="s">
        <v>9958</v>
      </c>
      <c r="C29" s="248"/>
      <c r="D29" s="248"/>
      <c r="E29" s="248"/>
      <c r="F29" s="248"/>
      <c r="G29" s="248"/>
      <c r="H29" s="248"/>
      <c r="I29" s="248"/>
      <c r="J29" s="248"/>
      <c r="K29" s="248"/>
      <c r="L29" s="248"/>
      <c r="M29" s="248"/>
      <c r="N29" s="248"/>
      <c r="O29" s="248"/>
      <c r="P29" s="248"/>
      <c r="Q29" s="248"/>
      <c r="R29" s="248"/>
      <c r="S29" s="248"/>
    </row>
    <row r="30" spans="1:19" s="671" customFormat="1" ht="16.5" customHeight="1" thickTop="1" thickBot="1" x14ac:dyDescent="0.3">
      <c r="A30" s="248"/>
      <c r="B30" s="276" t="s">
        <v>9825</v>
      </c>
      <c r="C30" s="248"/>
      <c r="D30" s="248"/>
      <c r="E30" s="248"/>
      <c r="F30" s="248"/>
      <c r="G30" s="248"/>
      <c r="H30" s="248"/>
      <c r="I30" s="248"/>
      <c r="J30" s="248"/>
      <c r="K30" s="248"/>
      <c r="L30" s="248"/>
      <c r="M30" s="248"/>
      <c r="N30" s="248"/>
      <c r="O30" s="248"/>
      <c r="P30" s="248"/>
      <c r="Q30" s="248"/>
      <c r="R30" s="248"/>
      <c r="S30" s="248"/>
    </row>
    <row r="31" spans="1:19" s="671" customFormat="1" ht="16.899999999999999" thickTop="1" thickBot="1" x14ac:dyDescent="0.35">
      <c r="A31" s="248"/>
      <c r="B31" s="248" t="s">
        <v>9959</v>
      </c>
      <c r="C31" s="248"/>
      <c r="D31" s="248"/>
      <c r="E31" s="248"/>
      <c r="F31" s="248"/>
      <c r="G31" s="248"/>
      <c r="H31" s="248"/>
      <c r="I31" s="248"/>
      <c r="J31" s="248"/>
      <c r="K31" s="248"/>
      <c r="L31" s="248"/>
      <c r="M31" s="248"/>
      <c r="N31" s="248"/>
      <c r="O31" s="248"/>
      <c r="P31" s="248"/>
      <c r="Q31" s="248"/>
      <c r="R31" s="248"/>
      <c r="S31" s="248"/>
    </row>
    <row r="32" spans="1:19" s="671" customFormat="1" ht="16.5" customHeight="1" thickTop="1" thickBot="1" x14ac:dyDescent="0.3">
      <c r="A32" s="248"/>
      <c r="B32" s="276" t="s">
        <v>9826</v>
      </c>
      <c r="C32" s="248"/>
      <c r="D32" s="248"/>
      <c r="E32" s="248"/>
      <c r="F32" s="248"/>
      <c r="G32" s="248"/>
      <c r="H32" s="248"/>
      <c r="I32" s="248"/>
      <c r="J32" s="248"/>
      <c r="K32" s="248"/>
      <c r="L32" s="248"/>
      <c r="M32" s="248"/>
      <c r="N32" s="248"/>
      <c r="O32" s="248"/>
      <c r="P32" s="248"/>
      <c r="Q32" s="248"/>
      <c r="R32" s="248"/>
      <c r="S32" s="248"/>
    </row>
    <row r="33" spans="1:19" s="671" customFormat="1" ht="16.5" customHeight="1" thickTop="1" thickBot="1" x14ac:dyDescent="0.3">
      <c r="A33" s="248"/>
      <c r="B33" s="276" t="s">
        <v>9827</v>
      </c>
      <c r="C33" s="248"/>
      <c r="D33" s="248"/>
      <c r="E33" s="248"/>
      <c r="F33" s="248"/>
      <c r="G33" s="248"/>
      <c r="H33" s="248"/>
      <c r="I33" s="248"/>
      <c r="J33" s="248"/>
      <c r="K33" s="248"/>
      <c r="L33" s="248"/>
      <c r="M33" s="248"/>
      <c r="N33" s="248"/>
      <c r="O33" s="248"/>
      <c r="P33" s="248"/>
      <c r="Q33" s="248"/>
      <c r="R33" s="248"/>
      <c r="S33" s="248"/>
    </row>
    <row r="34" spans="1:19" s="671" customFormat="1" ht="16.899999999999999" thickTop="1" thickBot="1" x14ac:dyDescent="0.35">
      <c r="A34" s="248"/>
      <c r="B34" s="248" t="s">
        <v>9960</v>
      </c>
      <c r="C34" s="248"/>
      <c r="D34" s="248"/>
      <c r="E34" s="248"/>
      <c r="F34" s="248"/>
      <c r="G34" s="248"/>
      <c r="H34" s="248"/>
      <c r="I34" s="248"/>
      <c r="J34" s="248"/>
      <c r="K34" s="248"/>
      <c r="L34" s="248"/>
      <c r="M34" s="248"/>
      <c r="N34" s="248"/>
      <c r="O34" s="248"/>
      <c r="P34" s="248"/>
      <c r="Q34" s="248"/>
      <c r="R34" s="248"/>
      <c r="S34" s="248"/>
    </row>
    <row r="35" spans="1:19" s="671" customFormat="1" ht="16.5" customHeight="1" thickTop="1" thickBot="1" x14ac:dyDescent="0.3">
      <c r="A35" s="248"/>
      <c r="B35" s="276" t="s">
        <v>9828</v>
      </c>
      <c r="C35" s="248"/>
      <c r="D35" s="248"/>
      <c r="E35" s="248"/>
      <c r="F35" s="248"/>
      <c r="G35" s="248"/>
      <c r="H35" s="248"/>
      <c r="I35" s="248"/>
      <c r="J35" s="248"/>
      <c r="K35" s="248"/>
      <c r="L35" s="248"/>
      <c r="M35" s="248"/>
      <c r="N35" s="248"/>
      <c r="O35" s="248"/>
      <c r="P35" s="248"/>
      <c r="Q35" s="248"/>
      <c r="R35" s="248"/>
      <c r="S35" s="248"/>
    </row>
    <row r="36" spans="1:19" s="671" customFormat="1" ht="16.5" customHeight="1" thickTop="1" thickBot="1" x14ac:dyDescent="0.3">
      <c r="A36" s="248"/>
      <c r="B36" s="276" t="s">
        <v>9827</v>
      </c>
      <c r="C36" s="248"/>
      <c r="D36" s="248"/>
      <c r="E36" s="248"/>
      <c r="F36" s="248"/>
      <c r="G36" s="248"/>
      <c r="H36" s="248"/>
      <c r="I36" s="248"/>
      <c r="J36" s="248"/>
      <c r="K36" s="248"/>
      <c r="L36" s="248"/>
      <c r="M36" s="248"/>
      <c r="N36" s="248"/>
      <c r="O36" s="248"/>
      <c r="P36" s="248"/>
      <c r="Q36" s="248"/>
      <c r="R36" s="248"/>
      <c r="S36" s="248"/>
    </row>
    <row r="37" spans="1:19" s="671" customFormat="1" ht="16.5" customHeight="1" thickTop="1" thickBot="1" x14ac:dyDescent="0.35">
      <c r="A37" s="248"/>
      <c r="B37" s="276"/>
      <c r="C37" s="248"/>
      <c r="D37" s="248"/>
      <c r="E37" s="248"/>
      <c r="F37" s="248"/>
      <c r="G37" s="248"/>
      <c r="H37" s="248"/>
      <c r="I37" s="248"/>
      <c r="J37" s="248"/>
      <c r="K37" s="248"/>
      <c r="L37" s="248"/>
      <c r="M37" s="248"/>
      <c r="N37" s="248"/>
      <c r="O37" s="248"/>
      <c r="P37" s="248"/>
      <c r="Q37" s="248"/>
      <c r="R37" s="248"/>
      <c r="S37" s="248"/>
    </row>
    <row r="38" spans="1:19" s="673" customFormat="1" ht="17.25" customHeight="1" thickTop="1" thickBot="1" x14ac:dyDescent="0.35">
      <c r="A38" s="248"/>
      <c r="B38" s="672" t="s">
        <v>9478</v>
      </c>
      <c r="C38" s="672"/>
      <c r="D38" s="672"/>
      <c r="E38" s="672"/>
      <c r="F38" s="672"/>
      <c r="G38" s="672"/>
      <c r="H38" s="672"/>
      <c r="I38" s="672"/>
      <c r="J38" s="672"/>
      <c r="K38" s="672"/>
      <c r="L38" s="672"/>
      <c r="M38" s="672"/>
      <c r="N38" s="672"/>
      <c r="O38" s="672"/>
      <c r="P38" s="672"/>
      <c r="Q38" s="672"/>
      <c r="R38" s="248"/>
      <c r="S38" s="248"/>
    </row>
    <row r="39" spans="1:19" s="673" customFormat="1" ht="16.5" customHeight="1" thickTop="1" thickBot="1" x14ac:dyDescent="0.35">
      <c r="A39" s="248"/>
      <c r="B39" s="725" t="s">
        <v>9957</v>
      </c>
      <c r="C39" s="248"/>
      <c r="D39" s="248"/>
      <c r="E39" s="248"/>
      <c r="F39" s="248"/>
      <c r="G39" s="248"/>
      <c r="H39" s="248"/>
      <c r="I39" s="248"/>
      <c r="J39" s="248"/>
      <c r="K39" s="248"/>
      <c r="L39" s="248"/>
      <c r="M39" s="248"/>
      <c r="N39" s="248"/>
      <c r="O39" s="248"/>
      <c r="P39" s="248"/>
      <c r="Q39" s="248"/>
      <c r="R39" s="248"/>
      <c r="S39" s="248"/>
    </row>
    <row r="40" spans="1:19" s="673" customFormat="1" ht="16.5" customHeight="1" thickTop="1" thickBot="1" x14ac:dyDescent="0.3">
      <c r="A40" s="248"/>
      <c r="B40" s="276" t="s">
        <v>9844</v>
      </c>
      <c r="C40" s="248"/>
      <c r="D40" s="248"/>
      <c r="E40" s="248"/>
      <c r="F40" s="248"/>
      <c r="G40" s="248"/>
      <c r="H40" s="248"/>
      <c r="I40" s="248"/>
      <c r="J40" s="248"/>
      <c r="K40" s="248"/>
      <c r="L40" s="248"/>
      <c r="M40" s="248"/>
      <c r="N40" s="248"/>
      <c r="O40" s="248"/>
      <c r="P40" s="248"/>
      <c r="Q40" s="248"/>
      <c r="R40" s="248"/>
      <c r="S40" s="248"/>
    </row>
    <row r="41" spans="1:19" s="673" customFormat="1" ht="16.5" customHeight="1" thickTop="1" thickBot="1" x14ac:dyDescent="0.3">
      <c r="A41" s="248"/>
      <c r="B41" s="276" t="s">
        <v>9829</v>
      </c>
      <c r="C41" s="248"/>
      <c r="D41" s="248"/>
      <c r="E41" s="248"/>
      <c r="F41" s="248"/>
      <c r="G41" s="248"/>
      <c r="H41" s="248"/>
      <c r="I41" s="248"/>
      <c r="J41" s="248"/>
      <c r="K41" s="248"/>
      <c r="L41" s="248"/>
      <c r="M41" s="248"/>
      <c r="N41" s="248"/>
      <c r="O41" s="248"/>
      <c r="P41" s="248"/>
      <c r="Q41" s="248"/>
      <c r="R41" s="248"/>
      <c r="S41" s="248"/>
    </row>
    <row r="42" spans="1:19" s="673" customFormat="1" ht="16.5" customHeight="1" thickTop="1" thickBot="1" x14ac:dyDescent="0.3">
      <c r="A42" s="248"/>
      <c r="B42" s="276" t="s">
        <v>9830</v>
      </c>
      <c r="C42" s="248"/>
      <c r="D42" s="248"/>
      <c r="E42" s="248"/>
      <c r="F42" s="248"/>
      <c r="G42" s="248"/>
      <c r="H42" s="248"/>
      <c r="I42" s="248"/>
      <c r="J42" s="248"/>
      <c r="K42" s="248"/>
      <c r="L42" s="248"/>
      <c r="M42" s="248"/>
      <c r="N42" s="248"/>
      <c r="O42" s="248"/>
      <c r="P42" s="248"/>
      <c r="Q42" s="248"/>
      <c r="R42" s="248"/>
      <c r="S42" s="248"/>
    </row>
    <row r="43" spans="1:19" s="673" customFormat="1" ht="16.899999999999999" thickTop="1" thickBot="1" x14ac:dyDescent="0.35">
      <c r="A43" s="248"/>
      <c r="B43" s="248" t="s">
        <v>9961</v>
      </c>
      <c r="C43" s="248"/>
      <c r="D43" s="248"/>
      <c r="E43" s="248"/>
      <c r="F43" s="248"/>
      <c r="G43" s="248"/>
      <c r="H43" s="248"/>
      <c r="I43" s="248"/>
      <c r="J43" s="248"/>
      <c r="K43" s="248"/>
      <c r="L43" s="248"/>
      <c r="M43" s="248"/>
      <c r="N43" s="248"/>
      <c r="O43" s="248"/>
      <c r="P43" s="248"/>
      <c r="Q43" s="248"/>
      <c r="R43" s="248"/>
      <c r="S43" s="248"/>
    </row>
    <row r="44" spans="1:19" s="674" customFormat="1" ht="16.899999999999999" thickTop="1" thickBot="1" x14ac:dyDescent="0.35">
      <c r="A44" s="248"/>
      <c r="B44" s="248" t="s">
        <v>9962</v>
      </c>
      <c r="C44" s="248"/>
      <c r="D44" s="248"/>
      <c r="E44" s="248"/>
      <c r="F44" s="248"/>
      <c r="G44" s="248"/>
      <c r="H44" s="248"/>
      <c r="I44" s="248"/>
      <c r="J44" s="248"/>
      <c r="K44" s="248"/>
      <c r="L44" s="248"/>
      <c r="M44" s="248"/>
      <c r="N44" s="248"/>
      <c r="O44" s="248"/>
      <c r="P44" s="248"/>
      <c r="Q44" s="248"/>
      <c r="R44" s="248"/>
      <c r="S44" s="248"/>
    </row>
    <row r="45" spans="1:19" s="216" customFormat="1" ht="16.899999999999999" thickTop="1" thickBot="1" x14ac:dyDescent="0.3">
      <c r="A45" s="778"/>
      <c r="B45" s="776"/>
      <c r="C45" s="248"/>
      <c r="D45" s="248"/>
      <c r="E45" s="248"/>
      <c r="F45" s="248"/>
      <c r="G45" s="248"/>
      <c r="H45" s="248"/>
      <c r="I45" s="248"/>
      <c r="J45" s="248"/>
      <c r="K45" s="248"/>
      <c r="L45" s="248"/>
      <c r="M45" s="248"/>
      <c r="N45" s="248"/>
      <c r="O45" s="248"/>
      <c r="P45" s="248"/>
      <c r="Q45" s="248"/>
      <c r="R45" s="248"/>
      <c r="S45" s="778"/>
    </row>
    <row r="46" spans="1:19" s="216" customFormat="1" ht="16.899999999999999" thickTop="1" thickBot="1" x14ac:dyDescent="0.3">
      <c r="A46" s="817"/>
      <c r="B46" s="816"/>
      <c r="C46" s="248"/>
      <c r="D46" s="248"/>
      <c r="E46" s="248"/>
      <c r="F46" s="248"/>
      <c r="G46" s="248"/>
      <c r="H46" s="248"/>
      <c r="I46" s="248"/>
      <c r="J46" s="248"/>
      <c r="K46" s="248"/>
      <c r="L46" s="248"/>
      <c r="M46" s="248"/>
      <c r="N46" s="248"/>
      <c r="O46" s="248"/>
      <c r="P46" s="248"/>
      <c r="Q46" s="248"/>
      <c r="R46" s="248"/>
      <c r="S46" s="817"/>
    </row>
    <row r="47" spans="1:19" s="833" customFormat="1" ht="22.9" customHeight="1" thickTop="1" thickBot="1" x14ac:dyDescent="0.35">
      <c r="A47" s="831"/>
      <c r="B47" s="832" t="s">
        <v>9950</v>
      </c>
      <c r="C47" s="832"/>
      <c r="D47" s="832"/>
      <c r="E47" s="832"/>
      <c r="F47" s="832"/>
      <c r="G47" s="832"/>
      <c r="H47" s="832"/>
      <c r="I47" s="832"/>
      <c r="J47" s="832"/>
      <c r="K47" s="832"/>
      <c r="L47" s="832"/>
      <c r="M47" s="832"/>
      <c r="N47" s="832"/>
      <c r="O47" s="832"/>
      <c r="P47" s="832"/>
      <c r="Q47" s="832"/>
      <c r="R47" s="832"/>
      <c r="S47" s="831"/>
    </row>
    <row r="48" spans="1:19" s="216" customFormat="1" ht="16.899999999999999" customHeight="1" thickTop="1" thickBot="1" x14ac:dyDescent="0.3">
      <c r="A48" s="778"/>
      <c r="B48" s="779"/>
      <c r="C48" s="775"/>
      <c r="D48" s="775"/>
      <c r="E48" s="779"/>
      <c r="F48" s="779"/>
      <c r="G48" s="779"/>
      <c r="H48" s="779"/>
      <c r="I48" s="779"/>
      <c r="J48" s="779"/>
      <c r="K48" s="779"/>
      <c r="L48" s="779"/>
      <c r="M48" s="779"/>
      <c r="N48" s="779"/>
      <c r="O48" s="779"/>
      <c r="P48" s="779"/>
      <c r="Q48" s="779"/>
      <c r="R48" s="779"/>
      <c r="S48" s="778"/>
    </row>
    <row r="49" spans="1:19" s="789" customFormat="1" ht="21.6" customHeight="1" thickTop="1" thickBot="1" x14ac:dyDescent="0.35">
      <c r="A49" s="787"/>
      <c r="B49" s="1005" t="s">
        <v>9951</v>
      </c>
      <c r="C49" s="1035"/>
      <c r="D49" s="1035"/>
      <c r="E49" s="1035"/>
      <c r="F49" s="1035"/>
      <c r="G49" s="1035"/>
      <c r="H49" s="1035"/>
      <c r="I49" s="1035"/>
      <c r="J49" s="1035"/>
      <c r="K49" s="1035"/>
      <c r="L49" s="1036"/>
      <c r="M49" s="788"/>
      <c r="N49" s="996" t="s">
        <v>9952</v>
      </c>
      <c r="O49" s="996"/>
      <c r="P49" s="996"/>
      <c r="Q49" s="996"/>
      <c r="R49" s="997"/>
      <c r="S49" s="787"/>
    </row>
    <row r="50" spans="1:19" s="98" customFormat="1" ht="89.45" customHeight="1" thickTop="1" thickBot="1" x14ac:dyDescent="0.35">
      <c r="A50" s="210"/>
      <c r="B50" s="255" t="s">
        <v>9901</v>
      </c>
      <c r="C50" s="256" t="s">
        <v>9394</v>
      </c>
      <c r="D50" s="256" t="s">
        <v>9395</v>
      </c>
      <c r="E50" s="256" t="s">
        <v>9666</v>
      </c>
      <c r="F50" s="256" t="s">
        <v>6</v>
      </c>
      <c r="G50" s="1008" t="s">
        <v>9396</v>
      </c>
      <c r="H50" s="1009"/>
      <c r="I50" s="256" t="s">
        <v>1629</v>
      </c>
      <c r="J50" s="256" t="s">
        <v>9945</v>
      </c>
      <c r="K50" s="256" t="s">
        <v>9</v>
      </c>
      <c r="L50" s="257" t="s">
        <v>10</v>
      </c>
      <c r="M50" s="258"/>
      <c r="N50" s="830" t="s">
        <v>1631</v>
      </c>
      <c r="O50" s="823" t="s">
        <v>9667</v>
      </c>
      <c r="P50" s="1008" t="s">
        <v>9398</v>
      </c>
      <c r="Q50" s="1009"/>
      <c r="R50" s="257" t="s">
        <v>9397</v>
      </c>
      <c r="S50" s="210"/>
    </row>
    <row r="51" spans="1:19" ht="16.5" customHeight="1" thickTop="1" thickBot="1" x14ac:dyDescent="0.35">
      <c r="A51" s="173"/>
      <c r="B51" s="218" t="s">
        <v>9393</v>
      </c>
      <c r="C51" s="219" t="s">
        <v>9381</v>
      </c>
      <c r="D51" s="219" t="s">
        <v>9382</v>
      </c>
      <c r="E51" s="219" t="s">
        <v>9383</v>
      </c>
      <c r="F51" s="219" t="s">
        <v>9384</v>
      </c>
      <c r="G51" s="1003" t="s">
        <v>9385</v>
      </c>
      <c r="H51" s="1004"/>
      <c r="I51" s="219" t="s">
        <v>1630</v>
      </c>
      <c r="J51" s="219" t="s">
        <v>9386</v>
      </c>
      <c r="K51" s="219" t="s">
        <v>9387</v>
      </c>
      <c r="L51" s="221" t="s">
        <v>9388</v>
      </c>
      <c r="M51" s="222"/>
      <c r="N51" s="651" t="s">
        <v>9393</v>
      </c>
      <c r="O51" s="739" t="s">
        <v>9381</v>
      </c>
      <c r="P51" s="1003" t="s">
        <v>9382</v>
      </c>
      <c r="Q51" s="1004"/>
      <c r="R51" s="221" t="s">
        <v>9383</v>
      </c>
      <c r="S51" s="173"/>
    </row>
    <row r="52" spans="1:19" ht="16.5" customHeight="1" thickTop="1" thickBot="1" x14ac:dyDescent="0.35">
      <c r="A52" s="173"/>
      <c r="B52" s="557">
        <v>1</v>
      </c>
      <c r="C52" s="552" t="s">
        <v>1632</v>
      </c>
      <c r="D52" s="225"/>
      <c r="E52" s="842"/>
      <c r="F52" s="225"/>
      <c r="G52" s="1001"/>
      <c r="H52" s="1002"/>
      <c r="I52" s="225"/>
      <c r="J52" s="225"/>
      <c r="K52" s="225"/>
      <c r="L52" s="226"/>
      <c r="M52" s="227"/>
      <c r="N52" s="229"/>
      <c r="O52" s="229"/>
      <c r="P52" s="1001"/>
      <c r="Q52" s="1002"/>
      <c r="R52" s="230"/>
      <c r="S52" s="173"/>
    </row>
    <row r="53" spans="1:19" ht="16.5" customHeight="1" thickTop="1" thickBot="1" x14ac:dyDescent="0.35">
      <c r="A53" s="173"/>
      <c r="B53" s="558"/>
      <c r="C53" s="553" t="s">
        <v>1632</v>
      </c>
      <c r="D53" s="231"/>
      <c r="E53" s="231"/>
      <c r="F53" s="231"/>
      <c r="G53" s="945"/>
      <c r="H53" s="946"/>
      <c r="I53" s="231"/>
      <c r="J53" s="231"/>
      <c r="K53" s="231"/>
      <c r="L53" s="232"/>
      <c r="M53" s="227"/>
      <c r="N53" s="233"/>
      <c r="O53" s="233"/>
      <c r="P53" s="945"/>
      <c r="Q53" s="946"/>
      <c r="R53" s="234"/>
      <c r="S53" s="173"/>
    </row>
    <row r="54" spans="1:19" ht="16.5" customHeight="1" thickTop="1" thickBot="1" x14ac:dyDescent="0.35">
      <c r="A54" s="173"/>
      <c r="B54" s="558"/>
      <c r="C54" s="553" t="s">
        <v>1632</v>
      </c>
      <c r="D54" s="231"/>
      <c r="E54" s="231"/>
      <c r="F54" s="231"/>
      <c r="G54" s="945"/>
      <c r="H54" s="946"/>
      <c r="I54" s="231"/>
      <c r="J54" s="231"/>
      <c r="K54" s="231"/>
      <c r="L54" s="232"/>
      <c r="M54" s="227"/>
      <c r="N54" s="233"/>
      <c r="O54" s="233"/>
      <c r="P54" s="945"/>
      <c r="Q54" s="946"/>
      <c r="R54" s="234"/>
      <c r="S54" s="173"/>
    </row>
    <row r="55" spans="1:19" ht="16.5" customHeight="1" thickTop="1" thickBot="1" x14ac:dyDescent="0.35">
      <c r="A55" s="173"/>
      <c r="B55" s="558"/>
      <c r="C55" s="553" t="s">
        <v>1632</v>
      </c>
      <c r="D55" s="231"/>
      <c r="E55" s="231"/>
      <c r="F55" s="231"/>
      <c r="G55" s="822"/>
      <c r="H55" s="822"/>
      <c r="I55" s="231"/>
      <c r="J55" s="231"/>
      <c r="K55" s="231"/>
      <c r="L55" s="234"/>
      <c r="M55" s="227"/>
      <c r="N55" s="233"/>
      <c r="O55" s="233"/>
      <c r="P55" s="822"/>
      <c r="Q55" s="822"/>
      <c r="R55" s="234"/>
      <c r="S55" s="173"/>
    </row>
    <row r="56" spans="1:19" ht="16.5" customHeight="1" thickTop="1" thickBot="1" x14ac:dyDescent="0.35">
      <c r="A56" s="173"/>
      <c r="B56" s="559"/>
      <c r="C56" s="554" t="s">
        <v>1632</v>
      </c>
      <c r="D56" s="235"/>
      <c r="E56" s="235"/>
      <c r="F56" s="235"/>
      <c r="G56" s="947"/>
      <c r="H56" s="949"/>
      <c r="I56" s="235"/>
      <c r="J56" s="235"/>
      <c r="K56" s="235"/>
      <c r="L56" s="238"/>
      <c r="M56" s="227"/>
      <c r="N56" s="237"/>
      <c r="O56" s="237"/>
      <c r="P56" s="947"/>
      <c r="Q56" s="949"/>
      <c r="R56" s="238"/>
      <c r="S56" s="173"/>
    </row>
    <row r="57" spans="1:19" ht="16.5" customHeight="1" thickTop="1" thickBot="1" x14ac:dyDescent="0.35">
      <c r="A57" s="173"/>
      <c r="B57" s="560">
        <v>2</v>
      </c>
      <c r="C57" s="555" t="s">
        <v>1632</v>
      </c>
      <c r="D57" s="110"/>
      <c r="E57" s="110"/>
      <c r="F57" s="110"/>
      <c r="G57" s="1010"/>
      <c r="H57" s="1011"/>
      <c r="I57" s="110"/>
      <c r="J57" s="110"/>
      <c r="K57" s="110"/>
      <c r="L57" s="243"/>
      <c r="M57" s="239"/>
      <c r="N57" s="240"/>
      <c r="O57" s="240"/>
      <c r="P57" s="1010"/>
      <c r="Q57" s="1011"/>
      <c r="R57" s="241"/>
      <c r="S57" s="173"/>
    </row>
    <row r="58" spans="1:19" ht="16.5" customHeight="1" thickTop="1" thickBot="1" x14ac:dyDescent="0.35">
      <c r="A58" s="173"/>
      <c r="B58" s="561"/>
      <c r="C58" s="553" t="s">
        <v>1632</v>
      </c>
      <c r="D58" s="118"/>
      <c r="E58" s="118"/>
      <c r="F58" s="118"/>
      <c r="G58" s="1012"/>
      <c r="H58" s="1013"/>
      <c r="I58" s="118"/>
      <c r="J58" s="118"/>
      <c r="K58" s="118"/>
      <c r="L58" s="242"/>
      <c r="M58" s="239"/>
      <c r="N58" s="122"/>
      <c r="O58" s="122"/>
      <c r="P58" s="1012"/>
      <c r="Q58" s="1013"/>
      <c r="R58" s="242"/>
      <c r="S58" s="173"/>
    </row>
    <row r="59" spans="1:19" ht="16.5" customHeight="1" thickTop="1" thickBot="1" x14ac:dyDescent="0.35">
      <c r="A59" s="173"/>
      <c r="B59" s="561"/>
      <c r="C59" s="553" t="s">
        <v>1632</v>
      </c>
      <c r="D59" s="118"/>
      <c r="E59" s="118"/>
      <c r="F59" s="118"/>
      <c r="G59" s="1012"/>
      <c r="H59" s="1013"/>
      <c r="I59" s="118"/>
      <c r="J59" s="118"/>
      <c r="K59" s="118"/>
      <c r="L59" s="242"/>
      <c r="M59" s="239"/>
      <c r="N59" s="122"/>
      <c r="O59" s="122"/>
      <c r="P59" s="1012"/>
      <c r="Q59" s="1013"/>
      <c r="R59" s="242"/>
      <c r="S59" s="173"/>
    </row>
    <row r="60" spans="1:19" ht="16.5" customHeight="1" thickTop="1" thickBot="1" x14ac:dyDescent="0.35">
      <c r="A60" s="173"/>
      <c r="B60" s="561"/>
      <c r="C60" s="553" t="s">
        <v>1632</v>
      </c>
      <c r="D60" s="118"/>
      <c r="E60" s="118"/>
      <c r="F60" s="118"/>
      <c r="G60" s="1012"/>
      <c r="H60" s="1013"/>
      <c r="I60" s="118"/>
      <c r="J60" s="118"/>
      <c r="K60" s="118"/>
      <c r="L60" s="121"/>
      <c r="M60" s="239"/>
      <c r="N60" s="122"/>
      <c r="O60" s="122"/>
      <c r="P60" s="1012"/>
      <c r="Q60" s="1013"/>
      <c r="R60" s="243"/>
      <c r="S60" s="173"/>
    </row>
    <row r="61" spans="1:19" ht="16.5" customHeight="1" thickTop="1" thickBot="1" x14ac:dyDescent="0.35">
      <c r="A61" s="173"/>
      <c r="B61" s="562"/>
      <c r="C61" s="556" t="s">
        <v>1632</v>
      </c>
      <c r="D61" s="127"/>
      <c r="E61" s="127"/>
      <c r="F61" s="127"/>
      <c r="G61" s="1014"/>
      <c r="H61" s="1015"/>
      <c r="I61" s="127"/>
      <c r="J61" s="127"/>
      <c r="K61" s="127"/>
      <c r="L61" s="130"/>
      <c r="M61" s="244"/>
      <c r="N61" s="786"/>
      <c r="O61" s="245"/>
      <c r="P61" s="1016"/>
      <c r="Q61" s="1017"/>
      <c r="R61" s="246"/>
      <c r="S61" s="173"/>
    </row>
    <row r="62" spans="1:19" ht="20.45" customHeight="1" thickTop="1" thickBot="1" x14ac:dyDescent="0.35">
      <c r="A62" s="173"/>
      <c r="B62" s="1033" t="s">
        <v>9930</v>
      </c>
      <c r="C62" s="1034"/>
      <c r="D62" s="992"/>
      <c r="E62" s="993"/>
      <c r="F62" s="993"/>
      <c r="G62" s="993"/>
      <c r="H62" s="993"/>
      <c r="I62" s="993"/>
      <c r="J62" s="993"/>
      <c r="K62" s="993"/>
      <c r="L62" s="994"/>
      <c r="M62" s="817"/>
      <c r="N62" s="817"/>
      <c r="O62" s="817"/>
      <c r="P62" s="817"/>
      <c r="Q62" s="173"/>
      <c r="R62" s="173"/>
      <c r="S62" s="173"/>
    </row>
    <row r="63" spans="1:19" s="216" customFormat="1" ht="12" customHeight="1" thickTop="1" thickBot="1" x14ac:dyDescent="0.3">
      <c r="A63" s="650"/>
      <c r="B63" s="247"/>
      <c r="C63" s="247"/>
      <c r="D63" s="247"/>
      <c r="E63" s="247"/>
      <c r="F63" s="247"/>
      <c r="G63" s="247"/>
      <c r="H63" s="247"/>
      <c r="I63" s="247"/>
      <c r="J63" s="247"/>
      <c r="K63" s="247"/>
      <c r="L63" s="247"/>
      <c r="M63" s="650"/>
      <c r="N63" s="736"/>
      <c r="O63" s="650"/>
      <c r="P63" s="650"/>
      <c r="Q63" s="650"/>
      <c r="R63" s="650"/>
      <c r="S63" s="650"/>
    </row>
    <row r="64" spans="1:19" s="216" customFormat="1" ht="16.5" customHeight="1" thickTop="1" thickBot="1" x14ac:dyDescent="0.3">
      <c r="A64" s="173"/>
      <c r="B64" s="649"/>
      <c r="C64" s="649"/>
      <c r="D64" s="649"/>
      <c r="E64" s="649"/>
      <c r="F64" s="649"/>
      <c r="G64" s="649"/>
      <c r="H64" s="649"/>
      <c r="I64" s="649"/>
      <c r="J64" s="649"/>
      <c r="K64" s="649"/>
      <c r="L64" s="649"/>
      <c r="M64" s="649"/>
      <c r="N64" s="737"/>
      <c r="O64" s="649"/>
      <c r="P64" s="649"/>
      <c r="Q64" s="649"/>
      <c r="R64" s="649"/>
      <c r="S64" s="173"/>
    </row>
    <row r="65" spans="1:19" s="88" customFormat="1" ht="22.15" customHeight="1" thickTop="1" thickBot="1" x14ac:dyDescent="0.35">
      <c r="A65" s="251"/>
      <c r="B65" s="834" t="s">
        <v>9929</v>
      </c>
      <c r="C65" s="608"/>
      <c r="D65" s="608"/>
      <c r="E65" s="608"/>
      <c r="F65" s="608"/>
      <c r="G65" s="608"/>
      <c r="H65" s="608"/>
      <c r="I65" s="608"/>
      <c r="J65" s="608"/>
      <c r="K65" s="608"/>
      <c r="L65" s="608"/>
      <c r="M65" s="608"/>
      <c r="N65" s="608"/>
      <c r="O65" s="608"/>
      <c r="P65" s="608"/>
      <c r="Q65" s="608"/>
      <c r="R65" s="608"/>
      <c r="S65" s="251"/>
    </row>
    <row r="66" spans="1:19" s="216" customFormat="1" ht="16.899999999999999" customHeight="1" thickTop="1" thickBot="1" x14ac:dyDescent="0.3">
      <c r="A66" s="778"/>
      <c r="B66" s="779"/>
      <c r="C66" s="779"/>
      <c r="D66" s="779"/>
      <c r="E66" s="779"/>
      <c r="F66" s="779"/>
      <c r="G66" s="779"/>
      <c r="H66" s="779"/>
      <c r="I66" s="779"/>
      <c r="J66" s="779"/>
      <c r="K66" s="779"/>
      <c r="L66" s="779"/>
      <c r="M66" s="779"/>
      <c r="N66" s="779"/>
      <c r="O66" s="779"/>
      <c r="P66" s="779"/>
      <c r="Q66" s="779"/>
      <c r="R66" s="779"/>
      <c r="S66" s="778"/>
    </row>
    <row r="67" spans="1:19" s="789" customFormat="1" ht="21" customHeight="1" thickTop="1" thickBot="1" x14ac:dyDescent="0.35">
      <c r="A67" s="787"/>
      <c r="B67" s="788"/>
      <c r="C67" s="788"/>
      <c r="D67" s="788"/>
      <c r="E67" s="995" t="s">
        <v>9951</v>
      </c>
      <c r="F67" s="996"/>
      <c r="G67" s="996"/>
      <c r="H67" s="996"/>
      <c r="I67" s="996"/>
      <c r="J67" s="996"/>
      <c r="K67" s="996"/>
      <c r="L67" s="997"/>
      <c r="M67" s="790"/>
      <c r="N67" s="1005" t="s">
        <v>9952</v>
      </c>
      <c r="O67" s="1006"/>
      <c r="P67" s="1006"/>
      <c r="Q67" s="1006"/>
      <c r="R67" s="1007"/>
      <c r="S67" s="787"/>
    </row>
    <row r="68" spans="1:19" s="98" customFormat="1" ht="69.75" customHeight="1" thickTop="1" thickBot="1" x14ac:dyDescent="0.35">
      <c r="A68" s="210"/>
      <c r="B68" s="210"/>
      <c r="C68" s="210"/>
      <c r="D68" s="210"/>
      <c r="E68" s="255" t="s">
        <v>9394</v>
      </c>
      <c r="F68" s="256" t="s">
        <v>6</v>
      </c>
      <c r="G68" s="1008" t="s">
        <v>9396</v>
      </c>
      <c r="H68" s="1009"/>
      <c r="I68" s="256" t="s">
        <v>1629</v>
      </c>
      <c r="J68" s="256" t="s">
        <v>9705</v>
      </c>
      <c r="K68" s="256" t="s">
        <v>9</v>
      </c>
      <c r="L68" s="257" t="s">
        <v>10</v>
      </c>
      <c r="M68" s="258"/>
      <c r="N68" s="830" t="s">
        <v>1631</v>
      </c>
      <c r="O68" s="823" t="s">
        <v>9667</v>
      </c>
      <c r="P68" s="1008" t="s">
        <v>9398</v>
      </c>
      <c r="Q68" s="1009"/>
      <c r="R68" s="257" t="s">
        <v>9397</v>
      </c>
      <c r="S68" s="210"/>
    </row>
    <row r="69" spans="1:19" ht="16.5" customHeight="1" thickTop="1" thickBot="1" x14ac:dyDescent="0.3">
      <c r="A69" s="650"/>
      <c r="B69" s="210"/>
      <c r="C69" s="210"/>
      <c r="D69" s="210"/>
      <c r="E69" s="218" t="s">
        <v>9393</v>
      </c>
      <c r="F69" s="219" t="s">
        <v>9381</v>
      </c>
      <c r="G69" s="1003" t="s">
        <v>9382</v>
      </c>
      <c r="H69" s="1004"/>
      <c r="I69" s="219" t="s">
        <v>9383</v>
      </c>
      <c r="J69" s="219" t="s">
        <v>9384</v>
      </c>
      <c r="K69" s="219" t="s">
        <v>9385</v>
      </c>
      <c r="L69" s="221" t="s">
        <v>1630</v>
      </c>
      <c r="M69" s="222"/>
      <c r="N69" s="821" t="s">
        <v>9393</v>
      </c>
      <c r="O69" s="819" t="s">
        <v>9381</v>
      </c>
      <c r="P69" s="1003" t="s">
        <v>9382</v>
      </c>
      <c r="Q69" s="1004"/>
      <c r="R69" s="221" t="s">
        <v>9383</v>
      </c>
      <c r="S69" s="650"/>
    </row>
    <row r="70" spans="1:19" ht="16.5" customHeight="1" thickTop="1" thickBot="1" x14ac:dyDescent="0.3">
      <c r="A70" s="650"/>
      <c r="B70" s="210"/>
      <c r="C70" s="210"/>
      <c r="D70" s="210"/>
      <c r="E70" s="666" t="s">
        <v>1632</v>
      </c>
      <c r="F70" s="225"/>
      <c r="G70" s="1001"/>
      <c r="H70" s="1002"/>
      <c r="I70" s="225"/>
      <c r="J70" s="225"/>
      <c r="K70" s="225"/>
      <c r="L70" s="226"/>
      <c r="M70" s="227"/>
      <c r="N70" s="229"/>
      <c r="O70" s="229"/>
      <c r="P70" s="1001"/>
      <c r="Q70" s="1002"/>
      <c r="R70" s="652"/>
      <c r="S70" s="650"/>
    </row>
    <row r="71" spans="1:19" ht="16.5" customHeight="1" thickTop="1" thickBot="1" x14ac:dyDescent="0.3">
      <c r="A71" s="650"/>
      <c r="B71" s="210"/>
      <c r="C71" s="210"/>
      <c r="D71" s="210"/>
      <c r="E71" s="667" t="s">
        <v>1632</v>
      </c>
      <c r="F71" s="231"/>
      <c r="G71" s="945"/>
      <c r="H71" s="946"/>
      <c r="I71" s="231"/>
      <c r="J71" s="231"/>
      <c r="K71" s="231"/>
      <c r="L71" s="232"/>
      <c r="M71" s="227"/>
      <c r="N71" s="233"/>
      <c r="O71" s="233"/>
      <c r="P71" s="945"/>
      <c r="Q71" s="946"/>
      <c r="R71" s="234"/>
      <c r="S71" s="650"/>
    </row>
    <row r="72" spans="1:19" ht="16.5" customHeight="1" thickTop="1" thickBot="1" x14ac:dyDescent="0.3">
      <c r="A72" s="650"/>
      <c r="B72" s="210"/>
      <c r="C72" s="210"/>
      <c r="D72" s="210"/>
      <c r="E72" s="667" t="s">
        <v>1632</v>
      </c>
      <c r="F72" s="231"/>
      <c r="G72" s="945"/>
      <c r="H72" s="946"/>
      <c r="I72" s="231"/>
      <c r="J72" s="231"/>
      <c r="K72" s="231"/>
      <c r="L72" s="232"/>
      <c r="M72" s="227"/>
      <c r="N72" s="233"/>
      <c r="O72" s="233"/>
      <c r="P72" s="945"/>
      <c r="Q72" s="946"/>
      <c r="R72" s="234"/>
      <c r="S72" s="650"/>
    </row>
    <row r="73" spans="1:19" ht="16.5" customHeight="1" thickTop="1" thickBot="1" x14ac:dyDescent="0.3">
      <c r="A73" s="650"/>
      <c r="B73" s="210"/>
      <c r="C73" s="210"/>
      <c r="D73" s="210"/>
      <c r="E73" s="667" t="s">
        <v>1632</v>
      </c>
      <c r="F73" s="231"/>
      <c r="G73" s="945"/>
      <c r="H73" s="946"/>
      <c r="I73" s="231"/>
      <c r="J73" s="231"/>
      <c r="K73" s="231"/>
      <c r="L73" s="232"/>
      <c r="M73" s="227"/>
      <c r="N73" s="233"/>
      <c r="O73" s="233"/>
      <c r="P73" s="945"/>
      <c r="Q73" s="946"/>
      <c r="R73" s="234"/>
      <c r="S73" s="650"/>
    </row>
    <row r="74" spans="1:19" ht="16.5" customHeight="1" thickTop="1" thickBot="1" x14ac:dyDescent="0.3">
      <c r="A74" s="650"/>
      <c r="B74" s="210"/>
      <c r="C74" s="210"/>
      <c r="D74" s="210"/>
      <c r="E74" s="667" t="s">
        <v>1632</v>
      </c>
      <c r="F74" s="231"/>
      <c r="G74" s="822"/>
      <c r="H74" s="822"/>
      <c r="I74" s="231"/>
      <c r="J74" s="231"/>
      <c r="K74" s="231"/>
      <c r="L74" s="232"/>
      <c r="M74" s="227"/>
      <c r="N74" s="233"/>
      <c r="O74" s="233"/>
      <c r="P74" s="822"/>
      <c r="Q74" s="822"/>
      <c r="R74" s="234"/>
      <c r="S74" s="650"/>
    </row>
    <row r="75" spans="1:19" ht="16.5" customHeight="1" thickTop="1" thickBot="1" x14ac:dyDescent="0.3">
      <c r="A75" s="650"/>
      <c r="B75" s="210"/>
      <c r="C75" s="210"/>
      <c r="D75" s="210"/>
      <c r="E75" s="668" t="s">
        <v>1632</v>
      </c>
      <c r="F75" s="235"/>
      <c r="G75" s="947"/>
      <c r="H75" s="949"/>
      <c r="I75" s="235"/>
      <c r="J75" s="235"/>
      <c r="K75" s="235"/>
      <c r="L75" s="236"/>
      <c r="M75" s="227"/>
      <c r="N75" s="740"/>
      <c r="O75" s="235"/>
      <c r="P75" s="235"/>
      <c r="Q75" s="235"/>
      <c r="R75" s="238"/>
      <c r="S75" s="650"/>
    </row>
    <row r="76" spans="1:19" ht="20.45" customHeight="1" thickTop="1" thickBot="1" x14ac:dyDescent="0.3">
      <c r="A76" s="650"/>
      <c r="B76" s="210"/>
      <c r="C76" s="210"/>
      <c r="D76" s="210"/>
      <c r="E76" s="998" t="s">
        <v>9930</v>
      </c>
      <c r="F76" s="999"/>
      <c r="G76" s="1000"/>
      <c r="H76" s="664"/>
      <c r="I76" s="664"/>
      <c r="J76" s="664"/>
      <c r="K76" s="664"/>
      <c r="L76" s="665"/>
      <c r="M76" s="817"/>
      <c r="N76" s="817"/>
      <c r="O76" s="817"/>
      <c r="P76" s="650"/>
      <c r="Q76" s="650"/>
      <c r="R76" s="650"/>
      <c r="S76" s="650"/>
    </row>
    <row r="77" spans="1:19" s="216" customFormat="1" ht="16.5" customHeight="1" thickTop="1" thickBot="1" x14ac:dyDescent="0.25">
      <c r="A77" s="650"/>
      <c r="B77" s="247"/>
      <c r="C77" s="247"/>
      <c r="D77" s="247"/>
      <c r="E77" s="247"/>
      <c r="F77" s="247"/>
      <c r="G77" s="247"/>
      <c r="H77" s="247"/>
      <c r="I77" s="247"/>
      <c r="J77" s="247"/>
      <c r="K77" s="247"/>
      <c r="L77" s="247"/>
      <c r="M77" s="650"/>
      <c r="N77" s="736"/>
      <c r="O77" s="650"/>
      <c r="P77" s="650"/>
      <c r="Q77" s="650"/>
      <c r="R77" s="650"/>
      <c r="S77" s="650"/>
    </row>
    <row r="78" spans="1:19" ht="16.5" thickTop="1" x14ac:dyDescent="0.25"/>
  </sheetData>
  <mergeCells count="50">
    <mergeCell ref="G52:H52"/>
    <mergeCell ref="G53:H53"/>
    <mergeCell ref="P51:Q51"/>
    <mergeCell ref="P52:Q52"/>
    <mergeCell ref="G54:H54"/>
    <mergeCell ref="P53:Q53"/>
    <mergeCell ref="P68:Q68"/>
    <mergeCell ref="D2:P4"/>
    <mergeCell ref="Q2:R4"/>
    <mergeCell ref="C6:I6"/>
    <mergeCell ref="C7:I7"/>
    <mergeCell ref="B9:R9"/>
    <mergeCell ref="O6:P6"/>
    <mergeCell ref="Q6:R6"/>
    <mergeCell ref="O7:P7"/>
    <mergeCell ref="B62:C62"/>
    <mergeCell ref="G51:H51"/>
    <mergeCell ref="B49:L49"/>
    <mergeCell ref="N49:R49"/>
    <mergeCell ref="P54:Q54"/>
    <mergeCell ref="P50:Q50"/>
    <mergeCell ref="G50:H50"/>
    <mergeCell ref="P57:Q57"/>
    <mergeCell ref="G60:H60"/>
    <mergeCell ref="G61:H61"/>
    <mergeCell ref="G57:H57"/>
    <mergeCell ref="G56:H56"/>
    <mergeCell ref="G58:H58"/>
    <mergeCell ref="G59:H59"/>
    <mergeCell ref="P61:Q61"/>
    <mergeCell ref="P60:Q60"/>
    <mergeCell ref="P56:Q56"/>
    <mergeCell ref="P58:Q58"/>
    <mergeCell ref="P59:Q59"/>
    <mergeCell ref="D62:L62"/>
    <mergeCell ref="E67:L67"/>
    <mergeCell ref="E76:G76"/>
    <mergeCell ref="G70:H70"/>
    <mergeCell ref="P70:Q70"/>
    <mergeCell ref="G75:H75"/>
    <mergeCell ref="G73:H73"/>
    <mergeCell ref="P73:Q73"/>
    <mergeCell ref="G71:H71"/>
    <mergeCell ref="P71:Q71"/>
    <mergeCell ref="G72:H72"/>
    <mergeCell ref="P72:Q72"/>
    <mergeCell ref="G69:H69"/>
    <mergeCell ref="P69:Q69"/>
    <mergeCell ref="N67:R67"/>
    <mergeCell ref="G68:H68"/>
  </mergeCells>
  <dataValidations xWindow="302" yWindow="691" count="2">
    <dataValidation type="list" allowBlank="1" showInputMessage="1" showErrorMessage="1" sqref="C52:C61 E70:E75">
      <formula1>"ST"</formula1>
    </dataValidation>
    <dataValidation type="list" allowBlank="1" showInputMessage="1" showErrorMessage="1" promptTitle="Energy Source" prompt="Choose the correct energy source code from the look up list._x000a_" sqref="D70:D75">
      <formula1>ESSCH345</formula1>
    </dataValidation>
  </dataValidations>
  <pageMargins left="0.93" right="0.25" top="0.41" bottom="0.17" header="0.25" footer="0.24"/>
  <pageSetup scale="54" fitToWidth="0" fitToHeight="0" orientation="landscape" r:id="rId1"/>
  <rowBreaks count="1" manualBreakCount="1">
    <brk id="45"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61"/>
  <sheetViews>
    <sheetView zoomScale="90" zoomScaleNormal="90" workbookViewId="0"/>
  </sheetViews>
  <sheetFormatPr defaultColWidth="9.140625" defaultRowHeight="15.75" x14ac:dyDescent="0.25"/>
  <cols>
    <col min="1" max="1" width="4" style="83" customWidth="1"/>
    <col min="2" max="2" width="14.28515625" style="83" customWidth="1"/>
    <col min="3" max="3" width="23.5703125" style="83" customWidth="1"/>
    <col min="4" max="4" width="21.85546875" style="83" customWidth="1"/>
    <col min="5" max="6" width="14.42578125" style="83" customWidth="1"/>
    <col min="7" max="7" width="18.5703125" style="83" customWidth="1"/>
    <col min="8" max="8" width="26.85546875" style="83" customWidth="1"/>
    <col min="9" max="9" width="5.28515625" style="83" customWidth="1"/>
    <col min="10" max="10" width="21.5703125" style="83" customWidth="1"/>
    <col min="11" max="11" width="23" style="83" customWidth="1"/>
    <col min="12" max="12" width="11.140625" style="83" customWidth="1"/>
    <col min="13" max="13" width="14.7109375" style="83" customWidth="1"/>
    <col min="14" max="15" width="13" style="83" customWidth="1"/>
    <col min="16" max="16" width="9.7109375" style="83" customWidth="1"/>
    <col min="17" max="17" width="4.42578125" style="83" customWidth="1"/>
    <col min="18" max="16384" width="9.140625" style="83"/>
  </cols>
  <sheetData>
    <row r="1" spans="1:17" ht="18.600000000000001" customHeight="1" thickBot="1" x14ac:dyDescent="0.35">
      <c r="A1" s="214"/>
      <c r="B1" s="453"/>
      <c r="C1" s="184"/>
      <c r="D1" s="184"/>
      <c r="E1" s="184"/>
      <c r="F1" s="184"/>
      <c r="G1" s="184"/>
      <c r="H1" s="184"/>
      <c r="I1" s="184"/>
      <c r="J1" s="184"/>
      <c r="K1" s="184"/>
      <c r="L1" s="184"/>
      <c r="M1" s="184"/>
      <c r="N1" s="184"/>
      <c r="O1" s="184"/>
      <c r="P1" s="184"/>
      <c r="Q1" s="214"/>
    </row>
    <row r="2" spans="1:17" s="98" customFormat="1" ht="17.25" customHeight="1" thickTop="1" thickBot="1" x14ac:dyDescent="0.3">
      <c r="A2" s="278"/>
      <c r="B2" s="278"/>
      <c r="C2" s="614"/>
      <c r="D2" s="615"/>
      <c r="E2" s="615"/>
      <c r="F2" s="1018" t="s">
        <v>9732</v>
      </c>
      <c r="G2" s="1019"/>
      <c r="H2" s="1019"/>
      <c r="I2" s="1019"/>
      <c r="J2" s="1019"/>
      <c r="K2" s="1019"/>
      <c r="L2" s="1019"/>
      <c r="M2" s="1019"/>
      <c r="N2" s="1041" t="s">
        <v>9762</v>
      </c>
      <c r="O2" s="1041"/>
      <c r="P2" s="1041"/>
      <c r="Q2" s="278"/>
    </row>
    <row r="3" spans="1:17" s="98" customFormat="1" ht="17.25" customHeight="1" thickTop="1" thickBot="1" x14ac:dyDescent="0.3">
      <c r="A3" s="278"/>
      <c r="B3" s="278"/>
      <c r="C3" s="324"/>
      <c r="D3" s="364"/>
      <c r="E3" s="364"/>
      <c r="F3" s="1040"/>
      <c r="G3" s="894"/>
      <c r="H3" s="894"/>
      <c r="I3" s="894"/>
      <c r="J3" s="894"/>
      <c r="K3" s="894"/>
      <c r="L3" s="894"/>
      <c r="M3" s="894"/>
      <c r="N3" s="845"/>
      <c r="O3" s="845"/>
      <c r="P3" s="845"/>
      <c r="Q3" s="278"/>
    </row>
    <row r="4" spans="1:17" s="98" customFormat="1" ht="17.25" customHeight="1" thickTop="1" thickBot="1" x14ac:dyDescent="0.3">
      <c r="A4" s="278"/>
      <c r="B4" s="278"/>
      <c r="C4" s="324"/>
      <c r="D4" s="364"/>
      <c r="E4" s="364"/>
      <c r="F4" s="1040"/>
      <c r="G4" s="894"/>
      <c r="H4" s="894"/>
      <c r="I4" s="894"/>
      <c r="J4" s="894"/>
      <c r="K4" s="894"/>
      <c r="L4" s="894"/>
      <c r="M4" s="894"/>
      <c r="N4" s="845"/>
      <c r="O4" s="845"/>
      <c r="P4" s="845"/>
      <c r="Q4" s="278"/>
    </row>
    <row r="5" spans="1:17" ht="16.5" customHeight="1" thickTop="1" thickBot="1" x14ac:dyDescent="0.35">
      <c r="A5" s="214"/>
      <c r="B5" s="453"/>
      <c r="C5" s="176"/>
      <c r="D5" s="177"/>
      <c r="E5" s="177"/>
      <c r="F5" s="177"/>
      <c r="G5" s="177"/>
      <c r="H5" s="178"/>
      <c r="I5" s="178"/>
      <c r="J5" s="178"/>
      <c r="K5" s="260"/>
      <c r="L5" s="261"/>
      <c r="M5" s="261"/>
      <c r="N5" s="261"/>
      <c r="O5" s="261"/>
      <c r="P5" s="261"/>
      <c r="Q5" s="214"/>
    </row>
    <row r="6" spans="1:17" s="91" customFormat="1" ht="16.5" customHeight="1" thickTop="1" thickBot="1" x14ac:dyDescent="0.35">
      <c r="A6" s="214"/>
      <c r="B6" s="427" t="s">
        <v>9679</v>
      </c>
      <c r="C6" s="1057"/>
      <c r="D6" s="1058"/>
      <c r="E6" s="1058"/>
      <c r="F6" s="1059"/>
      <c r="G6" s="431"/>
      <c r="H6" s="33"/>
      <c r="I6" s="33"/>
      <c r="J6" s="33"/>
      <c r="K6" s="33"/>
      <c r="L6" s="33"/>
      <c r="M6" s="857" t="s">
        <v>9796</v>
      </c>
      <c r="N6" s="858"/>
      <c r="O6" s="855" t="s">
        <v>9784</v>
      </c>
      <c r="P6" s="856"/>
      <c r="Q6" s="214"/>
    </row>
    <row r="7" spans="1:17" s="91" customFormat="1" ht="16.5" customHeight="1" thickTop="1" thickBot="1" x14ac:dyDescent="0.35">
      <c r="A7" s="214"/>
      <c r="B7" s="86" t="s">
        <v>9680</v>
      </c>
      <c r="C7" s="1057"/>
      <c r="D7" s="1058"/>
      <c r="E7" s="1058"/>
      <c r="F7" s="1059"/>
      <c r="G7" s="33"/>
      <c r="H7" s="33"/>
      <c r="I7" s="33"/>
      <c r="J7" s="33"/>
      <c r="K7" s="33"/>
      <c r="L7" s="33"/>
      <c r="M7" s="857" t="s">
        <v>9795</v>
      </c>
      <c r="N7" s="858"/>
      <c r="O7" s="600" t="s">
        <v>9791</v>
      </c>
      <c r="P7" s="601" t="s">
        <v>9792</v>
      </c>
      <c r="Q7" s="214"/>
    </row>
    <row r="8" spans="1:17" s="88" customFormat="1" ht="38.450000000000003" customHeight="1" thickTop="1" thickBot="1" x14ac:dyDescent="0.35">
      <c r="A8" s="262"/>
      <c r="B8" s="262"/>
      <c r="C8" s="1046" t="s">
        <v>9800</v>
      </c>
      <c r="D8" s="1047"/>
      <c r="E8" s="1047"/>
      <c r="F8" s="1047"/>
      <c r="G8" s="1047"/>
      <c r="H8" s="1047"/>
      <c r="I8" s="1047"/>
      <c r="J8" s="1047"/>
      <c r="K8" s="1047"/>
      <c r="L8" s="1047"/>
      <c r="M8" s="1047"/>
      <c r="N8" s="1047"/>
      <c r="O8" s="1047"/>
      <c r="P8" s="1047"/>
      <c r="Q8" s="262"/>
    </row>
    <row r="9" spans="1:17" s="98" customFormat="1" ht="16.899999999999999" customHeight="1" thickTop="1" thickBot="1" x14ac:dyDescent="0.35">
      <c r="A9" s="278"/>
      <c r="B9" s="278"/>
      <c r="C9" s="1048" t="s">
        <v>9556</v>
      </c>
      <c r="D9" s="1049"/>
      <c r="E9" s="1049"/>
      <c r="F9" s="1049"/>
      <c r="G9" s="1049"/>
      <c r="H9" s="1049"/>
      <c r="I9" s="1049"/>
      <c r="J9" s="1049"/>
      <c r="K9" s="1049"/>
      <c r="L9" s="1049"/>
      <c r="M9" s="1049"/>
      <c r="N9" s="1049"/>
      <c r="O9" s="1049"/>
      <c r="P9" s="1049"/>
      <c r="Q9" s="278"/>
    </row>
    <row r="10" spans="1:17" s="98" customFormat="1" ht="17.25" customHeight="1" thickTop="1" thickBot="1" x14ac:dyDescent="0.3">
      <c r="A10" s="278"/>
      <c r="B10" s="380" t="s">
        <v>9845</v>
      </c>
      <c r="C10" s="380"/>
      <c r="D10" s="380"/>
      <c r="E10" s="185"/>
      <c r="F10" s="380"/>
      <c r="G10" s="380"/>
      <c r="H10" s="380"/>
      <c r="I10" s="380"/>
      <c r="J10" s="380"/>
      <c r="K10" s="380"/>
      <c r="L10" s="380"/>
      <c r="M10" s="380"/>
      <c r="N10" s="380"/>
      <c r="O10" s="380"/>
      <c r="P10" s="380"/>
      <c r="Q10" s="278"/>
    </row>
    <row r="11" spans="1:17" ht="17.25" customHeight="1" thickTop="1" thickBot="1" x14ac:dyDescent="0.3">
      <c r="A11" s="214"/>
      <c r="B11" s="249" t="s">
        <v>9847</v>
      </c>
      <c r="C11" s="185"/>
      <c r="D11" s="249" t="s">
        <v>9850</v>
      </c>
      <c r="E11" s="185"/>
      <c r="F11" s="185"/>
      <c r="G11" s="185"/>
      <c r="H11" s="185"/>
      <c r="I11" s="185"/>
      <c r="J11" s="185"/>
      <c r="K11" s="185"/>
      <c r="L11" s="185"/>
      <c r="M11" s="185"/>
      <c r="N11" s="185"/>
      <c r="O11" s="185"/>
      <c r="P11" s="185"/>
      <c r="Q11" s="214"/>
    </row>
    <row r="12" spans="1:17" ht="17.25" customHeight="1" thickTop="1" thickBot="1" x14ac:dyDescent="0.3">
      <c r="A12" s="214"/>
      <c r="B12" s="249" t="s">
        <v>9848</v>
      </c>
      <c r="C12" s="185"/>
      <c r="D12" s="249" t="s">
        <v>9846</v>
      </c>
      <c r="E12" s="185"/>
      <c r="F12" s="185"/>
      <c r="G12" s="185"/>
      <c r="H12" s="185"/>
      <c r="I12" s="185"/>
      <c r="J12" s="185"/>
      <c r="K12" s="185"/>
      <c r="L12" s="185"/>
      <c r="M12" s="185"/>
      <c r="N12" s="185"/>
      <c r="O12" s="185"/>
      <c r="P12" s="185"/>
      <c r="Q12" s="214"/>
    </row>
    <row r="13" spans="1:17" ht="17.25" customHeight="1" thickTop="1" thickBot="1" x14ac:dyDescent="0.3">
      <c r="A13" s="214"/>
      <c r="B13" s="249" t="s">
        <v>9849</v>
      </c>
      <c r="C13" s="185"/>
      <c r="D13" s="249" t="s">
        <v>9932</v>
      </c>
      <c r="E13" s="185"/>
      <c r="F13" s="185"/>
      <c r="G13" s="185"/>
      <c r="H13" s="185"/>
      <c r="I13" s="185"/>
      <c r="J13" s="185"/>
      <c r="K13" s="185"/>
      <c r="L13" s="185"/>
      <c r="M13" s="185"/>
      <c r="N13" s="185"/>
      <c r="O13" s="185"/>
      <c r="P13" s="185"/>
      <c r="Q13" s="214"/>
    </row>
    <row r="14" spans="1:17" ht="17.25" customHeight="1" thickTop="1" thickBot="1" x14ac:dyDescent="0.3">
      <c r="A14" s="687"/>
      <c r="B14" s="249" t="s">
        <v>9904</v>
      </c>
      <c r="C14" s="185"/>
      <c r="D14" s="185"/>
      <c r="E14" s="185"/>
      <c r="F14" s="185"/>
      <c r="G14" s="185"/>
      <c r="H14" s="185"/>
      <c r="I14" s="185"/>
      <c r="J14" s="185"/>
      <c r="K14" s="185"/>
      <c r="L14" s="185"/>
      <c r="M14" s="185"/>
      <c r="N14" s="185"/>
      <c r="O14" s="185"/>
      <c r="P14" s="185"/>
      <c r="Q14" s="687"/>
    </row>
    <row r="15" spans="1:17" s="96" customFormat="1" ht="18" customHeight="1" thickTop="1" thickBot="1" x14ac:dyDescent="0.35">
      <c r="A15" s="214"/>
      <c r="B15" s="187" t="s">
        <v>9798</v>
      </c>
      <c r="C15" s="173"/>
      <c r="D15" s="173"/>
      <c r="E15" s="185"/>
      <c r="F15" s="173"/>
      <c r="G15" s="173"/>
      <c r="H15" s="173"/>
      <c r="I15" s="173"/>
      <c r="J15" s="173"/>
      <c r="K15" s="173"/>
      <c r="L15" s="173"/>
      <c r="M15" s="173"/>
      <c r="N15" s="173"/>
      <c r="O15" s="173"/>
      <c r="P15" s="173"/>
      <c r="Q15" s="214"/>
    </row>
    <row r="16" spans="1:17" s="96" customFormat="1" ht="16.899999999999999" thickTop="1" thickBot="1" x14ac:dyDescent="0.35">
      <c r="A16" s="214"/>
      <c r="B16" s="440" t="s">
        <v>9799</v>
      </c>
      <c r="C16" s="173"/>
      <c r="D16" s="173"/>
      <c r="E16" s="185"/>
      <c r="F16" s="173"/>
      <c r="G16" s="173"/>
      <c r="H16" s="173"/>
      <c r="I16" s="173"/>
      <c r="J16" s="173"/>
      <c r="K16" s="173"/>
      <c r="L16" s="173"/>
      <c r="M16" s="173"/>
      <c r="N16" s="173"/>
      <c r="O16" s="173"/>
      <c r="P16" s="173"/>
      <c r="Q16" s="214"/>
    </row>
    <row r="17" spans="1:17" ht="18" customHeight="1" thickTop="1" thickBot="1" x14ac:dyDescent="0.35">
      <c r="A17" s="214"/>
      <c r="B17" s="173" t="s">
        <v>9707</v>
      </c>
      <c r="C17" s="173"/>
      <c r="D17" s="173"/>
      <c r="E17" s="185"/>
      <c r="F17" s="173"/>
      <c r="G17" s="173"/>
      <c r="H17" s="173"/>
      <c r="I17" s="173"/>
      <c r="J17" s="173"/>
      <c r="K17" s="173"/>
      <c r="L17" s="173"/>
      <c r="M17" s="173"/>
      <c r="N17" s="173"/>
      <c r="O17" s="173"/>
      <c r="P17" s="173"/>
      <c r="Q17" s="214"/>
    </row>
    <row r="18" spans="1:17" ht="17.25" customHeight="1" thickTop="1" thickBot="1" x14ac:dyDescent="0.35">
      <c r="A18" s="214"/>
      <c r="B18" s="173" t="s">
        <v>9708</v>
      </c>
      <c r="C18" s="173"/>
      <c r="D18" s="173"/>
      <c r="E18" s="185"/>
      <c r="F18" s="173"/>
      <c r="G18" s="173"/>
      <c r="H18" s="173"/>
      <c r="I18" s="173"/>
      <c r="J18" s="173"/>
      <c r="K18" s="173"/>
      <c r="L18" s="173"/>
      <c r="M18" s="173"/>
      <c r="N18" s="173"/>
      <c r="O18" s="173"/>
      <c r="P18" s="173"/>
      <c r="Q18" s="214"/>
    </row>
    <row r="19" spans="1:17" ht="19.149999999999999" customHeight="1" thickTop="1" thickBot="1" x14ac:dyDescent="0.35">
      <c r="A19" s="214"/>
      <c r="B19" s="212" t="s">
        <v>9617</v>
      </c>
      <c r="C19" s="173"/>
      <c r="D19" s="173"/>
      <c r="E19" s="185"/>
      <c r="F19" s="173"/>
      <c r="G19" s="173"/>
      <c r="H19" s="173"/>
      <c r="I19" s="173"/>
      <c r="J19" s="173"/>
      <c r="K19" s="173"/>
      <c r="L19" s="173"/>
      <c r="M19" s="173"/>
      <c r="N19" s="173"/>
      <c r="O19" s="173"/>
      <c r="P19" s="173"/>
      <c r="Q19" s="214"/>
    </row>
    <row r="20" spans="1:17" ht="16.5" customHeight="1" thickTop="1" thickBot="1" x14ac:dyDescent="0.35">
      <c r="A20" s="214"/>
      <c r="B20" s="440" t="s">
        <v>9801</v>
      </c>
      <c r="C20" s="173"/>
      <c r="D20" s="173"/>
      <c r="E20" s="185"/>
      <c r="F20" s="173"/>
      <c r="G20" s="173"/>
      <c r="H20" s="173"/>
      <c r="I20" s="173"/>
      <c r="J20" s="173"/>
      <c r="K20" s="173"/>
      <c r="L20" s="173"/>
      <c r="M20" s="173"/>
      <c r="N20" s="173"/>
      <c r="O20" s="173"/>
      <c r="P20" s="173"/>
      <c r="Q20" s="214"/>
    </row>
    <row r="21" spans="1:17" ht="20.100000000000001" customHeight="1" thickTop="1" thickBot="1" x14ac:dyDescent="0.35">
      <c r="A21" s="214"/>
      <c r="B21" s="690" t="s">
        <v>9963</v>
      </c>
      <c r="C21" s="159"/>
      <c r="D21" s="159"/>
      <c r="E21" s="185"/>
      <c r="F21" s="159"/>
      <c r="G21" s="159"/>
      <c r="H21" s="159"/>
      <c r="I21" s="159"/>
      <c r="J21" s="159"/>
      <c r="K21" s="159"/>
      <c r="L21" s="159"/>
      <c r="M21" s="159"/>
      <c r="N21" s="159"/>
      <c r="O21" s="159"/>
      <c r="P21" s="159"/>
      <c r="Q21" s="214"/>
    </row>
    <row r="22" spans="1:17" ht="19.5" customHeight="1" thickTop="1" thickBot="1" x14ac:dyDescent="0.35">
      <c r="A22" s="214"/>
      <c r="B22" s="835" t="s">
        <v>9964</v>
      </c>
      <c r="C22" s="184"/>
      <c r="D22" s="184"/>
      <c r="E22" s="185"/>
      <c r="F22" s="184"/>
      <c r="G22" s="184"/>
      <c r="H22" s="184"/>
      <c r="I22" s="184"/>
      <c r="J22" s="184"/>
      <c r="K22" s="184"/>
      <c r="L22" s="184"/>
      <c r="M22" s="184"/>
      <c r="N22" s="184"/>
      <c r="O22" s="184"/>
      <c r="P22" s="184"/>
      <c r="Q22" s="214"/>
    </row>
    <row r="23" spans="1:17" ht="16.5" customHeight="1" thickTop="1" thickBot="1" x14ac:dyDescent="0.3">
      <c r="A23" s="214"/>
      <c r="B23" s="249" t="s">
        <v>9709</v>
      </c>
      <c r="C23" s="173"/>
      <c r="D23" s="173"/>
      <c r="E23" s="185"/>
      <c r="F23" s="173"/>
      <c r="G23" s="173"/>
      <c r="H23" s="173"/>
      <c r="I23" s="173"/>
      <c r="J23" s="173"/>
      <c r="K23" s="173"/>
      <c r="L23" s="173"/>
      <c r="M23" s="173"/>
      <c r="N23" s="173"/>
      <c r="O23" s="173"/>
      <c r="P23" s="173"/>
      <c r="Q23" s="214"/>
    </row>
    <row r="24" spans="1:17" ht="16.5" customHeight="1" thickTop="1" thickBot="1" x14ac:dyDescent="0.3">
      <c r="A24" s="214"/>
      <c r="B24" s="249" t="s">
        <v>9710</v>
      </c>
      <c r="C24" s="173"/>
      <c r="D24" s="173"/>
      <c r="E24" s="185"/>
      <c r="F24" s="173"/>
      <c r="G24" s="173"/>
      <c r="H24" s="173"/>
      <c r="I24" s="173"/>
      <c r="J24" s="173"/>
      <c r="K24" s="173"/>
      <c r="L24" s="173"/>
      <c r="M24" s="173"/>
      <c r="N24" s="173"/>
      <c r="O24" s="173"/>
      <c r="P24" s="173"/>
      <c r="Q24" s="214"/>
    </row>
    <row r="25" spans="1:17" ht="20.100000000000001" customHeight="1" thickTop="1" thickBot="1" x14ac:dyDescent="0.35">
      <c r="A25" s="214"/>
      <c r="B25" s="836" t="s">
        <v>9965</v>
      </c>
      <c r="C25" s="173"/>
      <c r="D25" s="173"/>
      <c r="E25" s="185"/>
      <c r="F25" s="173"/>
      <c r="G25" s="173"/>
      <c r="H25" s="173"/>
      <c r="I25" s="173"/>
      <c r="J25" s="173"/>
      <c r="K25" s="173"/>
      <c r="L25" s="173"/>
      <c r="M25" s="173"/>
      <c r="N25" s="173"/>
      <c r="O25" s="173"/>
      <c r="P25" s="173"/>
      <c r="Q25" s="214"/>
    </row>
    <row r="26" spans="1:17" ht="16.5" customHeight="1" thickTop="1" thickBot="1" x14ac:dyDescent="0.3">
      <c r="A26" s="214"/>
      <c r="B26" s="249" t="s">
        <v>9704</v>
      </c>
      <c r="C26" s="173"/>
      <c r="D26" s="173"/>
      <c r="E26" s="185"/>
      <c r="F26" s="173"/>
      <c r="G26" s="173"/>
      <c r="H26" s="173"/>
      <c r="I26" s="173"/>
      <c r="J26" s="173"/>
      <c r="K26" s="173"/>
      <c r="L26" s="173"/>
      <c r="M26" s="173"/>
      <c r="N26" s="173"/>
      <c r="O26" s="173"/>
      <c r="P26" s="173"/>
      <c r="Q26" s="214"/>
    </row>
    <row r="27" spans="1:17" ht="16.5" customHeight="1" thickTop="1" thickBot="1" x14ac:dyDescent="0.3">
      <c r="A27" s="214"/>
      <c r="B27" s="249" t="s">
        <v>9711</v>
      </c>
      <c r="C27" s="173"/>
      <c r="D27" s="173"/>
      <c r="E27" s="185"/>
      <c r="F27" s="173"/>
      <c r="G27" s="173"/>
      <c r="H27" s="173"/>
      <c r="I27" s="173"/>
      <c r="J27" s="173"/>
      <c r="K27" s="173"/>
      <c r="L27" s="173"/>
      <c r="M27" s="173"/>
      <c r="N27" s="173"/>
      <c r="O27" s="173"/>
      <c r="P27" s="173"/>
      <c r="Q27" s="214"/>
    </row>
    <row r="28" spans="1:17" s="98" customFormat="1" ht="21.75" customHeight="1" thickTop="1" thickBot="1" x14ac:dyDescent="0.3">
      <c r="A28" s="278"/>
      <c r="B28" s="608" t="s">
        <v>9966</v>
      </c>
      <c r="C28" s="608"/>
      <c r="D28" s="608"/>
      <c r="E28" s="185"/>
      <c r="F28" s="608"/>
      <c r="G28" s="608"/>
      <c r="H28" s="608"/>
      <c r="I28" s="608"/>
      <c r="J28" s="608"/>
      <c r="K28" s="608"/>
      <c r="L28" s="608"/>
      <c r="M28" s="608"/>
      <c r="N28" s="608"/>
      <c r="O28" s="608"/>
      <c r="P28" s="608"/>
      <c r="Q28" s="278"/>
    </row>
    <row r="29" spans="1:17" ht="16.5" customHeight="1" thickTop="1" thickBot="1" x14ac:dyDescent="0.35">
      <c r="A29" s="214"/>
      <c r="B29" s="689" t="s">
        <v>9967</v>
      </c>
      <c r="C29" s="453"/>
      <c r="D29" s="92"/>
      <c r="E29" s="185"/>
      <c r="F29" s="92"/>
      <c r="G29" s="92"/>
      <c r="H29" s="92"/>
      <c r="I29" s="92"/>
      <c r="J29" s="92"/>
      <c r="K29" s="92"/>
      <c r="L29" s="92"/>
      <c r="M29" s="92"/>
      <c r="N29" s="92"/>
      <c r="O29" s="92"/>
      <c r="P29" s="92"/>
      <c r="Q29" s="214"/>
    </row>
    <row r="30" spans="1:17" ht="20.100000000000001" customHeight="1" thickTop="1" thickBot="1" x14ac:dyDescent="0.35">
      <c r="A30" s="214"/>
      <c r="B30" s="835" t="s">
        <v>9968</v>
      </c>
      <c r="C30" s="184"/>
      <c r="D30" s="184"/>
      <c r="E30" s="185"/>
      <c r="F30" s="184"/>
      <c r="G30" s="184"/>
      <c r="H30" s="184"/>
      <c r="I30" s="184"/>
      <c r="J30" s="184"/>
      <c r="K30" s="184"/>
      <c r="L30" s="184"/>
      <c r="M30" s="184"/>
      <c r="N30" s="184"/>
      <c r="O30" s="184"/>
      <c r="P30" s="184"/>
      <c r="Q30" s="214"/>
    </row>
    <row r="31" spans="1:17" ht="16.5" customHeight="1" thickTop="1" thickBot="1" x14ac:dyDescent="0.3">
      <c r="A31" s="214"/>
      <c r="B31" s="249" t="s">
        <v>9712</v>
      </c>
      <c r="C31" s="173"/>
      <c r="D31" s="173"/>
      <c r="E31" s="185"/>
      <c r="F31" s="173"/>
      <c r="G31" s="173"/>
      <c r="H31" s="173"/>
      <c r="I31" s="173"/>
      <c r="J31" s="173"/>
      <c r="K31" s="173"/>
      <c r="L31" s="173"/>
      <c r="M31" s="173"/>
      <c r="N31" s="173"/>
      <c r="O31" s="173"/>
      <c r="P31" s="173"/>
      <c r="Q31" s="214"/>
    </row>
    <row r="32" spans="1:17" ht="16.5" customHeight="1" thickTop="1" thickBot="1" x14ac:dyDescent="0.3">
      <c r="A32" s="214"/>
      <c r="B32" s="249" t="s">
        <v>9907</v>
      </c>
      <c r="C32" s="173"/>
      <c r="D32" s="173"/>
      <c r="E32" s="185"/>
      <c r="F32" s="173"/>
      <c r="G32" s="173"/>
      <c r="H32" s="173"/>
      <c r="I32" s="173"/>
      <c r="J32" s="173"/>
      <c r="K32" s="173"/>
      <c r="L32" s="173"/>
      <c r="M32" s="173"/>
      <c r="N32" s="173"/>
      <c r="O32" s="173"/>
      <c r="P32" s="173"/>
      <c r="Q32" s="214"/>
    </row>
    <row r="33" spans="1:17" ht="16.5" customHeight="1" thickTop="1" thickBot="1" x14ac:dyDescent="0.3">
      <c r="A33" s="214"/>
      <c r="B33" s="249" t="s">
        <v>9713</v>
      </c>
      <c r="C33" s="173"/>
      <c r="D33" s="173"/>
      <c r="E33" s="185"/>
      <c r="F33" s="173"/>
      <c r="G33" s="173"/>
      <c r="H33" s="173"/>
      <c r="I33" s="173"/>
      <c r="J33" s="173"/>
      <c r="K33" s="173"/>
      <c r="L33" s="173"/>
      <c r="M33" s="173"/>
      <c r="N33" s="173"/>
      <c r="O33" s="173"/>
      <c r="P33" s="173"/>
      <c r="Q33" s="214"/>
    </row>
    <row r="34" spans="1:17" ht="16.899999999999999" thickTop="1" thickBot="1" x14ac:dyDescent="0.35">
      <c r="A34" s="214"/>
      <c r="B34" s="212" t="s">
        <v>9646</v>
      </c>
      <c r="C34" s="212"/>
      <c r="D34" s="212"/>
      <c r="E34" s="185"/>
      <c r="F34" s="212"/>
      <c r="G34" s="212"/>
      <c r="H34" s="212"/>
      <c r="I34" s="212"/>
      <c r="J34" s="212"/>
      <c r="K34" s="212"/>
      <c r="L34" s="212"/>
      <c r="M34" s="212"/>
      <c r="N34" s="212"/>
      <c r="O34" s="212"/>
      <c r="P34" s="212"/>
      <c r="Q34" s="214"/>
    </row>
    <row r="35" spans="1:17" ht="16.5" customHeight="1" thickTop="1" thickBot="1" x14ac:dyDescent="0.35">
      <c r="A35" s="214"/>
      <c r="B35" s="690" t="s">
        <v>9969</v>
      </c>
      <c r="C35" s="159"/>
      <c r="D35" s="159"/>
      <c r="E35" s="185"/>
      <c r="F35" s="159"/>
      <c r="G35" s="159"/>
      <c r="H35" s="159"/>
      <c r="I35" s="159"/>
      <c r="J35" s="159"/>
      <c r="K35" s="159"/>
      <c r="L35" s="159"/>
      <c r="M35" s="159"/>
      <c r="N35" s="159"/>
      <c r="O35" s="159"/>
      <c r="P35" s="159"/>
      <c r="Q35" s="214"/>
    </row>
    <row r="36" spans="1:17" ht="20.100000000000001" customHeight="1" thickTop="1" thickBot="1" x14ac:dyDescent="0.3">
      <c r="A36" s="214"/>
      <c r="B36" s="835" t="s">
        <v>9970</v>
      </c>
      <c r="C36" s="184"/>
      <c r="D36" s="184"/>
      <c r="E36" s="185"/>
      <c r="F36" s="184"/>
      <c r="G36" s="184"/>
      <c r="H36" s="184"/>
      <c r="I36" s="184"/>
      <c r="J36" s="184"/>
      <c r="K36" s="184"/>
      <c r="L36" s="184"/>
      <c r="M36" s="184"/>
      <c r="N36" s="184"/>
      <c r="O36" s="184"/>
      <c r="P36" s="184"/>
      <c r="Q36" s="214"/>
    </row>
    <row r="37" spans="1:17" ht="16.5" customHeight="1" thickTop="1" thickBot="1" x14ac:dyDescent="0.3">
      <c r="A37" s="214"/>
      <c r="B37" s="249" t="s">
        <v>9852</v>
      </c>
      <c r="C37" s="173"/>
      <c r="D37" s="173"/>
      <c r="E37" s="185"/>
      <c r="F37" s="173"/>
      <c r="G37" s="173"/>
      <c r="H37" s="173"/>
      <c r="I37" s="173"/>
      <c r="J37" s="173"/>
      <c r="K37" s="173"/>
      <c r="L37" s="173"/>
      <c r="M37" s="173"/>
      <c r="N37" s="173"/>
      <c r="O37" s="173"/>
      <c r="P37" s="173"/>
      <c r="Q37" s="214"/>
    </row>
    <row r="38" spans="1:17" ht="16.5" customHeight="1" thickTop="1" thickBot="1" x14ac:dyDescent="0.3">
      <c r="A38" s="214"/>
      <c r="B38" s="249" t="s">
        <v>9714</v>
      </c>
      <c r="C38" s="173"/>
      <c r="D38" s="173"/>
      <c r="E38" s="185"/>
      <c r="F38" s="173"/>
      <c r="G38" s="173"/>
      <c r="H38" s="173"/>
      <c r="I38" s="173"/>
      <c r="J38" s="173"/>
      <c r="K38" s="173"/>
      <c r="L38" s="173"/>
      <c r="M38" s="173"/>
      <c r="N38" s="173"/>
      <c r="O38" s="173"/>
      <c r="P38" s="173"/>
      <c r="Q38" s="214"/>
    </row>
    <row r="39" spans="1:17" ht="20.100000000000001" customHeight="1" thickTop="1" thickBot="1" x14ac:dyDescent="0.3">
      <c r="A39" s="214"/>
      <c r="B39" s="836" t="s">
        <v>9971</v>
      </c>
      <c r="C39" s="173"/>
      <c r="D39" s="173"/>
      <c r="E39" s="185"/>
      <c r="F39" s="173"/>
      <c r="G39" s="173"/>
      <c r="H39" s="173"/>
      <c r="I39" s="173"/>
      <c r="J39" s="173"/>
      <c r="K39" s="173"/>
      <c r="L39" s="173"/>
      <c r="M39" s="173"/>
      <c r="N39" s="173"/>
      <c r="O39" s="173"/>
      <c r="P39" s="173"/>
      <c r="Q39" s="214"/>
    </row>
    <row r="40" spans="1:17" ht="16.5" customHeight="1" thickTop="1" thickBot="1" x14ac:dyDescent="0.3">
      <c r="A40" s="214"/>
      <c r="B40" s="249" t="s">
        <v>9903</v>
      </c>
      <c r="C40" s="173"/>
      <c r="D40" s="173"/>
      <c r="E40" s="185"/>
      <c r="F40" s="173"/>
      <c r="G40" s="173"/>
      <c r="H40" s="173"/>
      <c r="I40" s="173"/>
      <c r="J40" s="173"/>
      <c r="K40" s="173"/>
      <c r="L40" s="173"/>
      <c r="M40" s="173"/>
      <c r="N40" s="173"/>
      <c r="O40" s="173"/>
      <c r="P40" s="173"/>
      <c r="Q40" s="214"/>
    </row>
    <row r="41" spans="1:17" ht="16.5" customHeight="1" thickTop="1" thickBot="1" x14ac:dyDescent="0.3">
      <c r="A41" s="214"/>
      <c r="B41" s="249" t="s">
        <v>9715</v>
      </c>
      <c r="C41" s="173"/>
      <c r="D41" s="173"/>
      <c r="E41" s="185"/>
      <c r="F41" s="173"/>
      <c r="G41" s="173"/>
      <c r="H41" s="173"/>
      <c r="I41" s="173"/>
      <c r="J41" s="173"/>
      <c r="K41" s="173"/>
      <c r="L41" s="173"/>
      <c r="M41" s="173"/>
      <c r="N41" s="173"/>
      <c r="O41" s="173"/>
      <c r="P41" s="173"/>
      <c r="Q41" s="214"/>
    </row>
    <row r="42" spans="1:17" s="437" customFormat="1" ht="20.100000000000001" customHeight="1" thickTop="1" thickBot="1" x14ac:dyDescent="0.3">
      <c r="A42" s="278"/>
      <c r="B42" s="837" t="s">
        <v>9972</v>
      </c>
      <c r="C42" s="210"/>
      <c r="D42" s="210"/>
      <c r="E42" s="613"/>
      <c r="F42" s="210"/>
      <c r="G42" s="210"/>
      <c r="H42" s="210"/>
      <c r="I42" s="210"/>
      <c r="J42" s="210"/>
      <c r="K42" s="210"/>
      <c r="L42" s="210"/>
      <c r="M42" s="210"/>
      <c r="N42" s="210"/>
      <c r="O42" s="210"/>
      <c r="P42" s="210"/>
      <c r="Q42" s="278"/>
    </row>
    <row r="43" spans="1:17" s="433" customFormat="1" ht="16.5" customHeight="1" thickTop="1" thickBot="1" x14ac:dyDescent="0.45">
      <c r="A43" s="453"/>
      <c r="B43" s="249" t="s">
        <v>9851</v>
      </c>
      <c r="C43" s="440"/>
      <c r="D43" s="440"/>
      <c r="E43" s="185"/>
      <c r="F43" s="440"/>
      <c r="G43" s="440"/>
      <c r="H43" s="440"/>
      <c r="I43" s="440"/>
      <c r="J43" s="440"/>
      <c r="K43" s="440"/>
      <c r="L43" s="440"/>
      <c r="M43" s="440"/>
      <c r="N43" s="440"/>
      <c r="O43" s="440"/>
      <c r="P43" s="440"/>
      <c r="Q43" s="453"/>
    </row>
    <row r="44" spans="1:17" s="433" customFormat="1" ht="16.5" customHeight="1" thickTop="1" thickBot="1" x14ac:dyDescent="0.3">
      <c r="A44" s="453"/>
      <c r="B44" s="249" t="s">
        <v>9716</v>
      </c>
      <c r="C44" s="440"/>
      <c r="D44" s="440"/>
      <c r="E44" s="185"/>
      <c r="F44" s="440"/>
      <c r="G44" s="440"/>
      <c r="H44" s="440"/>
      <c r="I44" s="440"/>
      <c r="J44" s="440"/>
      <c r="K44" s="440"/>
      <c r="L44" s="440"/>
      <c r="M44" s="440"/>
      <c r="N44" s="440"/>
      <c r="O44" s="440"/>
      <c r="P44" s="440"/>
      <c r="Q44" s="453"/>
    </row>
    <row r="45" spans="1:17" s="433" customFormat="1" ht="16.5" customHeight="1" thickTop="1" thickBot="1" x14ac:dyDescent="0.3">
      <c r="A45" s="453"/>
      <c r="B45" s="276" t="s">
        <v>9717</v>
      </c>
      <c r="C45" s="248"/>
      <c r="D45" s="248"/>
      <c r="E45" s="185"/>
      <c r="F45" s="248"/>
      <c r="G45" s="248"/>
      <c r="H45" s="248"/>
      <c r="I45" s="248"/>
      <c r="J45" s="248"/>
      <c r="K45" s="248"/>
      <c r="L45" s="248"/>
      <c r="M45" s="248"/>
      <c r="N45" s="248"/>
      <c r="O45" s="248"/>
      <c r="P45" s="248"/>
      <c r="Q45" s="453"/>
    </row>
    <row r="46" spans="1:17" s="726" customFormat="1" ht="18" customHeight="1" thickTop="1" thickBot="1" x14ac:dyDescent="0.3">
      <c r="A46" s="731"/>
      <c r="B46" s="263"/>
      <c r="C46" s="609" t="s">
        <v>9902</v>
      </c>
      <c r="D46" s="263"/>
      <c r="E46" s="185"/>
      <c r="F46" s="263"/>
      <c r="G46" s="263"/>
      <c r="H46" s="263"/>
      <c r="I46" s="263"/>
      <c r="J46" s="263"/>
      <c r="K46" s="263"/>
      <c r="L46" s="263"/>
      <c r="M46" s="263"/>
      <c r="N46" s="263"/>
      <c r="O46" s="263"/>
      <c r="P46" s="263"/>
      <c r="Q46" s="731"/>
    </row>
    <row r="47" spans="1:17" s="93" customFormat="1" ht="8.25" customHeight="1" thickTop="1" thickBot="1" x14ac:dyDescent="0.3">
      <c r="A47" s="214"/>
      <c r="B47" s="428"/>
      <c r="C47" s="263"/>
      <c r="D47" s="248"/>
      <c r="E47" s="263"/>
      <c r="F47" s="263"/>
      <c r="G47" s="263"/>
      <c r="H47" s="263"/>
      <c r="I47" s="263"/>
      <c r="J47" s="263"/>
      <c r="K47" s="263"/>
      <c r="L47" s="263"/>
      <c r="M47" s="263"/>
      <c r="N47" s="263"/>
      <c r="O47" s="263"/>
      <c r="P47" s="263"/>
      <c r="Q47" s="214"/>
    </row>
    <row r="48" spans="1:17" s="789" customFormat="1" ht="21" customHeight="1" thickTop="1" thickBot="1" x14ac:dyDescent="0.3">
      <c r="A48" s="838"/>
      <c r="B48" s="839"/>
      <c r="C48" s="1050" t="s">
        <v>9951</v>
      </c>
      <c r="D48" s="1051"/>
      <c r="E48" s="1051"/>
      <c r="F48" s="1051"/>
      <c r="G48" s="1051"/>
      <c r="H48" s="1052"/>
      <c r="I48" s="840"/>
      <c r="J48" s="1050" t="s">
        <v>9952</v>
      </c>
      <c r="K48" s="1051"/>
      <c r="L48" s="1051"/>
      <c r="M48" s="1051"/>
      <c r="N48" s="1051"/>
      <c r="O48" s="1052"/>
      <c r="P48" s="838"/>
      <c r="Q48" s="838"/>
    </row>
    <row r="49" spans="1:17" s="98" customFormat="1" ht="30.6" customHeight="1" thickTop="1" thickBot="1" x14ac:dyDescent="0.3">
      <c r="A49" s="278"/>
      <c r="B49" s="730"/>
      <c r="C49" s="255" t="s">
        <v>9394</v>
      </c>
      <c r="D49" s="256" t="s">
        <v>6</v>
      </c>
      <c r="E49" s="1008" t="s">
        <v>9410</v>
      </c>
      <c r="F49" s="1009"/>
      <c r="G49" s="256" t="s">
        <v>9427</v>
      </c>
      <c r="H49" s="732" t="s">
        <v>9946</v>
      </c>
      <c r="I49" s="541"/>
      <c r="J49" s="255" t="s">
        <v>9394</v>
      </c>
      <c r="K49" s="256" t="s">
        <v>9898</v>
      </c>
      <c r="L49" s="1008" t="s">
        <v>9899</v>
      </c>
      <c r="M49" s="1009" t="s">
        <v>1630</v>
      </c>
      <c r="N49" s="1008" t="s">
        <v>9900</v>
      </c>
      <c r="O49" s="1055"/>
      <c r="P49" s="278"/>
      <c r="Q49" s="278"/>
    </row>
    <row r="50" spans="1:17" ht="16.5" customHeight="1" thickTop="1" thickBot="1" x14ac:dyDescent="0.3">
      <c r="A50" s="214"/>
      <c r="B50" s="428"/>
      <c r="C50" s="218" t="s">
        <v>9393</v>
      </c>
      <c r="D50" s="219" t="s">
        <v>9381</v>
      </c>
      <c r="E50" s="1003" t="s">
        <v>9382</v>
      </c>
      <c r="F50" s="1004"/>
      <c r="G50" s="219" t="s">
        <v>9383</v>
      </c>
      <c r="H50" s="265" t="s">
        <v>9384</v>
      </c>
      <c r="I50" s="264"/>
      <c r="J50" s="218" t="s">
        <v>9393</v>
      </c>
      <c r="K50" s="219" t="s">
        <v>9381</v>
      </c>
      <c r="L50" s="1003" t="s">
        <v>9382</v>
      </c>
      <c r="M50" s="1004"/>
      <c r="N50" s="1003" t="s">
        <v>9383</v>
      </c>
      <c r="O50" s="1056"/>
      <c r="P50" s="453"/>
      <c r="Q50" s="214"/>
    </row>
    <row r="51" spans="1:17" ht="16.5" customHeight="1" thickTop="1" thickBot="1" x14ac:dyDescent="0.3">
      <c r="A51" s="214"/>
      <c r="B51" s="453"/>
      <c r="C51" s="266"/>
      <c r="D51" s="267"/>
      <c r="E51" s="1038"/>
      <c r="F51" s="1038"/>
      <c r="G51" s="267"/>
      <c r="H51" s="268"/>
      <c r="I51" s="269"/>
      <c r="J51" s="270"/>
      <c r="K51" s="267"/>
      <c r="L51" s="1038"/>
      <c r="M51" s="1038"/>
      <c r="N51" s="610"/>
      <c r="O51" s="611"/>
      <c r="P51" s="453"/>
      <c r="Q51" s="214"/>
    </row>
    <row r="52" spans="1:17" ht="16.5" customHeight="1" thickTop="1" thickBot="1" x14ac:dyDescent="0.3">
      <c r="A52" s="214"/>
      <c r="B52" s="453"/>
      <c r="C52" s="270"/>
      <c r="D52" s="149"/>
      <c r="E52" s="1039"/>
      <c r="F52" s="1039"/>
      <c r="G52" s="149"/>
      <c r="H52" s="271"/>
      <c r="I52" s="269"/>
      <c r="J52" s="270"/>
      <c r="K52" s="149"/>
      <c r="L52" s="1039"/>
      <c r="M52" s="1039"/>
      <c r="N52" s="449"/>
      <c r="O52" s="612"/>
      <c r="P52" s="453"/>
      <c r="Q52" s="214"/>
    </row>
    <row r="53" spans="1:17" ht="16.5" customHeight="1" thickTop="1" thickBot="1" x14ac:dyDescent="0.3">
      <c r="A53" s="214"/>
      <c r="B53" s="453"/>
      <c r="C53" s="270"/>
      <c r="D53" s="149"/>
      <c r="E53" s="1039"/>
      <c r="F53" s="1039"/>
      <c r="G53" s="149"/>
      <c r="H53" s="271"/>
      <c r="I53" s="269"/>
      <c r="J53" s="270"/>
      <c r="K53" s="149"/>
      <c r="L53" s="1039"/>
      <c r="M53" s="1039"/>
      <c r="N53" s="449"/>
      <c r="O53" s="612"/>
      <c r="P53" s="453"/>
      <c r="Q53" s="214"/>
    </row>
    <row r="54" spans="1:17" ht="16.5" customHeight="1" thickTop="1" thickBot="1" x14ac:dyDescent="0.3">
      <c r="A54" s="214"/>
      <c r="B54" s="453"/>
      <c r="C54" s="270"/>
      <c r="D54" s="149"/>
      <c r="E54" s="1039"/>
      <c r="F54" s="1039"/>
      <c r="G54" s="149"/>
      <c r="H54" s="271"/>
      <c r="I54" s="269"/>
      <c r="J54" s="270"/>
      <c r="K54" s="149"/>
      <c r="L54" s="1039"/>
      <c r="M54" s="1039"/>
      <c r="N54" s="449"/>
      <c r="O54" s="612"/>
      <c r="P54" s="453"/>
      <c r="Q54" s="214"/>
    </row>
    <row r="55" spans="1:17" ht="16.5" customHeight="1" thickTop="1" thickBot="1" x14ac:dyDescent="0.3">
      <c r="A55" s="214"/>
      <c r="B55" s="453"/>
      <c r="C55" s="270"/>
      <c r="D55" s="149"/>
      <c r="E55" s="1039"/>
      <c r="F55" s="1039"/>
      <c r="G55" s="149"/>
      <c r="H55" s="271"/>
      <c r="I55" s="269"/>
      <c r="J55" s="270"/>
      <c r="K55" s="149"/>
      <c r="L55" s="1039"/>
      <c r="M55" s="1039"/>
      <c r="N55" s="449"/>
      <c r="O55" s="612"/>
      <c r="P55" s="453"/>
      <c r="Q55" s="214"/>
    </row>
    <row r="56" spans="1:17" ht="16.5" customHeight="1" thickTop="1" thickBot="1" x14ac:dyDescent="0.3">
      <c r="A56" s="214"/>
      <c r="B56" s="453"/>
      <c r="C56" s="270"/>
      <c r="D56" s="231"/>
      <c r="E56" s="1037"/>
      <c r="F56" s="1037"/>
      <c r="G56" s="231"/>
      <c r="H56" s="272"/>
      <c r="I56" s="269"/>
      <c r="J56" s="270"/>
      <c r="K56" s="231"/>
      <c r="L56" s="1039"/>
      <c r="M56" s="1039"/>
      <c r="N56" s="449"/>
      <c r="O56" s="612"/>
      <c r="P56" s="453"/>
      <c r="Q56" s="214"/>
    </row>
    <row r="57" spans="1:17" ht="16.5" customHeight="1" thickTop="1" thickBot="1" x14ac:dyDescent="0.3">
      <c r="A57" s="214"/>
      <c r="B57" s="453"/>
      <c r="C57" s="270"/>
      <c r="D57" s="231"/>
      <c r="E57" s="1037"/>
      <c r="F57" s="1037"/>
      <c r="G57" s="231"/>
      <c r="H57" s="272"/>
      <c r="I57" s="269"/>
      <c r="J57" s="270"/>
      <c r="K57" s="231"/>
      <c r="L57" s="1039"/>
      <c r="M57" s="1039"/>
      <c r="N57" s="449"/>
      <c r="O57" s="612"/>
      <c r="P57" s="453"/>
      <c r="Q57" s="214"/>
    </row>
    <row r="58" spans="1:17" ht="16.5" customHeight="1" thickTop="1" thickBot="1" x14ac:dyDescent="0.3">
      <c r="A58" s="214"/>
      <c r="B58" s="428"/>
      <c r="C58" s="273"/>
      <c r="D58" s="235"/>
      <c r="E58" s="947"/>
      <c r="F58" s="949"/>
      <c r="G58" s="235"/>
      <c r="H58" s="274"/>
      <c r="I58" s="269"/>
      <c r="J58" s="273"/>
      <c r="K58" s="235"/>
      <c r="L58" s="1053"/>
      <c r="M58" s="1054"/>
      <c r="N58" s="451"/>
      <c r="O58" s="452"/>
      <c r="P58" s="453"/>
      <c r="Q58" s="214"/>
    </row>
    <row r="59" spans="1:17" ht="22.15" customHeight="1" thickTop="1" thickBot="1" x14ac:dyDescent="0.3">
      <c r="A59" s="275"/>
      <c r="B59" s="275"/>
      <c r="C59" s="1042" t="s">
        <v>9973</v>
      </c>
      <c r="D59" s="1043"/>
      <c r="E59" s="1044"/>
      <c r="F59" s="1044"/>
      <c r="G59" s="1044"/>
      <c r="H59" s="1045"/>
      <c r="I59" s="275"/>
      <c r="J59" s="275"/>
      <c r="K59" s="275"/>
      <c r="L59" s="275"/>
      <c r="M59" s="275"/>
      <c r="N59" s="275"/>
      <c r="O59" s="275"/>
      <c r="P59" s="453"/>
      <c r="Q59" s="275"/>
    </row>
    <row r="60" spans="1:17" s="93" customFormat="1" ht="16.5" customHeight="1" thickTop="1" x14ac:dyDescent="0.25">
      <c r="A60" s="275"/>
      <c r="B60" s="275"/>
      <c r="C60" s="275"/>
      <c r="D60" s="275"/>
      <c r="E60" s="275"/>
      <c r="F60" s="275"/>
      <c r="G60" s="275"/>
      <c r="H60" s="275"/>
      <c r="I60" s="275"/>
      <c r="J60" s="275"/>
      <c r="K60" s="275"/>
      <c r="L60" s="275"/>
      <c r="M60" s="275"/>
      <c r="N60" s="275"/>
      <c r="O60" s="275"/>
      <c r="P60" s="275"/>
      <c r="Q60" s="275"/>
    </row>
    <row r="61" spans="1:17" ht="16.5" customHeight="1" x14ac:dyDescent="0.25"/>
  </sheetData>
  <mergeCells count="35">
    <mergeCell ref="J48:O48"/>
    <mergeCell ref="N49:O49"/>
    <mergeCell ref="N50:O50"/>
    <mergeCell ref="C6:F6"/>
    <mergeCell ref="C7:F7"/>
    <mergeCell ref="M6:N6"/>
    <mergeCell ref="O6:P6"/>
    <mergeCell ref="M7:N7"/>
    <mergeCell ref="L49:M49"/>
    <mergeCell ref="F2:M4"/>
    <mergeCell ref="N2:P4"/>
    <mergeCell ref="C59:D59"/>
    <mergeCell ref="E59:H59"/>
    <mergeCell ref="C8:P8"/>
    <mergeCell ref="C9:P9"/>
    <mergeCell ref="E50:F50"/>
    <mergeCell ref="L55:M55"/>
    <mergeCell ref="L54:M54"/>
    <mergeCell ref="E55:F55"/>
    <mergeCell ref="L56:M56"/>
    <mergeCell ref="L50:M50"/>
    <mergeCell ref="E49:F49"/>
    <mergeCell ref="C48:H48"/>
    <mergeCell ref="L52:M52"/>
    <mergeCell ref="L58:M58"/>
    <mergeCell ref="E57:F57"/>
    <mergeCell ref="E51:F51"/>
    <mergeCell ref="E56:F56"/>
    <mergeCell ref="E58:F58"/>
    <mergeCell ref="L57:M57"/>
    <mergeCell ref="E53:F53"/>
    <mergeCell ref="L51:M51"/>
    <mergeCell ref="E52:F52"/>
    <mergeCell ref="E54:F54"/>
    <mergeCell ref="L53:M53"/>
  </mergeCells>
  <pageMargins left="0.56999999999999995" right="0.26" top="0.37" bottom="0.35" header="0.3" footer="0.27"/>
  <pageSetup scale="51" fitToWidth="0"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P102"/>
  <sheetViews>
    <sheetView zoomScale="85" zoomScaleNormal="85" workbookViewId="0"/>
  </sheetViews>
  <sheetFormatPr defaultColWidth="9.140625" defaultRowHeight="15.75" x14ac:dyDescent="0.25"/>
  <cols>
    <col min="1" max="1" width="3.7109375" style="83" customWidth="1"/>
    <col min="2" max="2" width="20.7109375" style="83" customWidth="1"/>
    <col min="3" max="3" width="20.140625" style="83" customWidth="1"/>
    <col min="4" max="4" width="18.85546875" style="83" customWidth="1"/>
    <col min="5" max="5" width="15.5703125" style="83" customWidth="1"/>
    <col min="6" max="6" width="14.85546875" style="83" customWidth="1"/>
    <col min="7" max="7" width="22.140625" style="83" customWidth="1"/>
    <col min="8" max="8" width="8.42578125" style="83" customWidth="1"/>
    <col min="9" max="9" width="23.7109375" style="83" customWidth="1"/>
    <col min="10" max="10" width="12.7109375" style="83" customWidth="1"/>
    <col min="11" max="11" width="12.85546875" style="83" customWidth="1"/>
    <col min="12" max="12" width="15.28515625" style="83" customWidth="1"/>
    <col min="13" max="13" width="13.140625" style="83" customWidth="1"/>
    <col min="14" max="14" width="14.7109375" style="83" customWidth="1"/>
    <col min="15" max="15" width="13.85546875" style="83" customWidth="1"/>
    <col min="16" max="16" width="3.7109375" style="83" customWidth="1"/>
    <col min="17" max="16384" width="9.140625" style="83"/>
  </cols>
  <sheetData>
    <row r="1" spans="1:16" s="211" customFormat="1" ht="15" customHeight="1" thickTop="1" thickBot="1" x14ac:dyDescent="0.3">
      <c r="A1" s="156"/>
      <c r="B1" s="307"/>
      <c r="C1" s="307"/>
      <c r="D1" s="307"/>
      <c r="E1" s="307"/>
      <c r="F1" s="307"/>
      <c r="G1" s="307"/>
      <c r="H1" s="307"/>
      <c r="I1" s="307"/>
      <c r="J1" s="307"/>
      <c r="K1" s="307"/>
      <c r="L1" s="307"/>
      <c r="M1" s="307"/>
      <c r="N1" s="845" t="s">
        <v>9663</v>
      </c>
      <c r="O1" s="845"/>
      <c r="P1" s="156"/>
    </row>
    <row r="2" spans="1:16" s="211" customFormat="1" ht="19.5" customHeight="1" thickTop="1" thickBot="1" x14ac:dyDescent="0.3">
      <c r="A2" s="156"/>
      <c r="B2" s="156"/>
      <c r="C2" s="156"/>
      <c r="D2" s="307"/>
      <c r="E2" s="543"/>
      <c r="F2" s="1019" t="s">
        <v>9732</v>
      </c>
      <c r="G2" s="1019"/>
      <c r="H2" s="1019"/>
      <c r="I2" s="1019"/>
      <c r="J2" s="1019"/>
      <c r="K2" s="1019"/>
      <c r="L2" s="596"/>
      <c r="M2" s="443"/>
      <c r="N2" s="845"/>
      <c r="O2" s="845"/>
      <c r="P2" s="156"/>
    </row>
    <row r="3" spans="1:16" s="211" customFormat="1" ht="19.5" customHeight="1" thickTop="1" thickBot="1" x14ac:dyDescent="0.3">
      <c r="A3" s="156"/>
      <c r="B3" s="156"/>
      <c r="C3" s="156"/>
      <c r="D3" s="325"/>
      <c r="E3" s="325"/>
      <c r="F3" s="894"/>
      <c r="G3" s="894"/>
      <c r="H3" s="894"/>
      <c r="I3" s="894"/>
      <c r="J3" s="894"/>
      <c r="K3" s="894"/>
      <c r="L3" s="325"/>
      <c r="M3" s="432"/>
      <c r="N3" s="1060"/>
      <c r="O3" s="1060"/>
      <c r="P3" s="156"/>
    </row>
    <row r="4" spans="1:16" s="211" customFormat="1" ht="19.5" customHeight="1" thickTop="1" thickBot="1" x14ac:dyDescent="0.3">
      <c r="A4" s="156"/>
      <c r="B4" s="156"/>
      <c r="C4" s="156"/>
      <c r="D4" s="325"/>
      <c r="E4" s="325"/>
      <c r="F4" s="894"/>
      <c r="G4" s="894"/>
      <c r="H4" s="894"/>
      <c r="I4" s="894"/>
      <c r="J4" s="894"/>
      <c r="K4" s="894"/>
      <c r="L4" s="325"/>
      <c r="M4" s="432"/>
      <c r="N4" s="307"/>
      <c r="O4" s="307"/>
      <c r="P4" s="156"/>
    </row>
    <row r="5" spans="1:16" s="91" customFormat="1" ht="15" customHeight="1" thickTop="1" thickBot="1" x14ac:dyDescent="0.35">
      <c r="A5" s="82"/>
      <c r="B5" s="82"/>
      <c r="C5" s="82"/>
      <c r="D5" s="82"/>
      <c r="E5" s="431"/>
      <c r="F5" s="82"/>
      <c r="G5" s="82"/>
      <c r="H5" s="82"/>
      <c r="I5" s="82"/>
      <c r="J5" s="431"/>
      <c r="K5" s="431"/>
      <c r="L5" s="857" t="s">
        <v>9796</v>
      </c>
      <c r="M5" s="858"/>
      <c r="N5" s="855" t="s">
        <v>9784</v>
      </c>
      <c r="O5" s="856"/>
      <c r="P5" s="82"/>
    </row>
    <row r="6" spans="1:16" s="91" customFormat="1" ht="16.5" customHeight="1" thickTop="1" thickBot="1" x14ac:dyDescent="0.35">
      <c r="A6" s="82"/>
      <c r="B6" s="427" t="s">
        <v>9679</v>
      </c>
      <c r="C6" s="940"/>
      <c r="D6" s="941"/>
      <c r="E6" s="1065"/>
      <c r="F6" s="431"/>
      <c r="G6" s="431"/>
      <c r="H6" s="82"/>
      <c r="I6" s="82"/>
      <c r="J6" s="431"/>
      <c r="K6" s="431"/>
      <c r="L6" s="857" t="s">
        <v>9795</v>
      </c>
      <c r="M6" s="858"/>
      <c r="N6" s="600" t="s">
        <v>9791</v>
      </c>
      <c r="O6" s="601" t="s">
        <v>9792</v>
      </c>
      <c r="P6" s="82"/>
    </row>
    <row r="7" spans="1:16" s="91" customFormat="1" ht="16.5" customHeight="1" thickTop="1" thickBot="1" x14ac:dyDescent="0.3">
      <c r="A7" s="82"/>
      <c r="B7" s="86" t="s">
        <v>9680</v>
      </c>
      <c r="C7" s="940"/>
      <c r="D7" s="941"/>
      <c r="E7" s="1065"/>
      <c r="F7" s="431"/>
      <c r="G7" s="431"/>
      <c r="H7" s="82"/>
      <c r="I7" s="82"/>
      <c r="J7" s="431"/>
      <c r="K7" s="431"/>
      <c r="L7" s="431"/>
      <c r="M7" s="431"/>
      <c r="N7" s="431"/>
      <c r="O7" s="431"/>
      <c r="P7" s="82"/>
    </row>
    <row r="8" spans="1:16" s="91" customFormat="1" ht="18.600000000000001" customHeight="1" thickTop="1" x14ac:dyDescent="0.2">
      <c r="A8" s="82"/>
      <c r="B8" s="1066" t="s">
        <v>9933</v>
      </c>
      <c r="C8" s="1066"/>
      <c r="D8" s="1066"/>
      <c r="E8" s="1066"/>
      <c r="F8" s="1066"/>
      <c r="G8" s="1066"/>
      <c r="H8" s="1066"/>
      <c r="I8" s="1066"/>
      <c r="J8" s="1066"/>
      <c r="K8" s="1066"/>
      <c r="L8" s="1066"/>
      <c r="M8" s="1066"/>
      <c r="N8" s="1066"/>
      <c r="O8" s="1066"/>
      <c r="P8" s="82"/>
    </row>
    <row r="9" spans="1:16" s="281" customFormat="1" ht="18.600000000000001" customHeight="1" thickBot="1" x14ac:dyDescent="0.3">
      <c r="A9" s="280"/>
      <c r="B9" s="1067"/>
      <c r="C9" s="1067"/>
      <c r="D9" s="1067"/>
      <c r="E9" s="1067"/>
      <c r="F9" s="1067"/>
      <c r="G9" s="1067"/>
      <c r="H9" s="1067"/>
      <c r="I9" s="1067"/>
      <c r="J9" s="1067"/>
      <c r="K9" s="1067"/>
      <c r="L9" s="1067"/>
      <c r="M9" s="1067"/>
      <c r="N9" s="1067"/>
      <c r="O9" s="1067"/>
      <c r="P9" s="280"/>
    </row>
    <row r="10" spans="1:16" s="91" customFormat="1" ht="24" customHeight="1" thickTop="1" thickBot="1" x14ac:dyDescent="0.3">
      <c r="A10" s="82"/>
      <c r="B10" s="1061" t="s">
        <v>9556</v>
      </c>
      <c r="C10" s="1061"/>
      <c r="D10" s="1061"/>
      <c r="E10" s="1061"/>
      <c r="F10" s="1061"/>
      <c r="G10" s="1061"/>
      <c r="H10" s="1061"/>
      <c r="I10" s="1061"/>
      <c r="J10" s="1061"/>
      <c r="K10" s="1061"/>
      <c r="L10" s="703"/>
      <c r="M10" s="703"/>
      <c r="N10" s="704"/>
      <c r="O10" s="703"/>
      <c r="P10" s="82"/>
    </row>
    <row r="11" spans="1:16" ht="17.25" customHeight="1" thickTop="1" thickBot="1" x14ac:dyDescent="0.35">
      <c r="A11" s="92"/>
      <c r="B11" s="248" t="s">
        <v>9845</v>
      </c>
      <c r="C11" s="703"/>
      <c r="D11" s="703"/>
      <c r="E11" s="703"/>
      <c r="F11" s="703"/>
      <c r="G11" s="703"/>
      <c r="H11" s="703"/>
      <c r="I11" s="703"/>
      <c r="J11" s="703"/>
      <c r="K11" s="703"/>
      <c r="L11" s="703"/>
      <c r="M11" s="703"/>
      <c r="N11" s="703"/>
      <c r="O11" s="703"/>
      <c r="P11" s="92"/>
    </row>
    <row r="12" spans="1:16" s="515" customFormat="1" ht="17.25" customHeight="1" thickTop="1" thickBot="1" x14ac:dyDescent="0.3">
      <c r="A12" s="776"/>
      <c r="B12" s="249" t="s">
        <v>9934</v>
      </c>
      <c r="C12" s="794"/>
      <c r="D12" s="794"/>
      <c r="E12" s="794"/>
      <c r="F12" s="794"/>
      <c r="G12" s="794"/>
      <c r="H12" s="794"/>
      <c r="I12" s="794"/>
      <c r="J12" s="794"/>
      <c r="K12" s="794"/>
      <c r="L12" s="794"/>
      <c r="M12" s="794"/>
      <c r="N12" s="794"/>
      <c r="O12" s="794"/>
      <c r="P12" s="776"/>
    </row>
    <row r="13" spans="1:16" ht="17.25" customHeight="1" thickTop="1" thickBot="1" x14ac:dyDescent="0.3">
      <c r="A13" s="92"/>
      <c r="B13" s="276" t="s">
        <v>9876</v>
      </c>
      <c r="C13" s="703"/>
      <c r="D13" s="703"/>
      <c r="E13" s="703"/>
      <c r="F13" s="703"/>
      <c r="G13" s="703"/>
      <c r="H13" s="703"/>
      <c r="I13" s="703"/>
      <c r="J13" s="703"/>
      <c r="K13" s="703"/>
      <c r="L13" s="703"/>
      <c r="M13" s="703"/>
      <c r="N13" s="703"/>
      <c r="O13" s="703"/>
      <c r="P13" s="92"/>
    </row>
    <row r="14" spans="1:16" s="91" customFormat="1" ht="10.5" customHeight="1" thickTop="1" thickBot="1" x14ac:dyDescent="0.3">
      <c r="A14" s="92"/>
      <c r="B14" s="248"/>
      <c r="C14" s="248"/>
      <c r="D14" s="248"/>
      <c r="E14" s="248"/>
      <c r="F14" s="248"/>
      <c r="G14" s="248"/>
      <c r="H14" s="248"/>
      <c r="I14" s="248"/>
      <c r="J14" s="248"/>
      <c r="K14" s="248"/>
      <c r="L14" s="248"/>
      <c r="M14" s="248"/>
      <c r="N14" s="248"/>
      <c r="O14" s="248"/>
      <c r="P14" s="92"/>
    </row>
    <row r="15" spans="1:16" s="91" customFormat="1" ht="16.5" customHeight="1" thickTop="1" thickBot="1" x14ac:dyDescent="0.35">
      <c r="A15" s="92"/>
      <c r="B15" s="248" t="s">
        <v>9948</v>
      </c>
      <c r="C15" s="248"/>
      <c r="D15" s="248"/>
      <c r="E15" s="248"/>
      <c r="F15" s="248"/>
      <c r="G15" s="248"/>
      <c r="H15" s="248"/>
      <c r="I15" s="795"/>
      <c r="J15" s="795"/>
      <c r="K15" s="795"/>
      <c r="L15" s="248"/>
      <c r="M15" s="795"/>
      <c r="N15" s="248"/>
      <c r="O15" s="248"/>
      <c r="P15" s="92"/>
    </row>
    <row r="16" spans="1:16" s="211" customFormat="1" ht="15" customHeight="1" thickTop="1" thickBot="1" x14ac:dyDescent="0.35">
      <c r="A16" s="156"/>
      <c r="B16" s="307"/>
      <c r="C16" s="307"/>
      <c r="D16" s="307"/>
      <c r="E16" s="307"/>
      <c r="F16" s="307"/>
      <c r="G16" s="307"/>
      <c r="H16" s="307"/>
      <c r="I16" s="429" t="s">
        <v>9928</v>
      </c>
      <c r="J16" s="792"/>
      <c r="K16" s="793"/>
      <c r="L16" s="791"/>
      <c r="M16" s="796"/>
      <c r="N16" s="775"/>
      <c r="O16" s="775"/>
      <c r="P16" s="156"/>
    </row>
    <row r="17" spans="1:16" s="91" customFormat="1" ht="15.6" thickTop="1" x14ac:dyDescent="0.25">
      <c r="A17" s="92"/>
      <c r="B17" s="705" t="s">
        <v>9881</v>
      </c>
      <c r="C17" s="95"/>
      <c r="D17" s="95"/>
      <c r="E17" s="434"/>
      <c r="F17" s="95"/>
      <c r="G17" s="95"/>
      <c r="H17" s="95"/>
      <c r="I17" s="95"/>
      <c r="J17" s="95"/>
      <c r="K17" s="95"/>
      <c r="L17" s="95"/>
      <c r="M17" s="434"/>
      <c r="N17" s="95"/>
      <c r="O17" s="95"/>
      <c r="P17" s="92"/>
    </row>
    <row r="18" spans="1:16" s="91" customFormat="1" ht="16.5" customHeight="1" x14ac:dyDescent="0.2">
      <c r="A18" s="92"/>
      <c r="B18" s="275" t="s">
        <v>9836</v>
      </c>
      <c r="C18" s="275"/>
      <c r="D18" s="275"/>
      <c r="E18" s="275"/>
      <c r="F18" s="275"/>
      <c r="G18" s="275"/>
      <c r="H18" s="275"/>
      <c r="I18" s="275"/>
      <c r="J18" s="275"/>
      <c r="K18" s="275"/>
      <c r="L18" s="275"/>
      <c r="M18" s="275"/>
      <c r="N18" s="275"/>
      <c r="O18" s="275"/>
      <c r="P18" s="92"/>
    </row>
    <row r="19" spans="1:16" s="91" customFormat="1" ht="16.5" customHeight="1" thickBot="1" x14ac:dyDescent="0.25">
      <c r="A19" s="92"/>
      <c r="B19" s="308" t="s">
        <v>9618</v>
      </c>
      <c r="C19" s="308"/>
      <c r="D19" s="308"/>
      <c r="E19" s="308"/>
      <c r="F19" s="308"/>
      <c r="G19" s="308"/>
      <c r="H19" s="308"/>
      <c r="I19" s="308"/>
      <c r="J19" s="308"/>
      <c r="K19" s="308"/>
      <c r="L19" s="308"/>
      <c r="M19" s="308"/>
      <c r="N19" s="308"/>
      <c r="O19" s="308"/>
      <c r="P19" s="92"/>
    </row>
    <row r="20" spans="1:16" s="91" customFormat="1" ht="20.100000000000001" customHeight="1" thickTop="1" x14ac:dyDescent="0.3">
      <c r="A20" s="92"/>
      <c r="B20" s="186" t="s">
        <v>9617</v>
      </c>
      <c r="C20" s="309"/>
      <c r="D20" s="309"/>
      <c r="E20" s="309"/>
      <c r="F20" s="309"/>
      <c r="G20" s="309"/>
      <c r="H20" s="309"/>
      <c r="I20" s="309"/>
      <c r="J20" s="309"/>
      <c r="K20" s="309"/>
      <c r="L20" s="309"/>
      <c r="M20" s="309"/>
      <c r="N20" s="309"/>
      <c r="O20" s="309"/>
      <c r="P20" s="92"/>
    </row>
    <row r="21" spans="1:16" s="91" customFormat="1" ht="16.5" customHeight="1" x14ac:dyDescent="0.2">
      <c r="A21" s="92"/>
      <c r="B21" s="275" t="s">
        <v>9921</v>
      </c>
      <c r="C21" s="275"/>
      <c r="D21" s="275"/>
      <c r="E21" s="275"/>
      <c r="F21" s="275"/>
      <c r="G21" s="275"/>
      <c r="H21" s="275"/>
      <c r="I21" s="275"/>
      <c r="J21" s="275"/>
      <c r="K21" s="275"/>
      <c r="L21" s="275"/>
      <c r="M21" s="275"/>
      <c r="N21" s="275"/>
      <c r="O21" s="275"/>
      <c r="P21" s="92"/>
    </row>
    <row r="22" spans="1:16" s="91" customFormat="1" ht="16.5" customHeight="1" x14ac:dyDescent="0.2">
      <c r="A22" s="92"/>
      <c r="B22" s="275" t="s">
        <v>9574</v>
      </c>
      <c r="C22" s="275"/>
      <c r="D22" s="275"/>
      <c r="E22" s="275"/>
      <c r="F22" s="275"/>
      <c r="G22" s="275"/>
      <c r="H22" s="275"/>
      <c r="I22" s="275"/>
      <c r="J22" s="275"/>
      <c r="K22" s="275"/>
      <c r="L22" s="275"/>
      <c r="M22" s="275"/>
      <c r="N22" s="275"/>
      <c r="O22" s="275"/>
      <c r="P22" s="92"/>
    </row>
    <row r="23" spans="1:16" s="91" customFormat="1" ht="16.5" customHeight="1" x14ac:dyDescent="0.2">
      <c r="A23" s="92"/>
      <c r="B23" s="275" t="s">
        <v>9575</v>
      </c>
      <c r="C23" s="275"/>
      <c r="D23" s="275"/>
      <c r="E23" s="275"/>
      <c r="F23" s="275"/>
      <c r="G23" s="275"/>
      <c r="H23" s="275"/>
      <c r="I23" s="275"/>
      <c r="J23" s="275"/>
      <c r="K23" s="275"/>
      <c r="L23" s="275"/>
      <c r="M23" s="275"/>
      <c r="N23" s="275"/>
      <c r="O23" s="275"/>
      <c r="P23" s="92"/>
    </row>
    <row r="24" spans="1:16" s="91" customFormat="1" ht="16.5" customHeight="1" x14ac:dyDescent="0.2">
      <c r="A24" s="92"/>
      <c r="B24" s="275" t="s">
        <v>9484</v>
      </c>
      <c r="C24" s="275"/>
      <c r="D24" s="275"/>
      <c r="E24" s="275"/>
      <c r="F24" s="275"/>
      <c r="G24" s="275"/>
      <c r="H24" s="275"/>
      <c r="I24" s="275"/>
      <c r="J24" s="275"/>
      <c r="K24" s="275"/>
      <c r="L24" s="275"/>
      <c r="M24" s="275"/>
      <c r="N24" s="275"/>
      <c r="O24" s="275"/>
      <c r="P24" s="92"/>
    </row>
    <row r="25" spans="1:16" s="91" customFormat="1" ht="20.100000000000001" customHeight="1" x14ac:dyDescent="0.3">
      <c r="A25" s="92"/>
      <c r="B25" s="431" t="s">
        <v>9974</v>
      </c>
      <c r="C25" s="92"/>
      <c r="D25" s="92"/>
      <c r="E25" s="428"/>
      <c r="F25" s="92"/>
      <c r="G25" s="92"/>
      <c r="H25" s="92"/>
      <c r="I25" s="92"/>
      <c r="J25" s="92"/>
      <c r="K25" s="92"/>
      <c r="L25" s="92"/>
      <c r="M25" s="428"/>
      <c r="N25" s="92"/>
      <c r="O25" s="92"/>
      <c r="P25" s="92"/>
    </row>
    <row r="26" spans="1:16" s="91" customFormat="1" ht="20.100000000000001" customHeight="1" x14ac:dyDescent="0.3">
      <c r="A26" s="92"/>
      <c r="B26" s="841" t="s">
        <v>9975</v>
      </c>
      <c r="C26" s="92"/>
      <c r="D26" s="92"/>
      <c r="E26" s="428"/>
      <c r="F26" s="92"/>
      <c r="G26" s="92"/>
      <c r="H26" s="92"/>
      <c r="I26" s="92"/>
      <c r="J26" s="92"/>
      <c r="K26" s="92"/>
      <c r="L26" s="92"/>
      <c r="M26" s="428"/>
      <c r="N26" s="92"/>
      <c r="O26" s="92"/>
      <c r="P26" s="92"/>
    </row>
    <row r="27" spans="1:16" s="91" customFormat="1" ht="16.5" customHeight="1" x14ac:dyDescent="0.2">
      <c r="A27" s="92"/>
      <c r="B27" s="275" t="s">
        <v>9576</v>
      </c>
      <c r="C27" s="275"/>
      <c r="D27" s="275"/>
      <c r="E27" s="275"/>
      <c r="F27" s="275"/>
      <c r="G27" s="275"/>
      <c r="H27" s="275"/>
      <c r="I27" s="275"/>
      <c r="J27" s="275"/>
      <c r="K27" s="275"/>
      <c r="L27" s="275"/>
      <c r="M27" s="275"/>
      <c r="N27" s="275"/>
      <c r="O27" s="275"/>
      <c r="P27" s="92"/>
    </row>
    <row r="28" spans="1:16" s="91" customFormat="1" ht="16.5" customHeight="1" x14ac:dyDescent="0.2">
      <c r="A28" s="92"/>
      <c r="B28" s="275" t="s">
        <v>9577</v>
      </c>
      <c r="C28" s="275"/>
      <c r="D28" s="275"/>
      <c r="E28" s="275"/>
      <c r="F28" s="275"/>
      <c r="G28" s="275"/>
      <c r="H28" s="275"/>
      <c r="I28" s="275"/>
      <c r="J28" s="275"/>
      <c r="K28" s="275"/>
      <c r="L28" s="275"/>
      <c r="M28" s="275"/>
      <c r="N28" s="275"/>
      <c r="O28" s="275"/>
      <c r="P28" s="92"/>
    </row>
    <row r="29" spans="1:16" s="91" customFormat="1" ht="16.5" customHeight="1" x14ac:dyDescent="0.2">
      <c r="A29" s="92"/>
      <c r="B29" s="275" t="s">
        <v>9578</v>
      </c>
      <c r="C29" s="275"/>
      <c r="D29" s="275"/>
      <c r="E29" s="275"/>
      <c r="F29" s="275"/>
      <c r="G29" s="275"/>
      <c r="H29" s="275"/>
      <c r="I29" s="275"/>
      <c r="J29" s="275"/>
      <c r="K29" s="275"/>
      <c r="L29" s="275"/>
      <c r="M29" s="275"/>
      <c r="N29" s="275"/>
      <c r="O29" s="275"/>
      <c r="P29" s="92"/>
    </row>
    <row r="30" spans="1:16" s="91" customFormat="1" ht="16.5" customHeight="1" x14ac:dyDescent="0.2">
      <c r="A30" s="92"/>
      <c r="B30" s="275" t="s">
        <v>9579</v>
      </c>
      <c r="C30" s="275"/>
      <c r="D30" s="275"/>
      <c r="E30" s="275"/>
      <c r="F30" s="275"/>
      <c r="G30" s="275"/>
      <c r="H30" s="275"/>
      <c r="I30" s="275"/>
      <c r="J30" s="275"/>
      <c r="K30" s="275"/>
      <c r="L30" s="275"/>
      <c r="M30" s="275"/>
      <c r="N30" s="275"/>
      <c r="O30" s="275"/>
      <c r="P30" s="92"/>
    </row>
    <row r="31" spans="1:16" s="91" customFormat="1" ht="20.100000000000001" customHeight="1" x14ac:dyDescent="0.3">
      <c r="A31" s="92"/>
      <c r="B31" s="431" t="s">
        <v>9976</v>
      </c>
      <c r="C31" s="92"/>
      <c r="D31" s="92"/>
      <c r="E31" s="428"/>
      <c r="F31" s="92"/>
      <c r="G31" s="92"/>
      <c r="H31" s="92"/>
      <c r="I31" s="92"/>
      <c r="J31" s="92"/>
      <c r="K31" s="92"/>
      <c r="L31" s="92"/>
      <c r="M31" s="428"/>
      <c r="N31" s="92"/>
      <c r="O31" s="92"/>
      <c r="P31" s="92"/>
    </row>
    <row r="32" spans="1:16" s="282" customFormat="1" ht="20.100000000000001" customHeight="1" x14ac:dyDescent="0.3">
      <c r="A32" s="92"/>
      <c r="B32" s="841" t="s">
        <v>9977</v>
      </c>
      <c r="C32" s="686"/>
      <c r="D32" s="686"/>
      <c r="E32" s="428"/>
      <c r="F32" s="92"/>
      <c r="G32" s="92"/>
      <c r="H32" s="92"/>
      <c r="I32" s="92"/>
      <c r="J32" s="92"/>
      <c r="K32" s="92"/>
      <c r="L32" s="92"/>
      <c r="M32" s="428"/>
      <c r="N32" s="92"/>
      <c r="O32" s="92"/>
      <c r="P32" s="92"/>
    </row>
    <row r="33" spans="1:16" s="282" customFormat="1" ht="20.100000000000001" customHeight="1" x14ac:dyDescent="0.25">
      <c r="A33" s="686"/>
      <c r="B33" s="252" t="s">
        <v>9479</v>
      </c>
      <c r="C33" s="92" t="s">
        <v>9480</v>
      </c>
      <c r="D33" s="686"/>
      <c r="E33" s="686"/>
      <c r="F33" s="686"/>
      <c r="G33" s="686"/>
      <c r="H33" s="686"/>
      <c r="I33" s="686"/>
      <c r="J33" s="686"/>
      <c r="K33" s="686"/>
      <c r="L33" s="686"/>
      <c r="M33" s="686"/>
      <c r="N33" s="686"/>
      <c r="O33" s="686"/>
      <c r="P33" s="686"/>
    </row>
    <row r="34" spans="1:16" s="282" customFormat="1" ht="16.5" customHeight="1" x14ac:dyDescent="0.25">
      <c r="A34" s="92"/>
      <c r="B34" s="252" t="s">
        <v>9481</v>
      </c>
      <c r="C34" s="92" t="s">
        <v>9482</v>
      </c>
      <c r="D34" s="686"/>
      <c r="E34" s="428"/>
      <c r="F34" s="92"/>
      <c r="G34" s="92"/>
      <c r="H34" s="92"/>
      <c r="I34" s="92"/>
      <c r="J34" s="92"/>
      <c r="K34" s="92"/>
      <c r="L34" s="92"/>
      <c r="M34" s="428"/>
      <c r="N34" s="92"/>
      <c r="O34" s="92"/>
      <c r="P34" s="92"/>
    </row>
    <row r="35" spans="1:16" s="282" customFormat="1" ht="16.5" customHeight="1" x14ac:dyDescent="0.25">
      <c r="A35" s="92"/>
      <c r="B35" s="252" t="s">
        <v>9615</v>
      </c>
      <c r="C35" s="92" t="s">
        <v>9483</v>
      </c>
      <c r="D35" s="686"/>
      <c r="E35" s="428"/>
      <c r="F35" s="92"/>
      <c r="G35" s="92"/>
      <c r="H35" s="92"/>
      <c r="I35" s="92"/>
      <c r="J35" s="92"/>
      <c r="K35" s="92"/>
      <c r="L35" s="92"/>
      <c r="M35" s="428"/>
      <c r="N35" s="92"/>
      <c r="O35" s="92"/>
      <c r="P35" s="92"/>
    </row>
    <row r="36" spans="1:16" s="282" customFormat="1" ht="19.5" customHeight="1" x14ac:dyDescent="0.3">
      <c r="A36" s="92"/>
      <c r="B36" s="841" t="s">
        <v>9978</v>
      </c>
      <c r="C36" s="92"/>
      <c r="D36" s="92"/>
      <c r="E36" s="428"/>
      <c r="F36" s="92"/>
      <c r="G36" s="92"/>
      <c r="H36" s="92"/>
      <c r="I36" s="92"/>
      <c r="J36" s="92"/>
      <c r="K36" s="92"/>
      <c r="L36" s="92"/>
      <c r="M36" s="428"/>
      <c r="N36" s="92"/>
      <c r="O36" s="92"/>
      <c r="P36" s="92"/>
    </row>
    <row r="37" spans="1:16" s="282" customFormat="1" ht="16.5" customHeight="1" x14ac:dyDescent="0.2">
      <c r="A37" s="92"/>
      <c r="B37" s="275" t="s">
        <v>9580</v>
      </c>
      <c r="C37" s="275"/>
      <c r="D37" s="275"/>
      <c r="E37" s="275"/>
      <c r="F37" s="275"/>
      <c r="G37" s="275"/>
      <c r="H37" s="275"/>
      <c r="I37" s="275"/>
      <c r="J37" s="275"/>
      <c r="K37" s="275"/>
      <c r="L37" s="275"/>
      <c r="M37" s="275"/>
      <c r="N37" s="275"/>
      <c r="O37" s="275"/>
      <c r="P37" s="92"/>
    </row>
    <row r="38" spans="1:16" s="282" customFormat="1" ht="16.5" customHeight="1" x14ac:dyDescent="0.2">
      <c r="A38" s="92"/>
      <c r="B38" s="275" t="s">
        <v>9910</v>
      </c>
      <c r="C38" s="275"/>
      <c r="D38" s="275"/>
      <c r="E38" s="275"/>
      <c r="F38" s="275"/>
      <c r="G38" s="275"/>
      <c r="H38" s="275"/>
      <c r="I38" s="275"/>
      <c r="J38" s="275"/>
      <c r="K38" s="275"/>
      <c r="L38" s="275"/>
      <c r="M38" s="275"/>
      <c r="N38" s="275"/>
      <c r="O38" s="275"/>
      <c r="P38" s="92"/>
    </row>
    <row r="39" spans="1:16" s="282" customFormat="1" ht="16.5" customHeight="1" x14ac:dyDescent="0.2">
      <c r="A39" s="92"/>
      <c r="B39" s="275" t="s">
        <v>9581</v>
      </c>
      <c r="C39" s="275"/>
      <c r="D39" s="275"/>
      <c r="E39" s="275"/>
      <c r="F39" s="275"/>
      <c r="G39" s="275"/>
      <c r="H39" s="275"/>
      <c r="I39" s="275"/>
      <c r="J39" s="275"/>
      <c r="K39" s="275"/>
      <c r="L39" s="275"/>
      <c r="M39" s="275"/>
      <c r="N39" s="275"/>
      <c r="O39" s="275"/>
      <c r="P39" s="92"/>
    </row>
    <row r="40" spans="1:16" s="283" customFormat="1" ht="24.95" customHeight="1" x14ac:dyDescent="0.25">
      <c r="A40" s="92"/>
      <c r="B40" s="431" t="s">
        <v>9774</v>
      </c>
      <c r="C40" s="95"/>
      <c r="D40" s="95"/>
      <c r="E40" s="434"/>
      <c r="F40" s="95"/>
      <c r="G40" s="95"/>
      <c r="H40" s="95"/>
      <c r="I40" s="95"/>
      <c r="J40" s="95"/>
      <c r="K40" s="95"/>
      <c r="L40" s="95"/>
      <c r="M40" s="434"/>
      <c r="N40" s="95"/>
      <c r="O40" s="95"/>
      <c r="P40" s="92"/>
    </row>
    <row r="41" spans="1:16" s="283" customFormat="1" ht="15" x14ac:dyDescent="0.2">
      <c r="A41" s="428"/>
      <c r="B41" s="275" t="s">
        <v>9773</v>
      </c>
      <c r="C41" s="434"/>
      <c r="D41" s="434"/>
      <c r="E41" s="434"/>
      <c r="F41" s="434"/>
      <c r="G41" s="434"/>
      <c r="H41" s="434"/>
      <c r="I41" s="434"/>
      <c r="J41" s="434"/>
      <c r="K41" s="434"/>
      <c r="L41" s="434"/>
      <c r="M41" s="434"/>
      <c r="N41" s="434"/>
      <c r="O41" s="434"/>
      <c r="P41" s="428"/>
    </row>
    <row r="42" spans="1:16" s="91" customFormat="1" x14ac:dyDescent="0.25">
      <c r="A42" s="92"/>
      <c r="B42" s="431" t="s">
        <v>9979</v>
      </c>
      <c r="C42" s="92"/>
      <c r="D42" s="92"/>
      <c r="E42" s="428"/>
      <c r="F42" s="92"/>
      <c r="G42" s="92"/>
      <c r="H42" s="92"/>
      <c r="I42" s="92"/>
      <c r="J42" s="92"/>
      <c r="K42" s="92"/>
      <c r="L42" s="92"/>
      <c r="M42" s="428"/>
      <c r="N42" s="92"/>
      <c r="O42" s="92"/>
      <c r="P42" s="92"/>
    </row>
    <row r="43" spans="1:16" s="91" customFormat="1" x14ac:dyDescent="0.25">
      <c r="A43" s="92"/>
      <c r="B43" s="137" t="s">
        <v>9980</v>
      </c>
      <c r="C43" s="310"/>
      <c r="D43" s="310"/>
      <c r="E43" s="310"/>
      <c r="F43" s="310"/>
      <c r="G43" s="310"/>
      <c r="H43" s="310"/>
      <c r="I43" s="310"/>
      <c r="J43" s="310"/>
      <c r="K43" s="310"/>
      <c r="L43" s="310"/>
      <c r="M43" s="310"/>
      <c r="N43" s="310"/>
      <c r="O43" s="310"/>
      <c r="P43" s="92"/>
    </row>
    <row r="44" spans="1:16" s="91" customFormat="1" x14ac:dyDescent="0.25">
      <c r="A44" s="92"/>
      <c r="B44" s="137" t="s">
        <v>9981</v>
      </c>
      <c r="C44" s="137"/>
      <c r="D44" s="137"/>
      <c r="E44" s="137"/>
      <c r="F44" s="137"/>
      <c r="G44" s="137"/>
      <c r="H44" s="137"/>
      <c r="I44" s="137"/>
      <c r="J44" s="137"/>
      <c r="K44" s="137"/>
      <c r="L44" s="137"/>
      <c r="M44" s="137"/>
      <c r="N44" s="137"/>
      <c r="O44" s="137"/>
      <c r="P44" s="92"/>
    </row>
    <row r="45" spans="1:16" s="91" customFormat="1" ht="15" x14ac:dyDescent="0.2">
      <c r="A45" s="816"/>
      <c r="B45" s="137"/>
      <c r="C45" s="137"/>
      <c r="D45" s="137"/>
      <c r="E45" s="137"/>
      <c r="F45" s="137"/>
      <c r="G45" s="137"/>
      <c r="H45" s="137"/>
      <c r="I45" s="137"/>
      <c r="J45" s="137"/>
      <c r="K45" s="137"/>
      <c r="L45" s="137"/>
      <c r="M45" s="137"/>
      <c r="N45" s="137"/>
      <c r="O45" s="137"/>
      <c r="P45" s="816"/>
    </row>
    <row r="46" spans="1:16" s="91" customFormat="1" ht="16.5" thickBot="1" x14ac:dyDescent="0.3">
      <c r="A46" s="815"/>
      <c r="B46" s="813"/>
      <c r="C46" s="814"/>
      <c r="D46" s="814"/>
      <c r="E46" s="814"/>
      <c r="F46" s="814"/>
      <c r="G46" s="814"/>
      <c r="H46" s="814"/>
      <c r="I46" s="814"/>
      <c r="J46" s="814"/>
      <c r="K46" s="814"/>
      <c r="L46" s="814"/>
      <c r="M46" s="814"/>
      <c r="N46" s="814"/>
      <c r="O46" s="814"/>
      <c r="P46" s="815"/>
    </row>
    <row r="47" spans="1:16" s="799" customFormat="1" ht="22.15" customHeight="1" thickTop="1" thickBot="1" x14ac:dyDescent="0.25">
      <c r="A47" s="797"/>
      <c r="B47" s="1078" t="s">
        <v>9982</v>
      </c>
      <c r="C47" s="1079"/>
      <c r="D47" s="1079"/>
      <c r="E47" s="1079"/>
      <c r="F47" s="1079"/>
      <c r="G47" s="1079"/>
      <c r="H47" s="1079"/>
      <c r="I47" s="1079"/>
      <c r="J47" s="1079"/>
      <c r="K47" s="1080"/>
      <c r="L47" s="815"/>
      <c r="M47" s="815"/>
      <c r="N47" s="815"/>
      <c r="O47" s="815"/>
      <c r="P47" s="797"/>
    </row>
    <row r="48" spans="1:16" s="542" customFormat="1" ht="63.75" thickTop="1" x14ac:dyDescent="0.2">
      <c r="A48" s="155"/>
      <c r="B48" s="807" t="s">
        <v>9727</v>
      </c>
      <c r="C48" s="829" t="s">
        <v>9616</v>
      </c>
      <c r="D48" s="808" t="s">
        <v>1631</v>
      </c>
      <c r="E48" s="810" t="s">
        <v>9764</v>
      </c>
      <c r="F48" s="808" t="s">
        <v>6</v>
      </c>
      <c r="G48" s="810" t="s">
        <v>9442</v>
      </c>
      <c r="H48" s="810" t="s">
        <v>1629</v>
      </c>
      <c r="I48" s="810" t="s">
        <v>9935</v>
      </c>
      <c r="J48" s="810" t="s">
        <v>9398</v>
      </c>
      <c r="K48" s="809" t="s">
        <v>9397</v>
      </c>
      <c r="L48" s="815"/>
      <c r="M48" s="815"/>
      <c r="N48" s="815"/>
      <c r="O48" s="815"/>
      <c r="P48" s="155"/>
    </row>
    <row r="49" spans="1:16" s="284" customFormat="1" ht="16.5" customHeight="1" thickBot="1" x14ac:dyDescent="0.3">
      <c r="A49" s="812"/>
      <c r="B49" s="333" t="s">
        <v>9393</v>
      </c>
      <c r="C49" s="820" t="s">
        <v>9381</v>
      </c>
      <c r="D49" s="219" t="s">
        <v>9382</v>
      </c>
      <c r="E49" s="219" t="s">
        <v>9383</v>
      </c>
      <c r="F49" s="219" t="s">
        <v>9384</v>
      </c>
      <c r="G49" s="219" t="s">
        <v>9385</v>
      </c>
      <c r="H49" s="219" t="s">
        <v>1630</v>
      </c>
      <c r="I49" s="219" t="s">
        <v>9386</v>
      </c>
      <c r="J49" s="219" t="s">
        <v>9387</v>
      </c>
      <c r="K49" s="321" t="s">
        <v>9388</v>
      </c>
      <c r="L49" s="815"/>
      <c r="M49" s="815"/>
      <c r="N49" s="815"/>
      <c r="O49" s="815"/>
      <c r="P49" s="812"/>
    </row>
    <row r="50" spans="1:16" s="91" customFormat="1" ht="16.5" customHeight="1" thickTop="1" thickBot="1" x14ac:dyDescent="0.25">
      <c r="A50" s="815"/>
      <c r="B50" s="545">
        <v>1</v>
      </c>
      <c r="C50" s="744" t="s">
        <v>9936</v>
      </c>
      <c r="D50" s="267"/>
      <c r="E50" s="267"/>
      <c r="F50" s="824"/>
      <c r="G50" s="824"/>
      <c r="H50" s="267"/>
      <c r="I50" s="267"/>
      <c r="J50" s="285"/>
      <c r="K50" s="314"/>
      <c r="L50" s="815"/>
      <c r="M50" s="815"/>
      <c r="N50" s="815"/>
      <c r="O50" s="815"/>
      <c r="P50" s="815"/>
    </row>
    <row r="51" spans="1:16" s="91" customFormat="1" ht="16.5" customHeight="1" thickTop="1" thickBot="1" x14ac:dyDescent="0.25">
      <c r="A51" s="815"/>
      <c r="B51" s="545"/>
      <c r="C51" s="745"/>
      <c r="D51" s="149"/>
      <c r="E51" s="149"/>
      <c r="F51" s="825"/>
      <c r="G51" s="825"/>
      <c r="H51" s="149"/>
      <c r="I51" s="149"/>
      <c r="J51" s="289"/>
      <c r="K51" s="315"/>
      <c r="L51" s="815"/>
      <c r="M51" s="815"/>
      <c r="N51" s="815"/>
      <c r="O51" s="815"/>
      <c r="P51" s="815"/>
    </row>
    <row r="52" spans="1:16" s="91" customFormat="1" ht="16.5" customHeight="1" thickTop="1" thickBot="1" x14ac:dyDescent="0.25">
      <c r="A52" s="815"/>
      <c r="B52" s="549"/>
      <c r="C52" s="745"/>
      <c r="D52" s="149"/>
      <c r="E52" s="149"/>
      <c r="F52" s="825"/>
      <c r="G52" s="825"/>
      <c r="H52" s="149"/>
      <c r="I52" s="149"/>
      <c r="J52" s="289"/>
      <c r="K52" s="315"/>
      <c r="L52" s="815"/>
      <c r="M52" s="815"/>
      <c r="N52" s="815"/>
      <c r="O52" s="815"/>
      <c r="P52" s="815"/>
    </row>
    <row r="53" spans="1:16" s="91" customFormat="1" ht="16.5" customHeight="1" thickTop="1" thickBot="1" x14ac:dyDescent="0.25">
      <c r="A53" s="815"/>
      <c r="B53" s="551"/>
      <c r="C53" s="748"/>
      <c r="D53" s="301"/>
      <c r="E53" s="301"/>
      <c r="F53" s="301"/>
      <c r="G53" s="301"/>
      <c r="H53" s="301"/>
      <c r="I53" s="301"/>
      <c r="J53" s="301"/>
      <c r="K53" s="326"/>
      <c r="L53" s="815"/>
      <c r="M53" s="815"/>
      <c r="N53" s="815"/>
      <c r="O53" s="815"/>
      <c r="P53" s="815"/>
    </row>
    <row r="54" spans="1:16" s="91" customFormat="1" ht="22.15" customHeight="1" thickTop="1" thickBot="1" x14ac:dyDescent="0.25">
      <c r="A54" s="815"/>
      <c r="B54" s="1076" t="s">
        <v>9793</v>
      </c>
      <c r="C54" s="1077"/>
      <c r="D54" s="1074"/>
      <c r="E54" s="1074"/>
      <c r="F54" s="1074"/>
      <c r="G54" s="1074"/>
      <c r="H54" s="1074"/>
      <c r="I54" s="1074"/>
      <c r="J54" s="1074"/>
      <c r="K54" s="1075"/>
      <c r="L54" s="815"/>
      <c r="M54" s="815"/>
      <c r="N54" s="815"/>
      <c r="O54" s="815"/>
      <c r="P54" s="815"/>
    </row>
    <row r="55" spans="1:16" s="91" customFormat="1" ht="16.5" thickTop="1" x14ac:dyDescent="0.25">
      <c r="A55" s="815"/>
      <c r="B55" s="813"/>
      <c r="C55" s="814"/>
      <c r="D55" s="814"/>
      <c r="E55" s="814"/>
      <c r="F55" s="814"/>
      <c r="G55" s="814"/>
      <c r="H55" s="814"/>
      <c r="I55" s="814"/>
      <c r="J55" s="814"/>
      <c r="K55" s="814"/>
      <c r="L55" s="814"/>
      <c r="M55" s="814"/>
      <c r="N55" s="814"/>
      <c r="O55" s="814"/>
      <c r="P55" s="815"/>
    </row>
    <row r="56" spans="1:16" s="91" customFormat="1" ht="16.5" thickBot="1" x14ac:dyDescent="0.3">
      <c r="A56" s="775"/>
      <c r="B56" s="773"/>
      <c r="C56" s="774"/>
      <c r="D56" s="774"/>
      <c r="E56" s="774"/>
      <c r="F56" s="774"/>
      <c r="G56" s="774"/>
      <c r="H56" s="774"/>
      <c r="I56" s="774"/>
      <c r="J56" s="774"/>
      <c r="K56" s="774"/>
      <c r="L56" s="774"/>
      <c r="M56" s="774"/>
      <c r="N56" s="774"/>
      <c r="O56" s="774"/>
      <c r="P56" s="775"/>
    </row>
    <row r="57" spans="1:16" s="799" customFormat="1" ht="22.15" customHeight="1" thickTop="1" thickBot="1" x14ac:dyDescent="0.25">
      <c r="A57" s="797"/>
      <c r="B57" s="1078" t="s">
        <v>9983</v>
      </c>
      <c r="C57" s="1079"/>
      <c r="D57" s="1079"/>
      <c r="E57" s="1079"/>
      <c r="F57" s="1079"/>
      <c r="G57" s="1079"/>
      <c r="H57" s="1079"/>
      <c r="I57" s="1079"/>
      <c r="J57" s="1079"/>
      <c r="K57" s="1080"/>
      <c r="L57" s="775"/>
      <c r="M57" s="775"/>
      <c r="N57" s="775"/>
      <c r="O57" s="775"/>
      <c r="P57" s="797"/>
    </row>
    <row r="58" spans="1:16" s="542" customFormat="1" ht="63.75" thickTop="1" x14ac:dyDescent="0.2">
      <c r="A58" s="155"/>
      <c r="B58" s="807" t="s">
        <v>9727</v>
      </c>
      <c r="C58" s="783" t="s">
        <v>9616</v>
      </c>
      <c r="D58" s="808" t="s">
        <v>1631</v>
      </c>
      <c r="E58" s="810" t="s">
        <v>9764</v>
      </c>
      <c r="F58" s="808" t="s">
        <v>6</v>
      </c>
      <c r="G58" s="810" t="s">
        <v>9442</v>
      </c>
      <c r="H58" s="810" t="s">
        <v>1629</v>
      </c>
      <c r="I58" s="810" t="s">
        <v>9935</v>
      </c>
      <c r="J58" s="810" t="s">
        <v>9398</v>
      </c>
      <c r="K58" s="809" t="s">
        <v>9397</v>
      </c>
      <c r="L58" s="775"/>
      <c r="M58" s="775"/>
      <c r="N58" s="775"/>
      <c r="O58" s="775"/>
      <c r="P58" s="155"/>
    </row>
    <row r="59" spans="1:16" s="284" customFormat="1" ht="16.5" customHeight="1" thickBot="1" x14ac:dyDescent="0.3">
      <c r="A59" s="771"/>
      <c r="B59" s="333" t="s">
        <v>9393</v>
      </c>
      <c r="C59" s="780" t="s">
        <v>9381</v>
      </c>
      <c r="D59" s="219" t="s">
        <v>9382</v>
      </c>
      <c r="E59" s="219" t="s">
        <v>9383</v>
      </c>
      <c r="F59" s="219" t="s">
        <v>9384</v>
      </c>
      <c r="G59" s="219" t="s">
        <v>9385</v>
      </c>
      <c r="H59" s="219" t="s">
        <v>1630</v>
      </c>
      <c r="I59" s="219" t="s">
        <v>9386</v>
      </c>
      <c r="J59" s="219" t="s">
        <v>9387</v>
      </c>
      <c r="K59" s="321" t="s">
        <v>9388</v>
      </c>
      <c r="L59" s="775"/>
      <c r="M59" s="775"/>
      <c r="N59" s="775"/>
      <c r="O59" s="775"/>
      <c r="P59" s="771"/>
    </row>
    <row r="60" spans="1:16" s="91" customFormat="1" ht="16.5" customHeight="1" thickTop="1" thickBot="1" x14ac:dyDescent="0.25">
      <c r="A60" s="770"/>
      <c r="B60" s="545">
        <v>1</v>
      </c>
      <c r="C60" s="744" t="s">
        <v>1690</v>
      </c>
      <c r="D60" s="267"/>
      <c r="E60" s="267"/>
      <c r="F60" s="781"/>
      <c r="G60" s="781"/>
      <c r="H60" s="267"/>
      <c r="I60" s="267"/>
      <c r="J60" s="285"/>
      <c r="K60" s="314"/>
      <c r="L60" s="775"/>
      <c r="M60" s="775"/>
      <c r="N60" s="775"/>
      <c r="O60" s="775"/>
      <c r="P60" s="770"/>
    </row>
    <row r="61" spans="1:16" s="91" customFormat="1" ht="16.5" customHeight="1" thickTop="1" thickBot="1" x14ac:dyDescent="0.25">
      <c r="A61" s="770"/>
      <c r="B61" s="545"/>
      <c r="C61" s="745"/>
      <c r="D61" s="149"/>
      <c r="E61" s="149"/>
      <c r="F61" s="782"/>
      <c r="G61" s="782"/>
      <c r="H61" s="149"/>
      <c r="I61" s="149"/>
      <c r="J61" s="289"/>
      <c r="K61" s="315"/>
      <c r="L61" s="775"/>
      <c r="M61" s="775"/>
      <c r="N61" s="775"/>
      <c r="O61" s="775"/>
      <c r="P61" s="770"/>
    </row>
    <row r="62" spans="1:16" s="91" customFormat="1" ht="16.5" customHeight="1" thickTop="1" thickBot="1" x14ac:dyDescent="0.25">
      <c r="A62" s="770"/>
      <c r="B62" s="546"/>
      <c r="C62" s="745"/>
      <c r="D62" s="149"/>
      <c r="E62" s="149"/>
      <c r="F62" s="782"/>
      <c r="G62" s="782"/>
      <c r="H62" s="149"/>
      <c r="I62" s="149"/>
      <c r="J62" s="289"/>
      <c r="K62" s="315"/>
      <c r="L62" s="775"/>
      <c r="M62" s="775"/>
      <c r="N62" s="775"/>
      <c r="O62" s="775"/>
      <c r="P62" s="770"/>
    </row>
    <row r="63" spans="1:16" s="91" customFormat="1" ht="16.5" customHeight="1" thickTop="1" thickBot="1" x14ac:dyDescent="0.25">
      <c r="A63" s="770"/>
      <c r="B63" s="547"/>
      <c r="C63" s="746"/>
      <c r="D63" s="329"/>
      <c r="E63" s="329"/>
      <c r="F63" s="330"/>
      <c r="G63" s="330"/>
      <c r="H63" s="329"/>
      <c r="I63" s="329"/>
      <c r="J63" s="328"/>
      <c r="K63" s="326"/>
      <c r="L63" s="775"/>
      <c r="M63" s="775"/>
      <c r="N63" s="775"/>
      <c r="O63" s="775"/>
      <c r="P63" s="770"/>
    </row>
    <row r="64" spans="1:16" s="91" customFormat="1" ht="16.5" customHeight="1" thickTop="1" thickBot="1" x14ac:dyDescent="0.25">
      <c r="A64" s="770"/>
      <c r="B64" s="548">
        <v>2</v>
      </c>
      <c r="C64" s="747" t="s">
        <v>1690</v>
      </c>
      <c r="D64" s="267"/>
      <c r="E64" s="267"/>
      <c r="F64" s="781"/>
      <c r="G64" s="781"/>
      <c r="H64" s="267"/>
      <c r="I64" s="267"/>
      <c r="J64" s="285"/>
      <c r="K64" s="314"/>
      <c r="L64" s="775"/>
      <c r="M64" s="775"/>
      <c r="N64" s="775"/>
      <c r="O64" s="775"/>
      <c r="P64" s="770"/>
    </row>
    <row r="65" spans="1:16" s="91" customFormat="1" ht="16.5" customHeight="1" thickTop="1" thickBot="1" x14ac:dyDescent="0.25">
      <c r="A65" s="770"/>
      <c r="B65" s="549"/>
      <c r="C65" s="745"/>
      <c r="D65" s="149"/>
      <c r="E65" s="149"/>
      <c r="F65" s="782"/>
      <c r="G65" s="782"/>
      <c r="H65" s="149"/>
      <c r="I65" s="149"/>
      <c r="J65" s="289"/>
      <c r="K65" s="315"/>
      <c r="L65" s="775"/>
      <c r="M65" s="775"/>
      <c r="N65" s="775"/>
      <c r="O65" s="775"/>
      <c r="P65" s="770"/>
    </row>
    <row r="66" spans="1:16" s="91" customFormat="1" ht="16.5" customHeight="1" thickTop="1" thickBot="1" x14ac:dyDescent="0.25">
      <c r="A66" s="770"/>
      <c r="B66" s="550"/>
      <c r="C66" s="745"/>
      <c r="D66" s="149"/>
      <c r="E66" s="149"/>
      <c r="F66" s="782"/>
      <c r="G66" s="782"/>
      <c r="H66" s="149"/>
      <c r="I66" s="149"/>
      <c r="J66" s="289"/>
      <c r="K66" s="315"/>
      <c r="L66" s="775"/>
      <c r="M66" s="775"/>
      <c r="N66" s="775"/>
      <c r="O66" s="775"/>
      <c r="P66" s="770"/>
    </row>
    <row r="67" spans="1:16" s="91" customFormat="1" ht="16.5" customHeight="1" thickTop="1" thickBot="1" x14ac:dyDescent="0.25">
      <c r="A67" s="770"/>
      <c r="B67" s="551"/>
      <c r="C67" s="748"/>
      <c r="D67" s="301"/>
      <c r="E67" s="301"/>
      <c r="F67" s="301"/>
      <c r="G67" s="301"/>
      <c r="H67" s="301"/>
      <c r="I67" s="301"/>
      <c r="J67" s="301"/>
      <c r="K67" s="326"/>
      <c r="L67" s="775"/>
      <c r="M67" s="775"/>
      <c r="N67" s="775"/>
      <c r="O67" s="775"/>
      <c r="P67" s="770"/>
    </row>
    <row r="68" spans="1:16" s="91" customFormat="1" ht="22.15" customHeight="1" thickTop="1" thickBot="1" x14ac:dyDescent="0.25">
      <c r="A68" s="770"/>
      <c r="B68" s="1076" t="s">
        <v>9793</v>
      </c>
      <c r="C68" s="1077"/>
      <c r="D68" s="1074"/>
      <c r="E68" s="1074"/>
      <c r="F68" s="1074"/>
      <c r="G68" s="1074"/>
      <c r="H68" s="1074"/>
      <c r="I68" s="1074"/>
      <c r="J68" s="1074"/>
      <c r="K68" s="1075"/>
      <c r="L68" s="775"/>
      <c r="M68" s="775"/>
      <c r="N68" s="775"/>
      <c r="O68" s="775"/>
      <c r="P68" s="770"/>
    </row>
    <row r="69" spans="1:16" s="91" customFormat="1" ht="16.5" customHeight="1" thickTop="1" thickBot="1" x14ac:dyDescent="0.25">
      <c r="A69" s="82"/>
      <c r="B69" s="319"/>
      <c r="C69" s="82"/>
      <c r="D69" s="82"/>
      <c r="E69" s="431"/>
      <c r="F69" s="82"/>
      <c r="G69" s="82"/>
      <c r="H69" s="82"/>
      <c r="I69" s="82"/>
      <c r="J69" s="82"/>
      <c r="K69" s="82"/>
      <c r="L69" s="82"/>
      <c r="M69" s="431"/>
      <c r="N69" s="82"/>
      <c r="O69" s="82"/>
      <c r="P69" s="82"/>
    </row>
    <row r="70" spans="1:16" s="799" customFormat="1" ht="21.6" customHeight="1" thickTop="1" thickBot="1" x14ac:dyDescent="0.3">
      <c r="A70" s="797"/>
      <c r="B70" s="1081" t="s">
        <v>9984</v>
      </c>
      <c r="C70" s="1082"/>
      <c r="D70" s="1082"/>
      <c r="E70" s="1082"/>
      <c r="F70" s="1082"/>
      <c r="G70" s="1082"/>
      <c r="H70" s="1082"/>
      <c r="I70" s="1083"/>
      <c r="J70" s="798"/>
      <c r="K70" s="1068" t="s">
        <v>9985</v>
      </c>
      <c r="L70" s="1069"/>
      <c r="M70" s="1069"/>
      <c r="N70" s="1069"/>
      <c r="O70" s="1070"/>
      <c r="P70" s="797"/>
    </row>
    <row r="71" spans="1:16" s="542" customFormat="1" ht="63.75" thickTop="1" x14ac:dyDescent="0.25">
      <c r="A71" s="155"/>
      <c r="B71" s="807" t="s">
        <v>9727</v>
      </c>
      <c r="C71" s="783" t="s">
        <v>9616</v>
      </c>
      <c r="D71" s="808" t="s">
        <v>9922</v>
      </c>
      <c r="E71" s="808" t="s">
        <v>9765</v>
      </c>
      <c r="F71" s="808" t="s">
        <v>6</v>
      </c>
      <c r="G71" s="810" t="s">
        <v>9442</v>
      </c>
      <c r="H71" s="810" t="s">
        <v>1629</v>
      </c>
      <c r="I71" s="811" t="s">
        <v>9935</v>
      </c>
      <c r="J71" s="541"/>
      <c r="K71" s="807" t="s">
        <v>9727</v>
      </c>
      <c r="L71" s="810" t="s">
        <v>9766</v>
      </c>
      <c r="M71" s="810" t="s">
        <v>9764</v>
      </c>
      <c r="N71" s="810" t="s">
        <v>9398</v>
      </c>
      <c r="O71" s="809" t="s">
        <v>9397</v>
      </c>
      <c r="P71" s="155"/>
    </row>
    <row r="72" spans="1:16" s="284" customFormat="1" ht="16.5" customHeight="1" thickBot="1" x14ac:dyDescent="0.3">
      <c r="A72" s="76"/>
      <c r="B72" s="333" t="s">
        <v>9393</v>
      </c>
      <c r="C72" s="220" t="s">
        <v>9381</v>
      </c>
      <c r="D72" s="219" t="s">
        <v>9382</v>
      </c>
      <c r="E72" s="219" t="s">
        <v>9383</v>
      </c>
      <c r="F72" s="219" t="s">
        <v>9384</v>
      </c>
      <c r="G72" s="219" t="s">
        <v>9385</v>
      </c>
      <c r="H72" s="219" t="s">
        <v>1630</v>
      </c>
      <c r="I72" s="296" t="s">
        <v>9386</v>
      </c>
      <c r="J72" s="264"/>
      <c r="K72" s="333" t="s">
        <v>9393</v>
      </c>
      <c r="L72" s="219" t="s">
        <v>9381</v>
      </c>
      <c r="M72" s="219" t="s">
        <v>9382</v>
      </c>
      <c r="N72" s="219" t="s">
        <v>9383</v>
      </c>
      <c r="O72" s="321" t="s">
        <v>9384</v>
      </c>
      <c r="P72" s="76"/>
    </row>
    <row r="73" spans="1:16" s="91" customFormat="1" ht="16.5" customHeight="1" thickTop="1" thickBot="1" x14ac:dyDescent="0.25">
      <c r="A73" s="82"/>
      <c r="B73" s="545">
        <v>1</v>
      </c>
      <c r="C73" s="744" t="s">
        <v>1691</v>
      </c>
      <c r="D73" s="267"/>
      <c r="E73" s="267"/>
      <c r="F73" s="286"/>
      <c r="G73" s="286"/>
      <c r="H73" s="267"/>
      <c r="I73" s="303"/>
      <c r="J73" s="269"/>
      <c r="K73" s="802">
        <v>1</v>
      </c>
      <c r="L73" s="304"/>
      <c r="M73" s="285"/>
      <c r="N73" s="285"/>
      <c r="O73" s="314"/>
      <c r="P73" s="82"/>
    </row>
    <row r="74" spans="1:16" s="91" customFormat="1" ht="16.5" customHeight="1" thickTop="1" thickBot="1" x14ac:dyDescent="0.25">
      <c r="A74" s="82"/>
      <c r="B74" s="545"/>
      <c r="C74" s="745"/>
      <c r="D74" s="149"/>
      <c r="E74" s="149"/>
      <c r="F74" s="288"/>
      <c r="G74" s="288"/>
      <c r="H74" s="149"/>
      <c r="I74" s="299"/>
      <c r="J74" s="269"/>
      <c r="K74" s="803"/>
      <c r="L74" s="298"/>
      <c r="M74" s="289"/>
      <c r="N74" s="289"/>
      <c r="O74" s="315"/>
      <c r="P74" s="82"/>
    </row>
    <row r="75" spans="1:16" s="91" customFormat="1" ht="16.5" customHeight="1" thickTop="1" thickBot="1" x14ac:dyDescent="0.25">
      <c r="A75" s="82"/>
      <c r="B75" s="546"/>
      <c r="C75" s="745"/>
      <c r="D75" s="149"/>
      <c r="E75" s="149"/>
      <c r="F75" s="288"/>
      <c r="G75" s="288"/>
      <c r="H75" s="149"/>
      <c r="I75" s="299"/>
      <c r="J75" s="269"/>
      <c r="K75" s="803"/>
      <c r="L75" s="298"/>
      <c r="M75" s="289"/>
      <c r="N75" s="289"/>
      <c r="O75" s="315"/>
      <c r="P75" s="82"/>
    </row>
    <row r="76" spans="1:16" s="91" customFormat="1" ht="16.5" customHeight="1" thickTop="1" thickBot="1" x14ac:dyDescent="0.25">
      <c r="A76" s="82"/>
      <c r="B76" s="547"/>
      <c r="C76" s="746"/>
      <c r="D76" s="329"/>
      <c r="E76" s="329"/>
      <c r="F76" s="330"/>
      <c r="G76" s="330"/>
      <c r="H76" s="329"/>
      <c r="I76" s="331"/>
      <c r="J76" s="269"/>
      <c r="K76" s="804"/>
      <c r="L76" s="300"/>
      <c r="M76" s="328"/>
      <c r="N76" s="328"/>
      <c r="O76" s="326"/>
      <c r="P76" s="82"/>
    </row>
    <row r="77" spans="1:16" s="91" customFormat="1" ht="16.5" customHeight="1" thickTop="1" thickBot="1" x14ac:dyDescent="0.25">
      <c r="A77" s="82"/>
      <c r="B77" s="548">
        <v>2</v>
      </c>
      <c r="C77" s="747" t="s">
        <v>1691</v>
      </c>
      <c r="D77" s="267"/>
      <c r="E77" s="267"/>
      <c r="F77" s="286"/>
      <c r="G77" s="286"/>
      <c r="H77" s="267"/>
      <c r="I77" s="297"/>
      <c r="J77" s="269"/>
      <c r="K77" s="805">
        <v>2</v>
      </c>
      <c r="L77" s="305"/>
      <c r="M77" s="287"/>
      <c r="N77" s="285"/>
      <c r="O77" s="314"/>
      <c r="P77" s="82"/>
    </row>
    <row r="78" spans="1:16" s="91" customFormat="1" ht="16.5" customHeight="1" thickTop="1" thickBot="1" x14ac:dyDescent="0.25">
      <c r="A78" s="82"/>
      <c r="B78" s="549"/>
      <c r="C78" s="745"/>
      <c r="D78" s="149"/>
      <c r="E78" s="149"/>
      <c r="F78" s="288"/>
      <c r="G78" s="288"/>
      <c r="H78" s="149"/>
      <c r="I78" s="299"/>
      <c r="J78" s="269"/>
      <c r="K78" s="803"/>
      <c r="L78" s="306"/>
      <c r="M78" s="290"/>
      <c r="N78" s="289"/>
      <c r="O78" s="315"/>
      <c r="P78" s="82"/>
    </row>
    <row r="79" spans="1:16" s="91" customFormat="1" ht="16.5" customHeight="1" thickTop="1" thickBot="1" x14ac:dyDescent="0.25">
      <c r="A79" s="82"/>
      <c r="B79" s="550"/>
      <c r="C79" s="745"/>
      <c r="D79" s="149"/>
      <c r="E79" s="149"/>
      <c r="F79" s="288"/>
      <c r="G79" s="288"/>
      <c r="H79" s="149"/>
      <c r="I79" s="299"/>
      <c r="J79" s="269"/>
      <c r="K79" s="803"/>
      <c r="L79" s="306"/>
      <c r="M79" s="290"/>
      <c r="N79" s="289"/>
      <c r="O79" s="315"/>
      <c r="P79" s="82"/>
    </row>
    <row r="80" spans="1:16" s="91" customFormat="1" ht="16.5" customHeight="1" thickTop="1" thickBot="1" x14ac:dyDescent="0.25">
      <c r="A80" s="82"/>
      <c r="B80" s="551"/>
      <c r="C80" s="748"/>
      <c r="D80" s="301"/>
      <c r="E80" s="301"/>
      <c r="F80" s="301"/>
      <c r="G80" s="301"/>
      <c r="H80" s="301"/>
      <c r="I80" s="302"/>
      <c r="J80" s="269"/>
      <c r="K80" s="806"/>
      <c r="L80" s="300"/>
      <c r="M80" s="301"/>
      <c r="N80" s="301"/>
      <c r="O80" s="326"/>
      <c r="P80" s="82"/>
    </row>
    <row r="81" spans="1:16" s="91" customFormat="1" ht="22.15" customHeight="1" thickTop="1" thickBot="1" x14ac:dyDescent="0.3">
      <c r="A81" s="82"/>
      <c r="B81" s="1076" t="s">
        <v>9937</v>
      </c>
      <c r="C81" s="1077"/>
      <c r="D81" s="800"/>
      <c r="E81" s="800"/>
      <c r="F81" s="800"/>
      <c r="G81" s="800"/>
      <c r="H81" s="800"/>
      <c r="I81" s="801"/>
      <c r="J81" s="327"/>
      <c r="K81" s="334"/>
      <c r="L81" s="317"/>
      <c r="M81" s="317"/>
      <c r="N81" s="317"/>
      <c r="O81" s="318"/>
      <c r="P81" s="82"/>
    </row>
    <row r="82" spans="1:16" s="91" customFormat="1" ht="16.5" customHeight="1" thickTop="1" x14ac:dyDescent="0.2">
      <c r="A82" s="684"/>
      <c r="B82" s="685"/>
      <c r="C82" s="684"/>
      <c r="D82" s="684"/>
      <c r="E82" s="684"/>
      <c r="F82" s="684"/>
      <c r="G82" s="684"/>
      <c r="H82" s="684"/>
      <c r="I82" s="684"/>
      <c r="J82" s="684"/>
      <c r="K82" s="684"/>
      <c r="L82" s="684"/>
      <c r="M82" s="684"/>
      <c r="N82" s="684"/>
      <c r="O82" s="684"/>
      <c r="P82" s="684"/>
    </row>
    <row r="83" spans="1:16" s="91" customFormat="1" ht="16.5" customHeight="1" x14ac:dyDescent="0.2">
      <c r="A83" s="784"/>
      <c r="B83" s="785"/>
      <c r="C83" s="784"/>
      <c r="D83" s="784"/>
      <c r="E83" s="784"/>
      <c r="F83" s="784"/>
      <c r="G83" s="784"/>
      <c r="H83" s="784"/>
      <c r="I83" s="784"/>
      <c r="J83" s="784"/>
      <c r="K83" s="784"/>
      <c r="L83" s="784"/>
      <c r="M83" s="784"/>
      <c r="N83" s="784"/>
      <c r="O83" s="784"/>
      <c r="P83" s="784"/>
    </row>
    <row r="84" spans="1:16" s="91" customFormat="1" ht="16.5" thickBot="1" x14ac:dyDescent="0.3">
      <c r="A84" s="82"/>
      <c r="B84" s="293" t="s">
        <v>9620</v>
      </c>
      <c r="C84" s="293"/>
      <c r="D84" s="293"/>
      <c r="E84" s="293"/>
      <c r="F84" s="293"/>
      <c r="G84" s="293"/>
      <c r="H84" s="293"/>
      <c r="I84" s="293"/>
      <c r="J84" s="293"/>
      <c r="K84" s="293"/>
      <c r="L84" s="293"/>
      <c r="M84" s="293"/>
      <c r="N84" s="293"/>
      <c r="O84" s="293"/>
      <c r="P84" s="82"/>
    </row>
    <row r="85" spans="1:16" s="91" customFormat="1" ht="9" customHeight="1" x14ac:dyDescent="0.25">
      <c r="A85" s="82"/>
      <c r="B85" s="75"/>
      <c r="C85" s="75"/>
      <c r="D85" s="75"/>
      <c r="E85" s="430"/>
      <c r="F85" s="75"/>
      <c r="G85" s="75"/>
      <c r="H85" s="75"/>
      <c r="I85" s="75"/>
      <c r="J85" s="75"/>
      <c r="K85" s="75"/>
      <c r="L85" s="75"/>
      <c r="M85" s="430"/>
      <c r="N85" s="75"/>
      <c r="O85" s="75"/>
      <c r="P85" s="82"/>
    </row>
    <row r="86" spans="1:16" s="211" customFormat="1" ht="19.5" customHeight="1" x14ac:dyDescent="0.25">
      <c r="A86" s="156"/>
      <c r="B86" s="156" t="s">
        <v>9619</v>
      </c>
      <c r="C86" s="156"/>
      <c r="D86" s="156"/>
      <c r="E86" s="156"/>
      <c r="F86" s="156"/>
      <c r="G86" s="156"/>
      <c r="H86" s="156"/>
      <c r="I86" s="156"/>
      <c r="J86" s="156"/>
      <c r="K86" s="156"/>
      <c r="L86" s="156"/>
      <c r="M86" s="156"/>
      <c r="N86" s="156"/>
      <c r="O86" s="156"/>
      <c r="P86" s="156"/>
    </row>
    <row r="87" spans="1:16" s="91" customFormat="1" x14ac:dyDescent="0.25">
      <c r="A87" s="82"/>
      <c r="B87" s="320" t="s">
        <v>9718</v>
      </c>
      <c r="C87" s="82"/>
      <c r="D87" s="82"/>
      <c r="E87" s="431"/>
      <c r="F87" s="82"/>
      <c r="G87" s="82"/>
      <c r="H87" s="82"/>
      <c r="I87" s="82"/>
      <c r="J87" s="82"/>
      <c r="K87" s="82"/>
      <c r="L87" s="82"/>
      <c r="M87" s="431"/>
      <c r="N87" s="82"/>
      <c r="O87" s="82"/>
      <c r="P87" s="82"/>
    </row>
    <row r="88" spans="1:16" s="91" customFormat="1" ht="20.100000000000001" customHeight="1" x14ac:dyDescent="0.25">
      <c r="A88" s="82"/>
      <c r="B88" s="320" t="s">
        <v>9719</v>
      </c>
      <c r="C88" s="82"/>
      <c r="D88" s="82"/>
      <c r="E88" s="431"/>
      <c r="F88" s="82"/>
      <c r="G88" s="82"/>
      <c r="H88" s="82"/>
      <c r="I88" s="82"/>
      <c r="J88" s="82"/>
      <c r="K88" s="82"/>
      <c r="L88" s="82"/>
      <c r="M88" s="431"/>
      <c r="N88" s="82"/>
      <c r="O88" s="82"/>
      <c r="P88" s="82"/>
    </row>
    <row r="89" spans="1:16" s="91" customFormat="1" ht="20.100000000000001" customHeight="1" x14ac:dyDescent="0.25">
      <c r="A89" s="82"/>
      <c r="B89" s="320" t="s">
        <v>9720</v>
      </c>
      <c r="C89" s="82"/>
      <c r="D89" s="82"/>
      <c r="E89" s="431"/>
      <c r="F89" s="82"/>
      <c r="G89" s="82"/>
      <c r="H89" s="82"/>
      <c r="I89" s="82"/>
      <c r="J89" s="82"/>
      <c r="K89" s="82"/>
      <c r="L89" s="82"/>
      <c r="M89" s="431"/>
      <c r="N89" s="82"/>
      <c r="O89" s="82"/>
      <c r="P89" s="82"/>
    </row>
    <row r="90" spans="1:16" s="91" customFormat="1" ht="20.100000000000001" customHeight="1" x14ac:dyDescent="0.25">
      <c r="A90" s="82"/>
      <c r="B90" s="320" t="s">
        <v>9721</v>
      </c>
      <c r="C90" s="82"/>
      <c r="D90" s="82"/>
      <c r="E90" s="431"/>
      <c r="F90" s="82"/>
      <c r="G90" s="82"/>
      <c r="H90" s="82"/>
      <c r="I90" s="82"/>
      <c r="J90" s="82"/>
      <c r="K90" s="82"/>
      <c r="L90" s="82"/>
      <c r="M90" s="431"/>
      <c r="N90" s="82"/>
      <c r="O90" s="82"/>
      <c r="P90" s="82"/>
    </row>
    <row r="91" spans="1:16" s="91" customFormat="1" ht="20.100000000000001" customHeight="1" x14ac:dyDescent="0.25">
      <c r="A91" s="82"/>
      <c r="B91" s="320" t="s">
        <v>9722</v>
      </c>
      <c r="C91" s="82"/>
      <c r="D91" s="82"/>
      <c r="E91" s="431"/>
      <c r="F91" s="82"/>
      <c r="G91" s="82"/>
      <c r="H91" s="82"/>
      <c r="I91" s="82"/>
      <c r="J91" s="82"/>
      <c r="K91" s="82"/>
      <c r="L91" s="82"/>
      <c r="M91" s="431"/>
      <c r="N91" s="82"/>
      <c r="O91" s="82"/>
      <c r="P91" s="82"/>
    </row>
    <row r="92" spans="1:16" s="91" customFormat="1" ht="20.100000000000001" customHeight="1" x14ac:dyDescent="0.25">
      <c r="A92" s="82"/>
      <c r="B92" s="320" t="s">
        <v>9723</v>
      </c>
      <c r="C92" s="82"/>
      <c r="D92" s="82"/>
      <c r="E92" s="431"/>
      <c r="F92" s="82"/>
      <c r="G92" s="82"/>
      <c r="H92" s="82"/>
      <c r="I92" s="82"/>
      <c r="J92" s="82"/>
      <c r="K92" s="82"/>
      <c r="L92" s="82"/>
      <c r="M92" s="431"/>
      <c r="N92" s="82"/>
      <c r="O92" s="82"/>
      <c r="P92" s="82"/>
    </row>
    <row r="93" spans="1:16" s="91" customFormat="1" ht="20.100000000000001" customHeight="1" x14ac:dyDescent="0.25">
      <c r="A93" s="82"/>
      <c r="B93" s="320" t="s">
        <v>9724</v>
      </c>
      <c r="C93" s="82"/>
      <c r="D93" s="82"/>
      <c r="E93" s="431"/>
      <c r="F93" s="82"/>
      <c r="G93" s="82"/>
      <c r="H93" s="82"/>
      <c r="I93" s="82"/>
      <c r="J93" s="82"/>
      <c r="K93" s="82"/>
      <c r="L93" s="82"/>
      <c r="M93" s="431"/>
      <c r="N93" s="82"/>
      <c r="O93" s="82"/>
      <c r="P93" s="82"/>
    </row>
    <row r="94" spans="1:16" s="91" customFormat="1" ht="16.5" customHeight="1" thickBot="1" x14ac:dyDescent="0.25">
      <c r="A94" s="82"/>
      <c r="B94" s="82"/>
      <c r="C94" s="82"/>
      <c r="D94" s="82"/>
      <c r="E94" s="431"/>
      <c r="F94" s="82"/>
      <c r="G94" s="82"/>
      <c r="H94" s="82"/>
      <c r="I94" s="82"/>
      <c r="J94" s="82"/>
      <c r="K94" s="82"/>
      <c r="L94" s="82"/>
      <c r="M94" s="431"/>
      <c r="N94" s="82"/>
      <c r="O94" s="82"/>
      <c r="P94" s="82"/>
    </row>
    <row r="95" spans="1:16" s="211" customFormat="1" ht="20.25" customHeight="1" thickTop="1" thickBot="1" x14ac:dyDescent="0.3">
      <c r="A95" s="156"/>
      <c r="B95" s="1071" t="s">
        <v>9725</v>
      </c>
      <c r="C95" s="1072"/>
      <c r="D95" s="1072"/>
      <c r="E95" s="1072"/>
      <c r="F95" s="1072"/>
      <c r="G95" s="1072"/>
      <c r="H95" s="1073"/>
      <c r="I95" s="324"/>
      <c r="J95" s="156"/>
      <c r="K95" s="156"/>
      <c r="L95" s="156"/>
      <c r="M95" s="156"/>
      <c r="N95" s="156"/>
      <c r="O95" s="156"/>
      <c r="P95" s="156"/>
    </row>
    <row r="96" spans="1:16" s="211" customFormat="1" ht="20.25" customHeight="1" thickTop="1" thickBot="1" x14ac:dyDescent="0.3">
      <c r="A96" s="156"/>
      <c r="B96" s="1062" t="s">
        <v>9726</v>
      </c>
      <c r="C96" s="1063"/>
      <c r="D96" s="1063"/>
      <c r="E96" s="1063"/>
      <c r="F96" s="1063"/>
      <c r="G96" s="1063"/>
      <c r="H96" s="1064"/>
      <c r="I96" s="324"/>
      <c r="J96" s="616"/>
      <c r="K96" s="616"/>
      <c r="L96" s="616"/>
      <c r="M96" s="616"/>
      <c r="N96" s="616"/>
      <c r="O96" s="616"/>
      <c r="P96" s="156"/>
    </row>
    <row r="97" spans="1:16" s="211" customFormat="1" ht="87" customHeight="1" thickTop="1" thickBot="1" x14ac:dyDescent="0.3">
      <c r="A97" s="156"/>
      <c r="B97" s="323" t="s">
        <v>9555</v>
      </c>
      <c r="C97" s="256" t="s">
        <v>6</v>
      </c>
      <c r="D97" s="256" t="s">
        <v>9442</v>
      </c>
      <c r="E97" s="256" t="s">
        <v>1629</v>
      </c>
      <c r="F97" s="256" t="s">
        <v>9449</v>
      </c>
      <c r="G97" s="445" t="s">
        <v>9</v>
      </c>
      <c r="H97" s="257" t="s">
        <v>10</v>
      </c>
      <c r="I97" s="324"/>
      <c r="J97" s="324"/>
      <c r="K97" s="324"/>
      <c r="L97" s="324"/>
      <c r="M97" s="324"/>
      <c r="N97" s="324"/>
      <c r="O97" s="324"/>
      <c r="P97" s="156"/>
    </row>
    <row r="98" spans="1:16" s="91" customFormat="1" ht="16.5" customHeight="1" thickTop="1" thickBot="1" x14ac:dyDescent="0.3">
      <c r="A98" s="82"/>
      <c r="B98" s="223" t="s">
        <v>9393</v>
      </c>
      <c r="C98" s="446" t="s">
        <v>9381</v>
      </c>
      <c r="D98" s="219" t="s">
        <v>9382</v>
      </c>
      <c r="E98" s="219" t="s">
        <v>9383</v>
      </c>
      <c r="F98" s="219" t="s">
        <v>9384</v>
      </c>
      <c r="G98" s="219" t="s">
        <v>9385</v>
      </c>
      <c r="H98" s="321" t="s">
        <v>1630</v>
      </c>
      <c r="I98" s="324"/>
      <c r="J98" s="294"/>
      <c r="K98" s="294"/>
      <c r="L98" s="294"/>
      <c r="M98" s="294"/>
      <c r="N98" s="294"/>
      <c r="O98" s="294"/>
      <c r="P98" s="82"/>
    </row>
    <row r="99" spans="1:16" s="91" customFormat="1" ht="16.5" customHeight="1" thickTop="1" thickBot="1" x14ac:dyDescent="0.25">
      <c r="A99" s="82"/>
      <c r="B99" s="322"/>
      <c r="C99" s="450"/>
      <c r="D99" s="450"/>
      <c r="E99" s="267"/>
      <c r="F99" s="267"/>
      <c r="G99" s="267"/>
      <c r="H99" s="314"/>
      <c r="I99" s="324"/>
      <c r="J99" s="295"/>
      <c r="K99" s="295"/>
      <c r="L99" s="295"/>
      <c r="M99" s="295"/>
      <c r="N99" s="295"/>
      <c r="O99" s="295"/>
      <c r="P99" s="82"/>
    </row>
    <row r="100" spans="1:16" s="91" customFormat="1" ht="16.5" customHeight="1" thickTop="1" thickBot="1" x14ac:dyDescent="0.25">
      <c r="A100" s="82"/>
      <c r="B100" s="322"/>
      <c r="C100" s="450"/>
      <c r="D100" s="450"/>
      <c r="E100" s="267"/>
      <c r="F100" s="267"/>
      <c r="G100" s="267"/>
      <c r="H100" s="314"/>
      <c r="I100" s="544"/>
      <c r="J100" s="136"/>
      <c r="K100" s="136"/>
      <c r="L100" s="136"/>
      <c r="M100" s="136"/>
      <c r="N100" s="136"/>
      <c r="O100" s="136"/>
      <c r="P100" s="82"/>
    </row>
    <row r="101" spans="1:16" s="91" customFormat="1" ht="16.5" customHeight="1" thickTop="1" thickBot="1" x14ac:dyDescent="0.25">
      <c r="A101" s="82"/>
      <c r="B101" s="441"/>
      <c r="C101" s="292"/>
      <c r="D101" s="292"/>
      <c r="E101" s="291"/>
      <c r="F101" s="291"/>
      <c r="G101" s="291"/>
      <c r="H101" s="316"/>
      <c r="I101" s="156"/>
      <c r="J101" s="136"/>
      <c r="K101" s="136"/>
      <c r="L101" s="136"/>
      <c r="M101" s="136"/>
      <c r="N101" s="136"/>
      <c r="O101" s="136"/>
      <c r="P101" s="82"/>
    </row>
    <row r="102" spans="1:16" s="91" customFormat="1" ht="16.5" customHeight="1" thickTop="1" x14ac:dyDescent="0.25">
      <c r="A102" s="82"/>
      <c r="B102" s="311"/>
      <c r="C102" s="311"/>
      <c r="D102" s="311"/>
      <c r="E102" s="311"/>
      <c r="F102" s="311"/>
      <c r="G102" s="311"/>
      <c r="H102" s="311"/>
      <c r="I102" s="430"/>
      <c r="J102" s="75"/>
      <c r="K102" s="75"/>
      <c r="L102" s="75"/>
      <c r="M102" s="430"/>
      <c r="N102" s="75"/>
      <c r="O102" s="75"/>
      <c r="P102" s="82"/>
    </row>
  </sheetData>
  <mergeCells count="20">
    <mergeCell ref="B96:H96"/>
    <mergeCell ref="C6:E6"/>
    <mergeCell ref="C7:E7"/>
    <mergeCell ref="B8:O9"/>
    <mergeCell ref="K70:O70"/>
    <mergeCell ref="B95:H95"/>
    <mergeCell ref="D68:K68"/>
    <mergeCell ref="B68:C68"/>
    <mergeCell ref="B81:C81"/>
    <mergeCell ref="B57:K57"/>
    <mergeCell ref="B70:I70"/>
    <mergeCell ref="B47:K47"/>
    <mergeCell ref="B54:C54"/>
    <mergeCell ref="D54:K54"/>
    <mergeCell ref="N1:O3"/>
    <mergeCell ref="F2:K4"/>
    <mergeCell ref="L5:M5"/>
    <mergeCell ref="B10:K10"/>
    <mergeCell ref="N5:O5"/>
    <mergeCell ref="L6:M6"/>
  </mergeCells>
  <pageMargins left="0.62" right="0.19666666666666699" top="0.41" bottom="0.42" header="0.3" footer="0.5"/>
  <pageSetup scale="55" orientation="landscape" r:id="rId1"/>
  <rowBreaks count="2" manualBreakCount="2">
    <brk id="55" max="15" man="1"/>
    <brk id="82"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41"/>
  <sheetViews>
    <sheetView zoomScale="90" zoomScaleNormal="90" workbookViewId="0"/>
  </sheetViews>
  <sheetFormatPr defaultColWidth="9.140625" defaultRowHeight="15.75" x14ac:dyDescent="0.25"/>
  <cols>
    <col min="1" max="1" width="4.7109375" style="340" customWidth="1"/>
    <col min="2" max="2" width="13.5703125" style="340" customWidth="1"/>
    <col min="3" max="3" width="14.140625" style="340" customWidth="1"/>
    <col min="4" max="4" width="11.7109375" style="340" customWidth="1"/>
    <col min="5" max="5" width="23.140625" style="340" customWidth="1"/>
    <col min="6" max="6" width="19.7109375" style="340" customWidth="1"/>
    <col min="7" max="9" width="21.42578125" style="340" customWidth="1"/>
    <col min="10" max="10" width="9.140625" style="340"/>
    <col min="11" max="13" width="10.42578125" style="340" customWidth="1"/>
    <col min="14" max="14" width="4.7109375" style="340" customWidth="1"/>
    <col min="15" max="16384" width="9.140625" style="340"/>
  </cols>
  <sheetData>
    <row r="1" spans="1:14" ht="16.5" customHeight="1" thickBot="1" x14ac:dyDescent="0.35">
      <c r="A1" s="214"/>
      <c r="B1" s="184"/>
      <c r="C1" s="214"/>
      <c r="D1" s="214"/>
      <c r="E1" s="214"/>
      <c r="F1" s="214"/>
      <c r="G1" s="214"/>
      <c r="H1" s="214"/>
      <c r="I1" s="214"/>
      <c r="J1" s="214"/>
      <c r="K1" s="214"/>
      <c r="L1" s="214"/>
      <c r="M1" s="214"/>
      <c r="N1" s="214"/>
    </row>
    <row r="2" spans="1:14" s="342" customFormat="1" ht="18" customHeight="1" thickTop="1" thickBot="1" x14ac:dyDescent="0.3">
      <c r="A2" s="278"/>
      <c r="B2" s="97"/>
      <c r="C2" s="97"/>
      <c r="D2" s="97"/>
      <c r="E2" s="894" t="s">
        <v>9732</v>
      </c>
      <c r="F2" s="1023"/>
      <c r="G2" s="1023"/>
      <c r="H2" s="1023"/>
      <c r="I2" s="1023"/>
      <c r="J2" s="1023"/>
      <c r="K2" s="845" t="s">
        <v>9663</v>
      </c>
      <c r="L2" s="1084"/>
      <c r="M2" s="1084"/>
      <c r="N2" s="278"/>
    </row>
    <row r="3" spans="1:14" s="342" customFormat="1" ht="18" customHeight="1" thickTop="1" thickBot="1" x14ac:dyDescent="0.3">
      <c r="A3" s="278"/>
      <c r="B3" s="97"/>
      <c r="C3" s="97"/>
      <c r="D3" s="97"/>
      <c r="E3" s="1023"/>
      <c r="F3" s="1023"/>
      <c r="G3" s="1023"/>
      <c r="H3" s="1023"/>
      <c r="I3" s="1023"/>
      <c r="J3" s="1023"/>
      <c r="K3" s="1084"/>
      <c r="L3" s="1084"/>
      <c r="M3" s="1084"/>
      <c r="N3" s="278"/>
    </row>
    <row r="4" spans="1:14" s="342" customFormat="1" ht="18" customHeight="1" thickTop="1" thickBot="1" x14ac:dyDescent="0.3">
      <c r="A4" s="278"/>
      <c r="B4" s="97"/>
      <c r="C4" s="97"/>
      <c r="D4" s="97"/>
      <c r="E4" s="1023"/>
      <c r="F4" s="1023"/>
      <c r="G4" s="1023"/>
      <c r="H4" s="1023"/>
      <c r="I4" s="1023"/>
      <c r="J4" s="1023"/>
      <c r="K4" s="1084"/>
      <c r="L4" s="1084"/>
      <c r="M4" s="1084"/>
      <c r="N4" s="278"/>
    </row>
    <row r="5" spans="1:14" ht="16.5" customHeight="1" thickTop="1" thickBot="1" x14ac:dyDescent="0.35">
      <c r="A5" s="214"/>
      <c r="B5" s="184"/>
      <c r="C5" s="214"/>
      <c r="D5" s="214"/>
      <c r="E5" s="214"/>
      <c r="F5" s="214"/>
      <c r="G5" s="214"/>
      <c r="H5" s="214"/>
      <c r="I5" s="214"/>
      <c r="J5" s="214"/>
      <c r="K5" s="214"/>
      <c r="L5" s="214"/>
      <c r="M5" s="214"/>
      <c r="N5" s="214"/>
    </row>
    <row r="6" spans="1:14" ht="16.5" customHeight="1" thickTop="1" thickBot="1" x14ac:dyDescent="0.35">
      <c r="A6" s="214"/>
      <c r="B6" s="92"/>
      <c r="C6" s="92"/>
      <c r="D6" s="92"/>
      <c r="E6" s="92"/>
      <c r="F6" s="92"/>
      <c r="G6" s="92"/>
      <c r="H6" s="453"/>
      <c r="I6" s="453"/>
      <c r="J6" s="428"/>
      <c r="K6" s="428"/>
      <c r="L6" s="453"/>
      <c r="M6" s="453"/>
      <c r="N6" s="214"/>
    </row>
    <row r="7" spans="1:14" ht="16.5" customHeight="1" thickTop="1" thickBot="1" x14ac:dyDescent="0.35">
      <c r="A7" s="214"/>
      <c r="B7" s="427" t="s">
        <v>9679</v>
      </c>
      <c r="C7" s="940"/>
      <c r="D7" s="941"/>
      <c r="E7" s="1065"/>
      <c r="F7" s="428"/>
      <c r="G7" s="92"/>
      <c r="H7" s="453"/>
      <c r="I7" s="453"/>
      <c r="J7" s="857" t="s">
        <v>9796</v>
      </c>
      <c r="K7" s="858"/>
      <c r="L7" s="855" t="s">
        <v>9784</v>
      </c>
      <c r="M7" s="856"/>
      <c r="N7" s="214"/>
    </row>
    <row r="8" spans="1:14" ht="16.5" customHeight="1" thickTop="1" thickBot="1" x14ac:dyDescent="0.35">
      <c r="A8" s="214"/>
      <c r="B8" s="427" t="s">
        <v>9680</v>
      </c>
      <c r="C8" s="940"/>
      <c r="D8" s="941"/>
      <c r="E8" s="1065"/>
      <c r="F8" s="428"/>
      <c r="G8" s="92"/>
      <c r="H8" s="453"/>
      <c r="I8" s="453"/>
      <c r="J8" s="857" t="s">
        <v>9795</v>
      </c>
      <c r="K8" s="858"/>
      <c r="L8" s="600" t="s">
        <v>9791</v>
      </c>
      <c r="M8" s="601" t="s">
        <v>9792</v>
      </c>
      <c r="N8" s="214"/>
    </row>
    <row r="9" spans="1:14" ht="16.5" customHeight="1" thickTop="1" thickBot="1" x14ac:dyDescent="0.35">
      <c r="A9" s="214"/>
      <c r="B9" s="184"/>
      <c r="C9" s="214"/>
      <c r="D9" s="214"/>
      <c r="E9" s="214"/>
      <c r="F9" s="214"/>
      <c r="G9" s="214"/>
      <c r="H9" s="214"/>
      <c r="I9" s="214"/>
      <c r="J9" s="214"/>
      <c r="K9" s="214"/>
      <c r="L9" s="214"/>
      <c r="M9" s="214"/>
      <c r="N9" s="214"/>
    </row>
    <row r="10" spans="1:14" ht="33" customHeight="1" thickTop="1" thickBot="1" x14ac:dyDescent="0.35">
      <c r="A10" s="214"/>
      <c r="B10" s="962" t="s">
        <v>9926</v>
      </c>
      <c r="C10" s="1049"/>
      <c r="D10" s="1049"/>
      <c r="E10" s="1049"/>
      <c r="F10" s="1049"/>
      <c r="G10" s="1049"/>
      <c r="H10" s="1049"/>
      <c r="I10" s="1049"/>
      <c r="J10" s="1049"/>
      <c r="K10" s="1049"/>
      <c r="L10" s="1049"/>
      <c r="M10" s="1049"/>
      <c r="N10" s="214"/>
    </row>
    <row r="11" spans="1:14" ht="9.9499999999999993" customHeight="1" thickTop="1" thickBot="1" x14ac:dyDescent="0.35">
      <c r="A11" s="214"/>
      <c r="B11" s="1085"/>
      <c r="C11" s="1086"/>
      <c r="D11" s="1086"/>
      <c r="E11" s="1086"/>
      <c r="F11" s="1086"/>
      <c r="G11" s="1086"/>
      <c r="H11" s="1086"/>
      <c r="I11" s="1086"/>
      <c r="J11" s="1086"/>
      <c r="K11" s="1086"/>
      <c r="L11" s="1086"/>
      <c r="M11" s="1086"/>
      <c r="N11" s="214"/>
    </row>
    <row r="12" spans="1:14" s="342" customFormat="1" ht="16.899999999999999" thickTop="1" thickBot="1" x14ac:dyDescent="0.35">
      <c r="A12" s="278"/>
      <c r="B12" s="341" t="s">
        <v>9882</v>
      </c>
      <c r="C12" s="278"/>
      <c r="D12" s="278"/>
      <c r="E12" s="278"/>
      <c r="F12" s="278"/>
      <c r="G12" s="278"/>
      <c r="H12" s="278"/>
      <c r="I12" s="278"/>
      <c r="J12" s="278"/>
      <c r="K12" s="278"/>
      <c r="L12" s="278"/>
      <c r="M12" s="278"/>
      <c r="N12" s="278"/>
    </row>
    <row r="13" spans="1:14" s="342" customFormat="1" ht="16.899999999999999" thickTop="1" thickBot="1" x14ac:dyDescent="0.35">
      <c r="A13" s="278"/>
      <c r="B13" s="706" t="s">
        <v>9883</v>
      </c>
      <c r="C13" s="278"/>
      <c r="D13" s="278"/>
      <c r="E13" s="278"/>
      <c r="F13" s="278"/>
      <c r="G13" s="278"/>
      <c r="H13" s="278"/>
      <c r="I13" s="278"/>
      <c r="J13" s="278"/>
      <c r="K13" s="278"/>
      <c r="L13" s="278"/>
      <c r="M13" s="278"/>
      <c r="N13" s="278"/>
    </row>
    <row r="14" spans="1:14" ht="20.100000000000001" customHeight="1" thickTop="1" thickBot="1" x14ac:dyDescent="0.3">
      <c r="A14" s="214"/>
      <c r="B14" s="94" t="s">
        <v>9728</v>
      </c>
      <c r="C14" s="214"/>
      <c r="D14" s="214"/>
      <c r="E14" s="214"/>
      <c r="F14" s="214"/>
      <c r="G14" s="214"/>
      <c r="H14" s="214"/>
      <c r="I14" s="214"/>
      <c r="J14" s="214"/>
      <c r="K14" s="214"/>
      <c r="L14" s="214"/>
      <c r="M14" s="214"/>
      <c r="N14" s="214"/>
    </row>
    <row r="15" spans="1:14" ht="20.100000000000001" customHeight="1" thickTop="1" thickBot="1" x14ac:dyDescent="0.3">
      <c r="A15" s="214"/>
      <c r="B15" s="94" t="s">
        <v>9729</v>
      </c>
      <c r="C15" s="214"/>
      <c r="D15" s="214"/>
      <c r="E15" s="214"/>
      <c r="F15" s="214"/>
      <c r="G15" s="214"/>
      <c r="H15" s="214"/>
      <c r="I15" s="214"/>
      <c r="J15" s="214"/>
      <c r="K15" s="214"/>
      <c r="L15" s="214"/>
      <c r="M15" s="214"/>
      <c r="N15" s="214"/>
    </row>
    <row r="16" spans="1:14" ht="20.100000000000001" customHeight="1" thickTop="1" thickBot="1" x14ac:dyDescent="0.3">
      <c r="A16" s="214"/>
      <c r="B16" s="94" t="s">
        <v>9730</v>
      </c>
      <c r="C16" s="214"/>
      <c r="D16" s="214"/>
      <c r="E16" s="214"/>
      <c r="F16" s="214"/>
      <c r="G16" s="214"/>
      <c r="H16" s="214"/>
      <c r="I16" s="214"/>
      <c r="J16" s="214"/>
      <c r="K16" s="214"/>
      <c r="L16" s="214"/>
      <c r="M16" s="214"/>
      <c r="N16" s="214"/>
    </row>
    <row r="17" spans="1:14" ht="20.100000000000001" customHeight="1" thickTop="1" thickBot="1" x14ac:dyDescent="0.3">
      <c r="A17" s="214"/>
      <c r="B17" s="94" t="s">
        <v>9731</v>
      </c>
      <c r="C17" s="214"/>
      <c r="D17" s="214"/>
      <c r="E17" s="214"/>
      <c r="F17" s="214"/>
      <c r="G17" s="214"/>
      <c r="H17" s="214"/>
      <c r="I17" s="214"/>
      <c r="J17" s="214"/>
      <c r="K17" s="214"/>
      <c r="L17" s="214"/>
      <c r="M17" s="214"/>
      <c r="N17" s="214"/>
    </row>
    <row r="18" spans="1:14" ht="9.9499999999999993" customHeight="1" thickTop="1" thickBot="1" x14ac:dyDescent="0.35">
      <c r="A18" s="214"/>
      <c r="B18" s="155"/>
      <c r="C18" s="339"/>
      <c r="D18" s="339"/>
      <c r="E18" s="339"/>
      <c r="F18" s="339"/>
      <c r="G18" s="339"/>
      <c r="H18" s="339"/>
      <c r="I18" s="339"/>
      <c r="J18" s="339"/>
      <c r="K18" s="339"/>
      <c r="L18" s="339"/>
      <c r="M18" s="339"/>
      <c r="N18" s="214"/>
    </row>
    <row r="19" spans="1:14" ht="16.5" customHeight="1" thickTop="1" thickBot="1" x14ac:dyDescent="0.35">
      <c r="A19" s="214"/>
      <c r="B19" s="94" t="s">
        <v>9632</v>
      </c>
      <c r="C19" s="92"/>
      <c r="D19" s="92"/>
      <c r="E19" s="92"/>
      <c r="F19" s="92"/>
      <c r="G19" s="92"/>
      <c r="H19" s="92"/>
      <c r="I19" s="92"/>
      <c r="J19" s="92"/>
      <c r="K19" s="92"/>
      <c r="L19" s="92"/>
      <c r="M19" s="92"/>
      <c r="N19" s="214"/>
    </row>
    <row r="20" spans="1:14" ht="20.100000000000001" customHeight="1" thickTop="1" thickBot="1" x14ac:dyDescent="0.35">
      <c r="A20" s="214"/>
      <c r="B20" s="94" t="s">
        <v>9633</v>
      </c>
      <c r="C20" s="92"/>
      <c r="D20" s="92"/>
      <c r="E20" s="92"/>
      <c r="F20" s="92"/>
      <c r="G20" s="92"/>
      <c r="H20" s="92"/>
      <c r="I20" s="92"/>
      <c r="J20" s="92"/>
      <c r="K20" s="92"/>
      <c r="L20" s="92"/>
      <c r="M20" s="92"/>
      <c r="N20" s="214"/>
    </row>
    <row r="21" spans="1:14" ht="20.100000000000001" customHeight="1" thickTop="1" thickBot="1" x14ac:dyDescent="0.35">
      <c r="A21" s="214"/>
      <c r="B21" s="94" t="s">
        <v>9582</v>
      </c>
      <c r="C21" s="92"/>
      <c r="D21" s="92"/>
      <c r="E21" s="92"/>
      <c r="F21" s="92"/>
      <c r="G21" s="92"/>
      <c r="H21" s="92"/>
      <c r="I21" s="92"/>
      <c r="J21" s="92"/>
      <c r="K21" s="92"/>
      <c r="L21" s="92"/>
      <c r="M21" s="92"/>
      <c r="N21" s="214"/>
    </row>
    <row r="22" spans="1:14" ht="20.100000000000001" customHeight="1" thickTop="1" thickBot="1" x14ac:dyDescent="0.35">
      <c r="A22" s="214"/>
      <c r="B22" s="94" t="s">
        <v>9485</v>
      </c>
      <c r="C22" s="92"/>
      <c r="D22" s="92"/>
      <c r="E22" s="92"/>
      <c r="F22" s="92"/>
      <c r="G22" s="92"/>
      <c r="H22" s="92"/>
      <c r="I22" s="92"/>
      <c r="J22" s="92"/>
      <c r="K22" s="92"/>
      <c r="L22" s="92"/>
      <c r="M22" s="92"/>
      <c r="N22" s="214"/>
    </row>
    <row r="23" spans="1:14" ht="16.5" customHeight="1" thickTop="1" thickBot="1" x14ac:dyDescent="0.3">
      <c r="A23" s="214"/>
      <c r="B23" s="275" t="s">
        <v>9583</v>
      </c>
      <c r="C23" s="92"/>
      <c r="D23" s="92"/>
      <c r="E23" s="92"/>
      <c r="F23" s="92"/>
      <c r="G23" s="92"/>
      <c r="H23" s="92"/>
      <c r="I23" s="92"/>
      <c r="J23" s="92"/>
      <c r="K23" s="92"/>
      <c r="L23" s="92"/>
      <c r="M23" s="92"/>
      <c r="N23" s="214"/>
    </row>
    <row r="24" spans="1:14" ht="16.5" customHeight="1" thickTop="1" thickBot="1" x14ac:dyDescent="0.3">
      <c r="A24" s="214"/>
      <c r="B24" s="308" t="s">
        <v>9584</v>
      </c>
      <c r="C24" s="214"/>
      <c r="D24" s="214"/>
      <c r="E24" s="214"/>
      <c r="F24" s="214"/>
      <c r="G24" s="214"/>
      <c r="H24" s="214"/>
      <c r="I24" s="214"/>
      <c r="J24" s="214"/>
      <c r="K24" s="214"/>
      <c r="L24" s="214"/>
      <c r="M24" s="214"/>
      <c r="N24" s="214"/>
    </row>
    <row r="25" spans="1:14" ht="20.100000000000001" customHeight="1" thickTop="1" thickBot="1" x14ac:dyDescent="0.35">
      <c r="A25" s="214"/>
      <c r="B25" s="206" t="s">
        <v>9486</v>
      </c>
      <c r="C25" s="181"/>
      <c r="D25" s="181"/>
      <c r="E25" s="181"/>
      <c r="F25" s="181"/>
      <c r="G25" s="181"/>
      <c r="H25" s="181"/>
      <c r="I25" s="181"/>
      <c r="J25" s="181"/>
      <c r="K25" s="181"/>
      <c r="L25" s="181"/>
      <c r="M25" s="181"/>
      <c r="N25" s="214"/>
    </row>
    <row r="26" spans="1:14" ht="16.5" customHeight="1" thickTop="1" thickBot="1" x14ac:dyDescent="0.3">
      <c r="A26" s="214"/>
      <c r="B26" s="277" t="s">
        <v>9585</v>
      </c>
      <c r="C26" s="217"/>
      <c r="D26" s="217"/>
      <c r="E26" s="217"/>
      <c r="F26" s="217"/>
      <c r="G26" s="217"/>
      <c r="H26" s="217"/>
      <c r="I26" s="217"/>
      <c r="J26" s="217"/>
      <c r="K26" s="217"/>
      <c r="L26" s="217"/>
      <c r="M26" s="217"/>
      <c r="N26" s="214"/>
    </row>
    <row r="27" spans="1:14" ht="16.5" customHeight="1" thickTop="1" thickBot="1" x14ac:dyDescent="0.3">
      <c r="A27" s="214"/>
      <c r="B27" s="308" t="s">
        <v>9487</v>
      </c>
      <c r="C27" s="214"/>
      <c r="D27" s="214"/>
      <c r="E27" s="214"/>
      <c r="F27" s="214"/>
      <c r="G27" s="214"/>
      <c r="H27" s="214"/>
      <c r="I27" s="214"/>
      <c r="J27" s="214"/>
      <c r="K27" s="214"/>
      <c r="L27" s="214"/>
      <c r="M27" s="214"/>
      <c r="N27" s="214"/>
    </row>
    <row r="28" spans="1:14" ht="19.899999999999999" customHeight="1" thickTop="1" thickBot="1" x14ac:dyDescent="0.35">
      <c r="A28" s="828"/>
      <c r="B28" s="826"/>
      <c r="C28" s="826"/>
      <c r="D28" s="827"/>
      <c r="E28" s="827"/>
      <c r="F28" s="827"/>
      <c r="G28" s="827"/>
      <c r="H28" s="827"/>
      <c r="I28" s="826"/>
      <c r="J28" s="826"/>
      <c r="K28" s="826"/>
      <c r="L28" s="826"/>
      <c r="M28" s="826"/>
      <c r="N28" s="828"/>
    </row>
    <row r="29" spans="1:14" ht="21.6" customHeight="1" thickTop="1" thickBot="1" x14ac:dyDescent="0.35">
      <c r="A29" s="214"/>
      <c r="B29" s="818"/>
      <c r="C29" s="818"/>
      <c r="D29" s="818"/>
      <c r="E29" s="1068" t="s">
        <v>9952</v>
      </c>
      <c r="F29" s="1069"/>
      <c r="G29" s="1069"/>
      <c r="H29" s="1069"/>
      <c r="I29" s="1070"/>
      <c r="J29" s="818"/>
      <c r="K29" s="818"/>
      <c r="L29" s="818"/>
      <c r="M29" s="818"/>
      <c r="N29" s="214"/>
    </row>
    <row r="30" spans="1:14" s="342" customFormat="1" ht="37.5" customHeight="1" thickTop="1" thickBot="1" x14ac:dyDescent="0.35">
      <c r="A30" s="278"/>
      <c r="B30" s="617"/>
      <c r="C30" s="618"/>
      <c r="D30" s="617"/>
      <c r="E30" s="619" t="s">
        <v>9394</v>
      </c>
      <c r="F30" s="620" t="s">
        <v>6</v>
      </c>
      <c r="G30" s="620" t="s">
        <v>9489</v>
      </c>
      <c r="H30" s="454" t="s">
        <v>9450</v>
      </c>
      <c r="I30" s="621" t="s">
        <v>9397</v>
      </c>
      <c r="J30" s="622"/>
      <c r="K30" s="622"/>
      <c r="L30" s="622"/>
      <c r="M30" s="623"/>
      <c r="N30" s="278"/>
    </row>
    <row r="31" spans="1:14" ht="16.5" customHeight="1" thickTop="1" thickBot="1" x14ac:dyDescent="0.35">
      <c r="A31" s="214"/>
      <c r="B31" s="343"/>
      <c r="C31" s="344"/>
      <c r="D31" s="343"/>
      <c r="E31" s="223" t="s">
        <v>9393</v>
      </c>
      <c r="F31" s="219" t="s">
        <v>9381</v>
      </c>
      <c r="G31" s="219" t="s">
        <v>9382</v>
      </c>
      <c r="H31" s="224" t="s">
        <v>9383</v>
      </c>
      <c r="I31" s="221" t="s">
        <v>9384</v>
      </c>
      <c r="J31" s="345"/>
      <c r="K31" s="345"/>
      <c r="L31" s="345"/>
      <c r="M31" s="344"/>
      <c r="N31" s="214"/>
    </row>
    <row r="32" spans="1:14" ht="16.5" customHeight="1" thickTop="1" thickBot="1" x14ac:dyDescent="0.35">
      <c r="A32" s="214"/>
      <c r="B32" s="343"/>
      <c r="C32" s="344"/>
      <c r="D32" s="343"/>
      <c r="E32" s="346"/>
      <c r="F32" s="347"/>
      <c r="G32" s="347"/>
      <c r="H32" s="348"/>
      <c r="I32" s="349"/>
      <c r="J32" s="345"/>
      <c r="K32" s="345"/>
      <c r="L32" s="345"/>
      <c r="M32" s="344"/>
      <c r="N32" s="214"/>
    </row>
    <row r="33" spans="1:14" ht="16.5" customHeight="1" thickTop="1" thickBot="1" x14ac:dyDescent="0.35">
      <c r="A33" s="214"/>
      <c r="B33" s="343"/>
      <c r="C33" s="344"/>
      <c r="D33" s="343"/>
      <c r="E33" s="350"/>
      <c r="F33" s="351"/>
      <c r="G33" s="351"/>
      <c r="H33" s="352"/>
      <c r="I33" s="353"/>
      <c r="J33" s="345"/>
      <c r="K33" s="345"/>
      <c r="L33" s="345"/>
      <c r="M33" s="344"/>
      <c r="N33" s="214"/>
    </row>
    <row r="34" spans="1:14" ht="16.5" customHeight="1" thickTop="1" thickBot="1" x14ac:dyDescent="0.35">
      <c r="A34" s="214"/>
      <c r="B34" s="343"/>
      <c r="C34" s="344"/>
      <c r="D34" s="343"/>
      <c r="E34" s="350"/>
      <c r="F34" s="351"/>
      <c r="G34" s="351"/>
      <c r="H34" s="352"/>
      <c r="I34" s="353"/>
      <c r="J34" s="345"/>
      <c r="K34" s="345"/>
      <c r="L34" s="345"/>
      <c r="M34" s="344"/>
      <c r="N34" s="214"/>
    </row>
    <row r="35" spans="1:14" ht="16.5" customHeight="1" thickTop="1" thickBot="1" x14ac:dyDescent="0.35">
      <c r="A35" s="214"/>
      <c r="B35" s="343"/>
      <c r="C35" s="344"/>
      <c r="D35" s="343"/>
      <c r="E35" s="350"/>
      <c r="F35" s="351"/>
      <c r="G35" s="351"/>
      <c r="H35" s="352"/>
      <c r="I35" s="353"/>
      <c r="J35" s="345"/>
      <c r="K35" s="345"/>
      <c r="L35" s="345"/>
      <c r="M35" s="344"/>
      <c r="N35" s="214"/>
    </row>
    <row r="36" spans="1:14" ht="16.5" customHeight="1" thickTop="1" thickBot="1" x14ac:dyDescent="0.3">
      <c r="A36" s="214"/>
      <c r="B36" s="343"/>
      <c r="C36" s="344"/>
      <c r="D36" s="343"/>
      <c r="E36" s="350"/>
      <c r="F36" s="351"/>
      <c r="G36" s="351"/>
      <c r="H36" s="352"/>
      <c r="I36" s="353"/>
      <c r="J36" s="345"/>
      <c r="K36" s="345"/>
      <c r="L36" s="345"/>
      <c r="M36" s="344"/>
      <c r="N36" s="214"/>
    </row>
    <row r="37" spans="1:14" ht="16.5" customHeight="1" thickTop="1" thickBot="1" x14ac:dyDescent="0.3">
      <c r="A37" s="214"/>
      <c r="B37" s="343"/>
      <c r="C37" s="344"/>
      <c r="D37" s="343"/>
      <c r="E37" s="350"/>
      <c r="F37" s="351"/>
      <c r="G37" s="351"/>
      <c r="H37" s="352"/>
      <c r="I37" s="353"/>
      <c r="J37" s="345"/>
      <c r="K37" s="345"/>
      <c r="L37" s="345"/>
      <c r="M37" s="344"/>
      <c r="N37" s="214"/>
    </row>
    <row r="38" spans="1:14" ht="16.5" customHeight="1" thickTop="1" thickBot="1" x14ac:dyDescent="0.3">
      <c r="A38" s="214"/>
      <c r="B38" s="354"/>
      <c r="C38" s="355"/>
      <c r="D38" s="354"/>
      <c r="E38" s="350"/>
      <c r="F38" s="351"/>
      <c r="G38" s="351"/>
      <c r="H38" s="356"/>
      <c r="I38" s="353"/>
      <c r="J38" s="357"/>
      <c r="K38" s="357"/>
      <c r="L38" s="357"/>
      <c r="M38" s="355"/>
      <c r="N38" s="214"/>
    </row>
    <row r="39" spans="1:14" ht="17.25" thickTop="1" thickBot="1" x14ac:dyDescent="0.3">
      <c r="A39" s="214"/>
      <c r="B39" s="354"/>
      <c r="C39" s="358"/>
      <c r="D39" s="354"/>
      <c r="E39" s="359"/>
      <c r="F39" s="360"/>
      <c r="G39" s="360"/>
      <c r="H39" s="361"/>
      <c r="I39" s="362"/>
      <c r="J39" s="354"/>
      <c r="K39" s="354"/>
      <c r="L39" s="354"/>
      <c r="M39" s="354"/>
      <c r="N39" s="214"/>
    </row>
    <row r="40" spans="1:14" ht="17.25" thickTop="1" thickBot="1" x14ac:dyDescent="0.3">
      <c r="A40" s="214"/>
      <c r="B40" s="354"/>
      <c r="C40" s="354"/>
      <c r="D40" s="363"/>
      <c r="E40" s="363"/>
      <c r="F40" s="363"/>
      <c r="G40" s="363"/>
      <c r="H40" s="363"/>
      <c r="I40" s="354"/>
      <c r="J40" s="354"/>
      <c r="K40" s="354"/>
      <c r="L40" s="354"/>
      <c r="M40" s="354"/>
      <c r="N40" s="214"/>
    </row>
    <row r="41" spans="1:14" ht="16.5" thickTop="1" x14ac:dyDescent="0.25"/>
  </sheetData>
  <mergeCells count="10">
    <mergeCell ref="E29:I29"/>
    <mergeCell ref="E2:J4"/>
    <mergeCell ref="K2:M4"/>
    <mergeCell ref="B11:M11"/>
    <mergeCell ref="B10:M10"/>
    <mergeCell ref="J7:K7"/>
    <mergeCell ref="L7:M7"/>
    <mergeCell ref="J8:K8"/>
    <mergeCell ref="C7:E7"/>
    <mergeCell ref="C8:E8"/>
  </mergeCells>
  <pageMargins left="0.7" right="0.7" top="0.75" bottom="0.69" header="0.3" footer="0.3"/>
  <pageSetup scale="6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52"/>
  <sheetViews>
    <sheetView zoomScale="75" zoomScaleNormal="75" workbookViewId="0"/>
  </sheetViews>
  <sheetFormatPr defaultColWidth="9.140625" defaultRowHeight="15.75" x14ac:dyDescent="0.25"/>
  <cols>
    <col min="1" max="1" width="5.28515625" style="340" customWidth="1"/>
    <col min="2" max="2" width="18.42578125" style="340" customWidth="1"/>
    <col min="3" max="3" width="10.42578125" style="340" customWidth="1"/>
    <col min="4" max="4" width="9.42578125" style="340" customWidth="1"/>
    <col min="5" max="7" width="9.140625" style="340"/>
    <col min="8" max="8" width="7.5703125" style="340" customWidth="1"/>
    <col min="9" max="9" width="10" style="340" customWidth="1"/>
    <col min="10" max="10" width="9.140625" style="340"/>
    <col min="11" max="11" width="10" style="340" customWidth="1"/>
    <col min="12" max="12" width="9.140625" style="340"/>
    <col min="13" max="13" width="11.7109375" style="340" customWidth="1"/>
    <col min="14" max="14" width="10.85546875" style="340" customWidth="1"/>
    <col min="15" max="15" width="9.140625" style="340"/>
    <col min="16" max="16" width="5.28515625" style="340" customWidth="1"/>
    <col min="17" max="16384" width="9.140625" style="340"/>
  </cols>
  <sheetData>
    <row r="1" spans="1:16" ht="16.5" customHeight="1" thickTop="1" thickBot="1" x14ac:dyDescent="0.35">
      <c r="A1" s="181"/>
      <c r="B1" s="206"/>
      <c r="C1" s="206"/>
      <c r="D1" s="206"/>
      <c r="E1" s="206"/>
      <c r="F1" s="206"/>
      <c r="G1" s="206"/>
      <c r="H1" s="206"/>
      <c r="I1" s="206"/>
      <c r="J1" s="206"/>
      <c r="K1" s="206"/>
      <c r="L1" s="206"/>
      <c r="M1" s="206"/>
      <c r="N1" s="206"/>
      <c r="O1" s="206"/>
      <c r="P1" s="181"/>
    </row>
    <row r="2" spans="1:16" s="342" customFormat="1" ht="19.5" customHeight="1" thickTop="1" thickBot="1" x14ac:dyDescent="0.3">
      <c r="A2" s="380"/>
      <c r="B2" s="397"/>
      <c r="C2" s="398"/>
      <c r="D2" s="398"/>
      <c r="E2" s="398"/>
      <c r="F2" s="1040" t="s">
        <v>9732</v>
      </c>
      <c r="G2" s="1111"/>
      <c r="H2" s="1111"/>
      <c r="I2" s="1111"/>
      <c r="J2" s="1111"/>
      <c r="K2" s="1111"/>
      <c r="L2" s="1112"/>
      <c r="M2" s="987" t="s">
        <v>9664</v>
      </c>
      <c r="N2" s="1117"/>
      <c r="O2" s="1117"/>
      <c r="P2" s="380"/>
    </row>
    <row r="3" spans="1:16" s="342" customFormat="1" ht="19.5" customHeight="1" thickTop="1" thickBot="1" x14ac:dyDescent="0.3">
      <c r="A3" s="380"/>
      <c r="B3" s="400"/>
      <c r="C3" s="401"/>
      <c r="D3" s="401"/>
      <c r="E3" s="401"/>
      <c r="F3" s="1113"/>
      <c r="G3" s="1111"/>
      <c r="H3" s="1111"/>
      <c r="I3" s="1111"/>
      <c r="J3" s="1111"/>
      <c r="K3" s="1111"/>
      <c r="L3" s="1112"/>
      <c r="M3" s="1118"/>
      <c r="N3" s="1117"/>
      <c r="O3" s="1117"/>
      <c r="P3" s="380"/>
    </row>
    <row r="4" spans="1:16" s="342" customFormat="1" ht="19.5" customHeight="1" thickTop="1" thickBot="1" x14ac:dyDescent="0.3">
      <c r="A4" s="380"/>
      <c r="B4" s="400"/>
      <c r="C4" s="401"/>
      <c r="D4" s="401"/>
      <c r="E4" s="401"/>
      <c r="F4" s="1114"/>
      <c r="G4" s="1115"/>
      <c r="H4" s="1115"/>
      <c r="I4" s="1115"/>
      <c r="J4" s="1115"/>
      <c r="K4" s="1115"/>
      <c r="L4" s="1116"/>
      <c r="M4" s="1118"/>
      <c r="N4" s="1117"/>
      <c r="O4" s="1117"/>
      <c r="P4" s="380"/>
    </row>
    <row r="5" spans="1:16" s="375" customFormat="1" ht="16.5" customHeight="1" thickTop="1" thickBot="1" x14ac:dyDescent="0.35">
      <c r="A5" s="181"/>
      <c r="B5" s="376"/>
      <c r="C5" s="143"/>
      <c r="D5" s="143"/>
      <c r="E5" s="143"/>
      <c r="F5" s="377"/>
      <c r="G5" s="377"/>
      <c r="H5" s="377"/>
      <c r="I5" s="377"/>
      <c r="J5" s="377"/>
      <c r="K5" s="377"/>
      <c r="L5" s="377"/>
      <c r="M5" s="377"/>
      <c r="N5" s="80"/>
      <c r="O5" s="80"/>
      <c r="P5" s="181"/>
    </row>
    <row r="6" spans="1:16" s="375" customFormat="1" ht="16.5" customHeight="1" thickTop="1" thickBot="1" x14ac:dyDescent="0.35">
      <c r="A6" s="181"/>
      <c r="B6" s="378"/>
      <c r="C6" s="158"/>
      <c r="D6" s="217"/>
      <c r="E6" s="217"/>
      <c r="F6" s="80"/>
      <c r="G6" s="80"/>
      <c r="H6" s="80"/>
      <c r="I6" s="80"/>
      <c r="J6" s="80"/>
      <c r="K6" s="80"/>
      <c r="L6" s="80"/>
      <c r="M6" s="80"/>
      <c r="N6" s="80"/>
      <c r="O6" s="80"/>
      <c r="P6" s="181"/>
    </row>
    <row r="7" spans="1:16" ht="16.5" customHeight="1" thickTop="1" thickBot="1" x14ac:dyDescent="0.35">
      <c r="A7" s="181"/>
      <c r="B7" s="427" t="s">
        <v>9679</v>
      </c>
      <c r="C7" s="940"/>
      <c r="D7" s="941"/>
      <c r="E7" s="941"/>
      <c r="F7" s="941"/>
      <c r="G7" s="942"/>
      <c r="H7" s="80"/>
      <c r="I7" s="435"/>
      <c r="J7" s="435"/>
      <c r="K7" s="435"/>
      <c r="L7" s="857" t="s">
        <v>9796</v>
      </c>
      <c r="M7" s="858"/>
      <c r="N7" s="855" t="s">
        <v>9784</v>
      </c>
      <c r="O7" s="856"/>
      <c r="P7" s="181"/>
    </row>
    <row r="8" spans="1:16" ht="16.5" customHeight="1" thickTop="1" thickBot="1" x14ac:dyDescent="0.35">
      <c r="A8" s="181"/>
      <c r="B8" s="379" t="s">
        <v>9680</v>
      </c>
      <c r="C8" s="940"/>
      <c r="D8" s="941"/>
      <c r="E8" s="941"/>
      <c r="F8" s="941"/>
      <c r="G8" s="942"/>
      <c r="H8" s="80"/>
      <c r="I8" s="435"/>
      <c r="J8" s="435"/>
      <c r="K8" s="435"/>
      <c r="L8" s="857" t="s">
        <v>9795</v>
      </c>
      <c r="M8" s="858"/>
      <c r="N8" s="600" t="s">
        <v>9791</v>
      </c>
      <c r="O8" s="601" t="s">
        <v>9792</v>
      </c>
      <c r="P8" s="181"/>
    </row>
    <row r="9" spans="1:16" ht="16.5" customHeight="1" thickTop="1" thickBot="1" x14ac:dyDescent="0.35">
      <c r="A9" s="181"/>
      <c r="B9" s="1085"/>
      <c r="C9" s="1119"/>
      <c r="D9" s="1119"/>
      <c r="E9" s="1119"/>
      <c r="F9" s="1119"/>
      <c r="G9" s="1119"/>
      <c r="H9" s="1119"/>
      <c r="I9" s="1119"/>
      <c r="J9" s="1119"/>
      <c r="K9" s="1119"/>
      <c r="L9" s="1086"/>
      <c r="M9" s="1086"/>
      <c r="N9" s="1119"/>
      <c r="O9" s="1120"/>
      <c r="P9" s="181"/>
    </row>
    <row r="10" spans="1:16" s="342" customFormat="1" ht="38.25" customHeight="1" thickTop="1" thickBot="1" x14ac:dyDescent="0.35">
      <c r="A10" s="380"/>
      <c r="B10" s="962" t="s">
        <v>9733</v>
      </c>
      <c r="C10" s="1049"/>
      <c r="D10" s="1049"/>
      <c r="E10" s="1049"/>
      <c r="F10" s="1049"/>
      <c r="G10" s="1049"/>
      <c r="H10" s="1049"/>
      <c r="I10" s="1049"/>
      <c r="J10" s="1049"/>
      <c r="K10" s="1049"/>
      <c r="L10" s="1049"/>
      <c r="M10" s="1049"/>
      <c r="N10" s="1049"/>
      <c r="O10" s="1121"/>
      <c r="P10" s="380"/>
    </row>
    <row r="11" spans="1:16" ht="16.5" customHeight="1" thickTop="1" thickBot="1" x14ac:dyDescent="0.35">
      <c r="A11" s="181"/>
      <c r="B11" s="1122"/>
      <c r="C11" s="1123"/>
      <c r="D11" s="1123"/>
      <c r="E11" s="1123"/>
      <c r="F11" s="1123"/>
      <c r="G11" s="1123"/>
      <c r="H11" s="1123"/>
      <c r="I11" s="1123"/>
      <c r="J11" s="1123"/>
      <c r="K11" s="1123"/>
      <c r="L11" s="1123"/>
      <c r="M11" s="1123"/>
      <c r="N11" s="1123"/>
      <c r="O11" s="1124"/>
      <c r="P11" s="181"/>
    </row>
    <row r="12" spans="1:16" ht="16.899999999999999" thickTop="1" thickBot="1" x14ac:dyDescent="0.35">
      <c r="A12" s="181"/>
      <c r="B12" s="376" t="s">
        <v>9586</v>
      </c>
      <c r="C12" s="143"/>
      <c r="D12" s="143"/>
      <c r="E12" s="143"/>
      <c r="F12" s="377"/>
      <c r="G12" s="80"/>
      <c r="H12" s="80"/>
      <c r="I12" s="80"/>
      <c r="J12" s="80"/>
      <c r="K12" s="381"/>
      <c r="L12" s="377"/>
      <c r="M12" s="80"/>
      <c r="N12" s="80"/>
      <c r="O12" s="80"/>
      <c r="P12" s="181"/>
    </row>
    <row r="13" spans="1:16" ht="17.25" thickTop="1" thickBot="1" x14ac:dyDescent="0.3">
      <c r="A13" s="181"/>
      <c r="B13" s="275" t="s">
        <v>9636</v>
      </c>
      <c r="C13" s="94"/>
      <c r="D13" s="94"/>
      <c r="E13" s="94"/>
      <c r="F13" s="94"/>
      <c r="G13" s="94"/>
      <c r="H13" s="94"/>
      <c r="I13" s="94"/>
      <c r="J13" s="94"/>
      <c r="K13" s="94"/>
      <c r="L13" s="94"/>
      <c r="M13" s="94"/>
      <c r="N13" s="94"/>
      <c r="O13" s="94"/>
      <c r="P13" s="181"/>
    </row>
    <row r="14" spans="1:16" ht="24.95" customHeight="1" thickTop="1" thickBot="1" x14ac:dyDescent="0.35">
      <c r="A14" s="181"/>
      <c r="B14" s="184" t="s">
        <v>9587</v>
      </c>
      <c r="C14" s="184"/>
      <c r="D14" s="184"/>
      <c r="E14" s="184"/>
      <c r="F14" s="184"/>
      <c r="G14" s="184"/>
      <c r="H14" s="184"/>
      <c r="I14" s="184"/>
      <c r="J14" s="184"/>
      <c r="K14" s="184"/>
      <c r="L14" s="184"/>
      <c r="M14" s="184"/>
      <c r="N14" s="184"/>
      <c r="O14" s="184"/>
      <c r="P14" s="181"/>
    </row>
    <row r="15" spans="1:16" ht="24.95" customHeight="1" thickTop="1" thickBot="1" x14ac:dyDescent="0.35">
      <c r="A15" s="181"/>
      <c r="B15" s="206" t="s">
        <v>9634</v>
      </c>
      <c r="C15" s="206"/>
      <c r="D15" s="206"/>
      <c r="E15" s="206"/>
      <c r="F15" s="206"/>
      <c r="G15" s="206"/>
      <c r="H15" s="206"/>
      <c r="I15" s="206"/>
      <c r="J15" s="206"/>
      <c r="K15" s="206"/>
      <c r="L15" s="206"/>
      <c r="M15" s="206"/>
      <c r="N15" s="206"/>
      <c r="O15" s="206"/>
      <c r="P15" s="181"/>
    </row>
    <row r="16" spans="1:16" ht="9.9499999999999993" customHeight="1" thickTop="1" thickBot="1" x14ac:dyDescent="0.35">
      <c r="A16" s="181"/>
      <c r="B16" s="206"/>
      <c r="C16" s="184"/>
      <c r="D16" s="184"/>
      <c r="E16" s="184"/>
      <c r="F16" s="184"/>
      <c r="G16" s="184"/>
      <c r="H16" s="184"/>
      <c r="I16" s="184"/>
      <c r="J16" s="184"/>
      <c r="K16" s="184"/>
      <c r="L16" s="184"/>
      <c r="M16" s="184"/>
      <c r="N16" s="184"/>
      <c r="O16" s="184"/>
      <c r="P16" s="181"/>
    </row>
    <row r="17" spans="1:16" ht="16.5" customHeight="1" thickTop="1" thickBot="1" x14ac:dyDescent="0.35">
      <c r="A17" s="181"/>
      <c r="B17" s="691" t="s">
        <v>9853</v>
      </c>
      <c r="C17" s="184"/>
      <c r="D17" s="184"/>
      <c r="E17" s="184"/>
      <c r="F17" s="184"/>
      <c r="G17" s="184"/>
      <c r="H17" s="184"/>
      <c r="I17" s="184"/>
      <c r="J17" s="184"/>
      <c r="K17" s="184"/>
      <c r="L17" s="184"/>
      <c r="M17" s="184"/>
      <c r="N17" s="184"/>
      <c r="O17" s="184"/>
      <c r="P17" s="181"/>
    </row>
    <row r="18" spans="1:16" ht="16.5" customHeight="1" thickTop="1" thickBot="1" x14ac:dyDescent="0.35">
      <c r="A18" s="181"/>
      <c r="B18" s="249" t="s">
        <v>9490</v>
      </c>
      <c r="C18" s="184"/>
      <c r="D18" s="184" t="s">
        <v>9494</v>
      </c>
      <c r="E18" s="184"/>
      <c r="F18" s="184"/>
      <c r="G18" s="184"/>
      <c r="H18" s="184"/>
      <c r="I18" s="184"/>
      <c r="J18" s="184"/>
      <c r="K18" s="184"/>
      <c r="L18" s="184"/>
      <c r="M18" s="184"/>
      <c r="N18" s="184"/>
      <c r="O18" s="184"/>
      <c r="P18" s="181"/>
    </row>
    <row r="19" spans="1:16" ht="16.5" customHeight="1" thickTop="1" thickBot="1" x14ac:dyDescent="0.35">
      <c r="A19" s="181"/>
      <c r="B19" s="249" t="s">
        <v>9491</v>
      </c>
      <c r="C19" s="184"/>
      <c r="D19" s="184" t="s">
        <v>9495</v>
      </c>
      <c r="E19" s="184"/>
      <c r="F19" s="184"/>
      <c r="G19" s="184"/>
      <c r="H19" s="184"/>
      <c r="I19" s="184"/>
      <c r="J19" s="184"/>
      <c r="K19" s="184"/>
      <c r="L19" s="184"/>
      <c r="M19" s="184"/>
      <c r="N19" s="184"/>
      <c r="O19" s="184"/>
      <c r="P19" s="181"/>
    </row>
    <row r="20" spans="1:16" ht="16.5" customHeight="1" thickTop="1" thickBot="1" x14ac:dyDescent="0.35">
      <c r="A20" s="181"/>
      <c r="B20" s="249" t="s">
        <v>9492</v>
      </c>
      <c r="C20" s="184"/>
      <c r="D20" s="184" t="s">
        <v>9495</v>
      </c>
      <c r="E20" s="184"/>
      <c r="F20" s="184"/>
      <c r="G20" s="184"/>
      <c r="H20" s="184"/>
      <c r="I20" s="184"/>
      <c r="J20" s="184"/>
      <c r="K20" s="184"/>
      <c r="L20" s="184"/>
      <c r="M20" s="184"/>
      <c r="N20" s="184"/>
      <c r="O20" s="184"/>
      <c r="P20" s="181"/>
    </row>
    <row r="21" spans="1:16" ht="16.5" customHeight="1" thickTop="1" thickBot="1" x14ac:dyDescent="0.35">
      <c r="A21" s="181"/>
      <c r="B21" s="249" t="s">
        <v>9493</v>
      </c>
      <c r="C21" s="184"/>
      <c r="D21" s="184" t="s">
        <v>9494</v>
      </c>
      <c r="E21" s="184"/>
      <c r="F21" s="184"/>
      <c r="G21" s="184"/>
      <c r="H21" s="184"/>
      <c r="I21" s="184"/>
      <c r="J21" s="184"/>
      <c r="K21" s="184"/>
      <c r="L21" s="184"/>
      <c r="M21" s="184"/>
      <c r="N21" s="184"/>
      <c r="O21" s="184"/>
      <c r="P21" s="181"/>
    </row>
    <row r="22" spans="1:16" ht="20.100000000000001" customHeight="1" thickTop="1" thickBot="1" x14ac:dyDescent="0.35">
      <c r="A22" s="181"/>
      <c r="B22" s="725" t="s">
        <v>9895</v>
      </c>
      <c r="C22" s="184"/>
      <c r="D22" s="184"/>
      <c r="E22" s="184"/>
      <c r="F22" s="184"/>
      <c r="G22" s="184"/>
      <c r="H22" s="184"/>
      <c r="I22" s="184"/>
      <c r="J22" s="184"/>
      <c r="K22" s="184"/>
      <c r="L22" s="184"/>
      <c r="M22" s="184"/>
      <c r="N22" s="184"/>
      <c r="O22" s="184"/>
      <c r="P22" s="181"/>
    </row>
    <row r="23" spans="1:16" ht="16.5" customHeight="1" thickTop="1" thickBot="1" x14ac:dyDescent="0.3">
      <c r="A23" s="181"/>
      <c r="B23" s="277" t="s">
        <v>9589</v>
      </c>
      <c r="C23" s="184"/>
      <c r="D23" s="184"/>
      <c r="E23" s="184"/>
      <c r="F23" s="184"/>
      <c r="G23" s="184"/>
      <c r="H23" s="184"/>
      <c r="I23" s="184"/>
      <c r="J23" s="184"/>
      <c r="K23" s="184"/>
      <c r="L23" s="184"/>
      <c r="M23" s="184"/>
      <c r="N23" s="184"/>
      <c r="O23" s="184"/>
      <c r="P23" s="181"/>
    </row>
    <row r="24" spans="1:16" ht="16.5" customHeight="1" thickTop="1" thickBot="1" x14ac:dyDescent="0.3">
      <c r="A24" s="181"/>
      <c r="B24" s="308" t="s">
        <v>9590</v>
      </c>
      <c r="C24" s="184"/>
      <c r="D24" s="184"/>
      <c r="E24" s="184"/>
      <c r="F24" s="184"/>
      <c r="G24" s="184"/>
      <c r="H24" s="184"/>
      <c r="I24" s="184"/>
      <c r="J24" s="184"/>
      <c r="K24" s="184"/>
      <c r="L24" s="184"/>
      <c r="M24" s="184"/>
      <c r="N24" s="184"/>
      <c r="O24" s="184"/>
      <c r="P24" s="181"/>
    </row>
    <row r="25" spans="1:16" ht="20.100000000000001" customHeight="1" thickTop="1" thickBot="1" x14ac:dyDescent="0.35">
      <c r="A25" s="181"/>
      <c r="B25" s="725" t="s">
        <v>9896</v>
      </c>
      <c r="C25" s="184"/>
      <c r="D25" s="184"/>
      <c r="E25" s="184"/>
      <c r="F25" s="184"/>
      <c r="G25" s="184"/>
      <c r="H25" s="184"/>
      <c r="I25" s="184"/>
      <c r="J25" s="184"/>
      <c r="K25" s="184"/>
      <c r="L25" s="184"/>
      <c r="M25" s="184"/>
      <c r="N25" s="184"/>
      <c r="O25" s="184"/>
      <c r="P25" s="181"/>
    </row>
    <row r="26" spans="1:16" ht="16.5" customHeight="1" thickTop="1" thickBot="1" x14ac:dyDescent="0.3">
      <c r="A26" s="181"/>
      <c r="B26" s="277" t="s">
        <v>9638</v>
      </c>
      <c r="C26" s="184"/>
      <c r="D26" s="184"/>
      <c r="E26" s="184"/>
      <c r="F26" s="184"/>
      <c r="G26" s="184"/>
      <c r="H26" s="184"/>
      <c r="I26" s="184"/>
      <c r="J26" s="184"/>
      <c r="K26" s="184"/>
      <c r="L26" s="184"/>
      <c r="M26" s="184"/>
      <c r="N26" s="184"/>
      <c r="O26" s="184"/>
      <c r="P26" s="181"/>
    </row>
    <row r="27" spans="1:16" ht="16.5" customHeight="1" thickTop="1" thickBot="1" x14ac:dyDescent="0.3">
      <c r="A27" s="181"/>
      <c r="B27" s="275" t="s">
        <v>9639</v>
      </c>
      <c r="C27" s="184"/>
      <c r="D27" s="184"/>
      <c r="E27" s="184"/>
      <c r="F27" s="184"/>
      <c r="G27" s="184"/>
      <c r="H27" s="184"/>
      <c r="I27" s="184"/>
      <c r="J27" s="184"/>
      <c r="K27" s="184"/>
      <c r="L27" s="184"/>
      <c r="M27" s="184"/>
      <c r="N27" s="184"/>
      <c r="O27" s="184"/>
      <c r="P27" s="181"/>
    </row>
    <row r="28" spans="1:16" ht="16.5" customHeight="1" thickTop="1" thickBot="1" x14ac:dyDescent="0.3">
      <c r="A28" s="181"/>
      <c r="B28" s="275" t="s">
        <v>9640</v>
      </c>
      <c r="C28" s="184"/>
      <c r="D28" s="184"/>
      <c r="E28" s="184"/>
      <c r="F28" s="184"/>
      <c r="G28" s="184"/>
      <c r="H28" s="184"/>
      <c r="I28" s="184"/>
      <c r="J28" s="184"/>
      <c r="K28" s="184"/>
      <c r="L28" s="184"/>
      <c r="M28" s="184"/>
      <c r="N28" s="184"/>
      <c r="O28" s="184"/>
      <c r="P28" s="181"/>
    </row>
    <row r="29" spans="1:16" ht="16.5" customHeight="1" thickTop="1" thickBot="1" x14ac:dyDescent="0.3">
      <c r="A29" s="181"/>
      <c r="B29" s="308" t="s">
        <v>9588</v>
      </c>
      <c r="C29" s="184"/>
      <c r="D29" s="184"/>
      <c r="E29" s="184"/>
      <c r="F29" s="184"/>
      <c r="G29" s="184"/>
      <c r="H29" s="184"/>
      <c r="I29" s="184"/>
      <c r="J29" s="184"/>
      <c r="K29" s="184"/>
      <c r="L29" s="184"/>
      <c r="M29" s="184"/>
      <c r="N29" s="184"/>
      <c r="O29" s="184"/>
      <c r="P29" s="181"/>
    </row>
    <row r="30" spans="1:16" ht="20.100000000000001" customHeight="1" thickTop="1" thickBot="1" x14ac:dyDescent="0.35">
      <c r="A30" s="181"/>
      <c r="B30" s="212" t="s">
        <v>9635</v>
      </c>
      <c r="C30" s="184"/>
      <c r="D30" s="184"/>
      <c r="E30" s="184"/>
      <c r="F30" s="184"/>
      <c r="G30" s="184"/>
      <c r="H30" s="184"/>
      <c r="I30" s="184"/>
      <c r="J30" s="184"/>
      <c r="K30" s="184"/>
      <c r="L30" s="184"/>
      <c r="M30" s="184"/>
      <c r="N30" s="184"/>
      <c r="O30" s="184"/>
      <c r="P30" s="181"/>
    </row>
    <row r="31" spans="1:16" ht="16.5" customHeight="1" thickTop="1" thickBot="1" x14ac:dyDescent="0.3">
      <c r="A31" s="181"/>
      <c r="B31" s="277" t="s">
        <v>9591</v>
      </c>
      <c r="C31" s="184"/>
      <c r="D31" s="184"/>
      <c r="E31" s="184"/>
      <c r="F31" s="184"/>
      <c r="G31" s="184"/>
      <c r="H31" s="184"/>
      <c r="I31" s="184"/>
      <c r="J31" s="184"/>
      <c r="K31" s="184"/>
      <c r="L31" s="184"/>
      <c r="M31" s="184"/>
      <c r="N31" s="184"/>
      <c r="O31" s="184"/>
      <c r="P31" s="181"/>
    </row>
    <row r="32" spans="1:16" ht="16.5" customHeight="1" thickTop="1" thickBot="1" x14ac:dyDescent="0.3">
      <c r="A32" s="181"/>
      <c r="B32" s="275" t="s">
        <v>9592</v>
      </c>
      <c r="C32" s="184"/>
      <c r="D32" s="184"/>
      <c r="E32" s="184"/>
      <c r="F32" s="184"/>
      <c r="G32" s="184"/>
      <c r="H32" s="184"/>
      <c r="I32" s="184"/>
      <c r="J32" s="184"/>
      <c r="K32" s="184"/>
      <c r="L32" s="184"/>
      <c r="M32" s="184"/>
      <c r="N32" s="184"/>
      <c r="O32" s="184"/>
      <c r="P32" s="181"/>
    </row>
    <row r="33" spans="1:16" ht="16.5" customHeight="1" thickTop="1" thickBot="1" x14ac:dyDescent="0.3">
      <c r="A33" s="181"/>
      <c r="B33" s="308" t="s">
        <v>9593</v>
      </c>
      <c r="C33" s="184"/>
      <c r="D33" s="184"/>
      <c r="E33" s="184"/>
      <c r="F33" s="184"/>
      <c r="G33" s="184"/>
      <c r="H33" s="184"/>
      <c r="I33" s="184"/>
      <c r="J33" s="184"/>
      <c r="K33" s="184"/>
      <c r="L33" s="184"/>
      <c r="M33" s="184"/>
      <c r="N33" s="184"/>
      <c r="O33" s="184"/>
      <c r="P33" s="181"/>
    </row>
    <row r="34" spans="1:16" ht="20.100000000000001" customHeight="1" thickTop="1" thickBot="1" x14ac:dyDescent="0.35">
      <c r="A34" s="181"/>
      <c r="B34" s="212" t="s">
        <v>9496</v>
      </c>
      <c r="C34" s="184"/>
      <c r="D34" s="184"/>
      <c r="E34" s="184"/>
      <c r="F34" s="184"/>
      <c r="G34" s="184"/>
      <c r="H34" s="184"/>
      <c r="I34" s="184"/>
      <c r="J34" s="184"/>
      <c r="K34" s="184"/>
      <c r="L34" s="184"/>
      <c r="M34" s="184"/>
      <c r="N34" s="184"/>
      <c r="O34" s="184"/>
      <c r="P34" s="181"/>
    </row>
    <row r="35" spans="1:16" ht="16.5" customHeight="1" thickTop="1" thickBot="1" x14ac:dyDescent="0.3">
      <c r="A35" s="181"/>
      <c r="B35" s="277" t="s">
        <v>9594</v>
      </c>
      <c r="C35" s="184"/>
      <c r="D35" s="184"/>
      <c r="E35" s="184"/>
      <c r="F35" s="184"/>
      <c r="G35" s="184"/>
      <c r="H35" s="184"/>
      <c r="I35" s="184"/>
      <c r="J35" s="184"/>
      <c r="K35" s="184"/>
      <c r="L35" s="184"/>
      <c r="M35" s="184"/>
      <c r="N35" s="184"/>
      <c r="O35" s="184"/>
      <c r="P35" s="181"/>
    </row>
    <row r="36" spans="1:16" ht="16.5" customHeight="1" thickTop="1" thickBot="1" x14ac:dyDescent="0.3">
      <c r="A36" s="181"/>
      <c r="B36" s="275" t="s">
        <v>9595</v>
      </c>
      <c r="C36" s="184"/>
      <c r="D36" s="184"/>
      <c r="E36" s="184"/>
      <c r="F36" s="184"/>
      <c r="G36" s="184"/>
      <c r="H36" s="184"/>
      <c r="I36" s="184"/>
      <c r="J36" s="184"/>
      <c r="K36" s="184"/>
      <c r="L36" s="184"/>
      <c r="M36" s="184"/>
      <c r="N36" s="184"/>
      <c r="O36" s="184"/>
      <c r="P36" s="181"/>
    </row>
    <row r="37" spans="1:16" s="671" customFormat="1" ht="16.5" customHeight="1" thickTop="1" thickBot="1" x14ac:dyDescent="0.3">
      <c r="A37" s="567"/>
      <c r="B37" s="675" t="s">
        <v>9831</v>
      </c>
      <c r="C37" s="676"/>
      <c r="D37" s="676"/>
      <c r="E37" s="676"/>
      <c r="F37" s="676"/>
      <c r="G37" s="676"/>
      <c r="H37" s="676"/>
      <c r="I37" s="676"/>
      <c r="J37" s="676"/>
      <c r="K37" s="676"/>
      <c r="L37" s="676"/>
      <c r="M37" s="676"/>
      <c r="N37" s="676"/>
      <c r="O37" s="676"/>
      <c r="P37" s="567"/>
    </row>
    <row r="38" spans="1:16" s="671" customFormat="1" ht="16.5" customHeight="1" thickTop="1" thickBot="1" x14ac:dyDescent="0.3">
      <c r="A38" s="567"/>
      <c r="B38" s="677" t="s">
        <v>9832</v>
      </c>
      <c r="C38" s="676"/>
      <c r="D38" s="676"/>
      <c r="E38" s="676"/>
      <c r="F38" s="676"/>
      <c r="G38" s="676"/>
      <c r="H38" s="676"/>
      <c r="I38" s="676"/>
      <c r="J38" s="676"/>
      <c r="K38" s="676"/>
      <c r="L38" s="676"/>
      <c r="M38" s="676"/>
      <c r="N38" s="676"/>
      <c r="O38" s="676"/>
      <c r="P38" s="567"/>
    </row>
    <row r="39" spans="1:16" ht="16.5" customHeight="1" thickTop="1" thickBot="1" x14ac:dyDescent="0.35">
      <c r="A39" s="181"/>
      <c r="B39" s="188"/>
      <c r="C39" s="94"/>
      <c r="D39" s="94"/>
      <c r="E39" s="94"/>
      <c r="F39" s="94"/>
      <c r="G39" s="94"/>
      <c r="H39" s="94"/>
      <c r="I39" s="94"/>
      <c r="J39" s="94"/>
      <c r="K39" s="94"/>
      <c r="L39" s="94"/>
      <c r="M39" s="94"/>
      <c r="N39" s="94"/>
      <c r="O39" s="94"/>
      <c r="P39" s="181"/>
    </row>
    <row r="40" spans="1:16" s="342" customFormat="1" ht="68.45" customHeight="1" thickTop="1" thickBot="1" x14ac:dyDescent="0.35">
      <c r="A40" s="380"/>
      <c r="B40" s="384" t="s">
        <v>6</v>
      </c>
      <c r="C40" s="385" t="s">
        <v>1629</v>
      </c>
      <c r="D40" s="1109" t="s">
        <v>9986</v>
      </c>
      <c r="E40" s="1129"/>
      <c r="F40" s="1127" t="s">
        <v>9894</v>
      </c>
      <c r="G40" s="1128"/>
      <c r="H40" s="1109" t="s">
        <v>9419</v>
      </c>
      <c r="I40" s="1129"/>
      <c r="J40" s="1125" t="s">
        <v>9938</v>
      </c>
      <c r="K40" s="1126"/>
      <c r="L40" s="1109" t="s">
        <v>9420</v>
      </c>
      <c r="M40" s="1129"/>
      <c r="N40" s="1109" t="s">
        <v>9443</v>
      </c>
      <c r="O40" s="1110"/>
      <c r="P40" s="380"/>
    </row>
    <row r="41" spans="1:16" ht="16.899999999999999" customHeight="1" thickTop="1" thickBot="1" x14ac:dyDescent="0.3">
      <c r="A41" s="181"/>
      <c r="B41" s="386" t="s">
        <v>9393</v>
      </c>
      <c r="C41" s="382" t="s">
        <v>9381</v>
      </c>
      <c r="D41" s="1106" t="s">
        <v>9382</v>
      </c>
      <c r="E41" s="1107"/>
      <c r="F41" s="1106" t="s">
        <v>9383</v>
      </c>
      <c r="G41" s="1107"/>
      <c r="H41" s="1106" t="s">
        <v>9384</v>
      </c>
      <c r="I41" s="1107"/>
      <c r="J41" s="1106" t="s">
        <v>9385</v>
      </c>
      <c r="K41" s="1107"/>
      <c r="L41" s="1106" t="s">
        <v>1630</v>
      </c>
      <c r="M41" s="1107"/>
      <c r="N41" s="1106" t="s">
        <v>9386</v>
      </c>
      <c r="O41" s="1108"/>
      <c r="P41" s="181"/>
    </row>
    <row r="42" spans="1:16" ht="16.5" customHeight="1" thickTop="1" thickBot="1" x14ac:dyDescent="0.3">
      <c r="A42" s="181"/>
      <c r="B42" s="198"/>
      <c r="C42" s="229"/>
      <c r="D42" s="1102"/>
      <c r="E42" s="1102"/>
      <c r="F42" s="1102"/>
      <c r="G42" s="1102"/>
      <c r="H42" s="1102"/>
      <c r="I42" s="1102"/>
      <c r="J42" s="1102"/>
      <c r="K42" s="1102"/>
      <c r="L42" s="1102"/>
      <c r="M42" s="1102"/>
      <c r="N42" s="1104"/>
      <c r="O42" s="1105"/>
      <c r="P42" s="181"/>
    </row>
    <row r="43" spans="1:16" ht="16.5" customHeight="1" thickTop="1" thickBot="1" x14ac:dyDescent="0.3">
      <c r="A43" s="181"/>
      <c r="B43" s="198"/>
      <c r="C43" s="233"/>
      <c r="D43" s="1037"/>
      <c r="E43" s="1037"/>
      <c r="F43" s="1102"/>
      <c r="G43" s="1102"/>
      <c r="H43" s="1102"/>
      <c r="I43" s="1102"/>
      <c r="J43" s="1102"/>
      <c r="K43" s="1102"/>
      <c r="L43" s="1037"/>
      <c r="M43" s="1037"/>
      <c r="N43" s="1102"/>
      <c r="O43" s="1103"/>
      <c r="P43" s="181"/>
    </row>
    <row r="44" spans="1:16" ht="16.5" customHeight="1" thickTop="1" thickBot="1" x14ac:dyDescent="0.3">
      <c r="A44" s="181"/>
      <c r="B44" s="198"/>
      <c r="C44" s="233"/>
      <c r="D44" s="1037"/>
      <c r="E44" s="1037"/>
      <c r="F44" s="1102"/>
      <c r="G44" s="1102"/>
      <c r="H44" s="1102"/>
      <c r="I44" s="1102"/>
      <c r="J44" s="1102"/>
      <c r="K44" s="1102"/>
      <c r="L44" s="1037"/>
      <c r="M44" s="1037"/>
      <c r="N44" s="1102"/>
      <c r="O44" s="1103"/>
      <c r="P44" s="181"/>
    </row>
    <row r="45" spans="1:16" ht="16.5" customHeight="1" thickTop="1" thickBot="1" x14ac:dyDescent="0.3">
      <c r="A45" s="181"/>
      <c r="B45" s="387"/>
      <c r="C45" s="388"/>
      <c r="D45" s="1087"/>
      <c r="E45" s="1087"/>
      <c r="F45" s="1087"/>
      <c r="G45" s="1087"/>
      <c r="H45" s="1087"/>
      <c r="I45" s="1087"/>
      <c r="J45" s="1087"/>
      <c r="K45" s="1087"/>
      <c r="L45" s="1087"/>
      <c r="M45" s="1087"/>
      <c r="N45" s="1100"/>
      <c r="O45" s="1101"/>
      <c r="P45" s="181"/>
    </row>
    <row r="46" spans="1:16" ht="16.5" customHeight="1" thickTop="1" thickBot="1" x14ac:dyDescent="0.3">
      <c r="A46" s="181"/>
      <c r="B46" s="389"/>
      <c r="C46" s="136"/>
      <c r="D46" s="94"/>
      <c r="E46" s="94"/>
      <c r="F46" s="383"/>
      <c r="G46" s="383"/>
      <c r="H46" s="383"/>
      <c r="I46" s="383"/>
      <c r="J46" s="383"/>
      <c r="K46" s="383"/>
      <c r="L46" s="94"/>
      <c r="M46" s="94"/>
      <c r="N46" s="94"/>
      <c r="O46" s="371"/>
      <c r="P46" s="181"/>
    </row>
    <row r="47" spans="1:16" s="342" customFormat="1" ht="55.5" customHeight="1" thickTop="1" thickBot="1" x14ac:dyDescent="0.3">
      <c r="A47" s="380"/>
      <c r="B47" s="624" t="s">
        <v>6</v>
      </c>
      <c r="C47" s="1088" t="s">
        <v>9497</v>
      </c>
      <c r="D47" s="1089"/>
      <c r="E47" s="1089"/>
      <c r="F47" s="1089"/>
      <c r="G47" s="1089"/>
      <c r="H47" s="1089"/>
      <c r="I47" s="1089"/>
      <c r="J47" s="1089"/>
      <c r="K47" s="1089"/>
      <c r="L47" s="1089"/>
      <c r="M47" s="1089"/>
      <c r="N47" s="1089"/>
      <c r="O47" s="1090"/>
      <c r="P47" s="380"/>
    </row>
    <row r="48" spans="1:16" ht="30" customHeight="1" thickTop="1" thickBot="1" x14ac:dyDescent="0.3">
      <c r="A48" s="181"/>
      <c r="B48" s="390"/>
      <c r="C48" s="1091"/>
      <c r="D48" s="1092"/>
      <c r="E48" s="1092"/>
      <c r="F48" s="1092"/>
      <c r="G48" s="1092"/>
      <c r="H48" s="1092"/>
      <c r="I48" s="1092"/>
      <c r="J48" s="1092"/>
      <c r="K48" s="1092"/>
      <c r="L48" s="1092"/>
      <c r="M48" s="1092"/>
      <c r="N48" s="1092"/>
      <c r="O48" s="1093"/>
      <c r="P48" s="181"/>
    </row>
    <row r="49" spans="1:16" ht="30" customHeight="1" thickTop="1" thickBot="1" x14ac:dyDescent="0.3">
      <c r="A49" s="181"/>
      <c r="B49" s="391"/>
      <c r="C49" s="1094"/>
      <c r="D49" s="1095"/>
      <c r="E49" s="1095"/>
      <c r="F49" s="1095"/>
      <c r="G49" s="1095"/>
      <c r="H49" s="1095"/>
      <c r="I49" s="1095"/>
      <c r="J49" s="1095"/>
      <c r="K49" s="1095"/>
      <c r="L49" s="1095"/>
      <c r="M49" s="1095"/>
      <c r="N49" s="1095"/>
      <c r="O49" s="1096"/>
      <c r="P49" s="181"/>
    </row>
    <row r="50" spans="1:16" ht="30" customHeight="1" thickTop="1" thickBot="1" x14ac:dyDescent="0.3">
      <c r="A50" s="181"/>
      <c r="B50" s="392"/>
      <c r="C50" s="1097"/>
      <c r="D50" s="1098"/>
      <c r="E50" s="1098"/>
      <c r="F50" s="1098"/>
      <c r="G50" s="1098"/>
      <c r="H50" s="1098"/>
      <c r="I50" s="1098"/>
      <c r="J50" s="1098"/>
      <c r="K50" s="1098"/>
      <c r="L50" s="1098"/>
      <c r="M50" s="1098"/>
      <c r="N50" s="1098"/>
      <c r="O50" s="1099"/>
      <c r="P50" s="181"/>
    </row>
    <row r="51" spans="1:16" ht="16.5" customHeight="1" thickTop="1" thickBot="1" x14ac:dyDescent="0.3">
      <c r="A51" s="181"/>
      <c r="B51" s="904"/>
      <c r="C51" s="904"/>
      <c r="D51" s="904"/>
      <c r="E51" s="904"/>
      <c r="F51" s="904"/>
      <c r="G51" s="904"/>
      <c r="H51" s="904"/>
      <c r="I51" s="904"/>
      <c r="J51" s="904"/>
      <c r="K51" s="904"/>
      <c r="L51" s="904"/>
      <c r="M51" s="904"/>
      <c r="N51" s="904"/>
      <c r="O51" s="904"/>
      <c r="P51" s="181"/>
    </row>
    <row r="52" spans="1:16" ht="16.5" thickTop="1" x14ac:dyDescent="0.25"/>
  </sheetData>
  <mergeCells count="51">
    <mergeCell ref="N7:O7"/>
    <mergeCell ref="L8:M8"/>
    <mergeCell ref="N40:O40"/>
    <mergeCell ref="F2:L4"/>
    <mergeCell ref="M2:O4"/>
    <mergeCell ref="B9:O9"/>
    <mergeCell ref="B10:O10"/>
    <mergeCell ref="B11:O11"/>
    <mergeCell ref="J40:K40"/>
    <mergeCell ref="F40:G40"/>
    <mergeCell ref="H40:I40"/>
    <mergeCell ref="D40:E40"/>
    <mergeCell ref="L40:M40"/>
    <mergeCell ref="C7:G7"/>
    <mergeCell ref="C8:G8"/>
    <mergeCell ref="L7:M7"/>
    <mergeCell ref="N42:O42"/>
    <mergeCell ref="D41:E41"/>
    <mergeCell ref="F41:G41"/>
    <mergeCell ref="H41:I41"/>
    <mergeCell ref="J41:K41"/>
    <mergeCell ref="L41:M41"/>
    <mergeCell ref="N41:O41"/>
    <mergeCell ref="D42:E42"/>
    <mergeCell ref="F42:G42"/>
    <mergeCell ref="H42:I42"/>
    <mergeCell ref="J42:K42"/>
    <mergeCell ref="L42:M42"/>
    <mergeCell ref="H43:I43"/>
    <mergeCell ref="J43:K43"/>
    <mergeCell ref="L43:M43"/>
    <mergeCell ref="N43:O43"/>
    <mergeCell ref="D44:E44"/>
    <mergeCell ref="F44:G44"/>
    <mergeCell ref="H44:I44"/>
    <mergeCell ref="J44:K44"/>
    <mergeCell ref="L44:M44"/>
    <mergeCell ref="N44:O44"/>
    <mergeCell ref="D43:E43"/>
    <mergeCell ref="F43:G43"/>
    <mergeCell ref="J45:K45"/>
    <mergeCell ref="L45:M45"/>
    <mergeCell ref="B51:O51"/>
    <mergeCell ref="C47:O47"/>
    <mergeCell ref="C48:O48"/>
    <mergeCell ref="C49:O49"/>
    <mergeCell ref="C50:O50"/>
    <mergeCell ref="N45:O45"/>
    <mergeCell ref="D45:E45"/>
    <mergeCell ref="F45:G45"/>
    <mergeCell ref="H45:I45"/>
  </mergeCells>
  <dataValidations count="1">
    <dataValidation type="list" allowBlank="1" showInputMessage="1" showErrorMessage="1" sqref="J26:J29 J31:J33 J35:J38 J23:J24">
      <formula1>"WND, GEO, SUN, WH, OTH, WAT, NUC, PUR"</formula1>
    </dataValidation>
  </dataValidations>
  <pageMargins left="0.6"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31</vt:i4>
      </vt:variant>
    </vt:vector>
  </HeadingPairs>
  <TitlesOfParts>
    <vt:vector size="51" baseType="lpstr">
      <vt:lpstr>SCH 1</vt:lpstr>
      <vt:lpstr>SCH 2A</vt:lpstr>
      <vt:lpstr>SCH 2B</vt:lpstr>
      <vt:lpstr>SCH 2C</vt:lpstr>
      <vt:lpstr>SCH 3A</vt:lpstr>
      <vt:lpstr>SCH 3B</vt:lpstr>
      <vt:lpstr>SCH 3C</vt:lpstr>
      <vt:lpstr>SCH 3D</vt:lpstr>
      <vt:lpstr>SCH 4A</vt:lpstr>
      <vt:lpstr>SCH 4B</vt:lpstr>
      <vt:lpstr>SCH 5</vt:lpstr>
      <vt:lpstr>SCH 6</vt:lpstr>
      <vt:lpstr>SCH 7A</vt:lpstr>
      <vt:lpstr>SCH 7B</vt:lpstr>
      <vt:lpstr>SCH 8A</vt:lpstr>
      <vt:lpstr>SCH 8B</vt:lpstr>
      <vt:lpstr>SCH 8C</vt:lpstr>
      <vt:lpstr>SCH 8D</vt:lpstr>
      <vt:lpstr>SCH 9</vt:lpstr>
      <vt:lpstr>Look Up Lists</vt:lpstr>
      <vt:lpstr>'SCH 4A'!CoalMine</vt:lpstr>
      <vt:lpstr>'SCH 7A'!CoalMine</vt:lpstr>
      <vt:lpstr>CoalMine</vt:lpstr>
      <vt:lpstr>ESSCH2</vt:lpstr>
      <vt:lpstr>ESSCH345</vt:lpstr>
      <vt:lpstr>MINEST</vt:lpstr>
      <vt:lpstr>'Look Up Lists'!Print_Area</vt:lpstr>
      <vt:lpstr>'SCH 1'!Print_Area</vt:lpstr>
      <vt:lpstr>'SCH 2A'!Print_Area</vt:lpstr>
      <vt:lpstr>'SCH 2B'!Print_Area</vt:lpstr>
      <vt:lpstr>'SCH 2C'!Print_Area</vt:lpstr>
      <vt:lpstr>'SCH 3A'!Print_Area</vt:lpstr>
      <vt:lpstr>'SCH 3B'!Print_Area</vt:lpstr>
      <vt:lpstr>'SCH 3C'!Print_Area</vt:lpstr>
      <vt:lpstr>'SCH 3D'!Print_Area</vt:lpstr>
      <vt:lpstr>'SCH 4A'!Print_Area</vt:lpstr>
      <vt:lpstr>'SCH 4B'!Print_Area</vt:lpstr>
      <vt:lpstr>'SCH 6'!Print_Area</vt:lpstr>
      <vt:lpstr>'SCH 7A'!Print_Area</vt:lpstr>
      <vt:lpstr>'SCH 7B'!Print_Area</vt:lpstr>
      <vt:lpstr>'SCH 8A'!Print_Area</vt:lpstr>
      <vt:lpstr>'SCH 8B'!Print_Area</vt:lpstr>
      <vt:lpstr>'SCH 8C'!Print_Area</vt:lpstr>
      <vt:lpstr>'SCH 8D'!Print_Area</vt:lpstr>
      <vt:lpstr>'SCH 9'!Print_Area</vt:lpstr>
      <vt:lpstr>'SCH 3C'!Print_Titles</vt:lpstr>
      <vt:lpstr>'SCH 4A'!Range_Name___SUPPLIERS</vt:lpstr>
      <vt:lpstr>'SCH 7A'!Range_Name___SUPPLIERS</vt:lpstr>
      <vt:lpstr>Range_Name___SUPPLIERS</vt:lpstr>
      <vt:lpstr>SUPPLIERS</vt:lpstr>
      <vt:lpstr>UNITTYPE</vt:lpstr>
    </vt:vector>
  </TitlesOfParts>
  <Manager>Stan Kaplan</Manager>
  <Company>U.S. Energy Information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EIA-923 Mock-Ups</dc:title>
  <dc:subject>ERUS 2014 OMB Clearance Form EIA-923</dc:subject>
  <dc:creator>Paul McArdle</dc:creator>
  <dc:description>Version 2.0: 07/30/13 reviewed by EEP--for ERUS review.</dc:description>
  <cp:lastModifiedBy>McGrath, Glenn</cp:lastModifiedBy>
  <cp:lastPrinted>2014-03-26T15:57:17Z</cp:lastPrinted>
  <dcterms:created xsi:type="dcterms:W3CDTF">2012-07-11T16:09:19Z</dcterms:created>
  <dcterms:modified xsi:type="dcterms:W3CDTF">2014-05-28T15:19:04Z</dcterms:modified>
</cp:coreProperties>
</file>