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E35" i="2"/>
  <c r="H35" i="2"/>
  <c r="E28" i="2"/>
  <c r="E17" i="2"/>
  <c r="H17" i="2" s="1"/>
  <c r="H37" i="2"/>
  <c r="I37" i="2" s="1"/>
  <c r="J37" i="2" s="1"/>
  <c r="H28" i="2"/>
  <c r="I28" i="2"/>
  <c r="J28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J35" i="2"/>
  <c r="I35" i="2"/>
  <c r="E39" i="2"/>
  <c r="I31" i="2" l="1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H39" i="2"/>
  <c r="J7" i="2"/>
  <c r="J34" i="2"/>
  <c r="I34" i="2"/>
  <c r="J11" i="2"/>
  <c r="I11" i="2"/>
  <c r="J38" i="2"/>
  <c r="I38" i="2"/>
  <c r="J15" i="2"/>
  <c r="I15" i="2"/>
  <c r="J6" i="2"/>
  <c r="J39" i="2" l="1"/>
  <c r="I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<sst xmlns="http://schemas.openxmlformats.org/spreadsheetml/2006/main" count="37" uniqueCount="35">
  <si>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</si>
  <si>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</si>
  <si>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</si>
  <si>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</si>
  <si>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</si>
  <si>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</si>
  <si>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</si>
  <si>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</si>
  <si>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</si>
  <si>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</si>
  <si>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</si>
  <si>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</si>
  <si>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</si>
  <si>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</si>
  <si>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</si>
  <si>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</si>
  <si>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</si>
  <si>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</si>
  <si>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</si>
  <si>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</si>
  <si>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</si>
  <si>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</si>
  <si>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</si>
  <si>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</si>
  <si>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</si>
  <si>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</si>
  <si>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</si>
  <si>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</si>
  <si>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</si>
  <si>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</si>
  <si>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 xml:space="preserve"> </t>
  </si>
  <si>
    <t>Importation of Fresh Bananas from the Philippines into the Continental United States</t>
  </si>
  <si>
    <t>Review of forms and documents</t>
  </si>
  <si>
    <t>12</t>
  </si>
  <si>
    <t>Phytosanitary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</si>
</sst>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N6" sqref="N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31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1</v>
      </c>
      <c r="D6" s="29">
        <v>0.1</v>
      </c>
      <c r="E6" s="5">
        <v>1</v>
      </c>
      <c r="F6" s="21" t="s">
        <v>33</v>
      </c>
      <c r="G6" s="25">
        <v>39.46</v>
      </c>
      <c r="H6" s="26">
        <f>+E6*G6</f>
        <v>39.46</v>
      </c>
      <c r="I6" s="26">
        <f t="shared" ref="I6:I17" si="0">+H6*0.139</f>
        <v>5.4849400000000008</v>
      </c>
      <c r="J6" s="26">
        <f t="shared" ref="J6:J17" si="1">+H6+I6</f>
        <v>44.944940000000003</v>
      </c>
      <c r="K6" s="2"/>
    </row>
    <row r="7" spans="1:11" x14ac:dyDescent="0.2">
      <c r="A7" s="2"/>
      <c r="B7" s="2" t="s">
        <v>34</v>
      </c>
      <c r="C7" s="5">
        <v>80</v>
      </c>
      <c r="D7" s="29">
        <v>0.25</v>
      </c>
      <c r="E7" s="5">
        <f t="shared" ref="E7:E17" si="2">+C7*D7</f>
        <v>20</v>
      </c>
      <c r="F7" s="21" t="s">
        <v>33</v>
      </c>
      <c r="G7" s="25">
        <v>39.46</v>
      </c>
      <c r="H7" s="26">
        <f t="shared" ref="H7:H17" si="3">+E7*G7</f>
        <v>789.2</v>
      </c>
      <c r="I7" s="26">
        <f t="shared" si="0"/>
        <v>109.69880000000002</v>
      </c>
      <c r="J7" s="26">
        <f t="shared" si="1"/>
        <v>898.89880000000005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30</v>
      </c>
      <c r="D9" s="33" t="s">
        <v>30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21.32</v>
      </c>
      <c r="F39" s="27"/>
      <c r="G39" s="25"/>
      <c r="H39" s="26">
        <f>SUM(H6:H38)</f>
        <v>828.66000000000008</v>
      </c>
      <c r="I39" s="26">
        <f>SUM(I6:I38)</f>
        <v>115.18374000000001</v>
      </c>
      <c r="J39" s="26">
        <f>SUM(J6:J38)</f>
        <v>943.84374000000003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Philippine Bananas Hawaii</Project_x0020_Name>
    <OMB_x0020_control_x0020__x0023_ xmlns="64E31D74-685E-46CD-AE51-A264634057B8" xsi:nil="true"/>
    <APHIS_x0020_docket_x0020__x0023_ xmlns="64E31D74-685E-46CD-AE51-A264634057B8">2013-0045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A7UXA6N55WET-2455-356</_dlc_DocId>
    <_dlc_DocIdUrl xmlns="ed6d8045-9bce-45b8-96e9-ffa15b628daa">
      <Url>http://sp.we.aphis.gov/PPQ/policy/php/rpm/Paperwork%20Burden/_layouts/DocIdRedir.aspx?ID=A7UXA6N55WET-2455-356</Url>
      <Description>A7UXA6N55WET-2455-356</Description>
    </_dlc_DocIdUrl>
  </documentManagement>
</p:properties>
</file>

<file path=customXml/itemProps1.xml><?xml version="1.0" encoding="utf-8"?>
<ds:datastoreItem xmlns:ds="http://schemas.openxmlformats.org/officeDocument/2006/customXml" ds:itemID="{80D48896-DF57-4CF1-AA8F-CC650B244318}"/>
</file>

<file path=customXml/itemProps2.xml><?xml version="1.0" encoding="utf-8"?>
<ds:datastoreItem xmlns:ds="http://schemas.openxmlformats.org/officeDocument/2006/customXml" ds:itemID="{4DC9F87F-713A-45DC-B355-DAE3EF549D37}"/>
</file>

<file path=customXml/itemProps3.xml><?xml version="1.0" encoding="utf-8"?>
<ds:datastoreItem xmlns:ds="http://schemas.openxmlformats.org/officeDocument/2006/customXml" ds:itemID="{BFABC87E-0208-4207-B166-B14625281BAD}"/>
</file>

<file path=customXml/itemProps4.xml><?xml version="1.0" encoding="utf-8"?>
<ds:datastoreItem xmlns:ds="http://schemas.openxmlformats.org/officeDocument/2006/customXml" ds:itemID="{93447081-3538-4A23-8581-949815AEA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(APHIS)</cp:lastModifiedBy>
  <cp:lastPrinted>2011-06-06T13:11:34Z</cp:lastPrinted>
  <dcterms:created xsi:type="dcterms:W3CDTF">2001-05-15T11:23:39Z</dcterms:created>
  <dcterms:modified xsi:type="dcterms:W3CDTF">2012-04-12T20:10:17Z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2bc10d99-35ab-4631-9f86-59090b3f2aa3</vt:lpwstr>
  </property>
</Properties>
</file>