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115" windowHeight="7230"/>
  </bookViews>
  <sheets>
    <sheet name="Sheet1" sheetId="1" r:id="rId1"/>
  </sheets>
  <calcPr calcId="145621"/>
</workbook>
</file>

<file path=xl/calcChain.xml><?xml version="1.0" encoding="utf-8"?>
<calcChain xmlns="http://schemas.openxmlformats.org/spreadsheetml/2006/main">
  <c r="D16" i="1" l="1"/>
  <c r="J11" i="1"/>
  <c r="E11" i="1"/>
  <c r="G11" i="1" s="1"/>
  <c r="J8" i="1" l="1"/>
  <c r="J6" i="1"/>
  <c r="J7" i="1"/>
  <c r="J15" i="1"/>
  <c r="J14" i="1"/>
  <c r="J13" i="1"/>
  <c r="J16" i="1" l="1"/>
  <c r="J17" i="1" s="1"/>
  <c r="E10" i="1"/>
  <c r="G10" i="1" s="1"/>
  <c r="F16" i="1" l="1"/>
</calcChain>
</file>

<file path=xl/sharedStrings.xml><?xml version="1.0" encoding="utf-8"?>
<sst xmlns="http://schemas.openxmlformats.org/spreadsheetml/2006/main" count="47" uniqueCount="43">
  <si>
    <t>52.4682-1(b)(2)(iii)</t>
  </si>
  <si>
    <t>52.4682‑2(b)(3)</t>
  </si>
  <si>
    <t>52.4682‑2(b)(4)</t>
  </si>
  <si>
    <t>52.4682-4(f)</t>
  </si>
  <si>
    <t xml:space="preserve">52.4682‑5(d)(1)(i) </t>
  </si>
  <si>
    <t>52.4682‑5(d)(3)</t>
  </si>
  <si>
    <t xml:space="preserve">52.4682‑5(d)(4) </t>
  </si>
  <si>
    <t xml:space="preserve">52.4682‑5(f)(3) </t>
  </si>
  <si>
    <t>RECORDKEEPING</t>
  </si>
  <si>
    <t>REPORTING</t>
  </si>
  <si>
    <t>Description of information collection from Supporting Statement</t>
  </si>
  <si>
    <t>Form 6627, Enviormental Taxes (#1545-0245)</t>
  </si>
  <si>
    <t>Form 637, Application for Registration (For Certain Excise Tax Activities) (#1545-0014)</t>
  </si>
  <si>
    <t>#Repondents</t>
  </si>
  <si>
    <t>#Responses Per Respondent</t>
  </si>
  <si>
    <t>Total Respondents</t>
  </si>
  <si>
    <t>Hours Per Response</t>
  </si>
  <si>
    <t>Total Reporting</t>
  </si>
  <si>
    <t>Total Recordkeeping</t>
  </si>
  <si>
    <t xml:space="preserve">Hours Per </t>
  </si>
  <si>
    <t>Totals</t>
  </si>
  <si>
    <t>52.4682-3(g)</t>
  </si>
  <si>
    <t>Reporting (Third-party disclosure) cleared under 1545-1466</t>
  </si>
  <si>
    <t xml:space="preserve">Seller must get a certificate described in section 52.4682-2(d) from the buyer in order for a sale to be free from the tax on ozone-depleting chemicals.  </t>
  </si>
  <si>
    <t xml:space="preserve">Manufacturers of ODCs to obtain and retain certificates provided by purchasers of chemicals for use as propellants in metered‑dose inhalers. </t>
  </si>
  <si>
    <t xml:space="preserve">Manufacturers of ODCs to obtain and retain certificates provided by purchasers of chemicals for use as medical sterilants. </t>
  </si>
  <si>
    <t xml:space="preserve">Importers to elect to treat the entry of products into the United States as the use of such products.  An election is made on Form 6627. The burden for this reporting requirement is reflected on Form 6627.  </t>
  </si>
  <si>
    <t xml:space="preserve">Persons liable for floor stocks tax under section 4682(h) of the Code must prepare and retain an inventory.  </t>
  </si>
  <si>
    <t xml:space="preserve">Manufacturer or importers request to modify the Imported Products Table.  </t>
  </si>
  <si>
    <t xml:space="preserve">Manufacturers, importers, and purchasers for export or for resale for export to register with the Service. </t>
  </si>
  <si>
    <t xml:space="preserve">Purchasers for export to provide a certificate to the manufacturer of the ODC and to retain records relating to these sales. </t>
  </si>
  <si>
    <t xml:space="preserve">Purchasers for export to obtain documents relating to proof of export. </t>
  </si>
  <si>
    <t xml:space="preserve">Manufacturers and importers of ODCs to obtain the documents required under § 52.4682‑5(d)(4) and to either repay or agree to repay the amount of the tax to the person that exported the ODC or to obtain the written consent of the exporter to the allowance of a credit or the making of a refund. </t>
  </si>
  <si>
    <t xml:space="preserve">Permits a manufacturer or importer to elect to treat the sale or use of mixtures containing zone‑depleting chemicals as the first sale or use of the ozone‑depleting chemicals contained in the mixtures.  An election is made on Form 6627.  </t>
  </si>
  <si>
    <t xml:space="preserve">
52.4682-3(c)(2)</t>
  </si>
  <si>
    <t>Total ICR</t>
  </si>
  <si>
    <t>#1545-1361</t>
  </si>
  <si>
    <t>26 CFR Part 52, Enviornmental Taxes</t>
  </si>
  <si>
    <t>APRIL 2014</t>
  </si>
  <si>
    <t>Summary of Burden</t>
  </si>
  <si>
    <t>26 CFR Part</t>
  </si>
  <si>
    <t>52.4682-2(b) and 2(d)</t>
  </si>
  <si>
    <t>#Record       keepers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</si>
</sst>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Arial Narrow"/>
      <family val="2"/>
    </font>
    <font>
      <sz val="10"/>
      <color theme="1"/>
      <name val="Arial Narrow"/>
      <family val="2"/>
    </font>
    <font>
      <b/>
      <sz val="10"/>
      <color theme="1"/>
      <name val="Arial"/>
      <family val="2"/>
    </font>
    <font>
      <sz val="10"/>
      <color theme="1"/>
      <name val="Arial"/>
      <family val="2"/>
    </font>
    <font>
      <sz val="11"/>
      <color theme="1"/>
      <name val="Arial"/>
      <family val="2"/>
    </font>
    <font>
      <sz val="12"/>
      <color theme="1"/>
      <name val="Arial Rounded MT Bold"/>
      <family val="2"/>
    </font>
    <font>
      <sz val="12"/>
      <color theme="1"/>
      <name val="Arial"/>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right/>
      <top style="thin">
        <color auto="1"/>
      </top>
      <bottom/>
      <diagonal/>
    </border>
    <border>
      <left/>
      <right style="thick">
        <color auto="1"/>
      </right>
      <top style="thin">
        <color auto="1"/>
      </top>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style="thin">
        <color auto="1"/>
      </left>
      <right/>
      <top/>
      <bottom/>
      <diagonal/>
    </border>
    <border>
      <left/>
      <right style="thick">
        <color auto="1"/>
      </right>
      <top/>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s>
  <cellStyleXfs count="1">
    <xf numFmtId="0" fontId="0" fillId="0" borderId="0"/>
  </cellStyleXfs>
  <cellXfs count="55">
    <xf numFmtId="0" fontId="0" fillId="0" borderId="0" xfId="0"/>
    <xf numFmtId="0" fontId="0" fillId="0" borderId="0" xfId="0" applyAlignment="1">
      <alignment wrapText="1"/>
    </xf>
    <xf numFmtId="0" fontId="2" fillId="0" borderId="1"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3" fontId="2" fillId="0" borderId="8" xfId="0" applyNumberFormat="1" applyFont="1" applyBorder="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0" xfId="0" applyFont="1"/>
    <xf numFmtId="0" fontId="4" fillId="0" borderId="3" xfId="0" applyFont="1" applyFill="1" applyBorder="1" applyAlignment="1">
      <alignment horizontal="left" vertical="center" wrapText="1"/>
    </xf>
    <xf numFmtId="0" fontId="2" fillId="0" borderId="6" xfId="0" applyFont="1" applyBorder="1" applyAlignment="1">
      <alignment horizontal="right" vertical="center"/>
    </xf>
    <xf numFmtId="0" fontId="2" fillId="2" borderId="1" xfId="0" applyFont="1" applyFill="1" applyBorder="1" applyAlignment="1">
      <alignment vertical="center"/>
    </xf>
    <xf numFmtId="0" fontId="2" fillId="2" borderId="8" xfId="0" applyFont="1" applyFill="1" applyBorder="1" applyAlignment="1">
      <alignment vertical="center"/>
    </xf>
    <xf numFmtId="0" fontId="2" fillId="2" borderId="16"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vertical="center" wrapText="1"/>
    </xf>
    <xf numFmtId="0" fontId="2" fillId="0" borderId="8" xfId="0" applyFont="1" applyBorder="1" applyAlignment="1">
      <alignment horizontal="right" vertical="center"/>
    </xf>
    <xf numFmtId="0" fontId="2" fillId="0" borderId="5" xfId="0" applyFont="1" applyFill="1" applyBorder="1" applyAlignment="1">
      <alignment vertical="center"/>
    </xf>
    <xf numFmtId="3" fontId="2" fillId="0" borderId="1" xfId="0" applyNumberFormat="1" applyFont="1" applyFill="1" applyBorder="1" applyAlignment="1">
      <alignment vertical="center"/>
    </xf>
    <xf numFmtId="0" fontId="5" fillId="0" borderId="11" xfId="0" applyFont="1" applyBorder="1" applyAlignment="1">
      <alignment horizontal="right" vertical="center" wrapText="1"/>
    </xf>
    <xf numFmtId="3" fontId="1" fillId="0" borderId="4" xfId="0" applyNumberFormat="1" applyFont="1" applyBorder="1" applyAlignment="1">
      <alignment vertical="center"/>
    </xf>
    <xf numFmtId="0" fontId="5" fillId="0" borderId="18" xfId="0" applyFont="1" applyBorder="1" applyAlignment="1">
      <alignment horizontal="right" vertical="center" wrapText="1"/>
    </xf>
    <xf numFmtId="3" fontId="1" fillId="0" borderId="18" xfId="0" applyNumberFormat="1" applyFont="1" applyBorder="1" applyAlignment="1">
      <alignment vertical="center"/>
    </xf>
    <xf numFmtId="0" fontId="1" fillId="0" borderId="18" xfId="0" applyFont="1" applyBorder="1" applyAlignment="1">
      <alignment vertical="center"/>
    </xf>
    <xf numFmtId="3" fontId="1" fillId="0" borderId="19" xfId="0" applyNumberFormat="1" applyFont="1" applyBorder="1" applyAlignment="1">
      <alignment vertical="center"/>
    </xf>
    <xf numFmtId="3" fontId="1" fillId="0" borderId="20" xfId="0" applyNumberFormat="1" applyFont="1" applyBorder="1" applyAlignment="1">
      <alignment vertical="center"/>
    </xf>
    <xf numFmtId="3" fontId="2" fillId="0" borderId="18" xfId="0" applyNumberFormat="1" applyFont="1" applyFill="1" applyBorder="1" applyAlignment="1">
      <alignment vertical="center"/>
    </xf>
    <xf numFmtId="49" fontId="1" fillId="0" borderId="0" xfId="0" applyNumberFormat="1" applyFont="1"/>
    <xf numFmtId="3" fontId="2" fillId="0" borderId="1" xfId="0" applyNumberFormat="1" applyFont="1" applyBorder="1" applyAlignment="1">
      <alignment vertical="center"/>
    </xf>
    <xf numFmtId="0" fontId="6" fillId="0" borderId="0" xfId="0" applyFont="1"/>
    <xf numFmtId="0" fontId="7" fillId="0" borderId="0" xfId="0" applyFont="1"/>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xf>
    <xf numFmtId="0" fontId="2" fillId="0" borderId="8" xfId="0" applyFont="1" applyBorder="1" applyAlignment="1">
      <alignment horizontal="center"/>
    </xf>
    <xf numFmtId="0" fontId="2" fillId="0" borderId="1" xfId="0" applyFont="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90" zoomScaleNormal="90" workbookViewId="0">
      <selection activeCell="C5" sqref="C5:J5"/>
    </sheetView>
  </sheetViews>
  <sheetFormatPr defaultRowHeight="15" x14ac:dyDescent="0.25"/>
  <cols>
    <col min="1" max="1" width="17.42578125" customWidth="1"/>
    <col min="2" max="2" width="60.140625" customWidth="1"/>
    <col min="3" max="3" width="11.7109375" customWidth="1"/>
    <col min="5" max="5" width="10.140625" customWidth="1"/>
    <col min="10" max="10" width="11.42578125" customWidth="1"/>
  </cols>
  <sheetData>
    <row r="1" spans="1:10" ht="19.5" customHeight="1" x14ac:dyDescent="0.25">
      <c r="A1" s="35" t="s">
        <v>36</v>
      </c>
      <c r="B1" s="35" t="s">
        <v>37</v>
      </c>
    </row>
    <row r="2" spans="1:10" ht="24.75" customHeight="1" x14ac:dyDescent="0.3">
      <c r="A2" s="34" t="s">
        <v>39</v>
      </c>
      <c r="J2" s="32" t="s">
        <v>38</v>
      </c>
    </row>
    <row r="3" spans="1:10" x14ac:dyDescent="0.25">
      <c r="A3" s="39" t="s">
        <v>40</v>
      </c>
      <c r="B3" s="39" t="s">
        <v>10</v>
      </c>
      <c r="C3" s="41" t="s">
        <v>9</v>
      </c>
      <c r="D3" s="41"/>
      <c r="E3" s="41"/>
      <c r="F3" s="41"/>
      <c r="G3" s="42"/>
      <c r="H3" s="43" t="s">
        <v>8</v>
      </c>
      <c r="I3" s="44"/>
      <c r="J3" s="44"/>
    </row>
    <row r="4" spans="1:10" ht="38.25" x14ac:dyDescent="0.25">
      <c r="A4" s="40"/>
      <c r="B4" s="40"/>
      <c r="C4" s="6" t="s">
        <v>13</v>
      </c>
      <c r="D4" s="6" t="s">
        <v>14</v>
      </c>
      <c r="E4" s="6" t="s">
        <v>15</v>
      </c>
      <c r="F4" s="6" t="s">
        <v>16</v>
      </c>
      <c r="G4" s="7" t="s">
        <v>17</v>
      </c>
      <c r="H4" s="8" t="s">
        <v>42</v>
      </c>
      <c r="I4" s="6" t="s">
        <v>19</v>
      </c>
      <c r="J4" s="6" t="s">
        <v>18</v>
      </c>
    </row>
    <row r="5" spans="1:10" ht="66" x14ac:dyDescent="0.25">
      <c r="A5" s="10" t="s">
        <v>0</v>
      </c>
      <c r="B5" s="18" t="s">
        <v>33</v>
      </c>
      <c r="C5" s="45" t="s">
        <v>11</v>
      </c>
      <c r="D5" s="46"/>
      <c r="E5" s="46"/>
      <c r="F5" s="46"/>
      <c r="G5" s="46"/>
      <c r="H5" s="46"/>
      <c r="I5" s="46"/>
      <c r="J5" s="47"/>
    </row>
    <row r="6" spans="1:10" ht="49.5" x14ac:dyDescent="0.25">
      <c r="A6" s="10" t="s">
        <v>41</v>
      </c>
      <c r="B6" s="19" t="s">
        <v>23</v>
      </c>
      <c r="C6" s="45" t="s">
        <v>22</v>
      </c>
      <c r="D6" s="46"/>
      <c r="E6" s="46"/>
      <c r="F6" s="46"/>
      <c r="G6" s="54"/>
      <c r="H6" s="21">
        <v>200</v>
      </c>
      <c r="I6" s="14">
        <v>0.1</v>
      </c>
      <c r="J6" s="2">
        <f>SUM(H6*I6)</f>
        <v>20</v>
      </c>
    </row>
    <row r="7" spans="1:10" ht="33" x14ac:dyDescent="0.25">
      <c r="A7" s="10" t="s">
        <v>1</v>
      </c>
      <c r="B7" s="18" t="s">
        <v>25</v>
      </c>
      <c r="C7" s="48" t="s">
        <v>22</v>
      </c>
      <c r="D7" s="49"/>
      <c r="E7" s="49"/>
      <c r="F7" s="49"/>
      <c r="G7" s="50"/>
      <c r="H7" s="4">
        <v>100</v>
      </c>
      <c r="I7" s="2">
        <v>0.1</v>
      </c>
      <c r="J7" s="2">
        <f>SUM(H7*I7)</f>
        <v>10</v>
      </c>
    </row>
    <row r="8" spans="1:10" ht="49.5" x14ac:dyDescent="0.25">
      <c r="A8" s="10" t="s">
        <v>2</v>
      </c>
      <c r="B8" s="18" t="s">
        <v>24</v>
      </c>
      <c r="C8" s="51"/>
      <c r="D8" s="52"/>
      <c r="E8" s="52"/>
      <c r="F8" s="52"/>
      <c r="G8" s="53"/>
      <c r="H8" s="4">
        <v>100</v>
      </c>
      <c r="I8" s="2">
        <v>0.1</v>
      </c>
      <c r="J8" s="2">
        <f>SUM(H8*I8)</f>
        <v>10</v>
      </c>
    </row>
    <row r="9" spans="1:10" ht="49.5" x14ac:dyDescent="0.25">
      <c r="A9" s="10" t="s">
        <v>34</v>
      </c>
      <c r="B9" s="18" t="s">
        <v>26</v>
      </c>
      <c r="C9" s="45" t="s">
        <v>11</v>
      </c>
      <c r="D9" s="46"/>
      <c r="E9" s="46"/>
      <c r="F9" s="46"/>
      <c r="G9" s="46"/>
      <c r="H9" s="46"/>
      <c r="I9" s="46"/>
      <c r="J9" s="47"/>
    </row>
    <row r="10" spans="1:10" ht="16.5" x14ac:dyDescent="0.25">
      <c r="A10" s="10" t="s">
        <v>21</v>
      </c>
      <c r="B10" s="18" t="s">
        <v>28</v>
      </c>
      <c r="C10" s="2">
        <v>100</v>
      </c>
      <c r="D10" s="2">
        <v>1</v>
      </c>
      <c r="E10" s="2">
        <f>SUM(C10*D10)</f>
        <v>100</v>
      </c>
      <c r="F10" s="2">
        <v>1</v>
      </c>
      <c r="G10" s="3">
        <f>SUM(E10*F10)</f>
        <v>100</v>
      </c>
      <c r="H10" s="16"/>
      <c r="I10" s="15"/>
      <c r="J10" s="15"/>
    </row>
    <row r="11" spans="1:10" ht="33" x14ac:dyDescent="0.25">
      <c r="A11" s="10" t="s">
        <v>3</v>
      </c>
      <c r="B11" s="18" t="s">
        <v>27</v>
      </c>
      <c r="C11" s="23">
        <v>150000</v>
      </c>
      <c r="D11" s="9">
        <v>1</v>
      </c>
      <c r="E11" s="23">
        <f>SUM(C11*D11)</f>
        <v>150000</v>
      </c>
      <c r="F11" s="9">
        <v>0.4</v>
      </c>
      <c r="G11" s="22">
        <f>SUM(E11*F11)</f>
        <v>60000</v>
      </c>
      <c r="H11" s="5">
        <v>150000</v>
      </c>
      <c r="I11" s="2">
        <v>0.1</v>
      </c>
      <c r="J11" s="33">
        <f>SUM(H11*I11)</f>
        <v>15000</v>
      </c>
    </row>
    <row r="12" spans="1:10" ht="33" x14ac:dyDescent="0.25">
      <c r="A12" s="13" t="s">
        <v>4</v>
      </c>
      <c r="B12" s="20" t="s">
        <v>29</v>
      </c>
      <c r="C12" s="45" t="s">
        <v>12</v>
      </c>
      <c r="D12" s="46"/>
      <c r="E12" s="46"/>
      <c r="F12" s="46"/>
      <c r="G12" s="46"/>
      <c r="H12" s="46"/>
      <c r="I12" s="46"/>
      <c r="J12" s="47"/>
    </row>
    <row r="13" spans="1:10" ht="33" x14ac:dyDescent="0.25">
      <c r="A13" s="11" t="s">
        <v>5</v>
      </c>
      <c r="B13" s="18" t="s">
        <v>30</v>
      </c>
      <c r="C13" s="48" t="s">
        <v>22</v>
      </c>
      <c r="D13" s="49"/>
      <c r="E13" s="49"/>
      <c r="F13" s="49"/>
      <c r="G13" s="50"/>
      <c r="H13" s="4">
        <v>500</v>
      </c>
      <c r="I13" s="2">
        <v>0.1</v>
      </c>
      <c r="J13" s="2">
        <f>SUM(H13*I13)</f>
        <v>50</v>
      </c>
    </row>
    <row r="14" spans="1:10" ht="16.5" x14ac:dyDescent="0.25">
      <c r="A14" s="11" t="s">
        <v>6</v>
      </c>
      <c r="B14" s="18" t="s">
        <v>31</v>
      </c>
      <c r="C14" s="15"/>
      <c r="D14" s="15"/>
      <c r="E14" s="15"/>
      <c r="F14" s="15"/>
      <c r="G14" s="17"/>
      <c r="H14" s="4">
        <v>250</v>
      </c>
      <c r="I14" s="2">
        <v>0.1</v>
      </c>
      <c r="J14" s="2">
        <f>SUM(H14*I14)</f>
        <v>25</v>
      </c>
    </row>
    <row r="15" spans="1:10" ht="82.5" x14ac:dyDescent="0.25">
      <c r="A15" s="11" t="s">
        <v>7</v>
      </c>
      <c r="B15" s="18" t="s">
        <v>32</v>
      </c>
      <c r="C15" s="36" t="s">
        <v>22</v>
      </c>
      <c r="D15" s="37"/>
      <c r="E15" s="37"/>
      <c r="F15" s="37"/>
      <c r="G15" s="38"/>
      <c r="H15" s="4">
        <v>500</v>
      </c>
      <c r="I15" s="2">
        <v>0.1</v>
      </c>
      <c r="J15" s="2">
        <f>SUM(H15*I15)</f>
        <v>50</v>
      </c>
    </row>
    <row r="16" spans="1:10" ht="27.75" customHeight="1" thickBot="1" x14ac:dyDescent="0.3">
      <c r="A16" s="12"/>
      <c r="B16" s="26" t="s">
        <v>20</v>
      </c>
      <c r="C16" s="27">
        <v>150100</v>
      </c>
      <c r="D16" s="28">
        <f>SUM(E16/C16)</f>
        <v>1</v>
      </c>
      <c r="E16" s="28">
        <v>150100</v>
      </c>
      <c r="F16" s="28">
        <f>SUM(G16/E16)</f>
        <v>0.40039973351099267</v>
      </c>
      <c r="G16" s="29">
        <v>60100</v>
      </c>
      <c r="H16" s="30">
        <v>150350</v>
      </c>
      <c r="I16" s="28"/>
      <c r="J16" s="31">
        <f>SUM(J6:J15)</f>
        <v>15165</v>
      </c>
    </row>
    <row r="17" spans="2:10" ht="25.5" customHeight="1" x14ac:dyDescent="0.25">
      <c r="B17" s="24" t="s">
        <v>35</v>
      </c>
      <c r="C17" s="25">
        <v>150350</v>
      </c>
      <c r="E17" s="25">
        <v>150350</v>
      </c>
      <c r="J17" s="25">
        <f>SUM(G16+J16)</f>
        <v>75265</v>
      </c>
    </row>
    <row r="18" spans="2:10" x14ac:dyDescent="0.25">
      <c r="B18" s="1"/>
    </row>
    <row r="19" spans="2:10" x14ac:dyDescent="0.25">
      <c r="B19" s="1"/>
    </row>
  </sheetData>
  <mergeCells count="11">
    <mergeCell ref="C15:G15"/>
    <mergeCell ref="A3:A4"/>
    <mergeCell ref="C3:G3"/>
    <mergeCell ref="H3:J3"/>
    <mergeCell ref="C9:J9"/>
    <mergeCell ref="C13:G13"/>
    <mergeCell ref="C5:J5"/>
    <mergeCell ref="C7:G8"/>
    <mergeCell ref="C6:G6"/>
    <mergeCell ref="C12:J12"/>
    <mergeCell ref="B3:B4"/>
  </mergeCells>
  <pageMargins left="0.25" right="0.25" top="0.5" bottom="0.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 Dawn</dc:creator>
  <cp:lastModifiedBy>Wolfgang, Dawn</cp:lastModifiedBy>
  <cp:lastPrinted>2014-04-28T14:26:36Z</cp:lastPrinted>
  <dcterms:created xsi:type="dcterms:W3CDTF">2014-01-09T13:04:36Z</dcterms:created>
  <dcterms:modified xsi:type="dcterms:W3CDTF">2014-04-29T19:26:53Z</dcterms:modified>
</cp:coreProperties>
</file>