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BB12" i="1"/>
  <c r="AF13" i="1"/>
  <c r="BB13" i="1" s="1"/>
  <c r="AF14" i="1"/>
  <c r="BB14" i="1" s="1"/>
  <c r="AF15" i="1"/>
  <c r="BB15" i="1" s="1"/>
  <c r="AF16" i="1"/>
  <c r="BB16" i="1"/>
  <c r="AF17" i="1"/>
  <c r="BB17" i="1" s="1"/>
  <c r="AF18" i="1"/>
  <c r="BB18" i="1"/>
  <c r="AF19" i="1"/>
  <c r="BB19" i="1" s="1"/>
  <c r="AF20" i="1"/>
  <c r="BB20" i="1"/>
  <c r="AF21" i="1"/>
  <c r="BB21" i="1" s="1"/>
  <c r="AF22" i="1"/>
  <c r="BB22" i="1" s="1"/>
  <c r="AF23" i="1"/>
  <c r="BB23" i="1" s="1"/>
  <c r="AF24" i="1"/>
  <c r="BB24" i="1"/>
  <c r="AF25" i="1"/>
  <c r="BB25" i="1" s="1"/>
  <c r="AF26" i="1"/>
  <c r="AF27" i="1"/>
  <c r="BB27" i="1" s="1"/>
  <c r="AF28" i="1"/>
  <c r="BB28" i="1" s="1"/>
  <c r="AF29" i="1"/>
  <c r="BB29" i="1" s="1"/>
  <c r="AF30" i="1"/>
  <c r="BB30" i="1"/>
  <c r="AF31" i="1"/>
  <c r="BB31" i="1" s="1"/>
  <c r="AF32" i="1"/>
  <c r="BB32" i="1"/>
  <c r="AF33" i="1"/>
  <c r="BB33" i="1" s="1"/>
  <c r="AF34" i="1"/>
  <c r="BB34" i="1" s="1"/>
  <c r="AF35" i="1"/>
  <c r="BB35" i="1"/>
  <c r="AF36" i="1"/>
  <c r="BB36" i="1" s="1"/>
  <c r="AF37" i="1"/>
  <c r="BB37" i="1" s="1"/>
  <c r="AF38" i="1"/>
  <c r="BB38" i="1" s="1"/>
  <c r="AF39" i="1"/>
  <c r="BB39" i="1" s="1"/>
  <c r="AF40" i="1"/>
  <c r="BB40" i="1" s="1"/>
  <c r="AF41" i="1"/>
  <c r="BB41" i="1" s="1"/>
  <c r="AF42" i="1"/>
  <c r="BB42" i="1" s="1"/>
  <c r="AF43" i="1"/>
  <c r="BB43" i="1"/>
  <c r="AF44" i="1"/>
  <c r="BB44" i="1" s="1"/>
  <c r="AF45" i="1"/>
  <c r="BB45" i="1"/>
  <c r="AF46" i="1"/>
  <c r="BB46" i="1" s="1"/>
  <c r="AF47" i="1"/>
  <c r="BB47" i="1" s="1"/>
  <c r="AF48" i="1"/>
  <c r="BB48" i="1" s="1"/>
  <c r="AF49" i="1"/>
  <c r="BB49" i="1" s="1"/>
  <c r="AF50" i="1"/>
  <c r="BB50" i="1" s="1"/>
  <c r="AF51" i="1"/>
  <c r="BB51" i="1" s="1"/>
  <c r="AF52" i="1"/>
  <c r="BB52" i="1" s="1"/>
  <c r="AF53" i="1"/>
  <c r="AF54" i="1"/>
  <c r="BB54" i="1" s="1"/>
  <c r="AF55" i="1"/>
  <c r="BB55" i="1" s="1"/>
  <c r="AF56" i="1"/>
  <c r="BB56" i="1" s="1"/>
  <c r="AF57" i="1"/>
  <c r="BB57" i="1" s="1"/>
  <c r="AF58" i="1"/>
  <c r="BB58" i="1" s="1"/>
  <c r="AF59" i="1"/>
  <c r="BB59" i="1"/>
  <c r="AF60" i="1"/>
  <c r="BB60" i="1" s="1"/>
  <c r="AF61" i="1"/>
  <c r="AF62" i="1"/>
  <c r="BB62" i="1"/>
  <c r="AF63" i="1"/>
  <c r="BB63" i="1" s="1"/>
  <c r="AF64" i="1"/>
  <c r="BB64" i="1" s="1"/>
  <c r="AF65" i="1"/>
  <c r="BB65" i="1" s="1"/>
  <c r="AF66" i="1"/>
  <c r="BB66" i="1" s="1"/>
  <c r="AF67" i="1"/>
  <c r="BB67" i="1" s="1"/>
  <c r="AF68" i="1"/>
  <c r="BB68" i="1"/>
  <c r="AF69" i="1"/>
  <c r="BB69" i="1" s="1"/>
  <c r="AF70" i="1"/>
  <c r="BB70" i="1" s="1"/>
  <c r="AF71" i="1"/>
  <c r="BB71" i="1" s="1"/>
  <c r="AF72" i="1"/>
  <c r="BB72" i="1" s="1"/>
  <c r="AF73" i="1"/>
  <c r="BB73" i="1" s="1"/>
  <c r="AF74" i="1"/>
  <c r="BB74" i="1" s="1"/>
  <c r="AF75" i="1"/>
  <c r="BB75" i="1" s="1"/>
  <c r="AF76" i="1"/>
  <c r="BB76" i="1" s="1"/>
  <c r="AF77" i="1"/>
  <c r="BB77" i="1" s="1"/>
  <c r="AF78" i="1"/>
  <c r="BB78" i="1"/>
  <c r="AF79" i="1"/>
  <c r="BB79" i="1" s="1"/>
  <c r="AF80" i="1"/>
  <c r="BB80" i="1" s="1"/>
  <c r="AF81" i="1"/>
  <c r="BB81" i="1" s="1"/>
  <c r="AF82" i="1"/>
  <c r="BB82" i="1" s="1"/>
  <c r="AF83" i="1"/>
  <c r="BB83" i="1" s="1"/>
  <c r="AF84" i="1"/>
  <c r="BB84" i="1"/>
  <c r="AF85" i="1"/>
  <c r="BB85" i="1" s="1"/>
  <c r="AF86" i="1"/>
  <c r="BB86" i="1" s="1"/>
  <c r="AF87" i="1"/>
  <c r="BB87" i="1" s="1"/>
  <c r="AF88" i="1"/>
  <c r="BB88" i="1" s="1"/>
  <c r="AF89" i="1"/>
  <c r="BB89" i="1" s="1"/>
  <c r="AF90" i="1"/>
  <c r="BB90" i="1" s="1"/>
  <c r="AF91" i="1"/>
  <c r="BB91" i="1" s="1"/>
  <c r="AF92" i="1"/>
  <c r="BB92" i="1" s="1"/>
  <c r="AF93" i="1"/>
  <c r="BB93" i="1" s="1"/>
  <c r="AF94" i="1"/>
  <c r="BB94" i="1"/>
  <c r="AF95" i="1"/>
  <c r="BB95" i="1" s="1"/>
  <c r="AF96" i="1"/>
  <c r="BB96" i="1" s="1"/>
  <c r="AF97" i="1"/>
  <c r="AF98" i="1"/>
  <c r="BB98" i="1" s="1"/>
  <c r="AF99" i="1"/>
  <c r="BB99" i="1" s="1"/>
  <c r="AF100" i="1"/>
  <c r="BB100" i="1"/>
  <c r="AF101" i="1"/>
  <c r="BB101" i="1" s="1"/>
  <c r="AF102" i="1"/>
  <c r="AF103" i="1"/>
  <c r="BB103" i="1"/>
  <c r="AF104" i="1"/>
  <c r="BB104" i="1" s="1"/>
  <c r="AF105" i="1"/>
  <c r="BB105" i="1" s="1"/>
  <c r="AF106" i="1"/>
  <c r="BB106" i="1" s="1"/>
  <c r="AF107" i="1"/>
  <c r="BB107" i="1" s="1"/>
  <c r="AF108" i="1"/>
  <c r="BB108" i="1" s="1"/>
  <c r="AF109" i="1"/>
  <c r="BB109" i="1" s="1"/>
  <c r="AF110" i="1"/>
  <c r="BB110" i="1" s="1"/>
  <c r="AF11" i="1"/>
  <c r="BB11" i="1" s="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BB53" i="1"/>
  <c r="BB61" i="1"/>
  <c r="BB97"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s="1"/>
  <c r="G104" i="5"/>
  <c r="J6" i="5" s="1"/>
  <c r="G103" i="5"/>
  <c r="J5" i="5" s="1"/>
  <c r="G89" i="5"/>
  <c r="I7" i="5" s="1"/>
  <c r="G88" i="5"/>
  <c r="I6" i="5" s="1"/>
  <c r="G87" i="5"/>
  <c r="I5" i="5" s="1"/>
  <c r="G73" i="5"/>
  <c r="H7" i="5" s="1"/>
  <c r="G72" i="5"/>
  <c r="H6" i="5" s="1"/>
  <c r="G71" i="5"/>
  <c r="H5" i="5" s="1"/>
  <c r="G57" i="5"/>
  <c r="G7" i="5" s="1"/>
  <c r="G56" i="5"/>
  <c r="G6" i="5" s="1"/>
  <c r="G55" i="5"/>
  <c r="G5" i="5" s="1"/>
  <c r="G41" i="5"/>
  <c r="F7" i="5" s="1"/>
  <c r="G40" i="5"/>
  <c r="BJ13" i="1"/>
  <c r="G39" i="5"/>
  <c r="F5" i="5" s="1"/>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B12" i="1" s="1"/>
  <c r="AB12" i="1"/>
  <c r="AC12" i="1"/>
  <c r="AD12" i="1"/>
  <c r="AE12" i="1"/>
  <c r="Z13" i="1"/>
  <c r="AB13" i="1"/>
  <c r="AC13" i="1"/>
  <c r="AD13" i="1"/>
  <c r="AE13" i="1"/>
  <c r="Z14" i="1"/>
  <c r="AA14" i="1"/>
  <c r="AB14" i="1"/>
  <c r="AC14" i="1"/>
  <c r="AD14" i="1"/>
  <c r="AE14" i="1"/>
  <c r="Z15" i="1"/>
  <c r="AA15" i="1"/>
  <c r="AB15" i="1"/>
  <c r="AC15" i="1"/>
  <c r="B15" i="1"/>
  <c r="AD15" i="1"/>
  <c r="AE15" i="1"/>
  <c r="Z16" i="1"/>
  <c r="AA16" i="1"/>
  <c r="AB16" i="1"/>
  <c r="AC16" i="1"/>
  <c r="AD16" i="1"/>
  <c r="AE16" i="1"/>
  <c r="Z17" i="1"/>
  <c r="AA17" i="1"/>
  <c r="AB17" i="1"/>
  <c r="AC17" i="1"/>
  <c r="AD17" i="1"/>
  <c r="AE17" i="1"/>
  <c r="Z18" i="1"/>
  <c r="AA18" i="1"/>
  <c r="B18" i="1" s="1"/>
  <c r="AB18" i="1"/>
  <c r="AC18" i="1"/>
  <c r="AD18" i="1"/>
  <c r="AE18" i="1"/>
  <c r="Z19" i="1"/>
  <c r="AA19" i="1"/>
  <c r="AB19" i="1"/>
  <c r="AC19" i="1"/>
  <c r="AD19" i="1"/>
  <c r="AE19" i="1"/>
  <c r="Z20" i="1"/>
  <c r="AA20" i="1"/>
  <c r="AB20" i="1"/>
  <c r="AC20" i="1"/>
  <c r="AD20" i="1"/>
  <c r="AE20" i="1"/>
  <c r="Z21" i="1"/>
  <c r="AA21" i="1"/>
  <c r="AB21" i="1"/>
  <c r="AC21" i="1"/>
  <c r="AD21" i="1"/>
  <c r="AE21" i="1"/>
  <c r="Z22" i="1"/>
  <c r="AA22" i="1"/>
  <c r="AB22" i="1"/>
  <c r="AC22" i="1"/>
  <c r="AD22" i="1"/>
  <c r="AE22" i="1"/>
  <c r="Z23" i="1"/>
  <c r="AA23" i="1"/>
  <c r="AB23" i="1"/>
  <c r="AC23" i="1"/>
  <c r="AD23" i="1"/>
  <c r="AE23" i="1"/>
  <c r="Z24" i="1"/>
  <c r="AA24" i="1"/>
  <c r="AB24" i="1"/>
  <c r="AC24" i="1"/>
  <c r="AD24" i="1"/>
  <c r="AE24" i="1"/>
  <c r="Z25" i="1"/>
  <c r="AA25" i="1"/>
  <c r="AB25" i="1"/>
  <c r="AC25" i="1"/>
  <c r="AD25" i="1"/>
  <c r="AE25" i="1"/>
  <c r="Z26" i="1"/>
  <c r="AA26" i="1"/>
  <c r="B26" i="1" s="1"/>
  <c r="AB26" i="1"/>
  <c r="AC26" i="1"/>
  <c r="AD26" i="1"/>
  <c r="AE26" i="1"/>
  <c r="Z27" i="1"/>
  <c r="AA27" i="1"/>
  <c r="AB27" i="1"/>
  <c r="AC27" i="1"/>
  <c r="AD27" i="1"/>
  <c r="AE27" i="1"/>
  <c r="Z28" i="1"/>
  <c r="AA28" i="1"/>
  <c r="AB28" i="1"/>
  <c r="AC28" i="1"/>
  <c r="AD28" i="1"/>
  <c r="AE28" i="1"/>
  <c r="Z29" i="1"/>
  <c r="AA29" i="1"/>
  <c r="AB29" i="1"/>
  <c r="AC29" i="1"/>
  <c r="AD29" i="1"/>
  <c r="AE29" i="1"/>
  <c r="Z30" i="1"/>
  <c r="AA30" i="1"/>
  <c r="AB30" i="1"/>
  <c r="AC30" i="1"/>
  <c r="AD30" i="1"/>
  <c r="AE30" i="1"/>
  <c r="Z31" i="1"/>
  <c r="AA31" i="1"/>
  <c r="AB31" i="1"/>
  <c r="AC31" i="1"/>
  <c r="AD31" i="1"/>
  <c r="AE31" i="1"/>
  <c r="Z32" i="1"/>
  <c r="AA32" i="1"/>
  <c r="AB32" i="1"/>
  <c r="AC32" i="1"/>
  <c r="AD32" i="1"/>
  <c r="AE32" i="1"/>
  <c r="Z33" i="1"/>
  <c r="AA33" i="1"/>
  <c r="AB33" i="1"/>
  <c r="AC33" i="1"/>
  <c r="AD33" i="1"/>
  <c r="AE33" i="1"/>
  <c r="Z34" i="1"/>
  <c r="AA34" i="1"/>
  <c r="AB34" i="1"/>
  <c r="AC34" i="1"/>
  <c r="AD34" i="1"/>
  <c r="AE34" i="1"/>
  <c r="Z35" i="1"/>
  <c r="AA35" i="1"/>
  <c r="AB35" i="1"/>
  <c r="AC35" i="1"/>
  <c r="AD35" i="1"/>
  <c r="AE35" i="1"/>
  <c r="Z36" i="1"/>
  <c r="AA36" i="1"/>
  <c r="AB36" i="1"/>
  <c r="AC36" i="1"/>
  <c r="AD36" i="1"/>
  <c r="AE36" i="1"/>
  <c r="Z37" i="1"/>
  <c r="AA37" i="1"/>
  <c r="AB37" i="1"/>
  <c r="AC37" i="1"/>
  <c r="AD37" i="1"/>
  <c r="AE37" i="1"/>
  <c r="Z38" i="1"/>
  <c r="AA38" i="1"/>
  <c r="AB38" i="1"/>
  <c r="AC38" i="1"/>
  <c r="AD38" i="1"/>
  <c r="AE38" i="1"/>
  <c r="Z39" i="1"/>
  <c r="AA39" i="1"/>
  <c r="AB39" i="1"/>
  <c r="AC39" i="1"/>
  <c r="AD39" i="1"/>
  <c r="AE39" i="1"/>
  <c r="Z40" i="1"/>
  <c r="AA40" i="1"/>
  <c r="AB40" i="1"/>
  <c r="AC40" i="1"/>
  <c r="AD40" i="1"/>
  <c r="AE40" i="1"/>
  <c r="Z41" i="1"/>
  <c r="AA41" i="1"/>
  <c r="AB41" i="1"/>
  <c r="AC41" i="1"/>
  <c r="AD41" i="1"/>
  <c r="AE41" i="1"/>
  <c r="Z42" i="1"/>
  <c r="AA42" i="1"/>
  <c r="AB42" i="1"/>
  <c r="AC42" i="1"/>
  <c r="AD42" i="1"/>
  <c r="AE42" i="1"/>
  <c r="Z43" i="1"/>
  <c r="AA43" i="1"/>
  <c r="AB43" i="1"/>
  <c r="AC43" i="1"/>
  <c r="AD43" i="1"/>
  <c r="AE43" i="1"/>
  <c r="Z44" i="1"/>
  <c r="AA44" i="1"/>
  <c r="AB44" i="1"/>
  <c r="AC44" i="1"/>
  <c r="AD44" i="1"/>
  <c r="AE44" i="1"/>
  <c r="Z45" i="1"/>
  <c r="AA45" i="1"/>
  <c r="AB45" i="1"/>
  <c r="AC45" i="1"/>
  <c r="AD45" i="1"/>
  <c r="AE45" i="1"/>
  <c r="Z46" i="1"/>
  <c r="AA46" i="1"/>
  <c r="AB46" i="1"/>
  <c r="AC46" i="1"/>
  <c r="AD46" i="1"/>
  <c r="AE46" i="1"/>
  <c r="Z47" i="1"/>
  <c r="AA47" i="1"/>
  <c r="AB47" i="1"/>
  <c r="AC47" i="1"/>
  <c r="AD47" i="1"/>
  <c r="AE47" i="1"/>
  <c r="Z48" i="1"/>
  <c r="AA48" i="1"/>
  <c r="AB48" i="1"/>
  <c r="AC48" i="1"/>
  <c r="AD48" i="1"/>
  <c r="AE48" i="1"/>
  <c r="Z49" i="1"/>
  <c r="AA49" i="1"/>
  <c r="AB49" i="1"/>
  <c r="AC49" i="1"/>
  <c r="AD49" i="1"/>
  <c r="AE49" i="1"/>
  <c r="Z50" i="1"/>
  <c r="AA50" i="1"/>
  <c r="AB50" i="1"/>
  <c r="AC50" i="1"/>
  <c r="AD50" i="1"/>
  <c r="AE50" i="1"/>
  <c r="Z51" i="1"/>
  <c r="AA51" i="1"/>
  <c r="AB51" i="1"/>
  <c r="AC51" i="1"/>
  <c r="AD51" i="1"/>
  <c r="AE51" i="1"/>
  <c r="Z52" i="1"/>
  <c r="AA52" i="1"/>
  <c r="AB52" i="1"/>
  <c r="AC52" i="1"/>
  <c r="AD52" i="1"/>
  <c r="AE52" i="1"/>
  <c r="Z53" i="1"/>
  <c r="AA53" i="1"/>
  <c r="AB53" i="1"/>
  <c r="AC53" i="1"/>
  <c r="AD53" i="1"/>
  <c r="AE53" i="1"/>
  <c r="Z54" i="1"/>
  <c r="AA54" i="1"/>
  <c r="AB54" i="1"/>
  <c r="AC54" i="1"/>
  <c r="AD54" i="1"/>
  <c r="AE54" i="1"/>
  <c r="Z55" i="1"/>
  <c r="AA55" i="1"/>
  <c r="AB55" i="1"/>
  <c r="AC55" i="1"/>
  <c r="AD55" i="1"/>
  <c r="AE55" i="1"/>
  <c r="Z56" i="1"/>
  <c r="AA56" i="1"/>
  <c r="B56" i="1" s="1"/>
  <c r="AB56" i="1"/>
  <c r="AC56" i="1"/>
  <c r="AD56" i="1"/>
  <c r="AE56" i="1"/>
  <c r="Z57" i="1"/>
  <c r="AA57" i="1"/>
  <c r="AB57" i="1"/>
  <c r="AC57" i="1"/>
  <c r="AD57" i="1"/>
  <c r="AE57" i="1"/>
  <c r="Z58" i="1"/>
  <c r="AA58" i="1"/>
  <c r="B58" i="1" s="1"/>
  <c r="AB58" i="1"/>
  <c r="AC58" i="1"/>
  <c r="AD58" i="1"/>
  <c r="AE58" i="1"/>
  <c r="Z59" i="1"/>
  <c r="AA59" i="1"/>
  <c r="AB59" i="1"/>
  <c r="AC59" i="1"/>
  <c r="AD59" i="1"/>
  <c r="AE59" i="1"/>
  <c r="Z60" i="1"/>
  <c r="AA60" i="1"/>
  <c r="AB60" i="1"/>
  <c r="AC60" i="1"/>
  <c r="AD60" i="1"/>
  <c r="AE60" i="1"/>
  <c r="Z61" i="1"/>
  <c r="AA61" i="1"/>
  <c r="AB61" i="1"/>
  <c r="AC61" i="1"/>
  <c r="AD61" i="1"/>
  <c r="AE61" i="1"/>
  <c r="Z62" i="1"/>
  <c r="AA62" i="1"/>
  <c r="B62" i="1" s="1"/>
  <c r="AB62" i="1"/>
  <c r="AC62" i="1"/>
  <c r="AD62" i="1"/>
  <c r="AE62" i="1"/>
  <c r="Z63" i="1"/>
  <c r="AA63" i="1"/>
  <c r="AB63" i="1"/>
  <c r="AC63" i="1"/>
  <c r="AD63" i="1"/>
  <c r="AE63" i="1"/>
  <c r="Z64" i="1"/>
  <c r="AA64" i="1"/>
  <c r="AB64" i="1"/>
  <c r="AC64" i="1"/>
  <c r="AD64" i="1"/>
  <c r="AE64" i="1"/>
  <c r="Z65" i="1"/>
  <c r="B65" i="1" s="1"/>
  <c r="AA65" i="1"/>
  <c r="AB65" i="1"/>
  <c r="AC65" i="1"/>
  <c r="AD65" i="1"/>
  <c r="AE65" i="1"/>
  <c r="Z66" i="1"/>
  <c r="AA66" i="1"/>
  <c r="B66" i="1" s="1"/>
  <c r="AB66" i="1"/>
  <c r="AC66" i="1"/>
  <c r="AD66" i="1"/>
  <c r="AE66" i="1"/>
  <c r="Z67" i="1"/>
  <c r="AA67" i="1"/>
  <c r="AB67" i="1"/>
  <c r="AC67" i="1"/>
  <c r="B67" i="1" s="1"/>
  <c r="AD67" i="1"/>
  <c r="AE67" i="1"/>
  <c r="Z68" i="1"/>
  <c r="B68" i="1" s="1"/>
  <c r="AA68" i="1"/>
  <c r="AB68" i="1"/>
  <c r="AC68" i="1"/>
  <c r="AD68" i="1"/>
  <c r="AE68" i="1"/>
  <c r="Z69" i="1"/>
  <c r="AA69" i="1"/>
  <c r="AB69" i="1"/>
  <c r="AC69" i="1"/>
  <c r="AD69" i="1"/>
  <c r="AE69" i="1"/>
  <c r="Z70" i="1"/>
  <c r="B70" i="1" s="1"/>
  <c r="AA70" i="1"/>
  <c r="AB70" i="1"/>
  <c r="AC70" i="1"/>
  <c r="AD70" i="1"/>
  <c r="AE70" i="1"/>
  <c r="Z71" i="1"/>
  <c r="AA71" i="1"/>
  <c r="AB71" i="1"/>
  <c r="B71" i="1" s="1"/>
  <c r="AC71" i="1"/>
  <c r="AD71" i="1"/>
  <c r="AE71" i="1"/>
  <c r="Z72" i="1"/>
  <c r="AA72" i="1"/>
  <c r="AB72" i="1"/>
  <c r="AC72" i="1"/>
  <c r="AD72" i="1"/>
  <c r="AE72" i="1"/>
  <c r="Z73" i="1"/>
  <c r="AA73" i="1"/>
  <c r="AB73" i="1"/>
  <c r="B73" i="1" s="1"/>
  <c r="AC73" i="1"/>
  <c r="AD73" i="1"/>
  <c r="AE73" i="1"/>
  <c r="Z74" i="1"/>
  <c r="AA74" i="1"/>
  <c r="AB74" i="1"/>
  <c r="AC74" i="1"/>
  <c r="AD74" i="1"/>
  <c r="AE74" i="1"/>
  <c r="Z75" i="1"/>
  <c r="AA75" i="1"/>
  <c r="B75" i="1" s="1"/>
  <c r="AB75" i="1"/>
  <c r="AC75" i="1"/>
  <c r="AD75" i="1"/>
  <c r="AE75" i="1"/>
  <c r="Z76" i="1"/>
  <c r="AA76" i="1"/>
  <c r="AB76" i="1"/>
  <c r="AC76" i="1"/>
  <c r="AD76" i="1"/>
  <c r="AE76" i="1"/>
  <c r="Z77" i="1"/>
  <c r="AA77" i="1"/>
  <c r="AB77" i="1"/>
  <c r="B77" i="1" s="1"/>
  <c r="AC77" i="1"/>
  <c r="AD77" i="1"/>
  <c r="AE77" i="1"/>
  <c r="Z78" i="1"/>
  <c r="B78" i="1" s="1"/>
  <c r="AA78" i="1"/>
  <c r="AB78" i="1"/>
  <c r="AC78" i="1"/>
  <c r="AD78" i="1"/>
  <c r="AE78" i="1"/>
  <c r="Z79" i="1"/>
  <c r="AA79" i="1"/>
  <c r="AB79" i="1"/>
  <c r="B79" i="1" s="1"/>
  <c r="AC79" i="1"/>
  <c r="AD79" i="1"/>
  <c r="AE79" i="1"/>
  <c r="Z80" i="1"/>
  <c r="B80" i="1" s="1"/>
  <c r="AA80" i="1"/>
  <c r="AB80" i="1"/>
  <c r="AC80" i="1"/>
  <c r="AD80" i="1"/>
  <c r="AE80" i="1"/>
  <c r="Z81" i="1"/>
  <c r="AA81" i="1"/>
  <c r="AB81" i="1"/>
  <c r="B81" i="1" s="1"/>
  <c r="AC81" i="1"/>
  <c r="AD81" i="1"/>
  <c r="AE81" i="1"/>
  <c r="Z82" i="1"/>
  <c r="AA82" i="1"/>
  <c r="AB82" i="1"/>
  <c r="AC82" i="1"/>
  <c r="AD82" i="1"/>
  <c r="AE82" i="1"/>
  <c r="Z83" i="1"/>
  <c r="AA83" i="1"/>
  <c r="AB83" i="1"/>
  <c r="AC83" i="1"/>
  <c r="AD83" i="1"/>
  <c r="AE83" i="1"/>
  <c r="Z84" i="1"/>
  <c r="B84" i="1" s="1"/>
  <c r="AA84" i="1"/>
  <c r="AB84" i="1"/>
  <c r="AC84" i="1"/>
  <c r="AD84" i="1"/>
  <c r="AE84" i="1"/>
  <c r="Z85" i="1"/>
  <c r="AA85" i="1"/>
  <c r="AB85" i="1"/>
  <c r="B85" i="1" s="1"/>
  <c r="AC85" i="1"/>
  <c r="AD85" i="1"/>
  <c r="AE85" i="1"/>
  <c r="Z86" i="1"/>
  <c r="AA86" i="1"/>
  <c r="AB86" i="1"/>
  <c r="AC86" i="1"/>
  <c r="AD86" i="1"/>
  <c r="AE86" i="1"/>
  <c r="Z87" i="1"/>
  <c r="AA87" i="1"/>
  <c r="AB87" i="1"/>
  <c r="B87" i="1" s="1"/>
  <c r="AC87" i="1"/>
  <c r="AD87" i="1"/>
  <c r="AE87" i="1"/>
  <c r="Z88" i="1"/>
  <c r="AA88" i="1"/>
  <c r="AB88" i="1"/>
  <c r="AC88" i="1"/>
  <c r="AD88" i="1"/>
  <c r="AE88" i="1"/>
  <c r="Z89" i="1"/>
  <c r="AA89" i="1"/>
  <c r="AB89" i="1"/>
  <c r="AC89" i="1"/>
  <c r="AD89" i="1"/>
  <c r="AE89" i="1"/>
  <c r="Z90" i="1"/>
  <c r="AA90" i="1"/>
  <c r="AB90" i="1"/>
  <c r="AC90" i="1"/>
  <c r="AD90" i="1"/>
  <c r="AE90" i="1"/>
  <c r="Z91" i="1"/>
  <c r="AA91" i="1"/>
  <c r="AB91" i="1"/>
  <c r="B91" i="1" s="1"/>
  <c r="AC91" i="1"/>
  <c r="AD91" i="1"/>
  <c r="AE91" i="1"/>
  <c r="Z92" i="1"/>
  <c r="AA92" i="1"/>
  <c r="AB92" i="1"/>
  <c r="AC92" i="1"/>
  <c r="AD92" i="1"/>
  <c r="AE92" i="1"/>
  <c r="Z93" i="1"/>
  <c r="AA93" i="1"/>
  <c r="AB93" i="1"/>
  <c r="AC93" i="1"/>
  <c r="AD93" i="1"/>
  <c r="AE93" i="1"/>
  <c r="Z94" i="1"/>
  <c r="B94" i="1" s="1"/>
  <c r="AA94" i="1"/>
  <c r="AB94" i="1"/>
  <c r="AC94" i="1"/>
  <c r="AD94" i="1"/>
  <c r="AE94" i="1"/>
  <c r="Z95" i="1"/>
  <c r="AA95" i="1"/>
  <c r="AB95" i="1"/>
  <c r="B95" i="1" s="1"/>
  <c r="AC95" i="1"/>
  <c r="AD95" i="1"/>
  <c r="AE95" i="1"/>
  <c r="Z96" i="1"/>
  <c r="B96" i="1" s="1"/>
  <c r="AA96" i="1"/>
  <c r="AB96" i="1"/>
  <c r="AC96" i="1"/>
  <c r="AD96" i="1"/>
  <c r="AE96" i="1"/>
  <c r="Z97" i="1"/>
  <c r="AA97" i="1"/>
  <c r="AB97" i="1"/>
  <c r="B97" i="1" s="1"/>
  <c r="AC97" i="1"/>
  <c r="AD97" i="1"/>
  <c r="AE97" i="1"/>
  <c r="Z98" i="1"/>
  <c r="B98" i="1" s="1"/>
  <c r="AA98" i="1"/>
  <c r="AB98" i="1"/>
  <c r="AC98" i="1"/>
  <c r="AD98" i="1"/>
  <c r="AE98" i="1"/>
  <c r="Z99" i="1"/>
  <c r="AA99" i="1"/>
  <c r="AB99" i="1"/>
  <c r="AC99" i="1"/>
  <c r="AD99" i="1"/>
  <c r="AE99" i="1"/>
  <c r="Z100" i="1"/>
  <c r="AA100" i="1"/>
  <c r="AB100" i="1"/>
  <c r="AC100" i="1"/>
  <c r="AD100" i="1"/>
  <c r="AE100" i="1"/>
  <c r="Z101" i="1"/>
  <c r="AA101" i="1"/>
  <c r="AB101" i="1"/>
  <c r="B101" i="1" s="1"/>
  <c r="AC101" i="1"/>
  <c r="AD101" i="1"/>
  <c r="AE101" i="1"/>
  <c r="Z102" i="1"/>
  <c r="B102" i="1" s="1"/>
  <c r="AA102" i="1"/>
  <c r="AB102" i="1"/>
  <c r="AC102" i="1"/>
  <c r="AD102" i="1"/>
  <c r="AE102" i="1"/>
  <c r="Z103" i="1"/>
  <c r="AA103" i="1"/>
  <c r="AB103" i="1"/>
  <c r="AC103" i="1"/>
  <c r="AD103" i="1"/>
  <c r="AE103" i="1"/>
  <c r="Z104" i="1"/>
  <c r="B104" i="1" s="1"/>
  <c r="AA104" i="1"/>
  <c r="AB104" i="1"/>
  <c r="AC104" i="1"/>
  <c r="AD104" i="1"/>
  <c r="AE104" i="1"/>
  <c r="Z105" i="1"/>
  <c r="AA105" i="1"/>
  <c r="B105" i="1" s="1"/>
  <c r="AB105" i="1"/>
  <c r="AC105" i="1"/>
  <c r="AD105" i="1"/>
  <c r="AE105" i="1"/>
  <c r="Z106" i="1"/>
  <c r="AA106" i="1"/>
  <c r="AB106" i="1"/>
  <c r="AC106" i="1"/>
  <c r="AD106" i="1"/>
  <c r="AE106" i="1"/>
  <c r="Z107" i="1"/>
  <c r="AA107" i="1"/>
  <c r="AB107" i="1"/>
  <c r="B107" i="1" s="1"/>
  <c r="AC107" i="1"/>
  <c r="AD107" i="1"/>
  <c r="AE107" i="1"/>
  <c r="Z108" i="1"/>
  <c r="B108" i="1" s="1"/>
  <c r="AA108" i="1"/>
  <c r="AB108" i="1"/>
  <c r="AC108" i="1"/>
  <c r="AD108" i="1"/>
  <c r="AE108" i="1"/>
  <c r="Z109" i="1"/>
  <c r="AA109" i="1"/>
  <c r="AB109" i="1"/>
  <c r="AC109" i="1"/>
  <c r="AD109" i="1"/>
  <c r="AE109" i="1"/>
  <c r="Z110" i="1"/>
  <c r="AA110" i="1"/>
  <c r="AB110" i="1"/>
  <c r="AC110" i="1"/>
  <c r="AD110" i="1"/>
  <c r="AE110" i="1"/>
  <c r="AE11" i="1"/>
  <c r="AD11" i="1"/>
  <c r="AC11" i="1"/>
  <c r="AB11" i="1"/>
  <c r="Z11" i="1"/>
  <c r="E5" i="5"/>
  <c r="E7" i="5"/>
  <c r="F12" i="5"/>
  <c r="F29" i="5"/>
  <c r="D51" i="5" s="1"/>
  <c r="AZ13" i="1"/>
  <c r="D29" i="5"/>
  <c r="A3" i="5"/>
  <c r="A4" i="5"/>
  <c r="A2" i="1" s="1"/>
  <c r="D12" i="5"/>
  <c r="D18" i="5"/>
  <c r="D19" i="5"/>
  <c r="D20" i="5"/>
  <c r="D21" i="5"/>
  <c r="D22" i="5"/>
  <c r="D23" i="5"/>
  <c r="D115" i="5"/>
  <c r="D116" i="5"/>
  <c r="D117" i="5"/>
  <c r="D1" i="1"/>
  <c r="I1" i="1"/>
  <c r="Z9" i="1"/>
  <c r="AA9" i="1"/>
  <c r="AB9" i="1"/>
  <c r="AC9" i="1"/>
  <c r="AD9" i="1"/>
  <c r="AE9" i="1"/>
  <c r="AG10" i="1"/>
  <c r="AH9" i="1"/>
  <c r="AI9" i="1"/>
  <c r="AJ9" i="1"/>
  <c r="AK9" i="1"/>
  <c r="AL9" i="1"/>
  <c r="AM9" i="1"/>
  <c r="AA12" i="1"/>
  <c r="AA11" i="1"/>
  <c r="D96" i="5"/>
  <c r="AA13" i="1"/>
  <c r="F6" i="5"/>
  <c r="D35" i="5"/>
  <c r="D82" i="5"/>
  <c r="D43" i="5"/>
  <c r="D40" i="5"/>
  <c r="BB26" i="1"/>
  <c r="BB102" i="1"/>
  <c r="B44" i="1"/>
  <c r="B89" i="1"/>
  <c r="B57" i="1"/>
  <c r="D3" i="1"/>
  <c r="B88" i="1"/>
  <c r="B52" i="1"/>
  <c r="B86" i="1" l="1"/>
  <c r="B43" i="1"/>
  <c r="B37" i="1"/>
  <c r="B106" i="1"/>
  <c r="B100" i="1"/>
  <c r="B99" i="1"/>
  <c r="B93" i="1"/>
  <c r="B92" i="1"/>
  <c r="B90" i="1"/>
  <c r="B83" i="1"/>
  <c r="B82" i="1"/>
  <c r="B76" i="1"/>
  <c r="B72" i="1"/>
  <c r="B69" i="1"/>
  <c r="B64" i="1"/>
  <c r="B63" i="1"/>
  <c r="B61" i="1"/>
  <c r="B60" i="1"/>
  <c r="B59" i="1"/>
  <c r="B55" i="1"/>
  <c r="B54" i="1"/>
  <c r="B53" i="1"/>
  <c r="B40" i="1"/>
  <c r="B74" i="1"/>
  <c r="B109" i="1"/>
  <c r="B103" i="1"/>
  <c r="B34" i="1"/>
  <c r="B32" i="1"/>
  <c r="B30" i="1"/>
  <c r="B29" i="1"/>
  <c r="B28" i="1"/>
  <c r="B27" i="1"/>
  <c r="B25" i="1"/>
  <c r="B16" i="1"/>
  <c r="B14" i="1"/>
  <c r="B42" i="1"/>
  <c r="B33" i="1"/>
  <c r="B46" i="1"/>
  <c r="B36" i="1"/>
  <c r="B23" i="1"/>
  <c r="B22" i="1"/>
  <c r="B13" i="1"/>
  <c r="B48" i="1"/>
  <c r="B19" i="1"/>
  <c r="B24" i="1"/>
  <c r="D93" i="5"/>
  <c r="D65" i="5"/>
  <c r="D84" i="5"/>
  <c r="D67" i="5"/>
  <c r="A2" i="4"/>
  <c r="B47" i="1"/>
  <c r="B39" i="1"/>
  <c r="D59" i="5"/>
  <c r="AZ14" i="1"/>
  <c r="D61" i="5"/>
  <c r="D80" i="5"/>
  <c r="D72" i="5"/>
  <c r="D53" i="5"/>
  <c r="D52" i="5"/>
  <c r="D56" i="5"/>
  <c r="D33" i="5"/>
  <c r="D109" i="5"/>
  <c r="D81" i="5"/>
  <c r="D64" i="5"/>
  <c r="D69" i="5"/>
  <c r="D88" i="5"/>
  <c r="D34" i="5"/>
  <c r="D49" i="5"/>
  <c r="D99" i="5"/>
  <c r="D32" i="5"/>
  <c r="D5" i="5" s="1"/>
  <c r="D7" i="5" s="1"/>
  <c r="H3" i="1" s="1"/>
  <c r="D37" i="5"/>
  <c r="D77" i="5"/>
  <c r="D104" i="5"/>
  <c r="D48" i="5"/>
  <c r="D100" i="5"/>
  <c r="D97" i="5"/>
  <c r="D107" i="5"/>
  <c r="D45" i="5"/>
  <c r="B41" i="1"/>
  <c r="D83" i="5"/>
  <c r="D36" i="5"/>
  <c r="D101" i="5"/>
  <c r="D75" i="5"/>
  <c r="D66" i="5"/>
  <c r="A1" i="1"/>
  <c r="A1" i="4"/>
  <c r="B11" i="1"/>
  <c r="B110" i="1"/>
  <c r="B50" i="1"/>
  <c r="B49" i="1"/>
  <c r="B31" i="1"/>
  <c r="B20" i="1"/>
  <c r="B17" i="1"/>
  <c r="D85" i="5"/>
  <c r="D50" i="5"/>
  <c r="D68" i="5"/>
  <c r="D98" i="5"/>
  <c r="D91" i="5"/>
  <c r="B51" i="1"/>
  <c r="B45" i="1"/>
  <c r="B38" i="1"/>
  <c r="B35" i="1"/>
  <c r="B21" i="1"/>
</calcChain>
</file>

<file path=xl/sharedStrings.xml><?xml version="1.0" encoding="utf-8"?>
<sst xmlns="http://schemas.openxmlformats.org/spreadsheetml/2006/main" count="295" uniqueCount="129">
  <si>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</si>
  <si>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</si>
  <si>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</si>
  <si>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</si>
  <si>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</si>
  <si>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</si>
  <si>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</si>
  <si>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</si>
  <si>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</si>
  <si>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</si>
  <si>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</si>
  <si>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</si>
  <si>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</si>
  <si>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</si>
  <si>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</si>
  <si>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</si>
  <si>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</si>
  <si>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</si>
  <si>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</si>
  <si>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</si>
  <si>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</si>
  <si>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</si>
  <si>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</si>
  <si>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</si>
  <si>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</si>
  <si>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</si>
  <si>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</si>
  <si>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</si>
  <si>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</si>
  <si>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</si>
  <si>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</si>
  <si>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</si>
  <si>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</si>
  <si>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</si>
  <si>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</si>
  <si>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</si>
  <si>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</si>
  <si>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</si>
  <si>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</si>
  <si>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</si>
  <si>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</si>
  <si>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</si>
  <si>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</si>
  <si>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</si>
  <si>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</si>
  <si>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</si>
  <si>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</si>
  <si>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</si>
  <si>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</si>
  <si>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</si>
  <si>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</si>
  <si>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</si>
  <si>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</si>
  <si>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</si>
  <si>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</si>
  <si>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</si>
  <si>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</si>
  <si>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</si>
  <si>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</si>
  <si>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</si>
  <si>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</si>
  <si>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</si>
  <si>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</si>
  <si>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</si>
  <si>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</si>
  <si>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</si>
  <si>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</si>
  <si>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</si>
  <si>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</si>
  <si>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</si>
  <si>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</si>
  <si>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</si>
  <si>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</si>
  <si>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</si>
  <si>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</si>
  <si>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</si>
  <si>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</si>
  <si>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</si>
  <si>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</si>
  <si>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</si>
  <si>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</si>
  <si>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</si>
  <si>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</si>
  <si>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</si>
  <si>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</si>
  <si>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</si>
  <si>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</si>
  <si>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</si>
  <si>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</si>
  <si>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</si>
  <si>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</si>
  <si>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</si>
  <si>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</si>
  <si>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</si>
  <si>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</si>
  <si>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</si>
  <si>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</si>
  <si>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</si>
  <si>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</si>
  <si>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</si>
  <si>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</si>
  <si>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</si>
  <si>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</si>
  <si>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</si>
  <si>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</si>
  <si>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</si>
  <si>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</si>
  <si>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</si>
  <si>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</si>
  <si>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</si>
  <si>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</si>
  <si>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</si>
  <si>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</si>
  <si>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</si>
  <si>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</si>
  <si>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</si>
  <si>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</si>
  <si>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</si>
  <si>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Least Efficient Model Number in kVA Grouping</t>
  </si>
  <si>
    <t>Most Efficient Model Number in kVA Grouping</t>
  </si>
  <si>
    <t>Is Certification based on an Alternate Way of Determining Measures of Energy Conservation?</t>
  </si>
  <si>
    <t>kVA Rating</t>
  </si>
  <si>
    <t>Number of Phases</t>
  </si>
  <si>
    <t>Liquid-Immersed Distribution Transformers Based on kVA Grouping</t>
  </si>
  <si>
    <t>Is the Insulation Type "Liquid-Immersed"?</t>
  </si>
  <si>
    <t>DOE F 220.48 (Expiration Date:  February 3, 2014)</t>
  </si>
  <si>
    <t>Version 4.3</t>
  </si>
  <si>
    <t>Represented Efficiency of Least Efficient Model in kVA Grouping (%)</t>
  </si>
  <si>
    <t>Represented Efficiency of Most Efficient Model in kVA Grouping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</si>
</sst>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3"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4"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5" xfId="0" applyFont="1" applyFill="1" applyBorder="1"/>
    <xf numFmtId="0" fontId="34" fillId="15" borderId="16" xfId="0" applyFont="1" applyFill="1" applyBorder="1"/>
    <xf numFmtId="0" fontId="34" fillId="15" borderId="17"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8" xfId="0" applyFont="1" applyFill="1" applyBorder="1"/>
    <xf numFmtId="0" fontId="34" fillId="15" borderId="19" xfId="0" applyFont="1" applyFill="1" applyBorder="1"/>
    <xf numFmtId="0" fontId="34" fillId="15" borderId="20" xfId="0" applyFont="1" applyFill="1" applyBorder="1"/>
    <xf numFmtId="0" fontId="39" fillId="15" borderId="21" xfId="0" applyFont="1" applyFill="1" applyBorder="1"/>
    <xf numFmtId="0" fontId="34" fillId="15" borderId="22" xfId="0" applyFont="1" applyFill="1" applyBorder="1"/>
    <xf numFmtId="0" fontId="34" fillId="15" borderId="23"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4" xfId="0" applyFont="1" applyBorder="1" applyAlignment="1" applyProtection="1">
      <alignment horizontal="right" vertical="center" wrapText="1"/>
      <protection hidden="1"/>
    </xf>
    <xf numFmtId="0" fontId="9" fillId="7" borderId="35"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6"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6"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37"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7" xfId="0" applyFont="1" applyFill="1" applyBorder="1" applyAlignment="1" applyProtection="1">
      <alignment horizontal="center"/>
      <protection hidden="1"/>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5"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40" fillId="0" borderId="0" xfId="0" applyFont="1" applyFill="1" applyBorder="1" applyAlignment="1">
      <alignment horizontal="right" vertical="center" wrapText="1"/>
    </xf>
    <xf numFmtId="0" fontId="39" fillId="15" borderId="38"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4"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43" fillId="0" borderId="21" xfId="1" applyFont="1" applyFill="1" applyBorder="1" applyAlignment="1" applyProtection="1">
      <alignment horizontal="left" vertical="center"/>
    </xf>
    <xf numFmtId="0" fontId="43" fillId="0" borderId="22" xfId="1" applyFont="1" applyFill="1" applyBorder="1" applyAlignment="1" applyProtection="1">
      <alignment horizontal="left" vertical="center"/>
    </xf>
    <xf numFmtId="0" fontId="43" fillId="0" borderId="23"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69"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70"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71"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72"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73"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74"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7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76"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77"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78"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79"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x14ac:dyDescent="0.2">
      <c r="A1" s="105" t="s">
        <v>125</v>
      </c>
    </row>
    <row r="2" spans="1:16" ht="6" customHeight="1" x14ac:dyDescent="0.2"/>
    <row r="3" spans="1:16" s="55" customFormat="1" ht="31.5" x14ac:dyDescent="0.2">
      <c r="A3" s="162" t="str">
        <f>C3</f>
        <v>Liquid-Immersed Distribution Transformers Based on kVA Grouping</v>
      </c>
      <c r="B3" s="82" t="s">
        <v>0</v>
      </c>
      <c r="C3" s="176" t="s">
        <v>123</v>
      </c>
      <c r="D3" s="177" t="s">
        <v>126</v>
      </c>
      <c r="E3" s="158" t="s">
        <v>56</v>
      </c>
      <c r="F3" s="158" t="s">
        <v>49</v>
      </c>
      <c r="G3" s="158" t="s">
        <v>50</v>
      </c>
      <c r="H3" s="158" t="s">
        <v>51</v>
      </c>
      <c r="I3" s="158" t="s">
        <v>52</v>
      </c>
      <c r="J3" s="158" t="s">
        <v>53</v>
      </c>
      <c r="K3" s="59"/>
      <c r="L3" s="59"/>
      <c r="N3" s="59"/>
      <c r="O3" s="59"/>
      <c r="P3" s="60"/>
    </row>
    <row r="4" spans="1:16" s="55" customFormat="1" ht="9.9499999999999993" customHeight="1" x14ac:dyDescent="0.2">
      <c r="A4" s="162" t="str">
        <f>RIGHT(D3,LEN(D3)-8)</f>
        <v>4.3</v>
      </c>
      <c r="B4" s="61"/>
      <c r="C4" s="61"/>
      <c r="D4" s="59"/>
      <c r="F4" s="89"/>
      <c r="G4" s="70"/>
      <c r="H4" s="114"/>
      <c r="I4" s="114"/>
      <c r="J4" s="114"/>
      <c r="K4" s="59"/>
      <c r="L4" s="59"/>
      <c r="M4" s="59"/>
      <c r="N4" s="59"/>
      <c r="O4" s="59"/>
      <c r="P4" s="60"/>
    </row>
    <row r="5" spans="1:16" s="55"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x14ac:dyDescent="0.2">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x14ac:dyDescent="0.2">
      <c r="A8" s="99"/>
      <c r="B8" s="61"/>
      <c r="C8" s="61"/>
      <c r="D8" s="56"/>
      <c r="F8" s="89"/>
      <c r="G8" s="71"/>
      <c r="H8" s="114"/>
      <c r="I8" s="89"/>
      <c r="J8" s="89"/>
      <c r="K8" s="59"/>
      <c r="L8" s="59"/>
      <c r="M8" s="59"/>
      <c r="N8" s="59"/>
      <c r="O8" s="59"/>
      <c r="P8" s="60"/>
    </row>
    <row r="9" spans="1:16" s="55" customFormat="1" ht="20.100000000000001" customHeight="1" x14ac:dyDescent="0.2">
      <c r="B9" s="148" t="s">
        <v>54</v>
      </c>
      <c r="C9" s="61"/>
      <c r="D9" s="56"/>
      <c r="F9" s="89"/>
      <c r="G9" s="71"/>
      <c r="H9" s="114"/>
      <c r="I9" s="89"/>
      <c r="J9" s="89"/>
      <c r="K9" s="59"/>
      <c r="L9" s="59"/>
      <c r="M9" s="59"/>
      <c r="N9" s="59"/>
      <c r="O9" s="59"/>
      <c r="P9" s="60"/>
    </row>
    <row r="10" spans="1:16" s="55" customFormat="1" ht="15" customHeight="1" x14ac:dyDescent="0.2">
      <c r="A10" s="99"/>
      <c r="B10" s="96" t="s">
        <v>29</v>
      </c>
      <c r="C10" s="61"/>
      <c r="D10" s="56"/>
      <c r="F10" s="89"/>
      <c r="G10" s="71"/>
      <c r="H10" s="114"/>
      <c r="I10" s="89"/>
      <c r="J10" s="89"/>
      <c r="K10" s="59"/>
      <c r="L10" s="59"/>
      <c r="M10" s="59"/>
      <c r="N10" s="59"/>
      <c r="O10" s="59"/>
      <c r="P10" s="60"/>
    </row>
    <row r="11" spans="1:16" s="55" customFormat="1" ht="20.100000000000001" customHeight="1" x14ac:dyDescent="0.2">
      <c r="A11" s="99"/>
      <c r="B11" s="110"/>
      <c r="C11" s="61"/>
      <c r="D11" s="56"/>
      <c r="F11" s="147">
        <v>0</v>
      </c>
      <c r="G11" s="71"/>
      <c r="H11" s="114"/>
      <c r="I11" s="89"/>
      <c r="J11" s="89"/>
      <c r="K11" s="59"/>
      <c r="L11" s="59"/>
      <c r="M11" s="59"/>
      <c r="N11" s="59"/>
      <c r="O11" s="59"/>
      <c r="P11" s="60"/>
    </row>
    <row r="12" spans="1:16" s="55"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
      <c r="A13" s="99"/>
      <c r="B13" s="110"/>
      <c r="C13" s="61"/>
      <c r="D13" s="56"/>
      <c r="F13" s="89"/>
      <c r="G13" s="71"/>
      <c r="H13" s="114"/>
      <c r="I13" s="89"/>
      <c r="J13" s="89"/>
      <c r="K13" s="59"/>
      <c r="L13" s="59"/>
      <c r="M13" s="59"/>
      <c r="N13" s="59"/>
      <c r="O13" s="59"/>
      <c r="P13" s="60"/>
    </row>
    <row r="14" spans="1:16" s="55" customFormat="1" ht="31.5" customHeight="1" x14ac:dyDescent="0.2">
      <c r="A14" s="99"/>
      <c r="B14" s="235" t="s">
        <v>30</v>
      </c>
      <c r="C14" s="235"/>
      <c r="D14" s="56"/>
      <c r="F14" s="140"/>
      <c r="G14" s="71"/>
      <c r="H14" s="114"/>
      <c r="I14" s="89"/>
      <c r="J14" s="89"/>
      <c r="K14" s="59"/>
      <c r="L14" s="59"/>
      <c r="M14" s="59"/>
      <c r="N14" s="59"/>
      <c r="O14" s="59"/>
      <c r="P14" s="60"/>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31</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x14ac:dyDescent="0.25">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5" customFormat="1" ht="20.100000000000001" customHeight="1" x14ac:dyDescent="0.25">
      <c r="A26" s="99"/>
      <c r="B26" s="152" t="s">
        <v>60</v>
      </c>
      <c r="C26" s="61"/>
      <c r="D26" s="56"/>
      <c r="F26" s="89"/>
      <c r="H26" s="89"/>
      <c r="I26" s="89"/>
      <c r="J26" s="89"/>
      <c r="K26" s="59"/>
      <c r="L26" s="59"/>
      <c r="M26" s="59"/>
      <c r="N26" s="59"/>
      <c r="O26" s="59"/>
      <c r="P26" s="60"/>
    </row>
    <row r="27" spans="1:16" s="55" customFormat="1" ht="30" customHeight="1" x14ac:dyDescent="0.2">
      <c r="A27" s="99"/>
      <c r="B27" s="236" t="s">
        <v>41</v>
      </c>
      <c r="C27" s="236"/>
      <c r="D27" s="236"/>
      <c r="E27" s="72"/>
      <c r="F27" s="141"/>
      <c r="G27" s="72"/>
      <c r="H27" s="89"/>
      <c r="I27" s="89"/>
      <c r="J27" s="89"/>
      <c r="K27" s="59"/>
      <c r="L27" s="59"/>
      <c r="M27" s="59"/>
      <c r="N27" s="59"/>
      <c r="O27" s="59"/>
      <c r="P27" s="60"/>
    </row>
    <row r="28" spans="1:16" s="55" customFormat="1" ht="9.9499999999999993" customHeight="1" thickBot="1" x14ac:dyDescent="0.25">
      <c r="A28" s="99"/>
      <c r="B28" s="120"/>
      <c r="C28" s="120"/>
      <c r="D28" s="120"/>
      <c r="E28" s="72"/>
      <c r="F28" s="141"/>
      <c r="G28" s="72"/>
      <c r="H28" s="89"/>
      <c r="I28" s="89"/>
      <c r="J28" s="89"/>
      <c r="K28" s="59"/>
      <c r="L28" s="59"/>
      <c r="M28" s="59"/>
      <c r="N28" s="59"/>
      <c r="O28" s="59"/>
      <c r="P28" s="60"/>
    </row>
    <row r="29" spans="1:16" s="55" customFormat="1" ht="47.25" customHeight="1" thickBot="1" x14ac:dyDescent="0.25">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x14ac:dyDescent="0.2">
      <c r="A30" s="99"/>
      <c r="B30" s="120"/>
      <c r="C30" s="120"/>
      <c r="D30" s="120"/>
      <c r="E30" s="72"/>
      <c r="F30" s="141"/>
      <c r="G30" s="72"/>
      <c r="H30" s="89"/>
      <c r="I30" s="89"/>
      <c r="J30" s="89"/>
      <c r="K30" s="59"/>
      <c r="L30" s="59"/>
      <c r="M30" s="59"/>
      <c r="N30" s="59"/>
      <c r="O30" s="59"/>
      <c r="P30" s="60"/>
    </row>
    <row r="31" spans="1:16" s="55" customFormat="1" ht="15" customHeight="1" thickBot="1" x14ac:dyDescent="0.25">
      <c r="A31" s="99"/>
      <c r="B31" s="61"/>
      <c r="C31" s="61"/>
      <c r="D31" s="56"/>
      <c r="F31" s="89"/>
      <c r="H31" s="89"/>
      <c r="I31" s="89"/>
      <c r="J31" s="89"/>
      <c r="K31" s="59"/>
      <c r="L31" s="59"/>
      <c r="M31" s="59"/>
      <c r="N31" s="59"/>
      <c r="O31" s="59"/>
      <c r="P31" s="60"/>
    </row>
    <row r="32" spans="1:16" s="88" customFormat="1" ht="13.5" thickBot="1" x14ac:dyDescent="0.25">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x14ac:dyDescent="0.25">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5" customFormat="1" ht="15" customHeight="1" x14ac:dyDescent="0.2">
      <c r="A39" s="99"/>
      <c r="B39" s="238"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
      <c r="A40" s="99"/>
      <c r="B40" s="238"/>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
      <c r="A41" s="99"/>
      <c r="B41" s="238"/>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x14ac:dyDescent="0.25">
      <c r="A42" s="99"/>
      <c r="B42" s="65"/>
      <c r="C42" s="74"/>
      <c r="D42" s="74"/>
      <c r="E42" s="72"/>
      <c r="F42" s="141"/>
      <c r="G42" s="72"/>
      <c r="H42" s="89"/>
      <c r="I42" s="89"/>
      <c r="J42" s="89"/>
      <c r="K42" s="59"/>
      <c r="L42" s="59"/>
      <c r="M42" s="59"/>
      <c r="N42" s="59"/>
      <c r="O42" s="59"/>
      <c r="P42" s="60"/>
    </row>
    <row r="43" spans="1:21" s="55" customFormat="1" ht="34.5" thickBot="1" x14ac:dyDescent="0.25">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x14ac:dyDescent="0.25">
      <c r="A44" s="99"/>
      <c r="C44" s="64"/>
      <c r="D44" s="56"/>
      <c r="F44" s="140"/>
      <c r="G44" s="71"/>
      <c r="H44" s="114"/>
      <c r="I44" s="89"/>
      <c r="J44" s="89"/>
      <c r="K44" s="59"/>
      <c r="L44" s="59"/>
      <c r="M44" s="59"/>
      <c r="N44" s="59"/>
      <c r="O44" s="59"/>
      <c r="P44" s="60"/>
    </row>
    <row r="45" spans="1:21" s="55" customFormat="1" ht="23.25" thickBot="1" x14ac:dyDescent="0.25">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
      <c r="A46" s="99"/>
      <c r="B46" s="65"/>
      <c r="C46" s="74"/>
      <c r="D46" s="74"/>
      <c r="E46" s="72"/>
      <c r="F46" s="141"/>
      <c r="G46" s="72"/>
      <c r="H46" s="89"/>
      <c r="I46" s="89"/>
      <c r="J46" s="89"/>
      <c r="K46" s="59"/>
      <c r="L46" s="59"/>
      <c r="M46" s="59"/>
      <c r="N46" s="59"/>
      <c r="O46" s="59"/>
      <c r="P46" s="60"/>
    </row>
    <row r="47" spans="1:21" s="55" customFormat="1" ht="15" customHeight="1" thickBot="1" x14ac:dyDescent="0.25">
      <c r="A47" s="99"/>
      <c r="B47" s="61"/>
      <c r="C47" s="61"/>
      <c r="D47" s="56"/>
      <c r="F47" s="89"/>
      <c r="H47" s="89"/>
      <c r="I47" s="89"/>
      <c r="J47" s="89"/>
      <c r="K47" s="59"/>
      <c r="L47" s="59"/>
      <c r="M47" s="59"/>
      <c r="N47" s="59"/>
      <c r="O47" s="59"/>
      <c r="P47" s="60"/>
    </row>
    <row r="48" spans="1:21" s="88" customFormat="1" ht="13.5" thickBot="1" x14ac:dyDescent="0.25">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x14ac:dyDescent="0.25">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5" customFormat="1" ht="15" customHeight="1" x14ac:dyDescent="0.2">
      <c r="A55" s="99"/>
      <c r="B55" s="238"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
      <c r="A56" s="99"/>
      <c r="B56" s="238"/>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
      <c r="A57" s="99"/>
      <c r="B57" s="238"/>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x14ac:dyDescent="0.25">
      <c r="A58" s="99"/>
      <c r="B58" s="65"/>
      <c r="C58" s="74"/>
      <c r="D58" s="74"/>
      <c r="E58" s="72"/>
      <c r="F58" s="141"/>
      <c r="G58" s="72"/>
      <c r="H58" s="89"/>
      <c r="I58" s="89"/>
      <c r="J58" s="89"/>
      <c r="K58" s="59"/>
      <c r="L58" s="59"/>
      <c r="M58" s="59"/>
      <c r="N58" s="59"/>
      <c r="O58" s="59"/>
      <c r="P58" s="60"/>
    </row>
    <row r="59" spans="1:21" s="55" customFormat="1" ht="39" customHeight="1" thickBot="1" x14ac:dyDescent="0.25">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x14ac:dyDescent="0.25">
      <c r="A60" s="99"/>
      <c r="B60" s="69"/>
      <c r="C60" s="64"/>
      <c r="D60" s="56"/>
      <c r="F60" s="89"/>
      <c r="G60" s="71"/>
      <c r="H60" s="114"/>
      <c r="I60" s="89"/>
      <c r="J60" s="89"/>
      <c r="K60" s="59"/>
      <c r="L60" s="59"/>
      <c r="M60" s="59"/>
      <c r="N60" s="59"/>
      <c r="O60" s="59"/>
      <c r="P60" s="60"/>
    </row>
    <row r="61" spans="1:21" s="55" customFormat="1" ht="27.75" customHeight="1" thickBot="1" x14ac:dyDescent="0.25">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
      <c r="A62" s="99"/>
      <c r="B62" s="65"/>
      <c r="C62" s="74"/>
      <c r="D62" s="74"/>
      <c r="E62" s="72"/>
      <c r="F62" s="141"/>
      <c r="G62" s="72"/>
      <c r="H62" s="89"/>
      <c r="I62" s="89"/>
      <c r="J62" s="89"/>
      <c r="K62" s="59"/>
      <c r="L62" s="59"/>
      <c r="M62" s="59"/>
      <c r="N62" s="59"/>
      <c r="O62" s="59"/>
      <c r="P62" s="60"/>
    </row>
    <row r="63" spans="1:21" s="55" customFormat="1" ht="15.6" customHeight="1" thickBot="1" x14ac:dyDescent="0.25">
      <c r="A63" s="99"/>
      <c r="B63" s="65"/>
      <c r="C63" s="74"/>
      <c r="D63" s="74"/>
      <c r="E63" s="72"/>
      <c r="F63" s="141"/>
      <c r="G63" s="72"/>
      <c r="H63" s="89"/>
      <c r="I63" s="89"/>
      <c r="J63" s="89"/>
      <c r="K63" s="59"/>
      <c r="L63" s="59"/>
      <c r="M63" s="59"/>
      <c r="N63" s="59"/>
      <c r="O63" s="59"/>
      <c r="P63" s="60"/>
    </row>
    <row r="64" spans="1:21" s="88" customFormat="1" ht="13.5" thickBot="1" x14ac:dyDescent="0.25">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x14ac:dyDescent="0.25">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5" customFormat="1" ht="15" customHeight="1" x14ac:dyDescent="0.2">
      <c r="A71" s="99"/>
      <c r="B71" s="238" t="s">
        <v>74</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
      <c r="A72" s="99"/>
      <c r="B72" s="238"/>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
      <c r="A73" s="99"/>
      <c r="B73" s="238"/>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x14ac:dyDescent="0.25">
      <c r="A74" s="99"/>
      <c r="B74" s="65"/>
      <c r="C74" s="74"/>
      <c r="D74" s="74"/>
      <c r="E74" s="72"/>
      <c r="F74" s="141"/>
      <c r="G74" s="72"/>
      <c r="H74" s="89"/>
      <c r="I74" s="89"/>
      <c r="J74" s="89"/>
      <c r="K74" s="59"/>
      <c r="L74" s="59"/>
      <c r="M74" s="59"/>
      <c r="N74" s="59"/>
      <c r="O74" s="59"/>
      <c r="P74" s="60"/>
    </row>
    <row r="75" spans="1:21" s="55" customFormat="1" ht="39" customHeight="1" thickBot="1" x14ac:dyDescent="0.25">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x14ac:dyDescent="0.25">
      <c r="A76" s="99"/>
      <c r="B76" s="69"/>
      <c r="C76" s="64"/>
      <c r="D76" s="56"/>
      <c r="F76" s="89"/>
      <c r="G76" s="71"/>
      <c r="H76" s="114"/>
      <c r="I76" s="89"/>
      <c r="J76" s="89"/>
      <c r="K76" s="59"/>
      <c r="L76" s="59"/>
      <c r="M76" s="59"/>
      <c r="N76" s="59"/>
      <c r="O76" s="59"/>
      <c r="P76" s="60"/>
    </row>
    <row r="77" spans="1:21" s="55" customFormat="1" ht="27.75" customHeight="1" thickBot="1" x14ac:dyDescent="0.25">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
      <c r="A78" s="99"/>
      <c r="B78" s="65"/>
      <c r="C78" s="74"/>
      <c r="D78" s="74"/>
      <c r="E78" s="72"/>
      <c r="F78" s="141"/>
      <c r="G78" s="72"/>
      <c r="H78" s="89"/>
      <c r="I78" s="89"/>
      <c r="J78" s="89"/>
      <c r="K78" s="59"/>
      <c r="L78" s="59"/>
      <c r="M78" s="59"/>
      <c r="N78" s="59"/>
      <c r="O78" s="59"/>
      <c r="P78" s="60"/>
    </row>
    <row r="79" spans="1:21" s="55" customFormat="1" ht="15.6" customHeight="1" thickBot="1" x14ac:dyDescent="0.25">
      <c r="A79" s="99"/>
      <c r="B79" s="65"/>
      <c r="C79" s="74"/>
      <c r="D79" s="74"/>
      <c r="E79" s="72"/>
      <c r="F79" s="141"/>
      <c r="G79" s="72"/>
      <c r="H79" s="89"/>
      <c r="I79" s="89"/>
      <c r="J79" s="89"/>
      <c r="K79" s="59"/>
      <c r="L79" s="59"/>
      <c r="M79" s="59"/>
      <c r="N79" s="59"/>
      <c r="O79" s="59"/>
      <c r="P79" s="60"/>
    </row>
    <row r="80" spans="1:21" s="88" customFormat="1" ht="13.5" thickBot="1" x14ac:dyDescent="0.25">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x14ac:dyDescent="0.25">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5" customFormat="1" ht="15" customHeight="1" x14ac:dyDescent="0.2">
      <c r="A87" s="99"/>
      <c r="B87" s="238"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
      <c r="A88" s="99"/>
      <c r="B88" s="238"/>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
      <c r="A89" s="99"/>
      <c r="B89" s="238"/>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x14ac:dyDescent="0.25">
      <c r="A90" s="99"/>
      <c r="B90" s="65"/>
      <c r="C90" s="74"/>
      <c r="D90" s="74"/>
      <c r="E90" s="72"/>
      <c r="F90" s="141"/>
      <c r="G90" s="72"/>
      <c r="H90" s="89"/>
      <c r="I90" s="89"/>
      <c r="J90" s="89"/>
      <c r="K90" s="59"/>
      <c r="L90" s="59"/>
      <c r="M90" s="59"/>
      <c r="N90" s="59"/>
      <c r="O90" s="59"/>
      <c r="P90" s="60"/>
    </row>
    <row r="91" spans="1:21" s="55" customFormat="1" ht="39" customHeight="1" thickBot="1" x14ac:dyDescent="0.25">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x14ac:dyDescent="0.25">
      <c r="A92" s="99"/>
      <c r="B92" s="69"/>
      <c r="C92" s="64"/>
      <c r="D92" s="56"/>
      <c r="F92" s="89"/>
      <c r="G92" s="71"/>
      <c r="H92" s="114"/>
      <c r="I92" s="89"/>
      <c r="J92" s="89"/>
      <c r="K92" s="59"/>
      <c r="L92" s="59"/>
      <c r="M92" s="59"/>
      <c r="N92" s="59"/>
      <c r="O92" s="59"/>
      <c r="P92" s="60"/>
    </row>
    <row r="93" spans="1:21" s="55" customFormat="1" ht="27.75" customHeight="1" thickBot="1" x14ac:dyDescent="0.25">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
      <c r="A94" s="99"/>
      <c r="B94" s="65"/>
      <c r="C94" s="74"/>
      <c r="D94" s="74"/>
      <c r="E94" s="72"/>
      <c r="F94" s="141"/>
      <c r="G94" s="72"/>
      <c r="H94" s="89"/>
      <c r="I94" s="89"/>
      <c r="J94" s="89"/>
      <c r="K94" s="59"/>
      <c r="L94" s="59"/>
      <c r="M94" s="59"/>
      <c r="N94" s="59"/>
      <c r="O94" s="59"/>
      <c r="P94" s="60"/>
    </row>
    <row r="95" spans="1:21" s="55" customFormat="1" ht="15.6" customHeight="1" thickBot="1" x14ac:dyDescent="0.25">
      <c r="A95" s="99"/>
      <c r="B95" s="65"/>
      <c r="C95" s="74"/>
      <c r="D95" s="74"/>
      <c r="E95" s="72"/>
      <c r="F95" s="141"/>
      <c r="G95" s="72"/>
      <c r="H95" s="89"/>
      <c r="I95" s="89"/>
      <c r="J95" s="89"/>
      <c r="K95" s="59"/>
      <c r="L95" s="59"/>
      <c r="M95" s="59"/>
      <c r="N95" s="59"/>
      <c r="O95" s="59"/>
      <c r="P95" s="60"/>
    </row>
    <row r="96" spans="1:21" s="88" customFormat="1" ht="13.5" thickBot="1" x14ac:dyDescent="0.25">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x14ac:dyDescent="0.25">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5" customFormat="1" ht="15" customHeight="1" x14ac:dyDescent="0.2">
      <c r="A103" s="99"/>
      <c r="B103" s="238"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
      <c r="A104" s="99"/>
      <c r="B104" s="238"/>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
      <c r="A105" s="99"/>
      <c r="B105" s="238"/>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x14ac:dyDescent="0.25">
      <c r="A106" s="99"/>
      <c r="B106" s="65"/>
      <c r="C106" s="74"/>
      <c r="D106" s="74"/>
      <c r="E106" s="72"/>
      <c r="F106" s="141"/>
      <c r="G106" s="72"/>
      <c r="H106" s="89"/>
      <c r="I106" s="89"/>
      <c r="J106" s="89"/>
      <c r="K106" s="59"/>
      <c r="L106" s="59"/>
      <c r="M106" s="59"/>
      <c r="N106" s="59"/>
      <c r="O106" s="59"/>
      <c r="P106" s="60"/>
    </row>
    <row r="107" spans="1:21" s="55" customFormat="1" ht="34.5" thickBot="1" x14ac:dyDescent="0.25">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x14ac:dyDescent="0.25">
      <c r="A108" s="99"/>
      <c r="B108" s="69"/>
      <c r="C108" s="64"/>
      <c r="D108" s="56"/>
      <c r="F108" s="89"/>
      <c r="G108" s="71"/>
      <c r="H108" s="114"/>
      <c r="I108" s="89"/>
      <c r="J108" s="89"/>
      <c r="K108" s="59"/>
      <c r="L108" s="59"/>
      <c r="M108" s="59"/>
      <c r="N108" s="59"/>
      <c r="O108" s="59"/>
      <c r="P108" s="60"/>
    </row>
    <row r="109" spans="1:21" s="55" customFormat="1" ht="23.25" thickBot="1" x14ac:dyDescent="0.25">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25">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
      <c r="A111" s="99"/>
      <c r="B111" s="155" t="s">
        <v>55</v>
      </c>
      <c r="C111" s="74"/>
      <c r="D111" s="74"/>
      <c r="E111" s="72"/>
      <c r="F111" s="141"/>
      <c r="G111" s="72"/>
      <c r="H111" s="89"/>
      <c r="I111" s="89"/>
      <c r="J111" s="89"/>
      <c r="K111" s="59"/>
      <c r="L111" s="59"/>
      <c r="M111" s="59"/>
      <c r="N111" s="59"/>
      <c r="O111" s="59"/>
      <c r="P111" s="60"/>
    </row>
    <row r="112" spans="1:21" s="55"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
      <c r="A113" s="99"/>
      <c r="B113" s="237" t="str">
        <f>IF(F11=0,"SELECT SUBMITTER TYPE AT THE TOP OF THIS WORKSHEET",IF(F11=1,F113,IF(F11=2,F113,IF(F11=3,G113,"Error in Submitter Type"))))</f>
        <v>SELECT SUBMITTER TYPE AT THE TOP OF THIS WORKSHEET</v>
      </c>
      <c r="C113" s="237"/>
      <c r="D113" s="237"/>
      <c r="E113" s="73"/>
      <c r="F113" s="165" t="s">
        <v>72</v>
      </c>
      <c r="G113" s="165" t="s">
        <v>73</v>
      </c>
      <c r="H113" s="115"/>
      <c r="I113" s="89"/>
      <c r="J113" s="89"/>
      <c r="K113" s="63"/>
      <c r="L113" s="63"/>
      <c r="M113" s="63"/>
      <c r="N113" s="63"/>
      <c r="O113" s="63"/>
      <c r="R113" s="63"/>
      <c r="S113" s="62"/>
      <c r="T113" s="62"/>
      <c r="U113" s="57"/>
    </row>
    <row r="114" spans="1:83" s="55"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78"/>
      <c r="B118" s="179"/>
      <c r="C118" s="179"/>
      <c r="D118" s="179"/>
    </row>
    <row r="120" spans="1:83" x14ac:dyDescent="0.2">
      <c r="B120" s="180" t="s">
        <v>78</v>
      </c>
      <c r="C120" s="105"/>
      <c r="D120" s="105"/>
    </row>
    <row r="121" spans="1:83" x14ac:dyDescent="0.2">
      <c r="B121" s="181"/>
      <c r="C121" s="105"/>
      <c r="D121" s="105"/>
    </row>
    <row r="122" spans="1:83" x14ac:dyDescent="0.2">
      <c r="B122" s="180" t="s">
        <v>79</v>
      </c>
      <c r="C122" s="105"/>
      <c r="D122" s="105"/>
    </row>
    <row r="123" spans="1:83" x14ac:dyDescent="0.2">
      <c r="B123" s="180" t="s">
        <v>80</v>
      </c>
      <c r="C123" s="105"/>
      <c r="D123" s="105"/>
    </row>
    <row r="124" spans="1:83" x14ac:dyDescent="0.2">
      <c r="B124" s="182"/>
      <c r="C124" s="105"/>
      <c r="D124" s="105"/>
    </row>
    <row r="125" spans="1:83" ht="234.95" customHeight="1" x14ac:dyDescent="0.2">
      <c r="B125" s="234" t="s">
        <v>81</v>
      </c>
      <c r="C125" s="234"/>
      <c r="D125" s="234"/>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3" width="14.85546875" style="1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x14ac:dyDescent="0.2">
      <c r="A1" s="163" t="str">
        <f>Certification!A3</f>
        <v>Liquid-Immersed Distribution Transformers Based on kVA Grouping</v>
      </c>
      <c r="B1" s="67" t="s">
        <v>0</v>
      </c>
      <c r="D1" s="249" t="str">
        <f>Certification!C3</f>
        <v>Liquid-Immersed Distribution Transformers Based on kVA Grouping</v>
      </c>
      <c r="E1" s="249"/>
      <c r="F1" s="249"/>
      <c r="G1" s="249"/>
      <c r="I1" s="75" t="str">
        <f>Certification!D3</f>
        <v>Version 4.3</v>
      </c>
      <c r="K1" s="80"/>
      <c r="BC1" s="135"/>
    </row>
    <row r="2" spans="1:120" x14ac:dyDescent="0.2">
      <c r="A2" s="163" t="str">
        <f>Certification!A4</f>
        <v>4.3</v>
      </c>
      <c r="BC2" s="135"/>
    </row>
    <row r="3" spans="1:120" ht="25.5" customHeight="1" x14ac:dyDescent="0.2">
      <c r="B3" s="254" t="s">
        <v>22</v>
      </c>
      <c r="C3" s="254"/>
      <c r="D3" s="66" t="str">
        <f>IF(COUNTA(INPUT)=0,"No Data",IF(COUNTIF(B11:B110,"Error")&gt;0,"Error","OK"))</f>
        <v>No Data</v>
      </c>
      <c r="E3" s="70"/>
      <c r="F3" s="240" t="s">
        <v>24</v>
      </c>
      <c r="G3" s="240"/>
      <c r="H3" s="241" t="str">
        <f>Certification!D7</f>
        <v>No Data</v>
      </c>
      <c r="I3" s="241"/>
      <c r="K3" s="79"/>
      <c r="BC3" s="135"/>
    </row>
    <row r="4" spans="1:120" s="36" customFormat="1" x14ac:dyDescent="0.2">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x14ac:dyDescent="0.4">
      <c r="A5" s="250" t="s">
        <v>20</v>
      </c>
      <c r="B5" s="250"/>
      <c r="C5" s="250"/>
      <c r="D5" s="250"/>
      <c r="E5" s="250"/>
      <c r="F5" s="250"/>
      <c r="G5" s="250"/>
      <c r="H5" s="250"/>
      <c r="I5" s="250"/>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x14ac:dyDescent="0.25">
      <c r="A6" s="251" t="s">
        <v>28</v>
      </c>
      <c r="B6" s="252"/>
      <c r="C6" s="252"/>
      <c r="D6" s="252"/>
      <c r="E6" s="252"/>
      <c r="F6" s="252"/>
      <c r="G6" s="252"/>
      <c r="H6" s="252"/>
      <c r="I6" s="253"/>
      <c r="J6" s="68"/>
      <c r="K6" s="68"/>
      <c r="L6" s="77"/>
      <c r="M6" s="68"/>
      <c r="N6" s="77"/>
      <c r="O6" s="68"/>
      <c r="P6" s="77"/>
      <c r="Q6" s="77"/>
      <c r="R6" s="77"/>
      <c r="S6" s="77"/>
      <c r="T6" s="77"/>
      <c r="U6" s="77"/>
      <c r="V6" s="77"/>
      <c r="W6" s="77"/>
      <c r="X6" s="77"/>
      <c r="Y6" s="8"/>
      <c r="Z6" s="243" t="s">
        <v>12</v>
      </c>
      <c r="AA6" s="239"/>
      <c r="AB6" s="239"/>
      <c r="AC6" s="239" t="s">
        <v>12</v>
      </c>
      <c r="AD6" s="239"/>
      <c r="AE6" s="239"/>
      <c r="AF6" s="239" t="s">
        <v>12</v>
      </c>
      <c r="AG6" s="239"/>
      <c r="AH6" s="239"/>
      <c r="AI6" s="239" t="s">
        <v>12</v>
      </c>
      <c r="AJ6" s="239"/>
      <c r="AK6" s="239" t="s">
        <v>12</v>
      </c>
      <c r="AL6" s="239"/>
      <c r="AM6" s="239"/>
      <c r="AN6" s="239"/>
      <c r="AO6" s="239"/>
      <c r="AP6" s="239" t="s">
        <v>12</v>
      </c>
      <c r="AQ6" s="239"/>
      <c r="AR6" s="239"/>
      <c r="AS6" s="239" t="s">
        <v>12</v>
      </c>
      <c r="AT6" s="258"/>
      <c r="AU6" s="221"/>
      <c r="AV6" s="34"/>
      <c r="AX6" s="1"/>
      <c r="BC6" s="135"/>
      <c r="BI6" s="173"/>
      <c r="BJ6" s="173"/>
      <c r="BK6" s="173"/>
      <c r="DO6" s="7"/>
      <c r="DP6" s="7"/>
    </row>
    <row r="7" spans="1:120" ht="6" customHeight="1" x14ac:dyDescent="0.2">
      <c r="F7" s="47"/>
      <c r="G7" s="47"/>
      <c r="K7" s="47"/>
      <c r="L7" s="47"/>
      <c r="M7" s="47"/>
      <c r="N7" s="47"/>
      <c r="O7" s="47"/>
      <c r="Q7" s="47"/>
      <c r="U7" s="47"/>
      <c r="AX7" s="1"/>
      <c r="AZ7" s="10"/>
      <c r="BA7" s="10"/>
      <c r="BB7" s="10"/>
      <c r="BC7" s="93"/>
      <c r="BD7" s="10"/>
      <c r="BE7" s="10"/>
      <c r="BF7" s="10"/>
      <c r="BG7" s="10"/>
      <c r="BH7" s="10"/>
      <c r="BI7" s="52"/>
      <c r="BJ7" s="52"/>
      <c r="BK7" s="52"/>
      <c r="BL7" s="10"/>
      <c r="BM7" s="10"/>
      <c r="DO7" s="11"/>
      <c r="DP7" s="11"/>
    </row>
    <row r="8" spans="1:120" ht="6" customHeight="1" x14ac:dyDescent="0.2">
      <c r="F8" s="47"/>
      <c r="G8" s="47"/>
      <c r="K8" s="47"/>
      <c r="L8" s="47"/>
      <c r="M8" s="47"/>
      <c r="N8" s="47"/>
      <c r="O8" s="47"/>
      <c r="Q8" s="47"/>
      <c r="U8" s="47"/>
      <c r="AX8" s="1"/>
      <c r="AZ8" s="10"/>
      <c r="BA8" s="10"/>
      <c r="BB8" s="10"/>
      <c r="BC8" s="93"/>
      <c r="BD8" s="10"/>
      <c r="BE8" s="10"/>
      <c r="BF8" s="10"/>
      <c r="BG8" s="10"/>
      <c r="BH8" s="10"/>
      <c r="BI8" s="52"/>
      <c r="BJ8" s="52"/>
      <c r="BK8" s="52"/>
      <c r="BL8" s="10"/>
      <c r="BM8" s="10"/>
      <c r="DO8" s="11"/>
      <c r="DP8" s="11"/>
    </row>
    <row r="9" spans="1:120" ht="15.2" customHeight="1" x14ac:dyDescent="0.2">
      <c r="A9" s="255" t="s">
        <v>1</v>
      </c>
      <c r="B9" s="255" t="s">
        <v>10</v>
      </c>
      <c r="C9" s="244" t="s">
        <v>19</v>
      </c>
      <c r="D9" s="244" t="s">
        <v>59</v>
      </c>
      <c r="E9" s="244" t="s">
        <v>13</v>
      </c>
      <c r="F9" s="244" t="s">
        <v>118</v>
      </c>
      <c r="G9" s="244" t="s">
        <v>119</v>
      </c>
      <c r="H9" s="244" t="s">
        <v>2</v>
      </c>
      <c r="I9" s="244" t="s">
        <v>3</v>
      </c>
      <c r="J9" s="47"/>
      <c r="K9" s="246" t="s">
        <v>14</v>
      </c>
      <c r="L9" s="246" t="s">
        <v>15</v>
      </c>
      <c r="M9" s="246" t="s">
        <v>17</v>
      </c>
      <c r="N9" s="246" t="s">
        <v>16</v>
      </c>
      <c r="O9" s="246" t="s">
        <v>18</v>
      </c>
      <c r="P9" s="246" t="s">
        <v>120</v>
      </c>
      <c r="Q9" s="261"/>
      <c r="R9" s="244" t="s">
        <v>121</v>
      </c>
      <c r="S9" s="246" t="s">
        <v>124</v>
      </c>
      <c r="T9" s="244" t="s">
        <v>122</v>
      </c>
      <c r="U9" s="244"/>
      <c r="V9" s="244" t="s">
        <v>127</v>
      </c>
      <c r="W9" s="244" t="s">
        <v>128</v>
      </c>
      <c r="X9" s="246"/>
      <c r="Z9" s="244" t="str">
        <f t="shared" ref="Z9:AF9" si="0">C9&amp;" Status"</f>
        <v>Manu-facturer Status</v>
      </c>
      <c r="AA9" s="244" t="str">
        <f t="shared" si="0"/>
        <v>For Third-Party Representatives, Company Number From Certification Sheet Status</v>
      </c>
      <c r="AB9" s="244" t="str">
        <f t="shared" si="0"/>
        <v>Brand Name(s) Status</v>
      </c>
      <c r="AC9" s="244" t="str">
        <f t="shared" si="0"/>
        <v>Least Efficient Model Number in kVA Grouping Status</v>
      </c>
      <c r="AD9" s="244" t="str">
        <f t="shared" si="0"/>
        <v>Most Efficient Model Number in kVA Grouping Status</v>
      </c>
      <c r="AE9" s="244" t="str">
        <f t="shared" si="0"/>
        <v>Action Status</v>
      </c>
      <c r="AF9" s="244" t="str">
        <f t="shared" si="0"/>
        <v>Product Class Status</v>
      </c>
      <c r="AG9" s="3"/>
      <c r="AH9" s="244" t="str">
        <f t="shared" ref="AH9:AU9" si="1">K9&amp;" Status"</f>
        <v>Sample Size (Number of Units Tested) Status</v>
      </c>
      <c r="AI9" s="244" t="str">
        <f t="shared" si="1"/>
        <v>Is the Certification for this Basic Model Based on a Waiver of DOE's Test Procedure Requirements? Status</v>
      </c>
      <c r="AJ9" s="244" t="str">
        <f t="shared" si="1"/>
        <v>Date of Test Procedure Waiver, if Applicable Status</v>
      </c>
      <c r="AK9" s="244" t="str">
        <f t="shared" si="1"/>
        <v>Is the Certification based upon any Exception Relief from an Applicable Standard by DOE's Office of Hearing and Appeals? Status</v>
      </c>
      <c r="AL9" s="244" t="str">
        <f t="shared" si="1"/>
        <v>Date of Exception Relief, if Applicable Status</v>
      </c>
      <c r="AM9" s="244" t="str">
        <f t="shared" si="1"/>
        <v>Is Certification based on an Alternate Way of Determining Measures of Energy Conservation? Status</v>
      </c>
      <c r="AN9" s="244" t="str">
        <f t="shared" si="1"/>
        <v xml:space="preserve"> Status</v>
      </c>
      <c r="AO9" s="244" t="str">
        <f t="shared" si="1"/>
        <v>kVA Rating Status</v>
      </c>
      <c r="AP9" s="244" t="str">
        <f t="shared" si="1"/>
        <v>Is the Insulation Type "Liquid-Immersed"? Status</v>
      </c>
      <c r="AQ9" s="259" t="str">
        <f t="shared" si="1"/>
        <v>Number of Phases Status</v>
      </c>
      <c r="AR9" s="259" t="str">
        <f t="shared" si="1"/>
        <v xml:space="preserve"> Status</v>
      </c>
      <c r="AS9" s="259" t="str">
        <f t="shared" si="1"/>
        <v>Represented Efficiency of Least Efficient Model in kVA Grouping (%) Status</v>
      </c>
      <c r="AT9" s="259" t="str">
        <f t="shared" si="1"/>
        <v>Represented Efficiency of Most Efficient Model in kVA Grouping (%) Status</v>
      </c>
      <c r="AU9" s="244" t="str">
        <f t="shared" si="1"/>
        <v xml:space="preserve"> Status</v>
      </c>
      <c r="AX9" s="1"/>
      <c r="AZ9" s="10"/>
      <c r="BA9" s="10"/>
      <c r="BB9" s="10"/>
      <c r="BC9" s="65"/>
      <c r="BD9" s="10"/>
      <c r="BE9" s="10"/>
      <c r="BF9" s="10"/>
      <c r="BG9" s="10"/>
      <c r="BH9" s="10"/>
      <c r="BI9" s="52"/>
      <c r="BJ9" s="52"/>
      <c r="BK9" s="52"/>
      <c r="BL9" s="10"/>
      <c r="BM9" s="10"/>
      <c r="DO9" s="11"/>
      <c r="DP9" s="11"/>
    </row>
    <row r="10" spans="1:120" s="18" customFormat="1" ht="82.5" customHeight="1" thickBot="1" x14ac:dyDescent="0.25">
      <c r="A10" s="256"/>
      <c r="B10" s="256"/>
      <c r="C10" s="245"/>
      <c r="D10" s="245"/>
      <c r="E10" s="245"/>
      <c r="F10" s="245"/>
      <c r="G10" s="245"/>
      <c r="H10" s="245"/>
      <c r="I10" s="257"/>
      <c r="J10" s="215"/>
      <c r="K10" s="247"/>
      <c r="L10" s="247"/>
      <c r="M10" s="247"/>
      <c r="N10" s="247"/>
      <c r="O10" s="247"/>
      <c r="P10" s="260"/>
      <c r="Q10" s="262"/>
      <c r="R10" s="245"/>
      <c r="S10" s="247"/>
      <c r="T10" s="257"/>
      <c r="U10" s="257"/>
      <c r="V10" s="257"/>
      <c r="W10" s="257"/>
      <c r="X10" s="247"/>
      <c r="Y10" s="41"/>
      <c r="Z10" s="248"/>
      <c r="AA10" s="248"/>
      <c r="AB10" s="248"/>
      <c r="AC10" s="248"/>
      <c r="AD10" s="248"/>
      <c r="AE10" s="248"/>
      <c r="AF10" s="248"/>
      <c r="AG10" s="216" t="str">
        <f>J10&amp;" Status"</f>
        <v xml:space="preserve"> Status</v>
      </c>
      <c r="AH10" s="248"/>
      <c r="AI10" s="248"/>
      <c r="AJ10" s="248"/>
      <c r="AK10" s="248"/>
      <c r="AL10" s="248"/>
      <c r="AM10" s="248"/>
      <c r="AN10" s="248"/>
      <c r="AO10" s="248"/>
      <c r="AP10" s="248"/>
      <c r="AQ10" s="259"/>
      <c r="AR10" s="259"/>
      <c r="AS10" s="259"/>
      <c r="AT10" s="259"/>
      <c r="AU10" s="248"/>
      <c r="AV10" s="38"/>
      <c r="AW10" s="39"/>
      <c r="AX10" s="39"/>
      <c r="AY10" s="242" t="s">
        <v>6</v>
      </c>
      <c r="AZ10" s="242"/>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x14ac:dyDescent="0.2">
      <c r="A11" s="53">
        <v>1</v>
      </c>
      <c r="B11" s="54" t="str">
        <f t="shared" ref="B11:B74" si="2">IF(COUNTIF(Z11:AU11,"")=No_of_Columns,"",IF(COUNTIF(Z11:AU11,"ok")=No_of_Columns,"ok","Error"))</f>
        <v/>
      </c>
      <c r="C11" s="228"/>
      <c r="D11" s="28"/>
      <c r="E11" s="231"/>
      <c r="F11" s="231"/>
      <c r="G11" s="231"/>
      <c r="H11" s="29"/>
      <c r="I11" s="28"/>
      <c r="J11" s="29"/>
      <c r="K11" s="29"/>
      <c r="L11" s="29"/>
      <c r="M11" s="48"/>
      <c r="N11" s="29"/>
      <c r="O11" s="48"/>
      <c r="P11" s="29"/>
      <c r="Q11" s="44"/>
      <c r="R11" s="28"/>
      <c r="S11" s="28"/>
      <c r="T11" s="222"/>
      <c r="U11" s="28"/>
      <c r="V11" s="28"/>
      <c r="W11" s="218"/>
      <c r="X11" s="225"/>
      <c r="Y11" s="217"/>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IF(COUNTA($C11:$X11)=0,"",IF(H11="d","ok",IF(ISBLANK($W11),"Empty cell",IF(ISNUMBER($W11),IF($W11&gt;=1,IF($W11&gt;100,"Entry should be a percentage less than or equal to 100","ok"),"Entry should be a percentage greater than 0"),"Entry should be a number"))))</f>
        <v/>
      </c>
      <c r="AU11" s="16" t="str">
        <f t="shared" ref="AU11:AU74" si="24">IF(COUNTA($C11:$X11)=0,"","ok")</f>
        <v/>
      </c>
      <c r="AV11" s="17"/>
      <c r="AY11" s="18" t="s">
        <v>4</v>
      </c>
      <c r="AZ11" s="19">
        <v>22</v>
      </c>
      <c r="BA11" s="19"/>
      <c r="BB11" s="58" t="str">
        <f t="shared" ref="BB11:BB74" si="25">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3">
        <v>2</v>
      </c>
      <c r="B12" s="54" t="str">
        <f t="shared" si="2"/>
        <v/>
      </c>
      <c r="C12" s="229"/>
      <c r="D12" s="30"/>
      <c r="E12" s="232"/>
      <c r="F12" s="232"/>
      <c r="G12" s="232"/>
      <c r="H12" s="31"/>
      <c r="I12" s="30"/>
      <c r="J12" s="31"/>
      <c r="K12" s="31"/>
      <c r="L12" s="31"/>
      <c r="M12" s="49"/>
      <c r="N12" s="31"/>
      <c r="O12" s="49"/>
      <c r="P12" s="31"/>
      <c r="Q12" s="45"/>
      <c r="R12" s="30"/>
      <c r="S12" s="30"/>
      <c r="T12" s="223"/>
      <c r="U12" s="30"/>
      <c r="V12" s="30"/>
      <c r="W12" s="219"/>
      <c r="X12" s="226"/>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5</v>
      </c>
      <c r="AZ12" s="175">
        <v>1</v>
      </c>
      <c r="BA12" s="19"/>
      <c r="BB12" s="58" t="str">
        <f t="shared" si="25"/>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3">
        <v>3</v>
      </c>
      <c r="B13" s="54" t="str">
        <f t="shared" si="2"/>
        <v/>
      </c>
      <c r="C13" s="229"/>
      <c r="D13" s="30"/>
      <c r="E13" s="232"/>
      <c r="F13" s="232"/>
      <c r="G13" s="232"/>
      <c r="H13" s="31"/>
      <c r="I13" s="30"/>
      <c r="J13" s="31"/>
      <c r="K13" s="31"/>
      <c r="L13" s="31"/>
      <c r="M13" s="49"/>
      <c r="N13" s="31"/>
      <c r="O13" s="49"/>
      <c r="P13" s="31"/>
      <c r="Q13" s="45"/>
      <c r="R13" s="30"/>
      <c r="S13" s="30"/>
      <c r="T13" s="223"/>
      <c r="U13" s="30"/>
      <c r="V13" s="30"/>
      <c r="W13" s="219"/>
      <c r="X13" s="226"/>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Y13" s="18" t="s">
        <v>57</v>
      </c>
      <c r="AZ13" s="19">
        <f>Certification!F11</f>
        <v>0</v>
      </c>
      <c r="BA13" s="19"/>
      <c r="BB13" s="58" t="str">
        <f t="shared" si="25"/>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3">
        <v>4</v>
      </c>
      <c r="B14" s="54" t="str">
        <f t="shared" si="2"/>
        <v/>
      </c>
      <c r="C14" s="229"/>
      <c r="D14" s="30"/>
      <c r="E14" s="232"/>
      <c r="F14" s="232"/>
      <c r="G14" s="232"/>
      <c r="H14" s="31"/>
      <c r="I14" s="30"/>
      <c r="J14" s="31"/>
      <c r="K14" s="31"/>
      <c r="L14" s="31"/>
      <c r="M14" s="49"/>
      <c r="N14" s="31"/>
      <c r="O14" s="49"/>
      <c r="P14" s="31"/>
      <c r="Q14" s="45"/>
      <c r="R14" s="30"/>
      <c r="S14" s="30"/>
      <c r="T14" s="223"/>
      <c r="U14" s="30"/>
      <c r="V14" s="30"/>
      <c r="W14" s="219"/>
      <c r="X14" s="226"/>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73" t="s">
        <v>58</v>
      </c>
      <c r="AZ14" s="160">
        <f>Certification!F29</f>
        <v>0</v>
      </c>
      <c r="BA14" s="160"/>
      <c r="BB14" s="58" t="str">
        <f t="shared" si="25"/>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3">
        <v>5</v>
      </c>
      <c r="B15" s="54" t="str">
        <f t="shared" si="2"/>
        <v/>
      </c>
      <c r="C15" s="229"/>
      <c r="D15" s="30"/>
      <c r="E15" s="232"/>
      <c r="F15" s="232"/>
      <c r="G15" s="232"/>
      <c r="H15" s="31"/>
      <c r="I15" s="30"/>
      <c r="J15" s="31"/>
      <c r="K15" s="31"/>
      <c r="L15" s="31"/>
      <c r="M15" s="49"/>
      <c r="N15" s="31"/>
      <c r="O15" s="49"/>
      <c r="P15" s="31"/>
      <c r="Q15" s="45"/>
      <c r="R15" s="30"/>
      <c r="S15" s="30"/>
      <c r="T15" s="223"/>
      <c r="U15" s="30"/>
      <c r="V15" s="30"/>
      <c r="W15" s="219"/>
      <c r="X15" s="226"/>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159"/>
      <c r="AZ15" s="41"/>
      <c r="BA15" s="41"/>
      <c r="BB15" s="58" t="str">
        <f t="shared" si="25"/>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3">
        <v>6</v>
      </c>
      <c r="B16" s="54" t="str">
        <f t="shared" si="2"/>
        <v/>
      </c>
      <c r="C16" s="229"/>
      <c r="D16" s="30"/>
      <c r="E16" s="232"/>
      <c r="F16" s="232"/>
      <c r="G16" s="232"/>
      <c r="H16" s="31"/>
      <c r="I16" s="30"/>
      <c r="J16" s="31"/>
      <c r="K16" s="31"/>
      <c r="L16" s="31"/>
      <c r="M16" s="49"/>
      <c r="N16" s="31"/>
      <c r="O16" s="49"/>
      <c r="P16" s="31"/>
      <c r="Q16" s="45"/>
      <c r="R16" s="30"/>
      <c r="S16" s="30"/>
      <c r="T16" s="223"/>
      <c r="U16" s="30"/>
      <c r="V16" s="30"/>
      <c r="W16" s="219"/>
      <c r="X16" s="226"/>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2"/>
      <c r="AZ16" s="42"/>
      <c r="BA16" s="42"/>
      <c r="BB16" s="58" t="str">
        <f t="shared" si="25"/>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3">
        <v>7</v>
      </c>
      <c r="B17" s="54" t="str">
        <f t="shared" si="2"/>
        <v/>
      </c>
      <c r="C17" s="229"/>
      <c r="D17" s="30"/>
      <c r="E17" s="232"/>
      <c r="F17" s="232"/>
      <c r="G17" s="232"/>
      <c r="H17" s="31"/>
      <c r="I17" s="30"/>
      <c r="J17" s="31"/>
      <c r="K17" s="31"/>
      <c r="L17" s="31"/>
      <c r="M17" s="49"/>
      <c r="N17" s="31"/>
      <c r="O17" s="49"/>
      <c r="P17" s="31"/>
      <c r="Q17" s="45"/>
      <c r="R17" s="30"/>
      <c r="S17" s="30"/>
      <c r="T17" s="223"/>
      <c r="U17" s="30"/>
      <c r="V17" s="30"/>
      <c r="W17" s="219"/>
      <c r="X17" s="226"/>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2"/>
      <c r="AZ17" s="42"/>
      <c r="BA17" s="42"/>
      <c r="BB17" s="58" t="str">
        <f t="shared" si="25"/>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3">
        <v>8</v>
      </c>
      <c r="B18" s="54" t="str">
        <f t="shared" si="2"/>
        <v/>
      </c>
      <c r="C18" s="229"/>
      <c r="D18" s="30"/>
      <c r="E18" s="232"/>
      <c r="F18" s="232"/>
      <c r="G18" s="232"/>
      <c r="H18" s="31"/>
      <c r="I18" s="30"/>
      <c r="J18" s="31"/>
      <c r="K18" s="31"/>
      <c r="L18" s="31"/>
      <c r="M18" s="49"/>
      <c r="N18" s="31"/>
      <c r="O18" s="49"/>
      <c r="P18" s="31"/>
      <c r="Q18" s="45"/>
      <c r="R18" s="30"/>
      <c r="S18" s="30"/>
      <c r="T18" s="223"/>
      <c r="U18" s="30"/>
      <c r="V18" s="30"/>
      <c r="W18" s="219"/>
      <c r="X18" s="226"/>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2"/>
      <c r="AZ18" s="42"/>
      <c r="BA18" s="42"/>
      <c r="BB18" s="58" t="str">
        <f t="shared" si="25"/>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3">
        <v>9</v>
      </c>
      <c r="B19" s="54" t="str">
        <f t="shared" si="2"/>
        <v/>
      </c>
      <c r="C19" s="229"/>
      <c r="D19" s="30"/>
      <c r="E19" s="232"/>
      <c r="F19" s="232"/>
      <c r="G19" s="232"/>
      <c r="H19" s="31"/>
      <c r="I19" s="30"/>
      <c r="J19" s="31"/>
      <c r="K19" s="31"/>
      <c r="L19" s="31"/>
      <c r="M19" s="49"/>
      <c r="N19" s="31"/>
      <c r="O19" s="49"/>
      <c r="P19" s="31"/>
      <c r="Q19" s="45"/>
      <c r="R19" s="30"/>
      <c r="S19" s="30"/>
      <c r="T19" s="223"/>
      <c r="U19" s="30"/>
      <c r="V19" s="30"/>
      <c r="W19" s="219"/>
      <c r="X19" s="226"/>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2"/>
      <c r="AZ19" s="42"/>
      <c r="BA19" s="42"/>
      <c r="BB19" s="58" t="str">
        <f t="shared" si="25"/>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3">
        <v>10</v>
      </c>
      <c r="B20" s="54" t="str">
        <f t="shared" si="2"/>
        <v/>
      </c>
      <c r="C20" s="229"/>
      <c r="D20" s="30"/>
      <c r="E20" s="232"/>
      <c r="F20" s="232"/>
      <c r="G20" s="232"/>
      <c r="H20" s="31"/>
      <c r="I20" s="30"/>
      <c r="J20" s="31"/>
      <c r="K20" s="31"/>
      <c r="L20" s="31"/>
      <c r="M20" s="49"/>
      <c r="N20" s="31"/>
      <c r="O20" s="49"/>
      <c r="P20" s="31"/>
      <c r="Q20" s="45"/>
      <c r="R20" s="30"/>
      <c r="S20" s="30"/>
      <c r="T20" s="223"/>
      <c r="U20" s="30"/>
      <c r="V20" s="30"/>
      <c r="W20" s="219"/>
      <c r="X20" s="226"/>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2"/>
      <c r="AZ20" s="42"/>
      <c r="BA20" s="42"/>
      <c r="BB20" s="58" t="str">
        <f t="shared" si="25"/>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3">
        <v>11</v>
      </c>
      <c r="B21" s="54" t="str">
        <f t="shared" si="2"/>
        <v/>
      </c>
      <c r="C21" s="229"/>
      <c r="D21" s="30"/>
      <c r="E21" s="232"/>
      <c r="F21" s="232"/>
      <c r="G21" s="232"/>
      <c r="H21" s="31"/>
      <c r="I21" s="30"/>
      <c r="J21" s="31"/>
      <c r="K21" s="31"/>
      <c r="L21" s="31"/>
      <c r="M21" s="49"/>
      <c r="N21" s="31"/>
      <c r="O21" s="49"/>
      <c r="P21" s="31"/>
      <c r="Q21" s="45"/>
      <c r="R21" s="30"/>
      <c r="S21" s="30"/>
      <c r="T21" s="223"/>
      <c r="U21" s="30"/>
      <c r="V21" s="30"/>
      <c r="W21" s="219"/>
      <c r="X21" s="226"/>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2"/>
      <c r="AZ21" s="42"/>
      <c r="BA21" s="42"/>
      <c r="BB21" s="58" t="str">
        <f t="shared" si="25"/>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3">
        <v>12</v>
      </c>
      <c r="B22" s="54" t="str">
        <f t="shared" si="2"/>
        <v/>
      </c>
      <c r="C22" s="229"/>
      <c r="D22" s="30"/>
      <c r="E22" s="232"/>
      <c r="F22" s="232"/>
      <c r="G22" s="232"/>
      <c r="H22" s="31"/>
      <c r="I22" s="30"/>
      <c r="J22" s="31"/>
      <c r="K22" s="31"/>
      <c r="L22" s="31"/>
      <c r="M22" s="49"/>
      <c r="N22" s="31"/>
      <c r="O22" s="49"/>
      <c r="P22" s="31"/>
      <c r="Q22" s="45"/>
      <c r="R22" s="30"/>
      <c r="S22" s="30"/>
      <c r="T22" s="223"/>
      <c r="U22" s="30"/>
      <c r="V22" s="30"/>
      <c r="W22" s="219"/>
      <c r="X22" s="226"/>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2"/>
      <c r="AZ22" s="42"/>
      <c r="BA22" s="42"/>
      <c r="BB22" s="58" t="str">
        <f t="shared" si="25"/>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3">
        <v>13</v>
      </c>
      <c r="B23" s="54" t="str">
        <f t="shared" si="2"/>
        <v/>
      </c>
      <c r="C23" s="229"/>
      <c r="D23" s="30"/>
      <c r="E23" s="232"/>
      <c r="F23" s="232"/>
      <c r="G23" s="232"/>
      <c r="H23" s="31"/>
      <c r="I23" s="30"/>
      <c r="J23" s="31"/>
      <c r="K23" s="31"/>
      <c r="L23" s="31"/>
      <c r="M23" s="49"/>
      <c r="N23" s="31"/>
      <c r="O23" s="49"/>
      <c r="P23" s="31"/>
      <c r="Q23" s="45"/>
      <c r="R23" s="30"/>
      <c r="S23" s="30"/>
      <c r="T23" s="223"/>
      <c r="U23" s="30"/>
      <c r="V23" s="30"/>
      <c r="W23" s="219"/>
      <c r="X23" s="226"/>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2"/>
      <c r="AZ23" s="42"/>
      <c r="BA23" s="42"/>
      <c r="BB23" s="58" t="str">
        <f t="shared" si="25"/>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3">
        <v>14</v>
      </c>
      <c r="B24" s="54" t="str">
        <f t="shared" si="2"/>
        <v/>
      </c>
      <c r="C24" s="229"/>
      <c r="D24" s="30"/>
      <c r="E24" s="232"/>
      <c r="F24" s="232"/>
      <c r="G24" s="232"/>
      <c r="H24" s="31"/>
      <c r="I24" s="30"/>
      <c r="J24" s="31"/>
      <c r="K24" s="31"/>
      <c r="L24" s="31"/>
      <c r="M24" s="49"/>
      <c r="N24" s="31"/>
      <c r="O24" s="49"/>
      <c r="P24" s="31"/>
      <c r="Q24" s="45"/>
      <c r="R24" s="30"/>
      <c r="S24" s="30"/>
      <c r="T24" s="223"/>
      <c r="U24" s="30"/>
      <c r="V24" s="30"/>
      <c r="W24" s="219"/>
      <c r="X24" s="226"/>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2"/>
      <c r="AZ24" s="42"/>
      <c r="BA24" s="42"/>
      <c r="BB24" s="58" t="str">
        <f t="shared" si="25"/>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3">
        <v>15</v>
      </c>
      <c r="B25" s="54" t="str">
        <f t="shared" si="2"/>
        <v/>
      </c>
      <c r="C25" s="229"/>
      <c r="D25" s="30"/>
      <c r="E25" s="232"/>
      <c r="F25" s="232"/>
      <c r="G25" s="232"/>
      <c r="H25" s="31"/>
      <c r="I25" s="30"/>
      <c r="J25" s="31"/>
      <c r="K25" s="31"/>
      <c r="L25" s="31"/>
      <c r="M25" s="49"/>
      <c r="N25" s="31"/>
      <c r="O25" s="49"/>
      <c r="P25" s="31"/>
      <c r="Q25" s="45"/>
      <c r="R25" s="30"/>
      <c r="S25" s="30"/>
      <c r="T25" s="223"/>
      <c r="U25" s="30"/>
      <c r="V25" s="30"/>
      <c r="W25" s="219"/>
      <c r="X25" s="226"/>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2"/>
      <c r="AZ25" s="42"/>
      <c r="BA25" s="42"/>
      <c r="BB25" s="58" t="str">
        <f t="shared" si="25"/>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3">
        <v>16</v>
      </c>
      <c r="B26" s="54" t="str">
        <f t="shared" si="2"/>
        <v/>
      </c>
      <c r="C26" s="229"/>
      <c r="D26" s="30"/>
      <c r="E26" s="232"/>
      <c r="F26" s="232"/>
      <c r="G26" s="232"/>
      <c r="H26" s="31"/>
      <c r="I26" s="30"/>
      <c r="J26" s="31"/>
      <c r="K26" s="31"/>
      <c r="L26" s="31"/>
      <c r="M26" s="49"/>
      <c r="N26" s="31"/>
      <c r="O26" s="49"/>
      <c r="P26" s="31"/>
      <c r="Q26" s="45"/>
      <c r="R26" s="30"/>
      <c r="S26" s="30"/>
      <c r="T26" s="223"/>
      <c r="U26" s="30"/>
      <c r="V26" s="30"/>
      <c r="W26" s="219"/>
      <c r="X26" s="226"/>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2"/>
      <c r="AZ26" s="42"/>
      <c r="BA26" s="42"/>
      <c r="BB26" s="58" t="str">
        <f t="shared" si="25"/>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3">
        <v>17</v>
      </c>
      <c r="B27" s="54" t="str">
        <f t="shared" si="2"/>
        <v/>
      </c>
      <c r="C27" s="229"/>
      <c r="D27" s="30"/>
      <c r="E27" s="232"/>
      <c r="F27" s="232"/>
      <c r="G27" s="232"/>
      <c r="H27" s="31"/>
      <c r="I27" s="30"/>
      <c r="J27" s="31"/>
      <c r="K27" s="31"/>
      <c r="L27" s="31"/>
      <c r="M27" s="49"/>
      <c r="N27" s="31"/>
      <c r="O27" s="49"/>
      <c r="P27" s="31"/>
      <c r="Q27" s="45"/>
      <c r="R27" s="30"/>
      <c r="S27" s="30"/>
      <c r="T27" s="223"/>
      <c r="U27" s="30"/>
      <c r="V27" s="30"/>
      <c r="W27" s="219"/>
      <c r="X27" s="226"/>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2"/>
      <c r="AZ27" s="42"/>
      <c r="BA27" s="42"/>
      <c r="BB27" s="58" t="str">
        <f t="shared" si="25"/>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3">
        <v>18</v>
      </c>
      <c r="B28" s="54" t="str">
        <f t="shared" si="2"/>
        <v/>
      </c>
      <c r="C28" s="229"/>
      <c r="D28" s="30"/>
      <c r="E28" s="232"/>
      <c r="F28" s="232"/>
      <c r="G28" s="232"/>
      <c r="H28" s="31"/>
      <c r="I28" s="30"/>
      <c r="J28" s="31"/>
      <c r="K28" s="31"/>
      <c r="L28" s="31"/>
      <c r="M28" s="49"/>
      <c r="N28" s="31"/>
      <c r="O28" s="49"/>
      <c r="P28" s="31"/>
      <c r="Q28" s="45"/>
      <c r="R28" s="30"/>
      <c r="S28" s="30"/>
      <c r="T28" s="223"/>
      <c r="U28" s="30"/>
      <c r="V28" s="30"/>
      <c r="W28" s="219"/>
      <c r="X28" s="226"/>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2"/>
      <c r="AZ28" s="42"/>
      <c r="BA28" s="42"/>
      <c r="BB28" s="58" t="str">
        <f t="shared" si="25"/>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3">
        <v>19</v>
      </c>
      <c r="B29" s="54" t="str">
        <f t="shared" si="2"/>
        <v/>
      </c>
      <c r="C29" s="229"/>
      <c r="D29" s="30"/>
      <c r="E29" s="232"/>
      <c r="F29" s="232"/>
      <c r="G29" s="232"/>
      <c r="H29" s="31"/>
      <c r="I29" s="30"/>
      <c r="J29" s="31"/>
      <c r="K29" s="31"/>
      <c r="L29" s="31"/>
      <c r="M29" s="49"/>
      <c r="N29" s="31"/>
      <c r="O29" s="49"/>
      <c r="P29" s="31"/>
      <c r="Q29" s="45"/>
      <c r="R29" s="30"/>
      <c r="S29" s="30"/>
      <c r="T29" s="223"/>
      <c r="U29" s="30"/>
      <c r="V29" s="30"/>
      <c r="W29" s="219"/>
      <c r="X29" s="226"/>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2"/>
      <c r="AZ29" s="42"/>
      <c r="BA29" s="42"/>
      <c r="BB29" s="58" t="str">
        <f t="shared" si="25"/>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3">
        <v>20</v>
      </c>
      <c r="B30" s="54" t="str">
        <f t="shared" si="2"/>
        <v/>
      </c>
      <c r="C30" s="229"/>
      <c r="D30" s="30"/>
      <c r="E30" s="232"/>
      <c r="F30" s="232"/>
      <c r="G30" s="232"/>
      <c r="H30" s="31"/>
      <c r="I30" s="30"/>
      <c r="J30" s="31"/>
      <c r="K30" s="31"/>
      <c r="L30" s="31"/>
      <c r="M30" s="49"/>
      <c r="N30" s="31"/>
      <c r="O30" s="49"/>
      <c r="P30" s="31"/>
      <c r="Q30" s="45"/>
      <c r="R30" s="30"/>
      <c r="S30" s="30"/>
      <c r="T30" s="223"/>
      <c r="U30" s="30"/>
      <c r="V30" s="30"/>
      <c r="W30" s="219"/>
      <c r="X30" s="226"/>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2"/>
      <c r="AZ30" s="42"/>
      <c r="BA30" s="42"/>
      <c r="BB30" s="58" t="str">
        <f t="shared" si="25"/>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3">
        <v>21</v>
      </c>
      <c r="B31" s="54" t="str">
        <f t="shared" si="2"/>
        <v/>
      </c>
      <c r="C31" s="229"/>
      <c r="D31" s="30"/>
      <c r="E31" s="232"/>
      <c r="F31" s="232"/>
      <c r="G31" s="232"/>
      <c r="H31" s="31"/>
      <c r="I31" s="30"/>
      <c r="J31" s="31"/>
      <c r="K31" s="31"/>
      <c r="L31" s="31"/>
      <c r="M31" s="49"/>
      <c r="N31" s="31"/>
      <c r="O31" s="49"/>
      <c r="P31" s="31"/>
      <c r="Q31" s="45"/>
      <c r="R31" s="30"/>
      <c r="S31" s="30"/>
      <c r="T31" s="223"/>
      <c r="U31" s="30"/>
      <c r="V31" s="30"/>
      <c r="W31" s="219"/>
      <c r="X31" s="226"/>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2"/>
      <c r="AZ31" s="42"/>
      <c r="BA31" s="42"/>
      <c r="BB31" s="58" t="str">
        <f t="shared" si="25"/>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3">
        <v>22</v>
      </c>
      <c r="B32" s="54" t="str">
        <f t="shared" si="2"/>
        <v/>
      </c>
      <c r="C32" s="229"/>
      <c r="D32" s="30"/>
      <c r="E32" s="232"/>
      <c r="F32" s="232"/>
      <c r="G32" s="232"/>
      <c r="H32" s="31"/>
      <c r="I32" s="30"/>
      <c r="J32" s="31"/>
      <c r="K32" s="31"/>
      <c r="L32" s="31"/>
      <c r="M32" s="49"/>
      <c r="N32" s="31"/>
      <c r="O32" s="49"/>
      <c r="P32" s="31"/>
      <c r="Q32" s="45"/>
      <c r="R32" s="30"/>
      <c r="S32" s="30"/>
      <c r="T32" s="223"/>
      <c r="U32" s="30"/>
      <c r="V32" s="30"/>
      <c r="W32" s="219"/>
      <c r="X32" s="226"/>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2"/>
      <c r="AZ32" s="42"/>
      <c r="BA32" s="42"/>
      <c r="BB32" s="58" t="str">
        <f t="shared" si="25"/>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3">
        <v>23</v>
      </c>
      <c r="B33" s="54" t="str">
        <f t="shared" si="2"/>
        <v/>
      </c>
      <c r="C33" s="229"/>
      <c r="D33" s="30"/>
      <c r="E33" s="232"/>
      <c r="F33" s="232"/>
      <c r="G33" s="232"/>
      <c r="H33" s="31"/>
      <c r="I33" s="30"/>
      <c r="J33" s="31"/>
      <c r="K33" s="31"/>
      <c r="L33" s="31"/>
      <c r="M33" s="49"/>
      <c r="N33" s="31"/>
      <c r="O33" s="49"/>
      <c r="P33" s="31"/>
      <c r="Q33" s="45"/>
      <c r="R33" s="30"/>
      <c r="S33" s="30"/>
      <c r="T33" s="223"/>
      <c r="U33" s="30"/>
      <c r="V33" s="30"/>
      <c r="W33" s="219"/>
      <c r="X33" s="226"/>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2"/>
      <c r="AZ33" s="42"/>
      <c r="BA33" s="42"/>
      <c r="BB33" s="58" t="str">
        <f t="shared" si="25"/>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3">
        <v>24</v>
      </c>
      <c r="B34" s="54" t="str">
        <f t="shared" si="2"/>
        <v/>
      </c>
      <c r="C34" s="229"/>
      <c r="D34" s="30"/>
      <c r="E34" s="232"/>
      <c r="F34" s="232"/>
      <c r="G34" s="232"/>
      <c r="H34" s="31"/>
      <c r="I34" s="30"/>
      <c r="J34" s="31"/>
      <c r="K34" s="31"/>
      <c r="L34" s="31"/>
      <c r="M34" s="49"/>
      <c r="N34" s="31"/>
      <c r="O34" s="49"/>
      <c r="P34" s="31"/>
      <c r="Q34" s="45"/>
      <c r="R34" s="30"/>
      <c r="S34" s="30"/>
      <c r="T34" s="223"/>
      <c r="U34" s="30"/>
      <c r="V34" s="30"/>
      <c r="W34" s="219"/>
      <c r="X34" s="226"/>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2"/>
      <c r="AZ34" s="42"/>
      <c r="BA34" s="42"/>
      <c r="BB34" s="58" t="str">
        <f t="shared" si="25"/>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3">
        <v>25</v>
      </c>
      <c r="B35" s="54" t="str">
        <f t="shared" si="2"/>
        <v/>
      </c>
      <c r="C35" s="229"/>
      <c r="D35" s="30"/>
      <c r="E35" s="232"/>
      <c r="F35" s="232"/>
      <c r="G35" s="232"/>
      <c r="H35" s="31"/>
      <c r="I35" s="30"/>
      <c r="J35" s="31"/>
      <c r="K35" s="31"/>
      <c r="L35" s="31"/>
      <c r="M35" s="49"/>
      <c r="N35" s="31"/>
      <c r="O35" s="49"/>
      <c r="P35" s="31"/>
      <c r="Q35" s="45"/>
      <c r="R35" s="30"/>
      <c r="S35" s="30"/>
      <c r="T35" s="223"/>
      <c r="U35" s="30"/>
      <c r="V35" s="30"/>
      <c r="W35" s="219"/>
      <c r="X35" s="226"/>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2"/>
      <c r="AZ35" s="42"/>
      <c r="BA35" s="42"/>
      <c r="BB35" s="58" t="str">
        <f t="shared" si="25"/>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3">
        <v>26</v>
      </c>
      <c r="B36" s="54" t="str">
        <f t="shared" si="2"/>
        <v/>
      </c>
      <c r="C36" s="229"/>
      <c r="D36" s="30"/>
      <c r="E36" s="232"/>
      <c r="F36" s="232"/>
      <c r="G36" s="232"/>
      <c r="H36" s="31"/>
      <c r="I36" s="30"/>
      <c r="J36" s="31"/>
      <c r="K36" s="31"/>
      <c r="L36" s="31"/>
      <c r="M36" s="49"/>
      <c r="N36" s="31"/>
      <c r="O36" s="49"/>
      <c r="P36" s="31"/>
      <c r="Q36" s="45"/>
      <c r="R36" s="30"/>
      <c r="S36" s="30"/>
      <c r="T36" s="223"/>
      <c r="U36" s="30"/>
      <c r="V36" s="30"/>
      <c r="W36" s="219"/>
      <c r="X36" s="226"/>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2"/>
      <c r="AZ36" s="42"/>
      <c r="BA36" s="42"/>
      <c r="BB36" s="58" t="str">
        <f t="shared" si="25"/>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3">
        <v>27</v>
      </c>
      <c r="B37" s="54" t="str">
        <f t="shared" si="2"/>
        <v/>
      </c>
      <c r="C37" s="229"/>
      <c r="D37" s="30"/>
      <c r="E37" s="232"/>
      <c r="F37" s="232"/>
      <c r="G37" s="232"/>
      <c r="H37" s="31"/>
      <c r="I37" s="30"/>
      <c r="J37" s="31"/>
      <c r="K37" s="31"/>
      <c r="L37" s="31"/>
      <c r="M37" s="49"/>
      <c r="N37" s="31"/>
      <c r="O37" s="49"/>
      <c r="P37" s="31"/>
      <c r="Q37" s="45"/>
      <c r="R37" s="30"/>
      <c r="S37" s="30"/>
      <c r="T37" s="223"/>
      <c r="U37" s="30"/>
      <c r="V37" s="30"/>
      <c r="W37" s="219"/>
      <c r="X37" s="226"/>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2"/>
      <c r="AZ37" s="42"/>
      <c r="BA37" s="42"/>
      <c r="BB37" s="58" t="str">
        <f t="shared" si="25"/>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3">
        <v>28</v>
      </c>
      <c r="B38" s="54" t="str">
        <f t="shared" si="2"/>
        <v/>
      </c>
      <c r="C38" s="229"/>
      <c r="D38" s="30"/>
      <c r="E38" s="232"/>
      <c r="F38" s="232"/>
      <c r="G38" s="232"/>
      <c r="H38" s="31"/>
      <c r="I38" s="30"/>
      <c r="J38" s="31"/>
      <c r="K38" s="31"/>
      <c r="L38" s="31"/>
      <c r="M38" s="49"/>
      <c r="N38" s="31"/>
      <c r="O38" s="49"/>
      <c r="P38" s="31"/>
      <c r="Q38" s="45"/>
      <c r="R38" s="30"/>
      <c r="S38" s="30"/>
      <c r="T38" s="223"/>
      <c r="U38" s="30"/>
      <c r="V38" s="30"/>
      <c r="W38" s="219"/>
      <c r="X38" s="226"/>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2"/>
      <c r="AZ38" s="42"/>
      <c r="BA38" s="42"/>
      <c r="BB38" s="58" t="str">
        <f t="shared" si="25"/>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3">
        <v>29</v>
      </c>
      <c r="B39" s="54" t="str">
        <f t="shared" si="2"/>
        <v/>
      </c>
      <c r="C39" s="229"/>
      <c r="D39" s="30"/>
      <c r="E39" s="232"/>
      <c r="F39" s="232"/>
      <c r="G39" s="232"/>
      <c r="H39" s="31"/>
      <c r="I39" s="30"/>
      <c r="J39" s="31"/>
      <c r="K39" s="31"/>
      <c r="L39" s="31"/>
      <c r="M39" s="49"/>
      <c r="N39" s="31"/>
      <c r="O39" s="49"/>
      <c r="P39" s="31"/>
      <c r="Q39" s="45"/>
      <c r="R39" s="30"/>
      <c r="S39" s="30"/>
      <c r="T39" s="223"/>
      <c r="U39" s="30"/>
      <c r="V39" s="30"/>
      <c r="W39" s="219"/>
      <c r="X39" s="226"/>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2"/>
      <c r="AZ39" s="42"/>
      <c r="BA39" s="42"/>
      <c r="BB39" s="58" t="str">
        <f t="shared" si="25"/>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3">
        <v>30</v>
      </c>
      <c r="B40" s="54" t="str">
        <f t="shared" si="2"/>
        <v/>
      </c>
      <c r="C40" s="229"/>
      <c r="D40" s="30"/>
      <c r="E40" s="232"/>
      <c r="F40" s="232"/>
      <c r="G40" s="232"/>
      <c r="H40" s="31"/>
      <c r="I40" s="30"/>
      <c r="J40" s="31"/>
      <c r="K40" s="31"/>
      <c r="L40" s="31"/>
      <c r="M40" s="49"/>
      <c r="N40" s="31"/>
      <c r="O40" s="49"/>
      <c r="P40" s="31"/>
      <c r="Q40" s="45"/>
      <c r="R40" s="30"/>
      <c r="S40" s="30"/>
      <c r="T40" s="223"/>
      <c r="U40" s="30"/>
      <c r="V40" s="30"/>
      <c r="W40" s="219"/>
      <c r="X40" s="226"/>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2"/>
      <c r="AZ40" s="42"/>
      <c r="BA40" s="42"/>
      <c r="BB40" s="58" t="str">
        <f t="shared" si="25"/>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3">
        <v>31</v>
      </c>
      <c r="B41" s="54" t="str">
        <f t="shared" si="2"/>
        <v/>
      </c>
      <c r="C41" s="229"/>
      <c r="D41" s="30"/>
      <c r="E41" s="232"/>
      <c r="F41" s="232"/>
      <c r="G41" s="232"/>
      <c r="H41" s="31"/>
      <c r="I41" s="30"/>
      <c r="J41" s="31"/>
      <c r="K41" s="31"/>
      <c r="L41" s="31"/>
      <c r="M41" s="49"/>
      <c r="N41" s="31"/>
      <c r="O41" s="49"/>
      <c r="P41" s="31"/>
      <c r="Q41" s="45"/>
      <c r="R41" s="30"/>
      <c r="S41" s="30"/>
      <c r="T41" s="223"/>
      <c r="U41" s="30"/>
      <c r="V41" s="30"/>
      <c r="W41" s="219"/>
      <c r="X41" s="226"/>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2"/>
      <c r="AZ41" s="42"/>
      <c r="BA41" s="42"/>
      <c r="BB41" s="58" t="str">
        <f t="shared" si="25"/>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3">
        <v>32</v>
      </c>
      <c r="B42" s="54" t="str">
        <f t="shared" si="2"/>
        <v/>
      </c>
      <c r="C42" s="229"/>
      <c r="D42" s="30"/>
      <c r="E42" s="232"/>
      <c r="F42" s="232"/>
      <c r="G42" s="232"/>
      <c r="H42" s="31"/>
      <c r="I42" s="30"/>
      <c r="J42" s="31"/>
      <c r="K42" s="31"/>
      <c r="L42" s="31"/>
      <c r="M42" s="49"/>
      <c r="N42" s="31"/>
      <c r="O42" s="49"/>
      <c r="P42" s="31"/>
      <c r="Q42" s="45"/>
      <c r="R42" s="30"/>
      <c r="S42" s="30"/>
      <c r="T42" s="223"/>
      <c r="U42" s="30"/>
      <c r="V42" s="30"/>
      <c r="W42" s="219"/>
      <c r="X42" s="226"/>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2"/>
      <c r="AZ42" s="42"/>
      <c r="BA42" s="42"/>
      <c r="BB42" s="58" t="str">
        <f t="shared" si="25"/>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3">
        <v>33</v>
      </c>
      <c r="B43" s="54" t="str">
        <f t="shared" si="2"/>
        <v/>
      </c>
      <c r="C43" s="229"/>
      <c r="D43" s="30"/>
      <c r="E43" s="232"/>
      <c r="F43" s="232"/>
      <c r="G43" s="232"/>
      <c r="H43" s="31"/>
      <c r="I43" s="30"/>
      <c r="J43" s="31"/>
      <c r="K43" s="31"/>
      <c r="L43" s="31"/>
      <c r="M43" s="49"/>
      <c r="N43" s="31"/>
      <c r="O43" s="49"/>
      <c r="P43" s="31"/>
      <c r="Q43" s="45"/>
      <c r="R43" s="30"/>
      <c r="S43" s="30"/>
      <c r="T43" s="223"/>
      <c r="U43" s="30"/>
      <c r="V43" s="30"/>
      <c r="W43" s="219"/>
      <c r="X43" s="226"/>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2"/>
      <c r="AZ43" s="42"/>
      <c r="BA43" s="42"/>
      <c r="BB43" s="58" t="str">
        <f t="shared" si="25"/>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3">
        <v>34</v>
      </c>
      <c r="B44" s="54" t="str">
        <f t="shared" si="2"/>
        <v/>
      </c>
      <c r="C44" s="229"/>
      <c r="D44" s="30"/>
      <c r="E44" s="232"/>
      <c r="F44" s="232"/>
      <c r="G44" s="232"/>
      <c r="H44" s="31"/>
      <c r="I44" s="30"/>
      <c r="J44" s="31"/>
      <c r="K44" s="31"/>
      <c r="L44" s="31"/>
      <c r="M44" s="49"/>
      <c r="N44" s="31"/>
      <c r="O44" s="49"/>
      <c r="P44" s="31"/>
      <c r="Q44" s="45"/>
      <c r="R44" s="30"/>
      <c r="S44" s="30"/>
      <c r="T44" s="223"/>
      <c r="U44" s="30"/>
      <c r="V44" s="30"/>
      <c r="W44" s="219"/>
      <c r="X44" s="226"/>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2"/>
      <c r="AZ44" s="42"/>
      <c r="BA44" s="42"/>
      <c r="BB44" s="58" t="str">
        <f t="shared" si="25"/>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3">
        <v>35</v>
      </c>
      <c r="B45" s="54" t="str">
        <f t="shared" si="2"/>
        <v/>
      </c>
      <c r="C45" s="229"/>
      <c r="D45" s="30"/>
      <c r="E45" s="232"/>
      <c r="F45" s="232"/>
      <c r="G45" s="232"/>
      <c r="H45" s="31"/>
      <c r="I45" s="30"/>
      <c r="J45" s="31"/>
      <c r="K45" s="31"/>
      <c r="L45" s="31"/>
      <c r="M45" s="49"/>
      <c r="N45" s="31"/>
      <c r="O45" s="49"/>
      <c r="P45" s="31"/>
      <c r="Q45" s="45"/>
      <c r="R45" s="30"/>
      <c r="S45" s="30"/>
      <c r="T45" s="223"/>
      <c r="U45" s="30"/>
      <c r="V45" s="30"/>
      <c r="W45" s="219"/>
      <c r="X45" s="226"/>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2"/>
      <c r="AZ45" s="42"/>
      <c r="BA45" s="42"/>
      <c r="BB45" s="58" t="str">
        <f t="shared" si="25"/>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3">
        <v>36</v>
      </c>
      <c r="B46" s="54" t="str">
        <f t="shared" si="2"/>
        <v/>
      </c>
      <c r="C46" s="229"/>
      <c r="D46" s="30"/>
      <c r="E46" s="232"/>
      <c r="F46" s="232"/>
      <c r="G46" s="232"/>
      <c r="H46" s="31"/>
      <c r="I46" s="30"/>
      <c r="J46" s="31"/>
      <c r="K46" s="31"/>
      <c r="L46" s="31"/>
      <c r="M46" s="49"/>
      <c r="N46" s="31"/>
      <c r="O46" s="49"/>
      <c r="P46" s="31"/>
      <c r="Q46" s="45"/>
      <c r="R46" s="30"/>
      <c r="S46" s="30"/>
      <c r="T46" s="223"/>
      <c r="U46" s="30"/>
      <c r="V46" s="30"/>
      <c r="W46" s="219"/>
      <c r="X46" s="226"/>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2"/>
      <c r="AZ46" s="42"/>
      <c r="BA46" s="42"/>
      <c r="BB46" s="58" t="str">
        <f t="shared" si="25"/>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3">
        <v>37</v>
      </c>
      <c r="B47" s="54" t="str">
        <f t="shared" si="2"/>
        <v/>
      </c>
      <c r="C47" s="229"/>
      <c r="D47" s="30"/>
      <c r="E47" s="232"/>
      <c r="F47" s="232"/>
      <c r="G47" s="232"/>
      <c r="H47" s="31"/>
      <c r="I47" s="30"/>
      <c r="J47" s="31"/>
      <c r="K47" s="31"/>
      <c r="L47" s="31"/>
      <c r="M47" s="49"/>
      <c r="N47" s="31"/>
      <c r="O47" s="49"/>
      <c r="P47" s="31"/>
      <c r="Q47" s="45"/>
      <c r="R47" s="30"/>
      <c r="S47" s="30"/>
      <c r="T47" s="223"/>
      <c r="U47" s="30"/>
      <c r="V47" s="30"/>
      <c r="W47" s="219"/>
      <c r="X47" s="226"/>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2"/>
      <c r="AZ47" s="42"/>
      <c r="BA47" s="42"/>
      <c r="BB47" s="58" t="str">
        <f t="shared" si="25"/>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3">
        <v>38</v>
      </c>
      <c r="B48" s="54" t="str">
        <f t="shared" si="2"/>
        <v/>
      </c>
      <c r="C48" s="229"/>
      <c r="D48" s="30"/>
      <c r="E48" s="232"/>
      <c r="F48" s="232"/>
      <c r="G48" s="232"/>
      <c r="H48" s="31"/>
      <c r="I48" s="30"/>
      <c r="J48" s="31"/>
      <c r="K48" s="31"/>
      <c r="L48" s="31"/>
      <c r="M48" s="49"/>
      <c r="N48" s="31"/>
      <c r="O48" s="49"/>
      <c r="P48" s="31"/>
      <c r="Q48" s="45"/>
      <c r="R48" s="30"/>
      <c r="S48" s="30"/>
      <c r="T48" s="223"/>
      <c r="U48" s="30"/>
      <c r="V48" s="30"/>
      <c r="W48" s="219"/>
      <c r="X48" s="226"/>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2"/>
      <c r="AZ48" s="42"/>
      <c r="BA48" s="42"/>
      <c r="BB48" s="58" t="str">
        <f t="shared" si="25"/>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3">
        <v>39</v>
      </c>
      <c r="B49" s="54" t="str">
        <f t="shared" si="2"/>
        <v/>
      </c>
      <c r="C49" s="229"/>
      <c r="D49" s="30"/>
      <c r="E49" s="232"/>
      <c r="F49" s="232"/>
      <c r="G49" s="232"/>
      <c r="H49" s="31"/>
      <c r="I49" s="30"/>
      <c r="J49" s="31"/>
      <c r="K49" s="31"/>
      <c r="L49" s="31"/>
      <c r="M49" s="49"/>
      <c r="N49" s="31"/>
      <c r="O49" s="49"/>
      <c r="P49" s="31"/>
      <c r="Q49" s="45"/>
      <c r="R49" s="30"/>
      <c r="S49" s="30"/>
      <c r="T49" s="223"/>
      <c r="U49" s="30"/>
      <c r="V49" s="30"/>
      <c r="W49" s="219"/>
      <c r="X49" s="226"/>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2"/>
      <c r="AZ49" s="42"/>
      <c r="BA49" s="42"/>
      <c r="BB49" s="58" t="str">
        <f t="shared" si="25"/>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3">
        <v>40</v>
      </c>
      <c r="B50" s="54" t="str">
        <f t="shared" si="2"/>
        <v/>
      </c>
      <c r="C50" s="229"/>
      <c r="D50" s="30"/>
      <c r="E50" s="232"/>
      <c r="F50" s="232"/>
      <c r="G50" s="232"/>
      <c r="H50" s="31"/>
      <c r="I50" s="30"/>
      <c r="J50" s="31"/>
      <c r="K50" s="31"/>
      <c r="L50" s="31"/>
      <c r="M50" s="49"/>
      <c r="N50" s="31"/>
      <c r="O50" s="49"/>
      <c r="P50" s="31"/>
      <c r="Q50" s="45"/>
      <c r="R50" s="30"/>
      <c r="S50" s="30"/>
      <c r="T50" s="223"/>
      <c r="U50" s="30"/>
      <c r="V50" s="30"/>
      <c r="W50" s="219"/>
      <c r="X50" s="226"/>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2"/>
      <c r="AZ50" s="42"/>
      <c r="BA50" s="42"/>
      <c r="BB50" s="58" t="str">
        <f t="shared" si="25"/>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3">
        <v>41</v>
      </c>
      <c r="B51" s="54" t="str">
        <f t="shared" si="2"/>
        <v/>
      </c>
      <c r="C51" s="229"/>
      <c r="D51" s="30"/>
      <c r="E51" s="232"/>
      <c r="F51" s="232"/>
      <c r="G51" s="232"/>
      <c r="H51" s="31"/>
      <c r="I51" s="30"/>
      <c r="J51" s="31"/>
      <c r="K51" s="31"/>
      <c r="L51" s="31"/>
      <c r="M51" s="49"/>
      <c r="N51" s="31"/>
      <c r="O51" s="49"/>
      <c r="P51" s="31"/>
      <c r="Q51" s="45"/>
      <c r="R51" s="30"/>
      <c r="S51" s="30"/>
      <c r="T51" s="223"/>
      <c r="U51" s="30"/>
      <c r="V51" s="30"/>
      <c r="W51" s="219"/>
      <c r="X51" s="226"/>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2"/>
      <c r="AZ51" s="42"/>
      <c r="BA51" s="42"/>
      <c r="BB51" s="58" t="str">
        <f t="shared" si="25"/>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3">
        <v>42</v>
      </c>
      <c r="B52" s="54" t="str">
        <f t="shared" si="2"/>
        <v/>
      </c>
      <c r="C52" s="229"/>
      <c r="D52" s="30"/>
      <c r="E52" s="232"/>
      <c r="F52" s="232"/>
      <c r="G52" s="232"/>
      <c r="H52" s="31"/>
      <c r="I52" s="30"/>
      <c r="J52" s="31"/>
      <c r="K52" s="31"/>
      <c r="L52" s="31"/>
      <c r="M52" s="49"/>
      <c r="N52" s="31"/>
      <c r="O52" s="49"/>
      <c r="P52" s="31"/>
      <c r="Q52" s="45"/>
      <c r="R52" s="30"/>
      <c r="S52" s="30"/>
      <c r="T52" s="223"/>
      <c r="U52" s="30"/>
      <c r="V52" s="30"/>
      <c r="W52" s="219"/>
      <c r="X52" s="226"/>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2"/>
      <c r="AZ52" s="42"/>
      <c r="BA52" s="42"/>
      <c r="BB52" s="58" t="str">
        <f t="shared" si="25"/>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3">
        <v>43</v>
      </c>
      <c r="B53" s="54" t="str">
        <f t="shared" si="2"/>
        <v/>
      </c>
      <c r="C53" s="229"/>
      <c r="D53" s="30"/>
      <c r="E53" s="232"/>
      <c r="F53" s="232"/>
      <c r="G53" s="232"/>
      <c r="H53" s="31"/>
      <c r="I53" s="30"/>
      <c r="J53" s="31"/>
      <c r="K53" s="31"/>
      <c r="L53" s="31"/>
      <c r="M53" s="49"/>
      <c r="N53" s="31"/>
      <c r="O53" s="49"/>
      <c r="P53" s="31"/>
      <c r="Q53" s="45"/>
      <c r="R53" s="30"/>
      <c r="S53" s="30"/>
      <c r="T53" s="223"/>
      <c r="U53" s="30"/>
      <c r="V53" s="30"/>
      <c r="W53" s="219"/>
      <c r="X53" s="226"/>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2"/>
      <c r="AZ53" s="42"/>
      <c r="BA53" s="42"/>
      <c r="BB53" s="58" t="str">
        <f t="shared" si="25"/>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3">
        <v>44</v>
      </c>
      <c r="B54" s="54" t="str">
        <f t="shared" si="2"/>
        <v/>
      </c>
      <c r="C54" s="229"/>
      <c r="D54" s="30"/>
      <c r="E54" s="232"/>
      <c r="F54" s="232"/>
      <c r="G54" s="232"/>
      <c r="H54" s="31"/>
      <c r="I54" s="30"/>
      <c r="J54" s="31"/>
      <c r="K54" s="31"/>
      <c r="L54" s="31"/>
      <c r="M54" s="49"/>
      <c r="N54" s="31"/>
      <c r="O54" s="49"/>
      <c r="P54" s="31"/>
      <c r="Q54" s="45"/>
      <c r="R54" s="30"/>
      <c r="S54" s="30"/>
      <c r="T54" s="223"/>
      <c r="U54" s="30"/>
      <c r="V54" s="30"/>
      <c r="W54" s="219"/>
      <c r="X54" s="226"/>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2"/>
      <c r="AZ54" s="42"/>
      <c r="BA54" s="42"/>
      <c r="BB54" s="58" t="str">
        <f t="shared" si="25"/>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3">
        <v>45</v>
      </c>
      <c r="B55" s="54" t="str">
        <f t="shared" si="2"/>
        <v/>
      </c>
      <c r="C55" s="229"/>
      <c r="D55" s="30"/>
      <c r="E55" s="232"/>
      <c r="F55" s="232"/>
      <c r="G55" s="232"/>
      <c r="H55" s="31"/>
      <c r="I55" s="30"/>
      <c r="J55" s="31"/>
      <c r="K55" s="31"/>
      <c r="L55" s="31"/>
      <c r="M55" s="49"/>
      <c r="N55" s="31"/>
      <c r="O55" s="49"/>
      <c r="P55" s="31"/>
      <c r="Q55" s="45"/>
      <c r="R55" s="30"/>
      <c r="S55" s="30"/>
      <c r="T55" s="223"/>
      <c r="U55" s="30"/>
      <c r="V55" s="30"/>
      <c r="W55" s="219"/>
      <c r="X55" s="226"/>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2"/>
      <c r="AZ55" s="42"/>
      <c r="BA55" s="42"/>
      <c r="BB55" s="58" t="str">
        <f t="shared" si="25"/>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3">
        <v>46</v>
      </c>
      <c r="B56" s="54" t="str">
        <f t="shared" si="2"/>
        <v/>
      </c>
      <c r="C56" s="229"/>
      <c r="D56" s="30"/>
      <c r="E56" s="232"/>
      <c r="F56" s="232"/>
      <c r="G56" s="232"/>
      <c r="H56" s="31"/>
      <c r="I56" s="30"/>
      <c r="J56" s="31"/>
      <c r="K56" s="31"/>
      <c r="L56" s="31"/>
      <c r="M56" s="49"/>
      <c r="N56" s="31"/>
      <c r="O56" s="49"/>
      <c r="P56" s="31"/>
      <c r="Q56" s="45"/>
      <c r="R56" s="30"/>
      <c r="S56" s="30"/>
      <c r="T56" s="223"/>
      <c r="U56" s="30"/>
      <c r="V56" s="30"/>
      <c r="W56" s="219"/>
      <c r="X56" s="226"/>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2"/>
      <c r="AZ56" s="42"/>
      <c r="BA56" s="42"/>
      <c r="BB56" s="58" t="str">
        <f t="shared" si="25"/>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3">
        <v>47</v>
      </c>
      <c r="B57" s="54" t="str">
        <f t="shared" si="2"/>
        <v/>
      </c>
      <c r="C57" s="229"/>
      <c r="D57" s="30"/>
      <c r="E57" s="232"/>
      <c r="F57" s="232"/>
      <c r="G57" s="232"/>
      <c r="H57" s="31"/>
      <c r="I57" s="30"/>
      <c r="J57" s="31"/>
      <c r="K57" s="31"/>
      <c r="L57" s="31"/>
      <c r="M57" s="49"/>
      <c r="N57" s="31"/>
      <c r="O57" s="49"/>
      <c r="P57" s="31"/>
      <c r="Q57" s="45"/>
      <c r="R57" s="30"/>
      <c r="S57" s="30"/>
      <c r="T57" s="223"/>
      <c r="U57" s="30"/>
      <c r="V57" s="30"/>
      <c r="W57" s="219"/>
      <c r="X57" s="226"/>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2"/>
      <c r="AZ57" s="42"/>
      <c r="BA57" s="42"/>
      <c r="BB57" s="58" t="str">
        <f t="shared" si="25"/>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3">
        <v>48</v>
      </c>
      <c r="B58" s="54" t="str">
        <f t="shared" si="2"/>
        <v/>
      </c>
      <c r="C58" s="229"/>
      <c r="D58" s="30"/>
      <c r="E58" s="232"/>
      <c r="F58" s="232"/>
      <c r="G58" s="232"/>
      <c r="H58" s="31"/>
      <c r="I58" s="30"/>
      <c r="J58" s="31"/>
      <c r="K58" s="31"/>
      <c r="L58" s="31"/>
      <c r="M58" s="49"/>
      <c r="N58" s="31"/>
      <c r="O58" s="49"/>
      <c r="P58" s="31"/>
      <c r="Q58" s="45"/>
      <c r="R58" s="30"/>
      <c r="S58" s="30"/>
      <c r="T58" s="223"/>
      <c r="U58" s="30"/>
      <c r="V58" s="30"/>
      <c r="W58" s="219"/>
      <c r="X58" s="226"/>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2"/>
      <c r="AZ58" s="42"/>
      <c r="BA58" s="42"/>
      <c r="BB58" s="58" t="str">
        <f t="shared" si="25"/>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3">
        <v>49</v>
      </c>
      <c r="B59" s="54" t="str">
        <f t="shared" si="2"/>
        <v/>
      </c>
      <c r="C59" s="229"/>
      <c r="D59" s="30"/>
      <c r="E59" s="232"/>
      <c r="F59" s="232"/>
      <c r="G59" s="232"/>
      <c r="H59" s="31"/>
      <c r="I59" s="30"/>
      <c r="J59" s="31"/>
      <c r="K59" s="31"/>
      <c r="L59" s="31"/>
      <c r="M59" s="49"/>
      <c r="N59" s="31"/>
      <c r="O59" s="49"/>
      <c r="P59" s="31"/>
      <c r="Q59" s="45"/>
      <c r="R59" s="30"/>
      <c r="S59" s="30"/>
      <c r="T59" s="223"/>
      <c r="U59" s="30"/>
      <c r="V59" s="30"/>
      <c r="W59" s="219"/>
      <c r="X59" s="226"/>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2"/>
      <c r="AZ59" s="42"/>
      <c r="BA59" s="42"/>
      <c r="BB59" s="58" t="str">
        <f t="shared" si="25"/>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3">
        <v>50</v>
      </c>
      <c r="B60" s="54" t="str">
        <f t="shared" si="2"/>
        <v/>
      </c>
      <c r="C60" s="229"/>
      <c r="D60" s="30"/>
      <c r="E60" s="232"/>
      <c r="F60" s="232"/>
      <c r="G60" s="232"/>
      <c r="H60" s="31"/>
      <c r="I60" s="30"/>
      <c r="J60" s="31"/>
      <c r="K60" s="31"/>
      <c r="L60" s="31"/>
      <c r="M60" s="49"/>
      <c r="N60" s="31"/>
      <c r="O60" s="49"/>
      <c r="P60" s="31"/>
      <c r="Q60" s="45"/>
      <c r="R60" s="30"/>
      <c r="S60" s="30"/>
      <c r="T60" s="223"/>
      <c r="U60" s="30"/>
      <c r="V60" s="30"/>
      <c r="W60" s="219"/>
      <c r="X60" s="226"/>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2"/>
      <c r="AZ60" s="42"/>
      <c r="BA60" s="42"/>
      <c r="BB60" s="58" t="str">
        <f t="shared" si="25"/>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3">
        <v>51</v>
      </c>
      <c r="B61" s="54" t="str">
        <f t="shared" si="2"/>
        <v/>
      </c>
      <c r="C61" s="229"/>
      <c r="D61" s="30"/>
      <c r="E61" s="232"/>
      <c r="F61" s="232"/>
      <c r="G61" s="232"/>
      <c r="H61" s="31"/>
      <c r="I61" s="30"/>
      <c r="J61" s="31"/>
      <c r="K61" s="31"/>
      <c r="L61" s="31"/>
      <c r="M61" s="49"/>
      <c r="N61" s="31"/>
      <c r="O61" s="49"/>
      <c r="P61" s="31"/>
      <c r="Q61" s="45"/>
      <c r="R61" s="30"/>
      <c r="S61" s="30"/>
      <c r="T61" s="223"/>
      <c r="U61" s="30"/>
      <c r="V61" s="30"/>
      <c r="W61" s="219"/>
      <c r="X61" s="226"/>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2"/>
      <c r="AZ61" s="42"/>
      <c r="BA61" s="42"/>
      <c r="BB61" s="58" t="str">
        <f t="shared" si="25"/>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3">
        <v>52</v>
      </c>
      <c r="B62" s="54" t="str">
        <f t="shared" si="2"/>
        <v/>
      </c>
      <c r="C62" s="229"/>
      <c r="D62" s="30"/>
      <c r="E62" s="232"/>
      <c r="F62" s="232"/>
      <c r="G62" s="232"/>
      <c r="H62" s="31"/>
      <c r="I62" s="30"/>
      <c r="J62" s="31"/>
      <c r="K62" s="31"/>
      <c r="L62" s="31"/>
      <c r="M62" s="49"/>
      <c r="N62" s="31"/>
      <c r="O62" s="49"/>
      <c r="P62" s="31"/>
      <c r="Q62" s="45"/>
      <c r="R62" s="30"/>
      <c r="S62" s="30"/>
      <c r="T62" s="223"/>
      <c r="U62" s="30"/>
      <c r="V62" s="30"/>
      <c r="W62" s="219"/>
      <c r="X62" s="226"/>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2"/>
      <c r="AZ62" s="42"/>
      <c r="BA62" s="42"/>
      <c r="BB62" s="58" t="str">
        <f t="shared" si="25"/>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3">
        <v>53</v>
      </c>
      <c r="B63" s="54" t="str">
        <f t="shared" si="2"/>
        <v/>
      </c>
      <c r="C63" s="229"/>
      <c r="D63" s="30"/>
      <c r="E63" s="232"/>
      <c r="F63" s="232"/>
      <c r="G63" s="232"/>
      <c r="H63" s="31"/>
      <c r="I63" s="30"/>
      <c r="J63" s="31"/>
      <c r="K63" s="31"/>
      <c r="L63" s="31"/>
      <c r="M63" s="49"/>
      <c r="N63" s="31"/>
      <c r="O63" s="49"/>
      <c r="P63" s="31"/>
      <c r="Q63" s="45"/>
      <c r="R63" s="30"/>
      <c r="S63" s="30"/>
      <c r="T63" s="223"/>
      <c r="U63" s="30"/>
      <c r="V63" s="30"/>
      <c r="W63" s="219"/>
      <c r="X63" s="226"/>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2"/>
      <c r="AZ63" s="42"/>
      <c r="BA63" s="42"/>
      <c r="BB63" s="58" t="str">
        <f t="shared" si="25"/>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3">
        <v>54</v>
      </c>
      <c r="B64" s="54" t="str">
        <f t="shared" si="2"/>
        <v/>
      </c>
      <c r="C64" s="229"/>
      <c r="D64" s="30"/>
      <c r="E64" s="232"/>
      <c r="F64" s="232"/>
      <c r="G64" s="232"/>
      <c r="H64" s="31"/>
      <c r="I64" s="30"/>
      <c r="J64" s="31"/>
      <c r="K64" s="31"/>
      <c r="L64" s="31"/>
      <c r="M64" s="49"/>
      <c r="N64" s="31"/>
      <c r="O64" s="49"/>
      <c r="P64" s="31"/>
      <c r="Q64" s="45"/>
      <c r="R64" s="30"/>
      <c r="S64" s="30"/>
      <c r="T64" s="223"/>
      <c r="U64" s="30"/>
      <c r="V64" s="30"/>
      <c r="W64" s="219"/>
      <c r="X64" s="226"/>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2"/>
      <c r="AZ64" s="42"/>
      <c r="BA64" s="42"/>
      <c r="BB64" s="58" t="str">
        <f t="shared" si="25"/>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3">
        <v>55</v>
      </c>
      <c r="B65" s="54" t="str">
        <f t="shared" si="2"/>
        <v/>
      </c>
      <c r="C65" s="229"/>
      <c r="D65" s="30"/>
      <c r="E65" s="232"/>
      <c r="F65" s="232"/>
      <c r="G65" s="232"/>
      <c r="H65" s="31"/>
      <c r="I65" s="30"/>
      <c r="J65" s="31"/>
      <c r="K65" s="31"/>
      <c r="L65" s="31"/>
      <c r="M65" s="49"/>
      <c r="N65" s="31"/>
      <c r="O65" s="49"/>
      <c r="P65" s="31"/>
      <c r="Q65" s="45"/>
      <c r="R65" s="30"/>
      <c r="S65" s="30"/>
      <c r="T65" s="223"/>
      <c r="U65" s="30"/>
      <c r="V65" s="30"/>
      <c r="W65" s="219"/>
      <c r="X65" s="226"/>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2"/>
      <c r="AZ65" s="42"/>
      <c r="BA65" s="42"/>
      <c r="BB65" s="58" t="str">
        <f t="shared" si="25"/>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3">
        <v>56</v>
      </c>
      <c r="B66" s="54" t="str">
        <f t="shared" si="2"/>
        <v/>
      </c>
      <c r="C66" s="229"/>
      <c r="D66" s="30"/>
      <c r="E66" s="232"/>
      <c r="F66" s="232"/>
      <c r="G66" s="232"/>
      <c r="H66" s="31"/>
      <c r="I66" s="30"/>
      <c r="J66" s="31"/>
      <c r="K66" s="31"/>
      <c r="L66" s="31"/>
      <c r="M66" s="49"/>
      <c r="N66" s="31"/>
      <c r="O66" s="49"/>
      <c r="P66" s="31"/>
      <c r="Q66" s="45"/>
      <c r="R66" s="30"/>
      <c r="S66" s="30"/>
      <c r="T66" s="223"/>
      <c r="U66" s="30"/>
      <c r="V66" s="30"/>
      <c r="W66" s="219"/>
      <c r="X66" s="226"/>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3"/>
      <c r="AZ66" s="42"/>
      <c r="BA66" s="42"/>
      <c r="BB66" s="58" t="str">
        <f t="shared" si="25"/>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3">
        <v>57</v>
      </c>
      <c r="B67" s="54" t="str">
        <f t="shared" si="2"/>
        <v/>
      </c>
      <c r="C67" s="229"/>
      <c r="D67" s="30"/>
      <c r="E67" s="232"/>
      <c r="F67" s="232"/>
      <c r="G67" s="232"/>
      <c r="H67" s="31"/>
      <c r="I67" s="30"/>
      <c r="J67" s="31"/>
      <c r="K67" s="31"/>
      <c r="L67" s="31"/>
      <c r="M67" s="49"/>
      <c r="N67" s="31"/>
      <c r="O67" s="49"/>
      <c r="P67" s="31"/>
      <c r="Q67" s="45"/>
      <c r="R67" s="30"/>
      <c r="S67" s="30"/>
      <c r="T67" s="223"/>
      <c r="U67" s="30"/>
      <c r="V67" s="30"/>
      <c r="W67" s="219"/>
      <c r="X67" s="226"/>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3"/>
      <c r="AZ67" s="42"/>
      <c r="BA67" s="42"/>
      <c r="BB67" s="58" t="str">
        <f t="shared" si="25"/>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3">
        <v>58</v>
      </c>
      <c r="B68" s="54" t="str">
        <f t="shared" si="2"/>
        <v/>
      </c>
      <c r="C68" s="229"/>
      <c r="D68" s="30"/>
      <c r="E68" s="232"/>
      <c r="F68" s="232"/>
      <c r="G68" s="232"/>
      <c r="H68" s="31"/>
      <c r="I68" s="30"/>
      <c r="J68" s="31"/>
      <c r="K68" s="31"/>
      <c r="L68" s="31"/>
      <c r="M68" s="49"/>
      <c r="N68" s="31"/>
      <c r="O68" s="49"/>
      <c r="P68" s="31"/>
      <c r="Q68" s="45"/>
      <c r="R68" s="30"/>
      <c r="S68" s="30"/>
      <c r="T68" s="223"/>
      <c r="U68" s="30"/>
      <c r="V68" s="30"/>
      <c r="W68" s="219"/>
      <c r="X68" s="226"/>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3"/>
      <c r="AZ68" s="42"/>
      <c r="BA68" s="42"/>
      <c r="BB68" s="58" t="str">
        <f t="shared" si="25"/>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3">
        <v>59</v>
      </c>
      <c r="B69" s="54" t="str">
        <f t="shared" si="2"/>
        <v/>
      </c>
      <c r="C69" s="229"/>
      <c r="D69" s="30"/>
      <c r="E69" s="232"/>
      <c r="F69" s="232"/>
      <c r="G69" s="232"/>
      <c r="H69" s="31"/>
      <c r="I69" s="30"/>
      <c r="J69" s="31"/>
      <c r="K69" s="31"/>
      <c r="L69" s="31"/>
      <c r="M69" s="49"/>
      <c r="N69" s="31"/>
      <c r="O69" s="49"/>
      <c r="P69" s="31"/>
      <c r="Q69" s="45"/>
      <c r="R69" s="30"/>
      <c r="S69" s="30"/>
      <c r="T69" s="223"/>
      <c r="U69" s="30"/>
      <c r="V69" s="30"/>
      <c r="W69" s="219"/>
      <c r="X69" s="226"/>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3"/>
      <c r="AZ69" s="42"/>
      <c r="BA69" s="42"/>
      <c r="BB69" s="58" t="str">
        <f t="shared" si="25"/>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3">
        <v>60</v>
      </c>
      <c r="B70" s="54" t="str">
        <f t="shared" si="2"/>
        <v/>
      </c>
      <c r="C70" s="229"/>
      <c r="D70" s="30"/>
      <c r="E70" s="232"/>
      <c r="F70" s="232"/>
      <c r="G70" s="232"/>
      <c r="H70" s="31"/>
      <c r="I70" s="30"/>
      <c r="J70" s="31"/>
      <c r="K70" s="31"/>
      <c r="L70" s="31"/>
      <c r="M70" s="49"/>
      <c r="N70" s="31"/>
      <c r="O70" s="49"/>
      <c r="P70" s="31"/>
      <c r="Q70" s="45"/>
      <c r="R70" s="30"/>
      <c r="S70" s="30"/>
      <c r="T70" s="223"/>
      <c r="U70" s="30"/>
      <c r="V70" s="30"/>
      <c r="W70" s="219"/>
      <c r="X70" s="226"/>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3"/>
      <c r="AZ70" s="42"/>
      <c r="BA70" s="42"/>
      <c r="BB70" s="58" t="str">
        <f t="shared" si="25"/>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3">
        <v>61</v>
      </c>
      <c r="B71" s="54" t="str">
        <f t="shared" si="2"/>
        <v/>
      </c>
      <c r="C71" s="229"/>
      <c r="D71" s="30"/>
      <c r="E71" s="232"/>
      <c r="F71" s="232"/>
      <c r="G71" s="232"/>
      <c r="H71" s="31"/>
      <c r="I71" s="30"/>
      <c r="J71" s="31"/>
      <c r="K71" s="31"/>
      <c r="L71" s="31"/>
      <c r="M71" s="49"/>
      <c r="N71" s="31"/>
      <c r="O71" s="49"/>
      <c r="P71" s="31"/>
      <c r="Q71" s="45"/>
      <c r="R71" s="30"/>
      <c r="S71" s="30"/>
      <c r="T71" s="223"/>
      <c r="U71" s="30"/>
      <c r="V71" s="30"/>
      <c r="W71" s="219"/>
      <c r="X71" s="226"/>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3"/>
      <c r="AZ71" s="42"/>
      <c r="BA71" s="42"/>
      <c r="BB71" s="58" t="str">
        <f t="shared" si="25"/>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3">
        <v>62</v>
      </c>
      <c r="B72" s="54" t="str">
        <f t="shared" si="2"/>
        <v/>
      </c>
      <c r="C72" s="229"/>
      <c r="D72" s="30"/>
      <c r="E72" s="232"/>
      <c r="F72" s="232"/>
      <c r="G72" s="232"/>
      <c r="H72" s="31"/>
      <c r="I72" s="30"/>
      <c r="J72" s="31"/>
      <c r="K72" s="31"/>
      <c r="L72" s="31"/>
      <c r="M72" s="49"/>
      <c r="N72" s="31"/>
      <c r="O72" s="49"/>
      <c r="P72" s="31"/>
      <c r="Q72" s="45"/>
      <c r="R72" s="30"/>
      <c r="S72" s="30"/>
      <c r="T72" s="223"/>
      <c r="U72" s="30"/>
      <c r="V72" s="30"/>
      <c r="W72" s="219"/>
      <c r="X72" s="226"/>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3"/>
      <c r="AZ72" s="42"/>
      <c r="BA72" s="42"/>
      <c r="BB72" s="58" t="str">
        <f t="shared" si="25"/>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3">
        <v>63</v>
      </c>
      <c r="B73" s="54" t="str">
        <f t="shared" si="2"/>
        <v/>
      </c>
      <c r="C73" s="229"/>
      <c r="D73" s="30"/>
      <c r="E73" s="232"/>
      <c r="F73" s="232"/>
      <c r="G73" s="232"/>
      <c r="H73" s="31"/>
      <c r="I73" s="30"/>
      <c r="J73" s="31"/>
      <c r="K73" s="31"/>
      <c r="L73" s="31"/>
      <c r="M73" s="49"/>
      <c r="N73" s="31"/>
      <c r="O73" s="49"/>
      <c r="P73" s="31"/>
      <c r="Q73" s="45"/>
      <c r="R73" s="30"/>
      <c r="S73" s="30"/>
      <c r="T73" s="223"/>
      <c r="U73" s="30"/>
      <c r="V73" s="30"/>
      <c r="W73" s="219"/>
      <c r="X73" s="226"/>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8" t="str">
        <f t="shared" si="25"/>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3">
        <v>64</v>
      </c>
      <c r="B74" s="54" t="str">
        <f t="shared" si="2"/>
        <v/>
      </c>
      <c r="C74" s="229"/>
      <c r="D74" s="30"/>
      <c r="E74" s="232"/>
      <c r="F74" s="232"/>
      <c r="G74" s="232"/>
      <c r="H74" s="31"/>
      <c r="I74" s="30"/>
      <c r="J74" s="31"/>
      <c r="K74" s="31"/>
      <c r="L74" s="31"/>
      <c r="M74" s="49"/>
      <c r="N74" s="31"/>
      <c r="O74" s="49"/>
      <c r="P74" s="31"/>
      <c r="Q74" s="45"/>
      <c r="R74" s="30"/>
      <c r="S74" s="30"/>
      <c r="T74" s="223"/>
      <c r="U74" s="30"/>
      <c r="V74" s="30"/>
      <c r="W74" s="219"/>
      <c r="X74" s="226"/>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8" t="str">
        <f t="shared" si="25"/>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3">
        <v>65</v>
      </c>
      <c r="B75" s="54" t="str">
        <f t="shared" ref="B75:B109" si="26">IF(COUNTIF(Z75:AU75,"")=No_of_Columns,"",IF(COUNTIF(Z75:AU75,"ok")=No_of_Columns,"ok","Error"))</f>
        <v/>
      </c>
      <c r="C75" s="229"/>
      <c r="D75" s="30"/>
      <c r="E75" s="232"/>
      <c r="F75" s="232"/>
      <c r="G75" s="232"/>
      <c r="H75" s="31"/>
      <c r="I75" s="30"/>
      <c r="J75" s="31"/>
      <c r="K75" s="31"/>
      <c r="L75" s="31"/>
      <c r="M75" s="49"/>
      <c r="N75" s="31"/>
      <c r="O75" s="49"/>
      <c r="P75" s="31"/>
      <c r="Q75" s="45"/>
      <c r="R75" s="30"/>
      <c r="S75" s="30"/>
      <c r="T75" s="223"/>
      <c r="U75" s="30"/>
      <c r="V75" s="30"/>
      <c r="W75" s="219"/>
      <c r="X75" s="226"/>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IF(COUNTA($C75:$X75)=0,"",IF(ISBLANK($G75),"Empty cell","ok"))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ref="AR75:AR109" si="45">IF(COUNTA($C75:$X75)=0,"","ok")</f>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IF(COUNTA($C75:$X75)=0,"",IF(H75="d","ok",IF(ISBLANK($W75),"Empty cell",IF(ISNUMBER($W75),IF($W75&gt;=1,IF($W75&gt;100,"Entry should be a percentage less than or equal to 100","ok"),"Entry should be a percentage greater than 0"),"Entry should be a number"))))</f>
        <v/>
      </c>
      <c r="AU75" s="16" t="str">
        <f t="shared" ref="AU75:AU109" si="48">IF(COUNTA($C75:$X75)=0,"","ok")</f>
        <v/>
      </c>
      <c r="AV75" s="17"/>
      <c r="AZ75" s="19"/>
      <c r="BA75" s="19"/>
      <c r="BB75" s="58" t="str">
        <f t="shared" ref="BB75:BB109" si="49">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3">
        <v>66</v>
      </c>
      <c r="B76" s="54" t="str">
        <f t="shared" si="26"/>
        <v/>
      </c>
      <c r="C76" s="229"/>
      <c r="D76" s="30"/>
      <c r="E76" s="232"/>
      <c r="F76" s="232"/>
      <c r="G76" s="232"/>
      <c r="H76" s="31"/>
      <c r="I76" s="30"/>
      <c r="J76" s="31"/>
      <c r="K76" s="31"/>
      <c r="L76" s="31"/>
      <c r="M76" s="49"/>
      <c r="N76" s="31"/>
      <c r="O76" s="49"/>
      <c r="P76" s="31"/>
      <c r="Q76" s="45"/>
      <c r="R76" s="30"/>
      <c r="S76" s="30"/>
      <c r="T76" s="223"/>
      <c r="U76" s="30"/>
      <c r="V76" s="30"/>
      <c r="W76" s="219"/>
      <c r="X76" s="226"/>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si="45"/>
        <v/>
      </c>
      <c r="AS76" s="16" t="str">
        <f t="shared" si="46"/>
        <v/>
      </c>
      <c r="AT76" s="16" t="str">
        <f t="shared" si="47"/>
        <v/>
      </c>
      <c r="AU76" s="16" t="str">
        <f t="shared" si="48"/>
        <v/>
      </c>
      <c r="AV76" s="17"/>
      <c r="AZ76" s="19"/>
      <c r="BA76" s="19"/>
      <c r="BB76" s="58" t="str">
        <f t="shared" si="49"/>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3">
        <v>67</v>
      </c>
      <c r="B77" s="54" t="str">
        <f t="shared" si="26"/>
        <v/>
      </c>
      <c r="C77" s="229"/>
      <c r="D77" s="30"/>
      <c r="E77" s="232"/>
      <c r="F77" s="232"/>
      <c r="G77" s="232"/>
      <c r="H77" s="31"/>
      <c r="I77" s="30"/>
      <c r="J77" s="31"/>
      <c r="K77" s="31"/>
      <c r="L77" s="31"/>
      <c r="M77" s="49"/>
      <c r="N77" s="31"/>
      <c r="O77" s="49"/>
      <c r="P77" s="31"/>
      <c r="Q77" s="45"/>
      <c r="R77" s="30"/>
      <c r="S77" s="30"/>
      <c r="T77" s="223"/>
      <c r="U77" s="30"/>
      <c r="V77" s="30"/>
      <c r="W77" s="219"/>
      <c r="X77" s="226"/>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5"/>
        <v/>
      </c>
      <c r="AS77" s="16" t="str">
        <f t="shared" si="46"/>
        <v/>
      </c>
      <c r="AT77" s="16" t="str">
        <f t="shared" si="47"/>
        <v/>
      </c>
      <c r="AU77" s="16" t="str">
        <f t="shared" si="48"/>
        <v/>
      </c>
      <c r="AV77" s="17"/>
      <c r="AZ77" s="19"/>
      <c r="BA77" s="19"/>
      <c r="BB77" s="58" t="str">
        <f t="shared" si="49"/>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3">
        <v>68</v>
      </c>
      <c r="B78" s="54" t="str">
        <f t="shared" si="26"/>
        <v/>
      </c>
      <c r="C78" s="229"/>
      <c r="D78" s="30"/>
      <c r="E78" s="232"/>
      <c r="F78" s="232"/>
      <c r="G78" s="232"/>
      <c r="H78" s="31"/>
      <c r="I78" s="30"/>
      <c r="J78" s="31"/>
      <c r="K78" s="31"/>
      <c r="L78" s="31"/>
      <c r="M78" s="49"/>
      <c r="N78" s="31"/>
      <c r="O78" s="49"/>
      <c r="P78" s="31"/>
      <c r="Q78" s="45"/>
      <c r="R78" s="30"/>
      <c r="S78" s="30"/>
      <c r="T78" s="223"/>
      <c r="U78" s="30"/>
      <c r="V78" s="30"/>
      <c r="W78" s="219"/>
      <c r="X78" s="226"/>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5"/>
        <v/>
      </c>
      <c r="AS78" s="16" t="str">
        <f t="shared" si="46"/>
        <v/>
      </c>
      <c r="AT78" s="16" t="str">
        <f t="shared" si="47"/>
        <v/>
      </c>
      <c r="AU78" s="16" t="str">
        <f t="shared" si="48"/>
        <v/>
      </c>
      <c r="AV78" s="17"/>
      <c r="AZ78" s="19"/>
      <c r="BA78" s="19"/>
      <c r="BB78" s="58" t="str">
        <f t="shared" si="49"/>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3">
        <v>69</v>
      </c>
      <c r="B79" s="54" t="str">
        <f t="shared" si="26"/>
        <v/>
      </c>
      <c r="C79" s="229"/>
      <c r="D79" s="30"/>
      <c r="E79" s="232"/>
      <c r="F79" s="232"/>
      <c r="G79" s="232"/>
      <c r="H79" s="31"/>
      <c r="I79" s="30"/>
      <c r="J79" s="31"/>
      <c r="K79" s="31"/>
      <c r="L79" s="31"/>
      <c r="M79" s="49"/>
      <c r="N79" s="31"/>
      <c r="O79" s="49"/>
      <c r="P79" s="31"/>
      <c r="Q79" s="45"/>
      <c r="R79" s="30"/>
      <c r="S79" s="30"/>
      <c r="T79" s="223"/>
      <c r="U79" s="30"/>
      <c r="V79" s="30"/>
      <c r="W79" s="219"/>
      <c r="X79" s="226"/>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5"/>
        <v/>
      </c>
      <c r="AS79" s="16" t="str">
        <f t="shared" si="46"/>
        <v/>
      </c>
      <c r="AT79" s="16" t="str">
        <f t="shared" si="47"/>
        <v/>
      </c>
      <c r="AU79" s="16" t="str">
        <f t="shared" si="48"/>
        <v/>
      </c>
      <c r="AV79" s="17"/>
      <c r="AZ79" s="19"/>
      <c r="BA79" s="19"/>
      <c r="BB79" s="58" t="str">
        <f t="shared" si="49"/>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3">
        <v>70</v>
      </c>
      <c r="B80" s="54" t="str">
        <f t="shared" si="26"/>
        <v/>
      </c>
      <c r="C80" s="229"/>
      <c r="D80" s="30"/>
      <c r="E80" s="232"/>
      <c r="F80" s="232"/>
      <c r="G80" s="232"/>
      <c r="H80" s="31"/>
      <c r="I80" s="30"/>
      <c r="J80" s="31"/>
      <c r="K80" s="31"/>
      <c r="L80" s="31"/>
      <c r="M80" s="49"/>
      <c r="N80" s="31"/>
      <c r="O80" s="49"/>
      <c r="P80" s="31"/>
      <c r="Q80" s="45"/>
      <c r="R80" s="30"/>
      <c r="S80" s="30"/>
      <c r="T80" s="223"/>
      <c r="U80" s="30"/>
      <c r="V80" s="30"/>
      <c r="W80" s="219"/>
      <c r="X80" s="226"/>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5"/>
        <v/>
      </c>
      <c r="AS80" s="16" t="str">
        <f t="shared" si="46"/>
        <v/>
      </c>
      <c r="AT80" s="16" t="str">
        <f t="shared" si="47"/>
        <v/>
      </c>
      <c r="AU80" s="16" t="str">
        <f t="shared" si="48"/>
        <v/>
      </c>
      <c r="AV80" s="17"/>
      <c r="AZ80" s="19"/>
      <c r="BA80" s="19"/>
      <c r="BB80" s="58" t="str">
        <f t="shared" si="49"/>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3">
        <v>71</v>
      </c>
      <c r="B81" s="54" t="str">
        <f t="shared" si="26"/>
        <v/>
      </c>
      <c r="C81" s="229"/>
      <c r="D81" s="30"/>
      <c r="E81" s="232"/>
      <c r="F81" s="232"/>
      <c r="G81" s="232"/>
      <c r="H81" s="31"/>
      <c r="I81" s="30"/>
      <c r="J81" s="31"/>
      <c r="K81" s="31"/>
      <c r="L81" s="31"/>
      <c r="M81" s="49"/>
      <c r="N81" s="31"/>
      <c r="O81" s="49"/>
      <c r="P81" s="31"/>
      <c r="Q81" s="45"/>
      <c r="R81" s="30"/>
      <c r="S81" s="30"/>
      <c r="T81" s="223"/>
      <c r="U81" s="30"/>
      <c r="V81" s="30"/>
      <c r="W81" s="219"/>
      <c r="X81" s="226"/>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5"/>
        <v/>
      </c>
      <c r="AS81" s="16" t="str">
        <f t="shared" si="46"/>
        <v/>
      </c>
      <c r="AT81" s="16" t="str">
        <f t="shared" si="47"/>
        <v/>
      </c>
      <c r="AU81" s="16" t="str">
        <f t="shared" si="48"/>
        <v/>
      </c>
      <c r="AV81" s="17"/>
      <c r="AZ81" s="19"/>
      <c r="BA81" s="19"/>
      <c r="BB81" s="58" t="str">
        <f t="shared" si="49"/>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3">
        <v>72</v>
      </c>
      <c r="B82" s="54" t="str">
        <f t="shared" si="26"/>
        <v/>
      </c>
      <c r="C82" s="229"/>
      <c r="D82" s="30"/>
      <c r="E82" s="232"/>
      <c r="F82" s="232"/>
      <c r="G82" s="232"/>
      <c r="H82" s="31"/>
      <c r="I82" s="30"/>
      <c r="J82" s="31"/>
      <c r="K82" s="31"/>
      <c r="L82" s="31"/>
      <c r="M82" s="49"/>
      <c r="N82" s="31"/>
      <c r="O82" s="49"/>
      <c r="P82" s="31"/>
      <c r="Q82" s="45"/>
      <c r="R82" s="30"/>
      <c r="S82" s="30"/>
      <c r="T82" s="223"/>
      <c r="U82" s="30"/>
      <c r="V82" s="30"/>
      <c r="W82" s="219"/>
      <c r="X82" s="226"/>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5"/>
        <v/>
      </c>
      <c r="AS82" s="16" t="str">
        <f t="shared" si="46"/>
        <v/>
      </c>
      <c r="AT82" s="16" t="str">
        <f t="shared" si="47"/>
        <v/>
      </c>
      <c r="AU82" s="16" t="str">
        <f t="shared" si="48"/>
        <v/>
      </c>
      <c r="AV82" s="17"/>
      <c r="AZ82" s="19"/>
      <c r="BA82" s="19"/>
      <c r="BB82" s="58" t="str">
        <f t="shared" si="49"/>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3">
        <v>73</v>
      </c>
      <c r="B83" s="54" t="str">
        <f t="shared" si="26"/>
        <v/>
      </c>
      <c r="C83" s="229"/>
      <c r="D83" s="30"/>
      <c r="E83" s="232"/>
      <c r="F83" s="232"/>
      <c r="G83" s="232"/>
      <c r="H83" s="31"/>
      <c r="I83" s="30"/>
      <c r="J83" s="31"/>
      <c r="K83" s="31"/>
      <c r="L83" s="31"/>
      <c r="M83" s="49"/>
      <c r="N83" s="31"/>
      <c r="O83" s="49"/>
      <c r="P83" s="31"/>
      <c r="Q83" s="45"/>
      <c r="R83" s="30"/>
      <c r="S83" s="30"/>
      <c r="T83" s="223"/>
      <c r="U83" s="30"/>
      <c r="V83" s="30"/>
      <c r="W83" s="219"/>
      <c r="X83" s="226"/>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5"/>
        <v/>
      </c>
      <c r="AS83" s="16" t="str">
        <f t="shared" si="46"/>
        <v/>
      </c>
      <c r="AT83" s="16" t="str">
        <f t="shared" si="47"/>
        <v/>
      </c>
      <c r="AU83" s="16" t="str">
        <f t="shared" si="48"/>
        <v/>
      </c>
      <c r="AV83" s="17"/>
      <c r="AZ83" s="19"/>
      <c r="BA83" s="19"/>
      <c r="BB83" s="58" t="str">
        <f t="shared" si="49"/>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3">
        <v>74</v>
      </c>
      <c r="B84" s="54" t="str">
        <f t="shared" si="26"/>
        <v/>
      </c>
      <c r="C84" s="229"/>
      <c r="D84" s="30"/>
      <c r="E84" s="232"/>
      <c r="F84" s="232"/>
      <c r="G84" s="232"/>
      <c r="H84" s="31"/>
      <c r="I84" s="30"/>
      <c r="J84" s="31"/>
      <c r="K84" s="31"/>
      <c r="L84" s="31"/>
      <c r="M84" s="49"/>
      <c r="N84" s="31"/>
      <c r="O84" s="49"/>
      <c r="P84" s="31"/>
      <c r="Q84" s="45"/>
      <c r="R84" s="30"/>
      <c r="S84" s="30"/>
      <c r="T84" s="223"/>
      <c r="U84" s="30"/>
      <c r="V84" s="30"/>
      <c r="W84" s="219"/>
      <c r="X84" s="226"/>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5"/>
        <v/>
      </c>
      <c r="AS84" s="16" t="str">
        <f t="shared" si="46"/>
        <v/>
      </c>
      <c r="AT84" s="16" t="str">
        <f t="shared" si="47"/>
        <v/>
      </c>
      <c r="AU84" s="16" t="str">
        <f t="shared" si="48"/>
        <v/>
      </c>
      <c r="AV84" s="17"/>
      <c r="AZ84" s="19"/>
      <c r="BA84" s="19"/>
      <c r="BB84" s="58" t="str">
        <f t="shared" si="49"/>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3">
        <v>75</v>
      </c>
      <c r="B85" s="54" t="str">
        <f t="shared" si="26"/>
        <v/>
      </c>
      <c r="C85" s="229"/>
      <c r="D85" s="30"/>
      <c r="E85" s="232"/>
      <c r="F85" s="232"/>
      <c r="G85" s="232"/>
      <c r="H85" s="31"/>
      <c r="I85" s="30"/>
      <c r="J85" s="31"/>
      <c r="K85" s="31"/>
      <c r="L85" s="31"/>
      <c r="M85" s="49"/>
      <c r="N85" s="31"/>
      <c r="O85" s="49"/>
      <c r="P85" s="31"/>
      <c r="Q85" s="45"/>
      <c r="R85" s="30"/>
      <c r="S85" s="30"/>
      <c r="T85" s="223"/>
      <c r="U85" s="30"/>
      <c r="V85" s="30"/>
      <c r="W85" s="219"/>
      <c r="X85" s="226"/>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5"/>
        <v/>
      </c>
      <c r="AS85" s="16" t="str">
        <f t="shared" si="46"/>
        <v/>
      </c>
      <c r="AT85" s="16" t="str">
        <f t="shared" si="47"/>
        <v/>
      </c>
      <c r="AU85" s="16" t="str">
        <f t="shared" si="48"/>
        <v/>
      </c>
      <c r="AV85" s="17"/>
      <c r="AZ85" s="19"/>
      <c r="BA85" s="19"/>
      <c r="BB85" s="58" t="str">
        <f t="shared" si="49"/>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3">
        <v>76</v>
      </c>
      <c r="B86" s="54" t="str">
        <f t="shared" si="26"/>
        <v/>
      </c>
      <c r="C86" s="229"/>
      <c r="D86" s="30"/>
      <c r="E86" s="232"/>
      <c r="F86" s="232"/>
      <c r="G86" s="232"/>
      <c r="H86" s="31"/>
      <c r="I86" s="30"/>
      <c r="J86" s="31"/>
      <c r="K86" s="31"/>
      <c r="L86" s="31"/>
      <c r="M86" s="49"/>
      <c r="N86" s="31"/>
      <c r="O86" s="49"/>
      <c r="P86" s="31"/>
      <c r="Q86" s="45"/>
      <c r="R86" s="30"/>
      <c r="S86" s="30"/>
      <c r="T86" s="223"/>
      <c r="U86" s="30"/>
      <c r="V86" s="30"/>
      <c r="W86" s="219"/>
      <c r="X86" s="226"/>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5"/>
        <v/>
      </c>
      <c r="AS86" s="16" t="str">
        <f t="shared" si="46"/>
        <v/>
      </c>
      <c r="AT86" s="16" t="str">
        <f t="shared" si="47"/>
        <v/>
      </c>
      <c r="AU86" s="16" t="str">
        <f t="shared" si="48"/>
        <v/>
      </c>
      <c r="AV86" s="17"/>
      <c r="AZ86" s="19"/>
      <c r="BA86" s="19"/>
      <c r="BB86" s="58" t="str">
        <f t="shared" si="49"/>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3">
        <v>77</v>
      </c>
      <c r="B87" s="54" t="str">
        <f t="shared" si="26"/>
        <v/>
      </c>
      <c r="C87" s="229"/>
      <c r="D87" s="30"/>
      <c r="E87" s="232"/>
      <c r="F87" s="232"/>
      <c r="G87" s="232"/>
      <c r="H87" s="31"/>
      <c r="I87" s="30"/>
      <c r="J87" s="31"/>
      <c r="K87" s="31"/>
      <c r="L87" s="31"/>
      <c r="M87" s="49"/>
      <c r="N87" s="31"/>
      <c r="O87" s="49"/>
      <c r="P87" s="31"/>
      <c r="Q87" s="45"/>
      <c r="R87" s="30"/>
      <c r="S87" s="30"/>
      <c r="T87" s="223"/>
      <c r="U87" s="30"/>
      <c r="V87" s="30"/>
      <c r="W87" s="219"/>
      <c r="X87" s="226"/>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5"/>
        <v/>
      </c>
      <c r="AS87" s="16" t="str">
        <f t="shared" si="46"/>
        <v/>
      </c>
      <c r="AT87" s="16" t="str">
        <f t="shared" si="47"/>
        <v/>
      </c>
      <c r="AU87" s="16" t="str">
        <f t="shared" si="48"/>
        <v/>
      </c>
      <c r="AV87" s="17"/>
      <c r="AZ87" s="19"/>
      <c r="BA87" s="19"/>
      <c r="BB87" s="58" t="str">
        <f t="shared" si="49"/>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3">
        <v>78</v>
      </c>
      <c r="B88" s="54" t="str">
        <f t="shared" si="26"/>
        <v/>
      </c>
      <c r="C88" s="229"/>
      <c r="D88" s="30"/>
      <c r="E88" s="232"/>
      <c r="F88" s="232"/>
      <c r="G88" s="232"/>
      <c r="H88" s="31"/>
      <c r="I88" s="30"/>
      <c r="J88" s="31"/>
      <c r="K88" s="31"/>
      <c r="L88" s="31"/>
      <c r="M88" s="49"/>
      <c r="N88" s="31"/>
      <c r="O88" s="49"/>
      <c r="P88" s="31"/>
      <c r="Q88" s="45"/>
      <c r="R88" s="30"/>
      <c r="S88" s="30"/>
      <c r="T88" s="223"/>
      <c r="U88" s="30"/>
      <c r="V88" s="30"/>
      <c r="W88" s="219"/>
      <c r="X88" s="226"/>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5"/>
        <v/>
      </c>
      <c r="AS88" s="16" t="str">
        <f t="shared" si="46"/>
        <v/>
      </c>
      <c r="AT88" s="16" t="str">
        <f t="shared" si="47"/>
        <v/>
      </c>
      <c r="AU88" s="16" t="str">
        <f t="shared" si="48"/>
        <v/>
      </c>
      <c r="AV88" s="17"/>
      <c r="AZ88" s="19"/>
      <c r="BA88" s="19"/>
      <c r="BB88" s="58" t="str">
        <f t="shared" si="49"/>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3">
        <v>79</v>
      </c>
      <c r="B89" s="54" t="str">
        <f t="shared" si="26"/>
        <v/>
      </c>
      <c r="C89" s="229"/>
      <c r="D89" s="30"/>
      <c r="E89" s="232"/>
      <c r="F89" s="232"/>
      <c r="G89" s="232"/>
      <c r="H89" s="31"/>
      <c r="I89" s="30"/>
      <c r="J89" s="31"/>
      <c r="K89" s="31"/>
      <c r="L89" s="31"/>
      <c r="M89" s="49"/>
      <c r="N89" s="31"/>
      <c r="O89" s="49"/>
      <c r="P89" s="31"/>
      <c r="Q89" s="45"/>
      <c r="R89" s="30"/>
      <c r="S89" s="30"/>
      <c r="T89" s="223"/>
      <c r="U89" s="30"/>
      <c r="V89" s="30"/>
      <c r="W89" s="219"/>
      <c r="X89" s="226"/>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5"/>
        <v/>
      </c>
      <c r="AS89" s="16" t="str">
        <f t="shared" si="46"/>
        <v/>
      </c>
      <c r="AT89" s="16" t="str">
        <f t="shared" si="47"/>
        <v/>
      </c>
      <c r="AU89" s="16" t="str">
        <f t="shared" si="48"/>
        <v/>
      </c>
      <c r="AV89" s="17"/>
      <c r="AZ89" s="19"/>
      <c r="BA89" s="19"/>
      <c r="BB89" s="58" t="str">
        <f t="shared" si="49"/>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3">
        <v>80</v>
      </c>
      <c r="B90" s="54" t="str">
        <f t="shared" si="26"/>
        <v/>
      </c>
      <c r="C90" s="229"/>
      <c r="D90" s="30"/>
      <c r="E90" s="232"/>
      <c r="F90" s="232"/>
      <c r="G90" s="232"/>
      <c r="H90" s="31"/>
      <c r="I90" s="30"/>
      <c r="J90" s="31"/>
      <c r="K90" s="31"/>
      <c r="L90" s="31"/>
      <c r="M90" s="49"/>
      <c r="N90" s="31"/>
      <c r="O90" s="49"/>
      <c r="P90" s="31"/>
      <c r="Q90" s="45"/>
      <c r="R90" s="30"/>
      <c r="S90" s="30"/>
      <c r="T90" s="223"/>
      <c r="U90" s="30"/>
      <c r="V90" s="30"/>
      <c r="W90" s="219"/>
      <c r="X90" s="226"/>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5"/>
        <v/>
      </c>
      <c r="AS90" s="16" t="str">
        <f t="shared" si="46"/>
        <v/>
      </c>
      <c r="AT90" s="16" t="str">
        <f t="shared" si="47"/>
        <v/>
      </c>
      <c r="AU90" s="16" t="str">
        <f t="shared" si="48"/>
        <v/>
      </c>
      <c r="AV90" s="17"/>
      <c r="AZ90" s="19"/>
      <c r="BA90" s="19"/>
      <c r="BB90" s="58" t="str">
        <f t="shared" si="49"/>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3">
        <v>81</v>
      </c>
      <c r="B91" s="54" t="str">
        <f t="shared" si="26"/>
        <v/>
      </c>
      <c r="C91" s="229"/>
      <c r="D91" s="30"/>
      <c r="E91" s="232"/>
      <c r="F91" s="232"/>
      <c r="G91" s="232"/>
      <c r="H91" s="31"/>
      <c r="I91" s="30"/>
      <c r="J91" s="31"/>
      <c r="K91" s="31"/>
      <c r="L91" s="31"/>
      <c r="M91" s="49"/>
      <c r="N91" s="31"/>
      <c r="O91" s="49"/>
      <c r="P91" s="31"/>
      <c r="Q91" s="45"/>
      <c r="R91" s="30"/>
      <c r="S91" s="30"/>
      <c r="T91" s="223"/>
      <c r="U91" s="30"/>
      <c r="V91" s="30"/>
      <c r="W91" s="219"/>
      <c r="X91" s="226"/>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5"/>
        <v/>
      </c>
      <c r="AS91" s="16" t="str">
        <f t="shared" si="46"/>
        <v/>
      </c>
      <c r="AT91" s="16" t="str">
        <f t="shared" si="47"/>
        <v/>
      </c>
      <c r="AU91" s="16" t="str">
        <f t="shared" si="48"/>
        <v/>
      </c>
      <c r="AV91" s="17"/>
      <c r="AZ91" s="19"/>
      <c r="BA91" s="19"/>
      <c r="BB91" s="58" t="str">
        <f t="shared" si="49"/>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3">
        <v>82</v>
      </c>
      <c r="B92" s="54" t="str">
        <f t="shared" si="26"/>
        <v/>
      </c>
      <c r="C92" s="229"/>
      <c r="D92" s="30"/>
      <c r="E92" s="232"/>
      <c r="F92" s="232"/>
      <c r="G92" s="232"/>
      <c r="H92" s="31"/>
      <c r="I92" s="30"/>
      <c r="J92" s="31"/>
      <c r="K92" s="31"/>
      <c r="L92" s="31"/>
      <c r="M92" s="49"/>
      <c r="N92" s="31"/>
      <c r="O92" s="49"/>
      <c r="P92" s="31"/>
      <c r="Q92" s="45"/>
      <c r="R92" s="30"/>
      <c r="S92" s="30"/>
      <c r="T92" s="223"/>
      <c r="U92" s="30"/>
      <c r="V92" s="30"/>
      <c r="W92" s="219"/>
      <c r="X92" s="226"/>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5"/>
        <v/>
      </c>
      <c r="AS92" s="16" t="str">
        <f t="shared" si="46"/>
        <v/>
      </c>
      <c r="AT92" s="16" t="str">
        <f t="shared" si="47"/>
        <v/>
      </c>
      <c r="AU92" s="16" t="str">
        <f t="shared" si="48"/>
        <v/>
      </c>
      <c r="AV92" s="17"/>
      <c r="AZ92" s="19"/>
      <c r="BA92" s="19"/>
      <c r="BB92" s="58" t="str">
        <f t="shared" si="49"/>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3">
        <v>83</v>
      </c>
      <c r="B93" s="54" t="str">
        <f t="shared" si="26"/>
        <v/>
      </c>
      <c r="C93" s="229"/>
      <c r="D93" s="30"/>
      <c r="E93" s="232"/>
      <c r="F93" s="232"/>
      <c r="G93" s="232"/>
      <c r="H93" s="31"/>
      <c r="I93" s="30"/>
      <c r="J93" s="31"/>
      <c r="K93" s="31"/>
      <c r="L93" s="31"/>
      <c r="M93" s="49"/>
      <c r="N93" s="31"/>
      <c r="O93" s="49"/>
      <c r="P93" s="31"/>
      <c r="Q93" s="45"/>
      <c r="R93" s="30"/>
      <c r="S93" s="30"/>
      <c r="T93" s="223"/>
      <c r="U93" s="30"/>
      <c r="V93" s="30"/>
      <c r="W93" s="219"/>
      <c r="X93" s="226"/>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5"/>
        <v/>
      </c>
      <c r="AS93" s="16" t="str">
        <f t="shared" si="46"/>
        <v/>
      </c>
      <c r="AT93" s="16" t="str">
        <f t="shared" si="47"/>
        <v/>
      </c>
      <c r="AU93" s="16" t="str">
        <f t="shared" si="48"/>
        <v/>
      </c>
      <c r="AV93" s="17"/>
      <c r="AZ93" s="19"/>
      <c r="BA93" s="19"/>
      <c r="BB93" s="58" t="str">
        <f t="shared" si="49"/>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3">
        <v>84</v>
      </c>
      <c r="B94" s="54" t="str">
        <f t="shared" si="26"/>
        <v/>
      </c>
      <c r="C94" s="229"/>
      <c r="D94" s="30"/>
      <c r="E94" s="232"/>
      <c r="F94" s="232"/>
      <c r="G94" s="232"/>
      <c r="H94" s="31"/>
      <c r="I94" s="30"/>
      <c r="J94" s="31"/>
      <c r="K94" s="31"/>
      <c r="L94" s="31"/>
      <c r="M94" s="49"/>
      <c r="N94" s="31"/>
      <c r="O94" s="49"/>
      <c r="P94" s="31"/>
      <c r="Q94" s="45"/>
      <c r="R94" s="30"/>
      <c r="S94" s="30"/>
      <c r="T94" s="223"/>
      <c r="U94" s="30"/>
      <c r="V94" s="30"/>
      <c r="W94" s="219"/>
      <c r="X94" s="226"/>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5"/>
        <v/>
      </c>
      <c r="AS94" s="16" t="str">
        <f t="shared" si="46"/>
        <v/>
      </c>
      <c r="AT94" s="16" t="str">
        <f t="shared" si="47"/>
        <v/>
      </c>
      <c r="AU94" s="16" t="str">
        <f t="shared" si="48"/>
        <v/>
      </c>
      <c r="AV94" s="17"/>
      <c r="AZ94" s="19"/>
      <c r="BA94" s="19"/>
      <c r="BB94" s="58" t="str">
        <f t="shared" si="49"/>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3">
        <v>85</v>
      </c>
      <c r="B95" s="54" t="str">
        <f t="shared" si="26"/>
        <v/>
      </c>
      <c r="C95" s="229"/>
      <c r="D95" s="30"/>
      <c r="E95" s="232"/>
      <c r="F95" s="232"/>
      <c r="G95" s="232"/>
      <c r="H95" s="31"/>
      <c r="I95" s="30"/>
      <c r="J95" s="31"/>
      <c r="K95" s="31"/>
      <c r="L95" s="31"/>
      <c r="M95" s="49"/>
      <c r="N95" s="31"/>
      <c r="O95" s="49"/>
      <c r="P95" s="31"/>
      <c r="Q95" s="45"/>
      <c r="R95" s="30"/>
      <c r="S95" s="30"/>
      <c r="T95" s="223"/>
      <c r="U95" s="30"/>
      <c r="V95" s="30"/>
      <c r="W95" s="219"/>
      <c r="X95" s="226"/>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5"/>
        <v/>
      </c>
      <c r="AS95" s="16" t="str">
        <f t="shared" si="46"/>
        <v/>
      </c>
      <c r="AT95" s="16" t="str">
        <f t="shared" si="47"/>
        <v/>
      </c>
      <c r="AU95" s="16" t="str">
        <f t="shared" si="48"/>
        <v/>
      </c>
      <c r="AV95" s="17"/>
      <c r="AZ95" s="19"/>
      <c r="BA95" s="19"/>
      <c r="BB95" s="58" t="str">
        <f t="shared" si="49"/>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3">
        <v>86</v>
      </c>
      <c r="B96" s="54" t="str">
        <f t="shared" si="26"/>
        <v/>
      </c>
      <c r="C96" s="229"/>
      <c r="D96" s="30"/>
      <c r="E96" s="232"/>
      <c r="F96" s="232"/>
      <c r="G96" s="232"/>
      <c r="H96" s="31"/>
      <c r="I96" s="30"/>
      <c r="J96" s="31"/>
      <c r="K96" s="31"/>
      <c r="L96" s="31"/>
      <c r="M96" s="49"/>
      <c r="N96" s="31"/>
      <c r="O96" s="49"/>
      <c r="P96" s="31"/>
      <c r="Q96" s="45"/>
      <c r="R96" s="30"/>
      <c r="S96" s="30"/>
      <c r="T96" s="223"/>
      <c r="U96" s="30"/>
      <c r="V96" s="30"/>
      <c r="W96" s="219"/>
      <c r="X96" s="226"/>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5"/>
        <v/>
      </c>
      <c r="AS96" s="16" t="str">
        <f t="shared" si="46"/>
        <v/>
      </c>
      <c r="AT96" s="16" t="str">
        <f t="shared" si="47"/>
        <v/>
      </c>
      <c r="AU96" s="16" t="str">
        <f t="shared" si="48"/>
        <v/>
      </c>
      <c r="AV96" s="17"/>
      <c r="AZ96" s="19"/>
      <c r="BA96" s="19"/>
      <c r="BB96" s="58" t="str">
        <f t="shared" si="49"/>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3">
        <v>87</v>
      </c>
      <c r="B97" s="54" t="str">
        <f t="shared" si="26"/>
        <v/>
      </c>
      <c r="C97" s="229"/>
      <c r="D97" s="30"/>
      <c r="E97" s="232"/>
      <c r="F97" s="232"/>
      <c r="G97" s="232"/>
      <c r="H97" s="31"/>
      <c r="I97" s="30"/>
      <c r="J97" s="31"/>
      <c r="K97" s="31"/>
      <c r="L97" s="31"/>
      <c r="M97" s="49"/>
      <c r="N97" s="31"/>
      <c r="O97" s="49"/>
      <c r="P97" s="31"/>
      <c r="Q97" s="45"/>
      <c r="R97" s="30"/>
      <c r="S97" s="30"/>
      <c r="T97" s="223"/>
      <c r="U97" s="30"/>
      <c r="V97" s="30"/>
      <c r="W97" s="219"/>
      <c r="X97" s="226"/>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5"/>
        <v/>
      </c>
      <c r="AS97" s="16" t="str">
        <f t="shared" si="46"/>
        <v/>
      </c>
      <c r="AT97" s="16" t="str">
        <f t="shared" si="47"/>
        <v/>
      </c>
      <c r="AU97" s="16" t="str">
        <f t="shared" si="48"/>
        <v/>
      </c>
      <c r="AV97" s="17"/>
      <c r="AZ97" s="19"/>
      <c r="BA97" s="19"/>
      <c r="BB97" s="58" t="str">
        <f t="shared" si="49"/>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3">
        <v>88</v>
      </c>
      <c r="B98" s="54" t="str">
        <f t="shared" si="26"/>
        <v/>
      </c>
      <c r="C98" s="229"/>
      <c r="D98" s="30"/>
      <c r="E98" s="232"/>
      <c r="F98" s="232"/>
      <c r="G98" s="232"/>
      <c r="H98" s="31"/>
      <c r="I98" s="30"/>
      <c r="J98" s="31"/>
      <c r="K98" s="31"/>
      <c r="L98" s="31"/>
      <c r="M98" s="49"/>
      <c r="N98" s="31"/>
      <c r="O98" s="49"/>
      <c r="P98" s="31"/>
      <c r="Q98" s="45"/>
      <c r="R98" s="30"/>
      <c r="S98" s="30"/>
      <c r="T98" s="223"/>
      <c r="U98" s="30"/>
      <c r="V98" s="30"/>
      <c r="W98" s="219"/>
      <c r="X98" s="226"/>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5"/>
        <v/>
      </c>
      <c r="AS98" s="16" t="str">
        <f t="shared" si="46"/>
        <v/>
      </c>
      <c r="AT98" s="16" t="str">
        <f t="shared" si="47"/>
        <v/>
      </c>
      <c r="AU98" s="16" t="str">
        <f t="shared" si="48"/>
        <v/>
      </c>
      <c r="AV98" s="17"/>
      <c r="AZ98" s="19"/>
      <c r="BA98" s="19"/>
      <c r="BB98" s="58" t="str">
        <f t="shared" si="49"/>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3">
        <v>89</v>
      </c>
      <c r="B99" s="54" t="str">
        <f t="shared" si="26"/>
        <v/>
      </c>
      <c r="C99" s="229"/>
      <c r="D99" s="30"/>
      <c r="E99" s="232"/>
      <c r="F99" s="232"/>
      <c r="G99" s="232"/>
      <c r="H99" s="31"/>
      <c r="I99" s="30"/>
      <c r="J99" s="31"/>
      <c r="K99" s="31"/>
      <c r="L99" s="31"/>
      <c r="M99" s="49"/>
      <c r="N99" s="31"/>
      <c r="O99" s="49"/>
      <c r="P99" s="31"/>
      <c r="Q99" s="45"/>
      <c r="R99" s="30"/>
      <c r="S99" s="30"/>
      <c r="T99" s="223"/>
      <c r="U99" s="30"/>
      <c r="V99" s="30"/>
      <c r="W99" s="219"/>
      <c r="X99" s="226"/>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5"/>
        <v/>
      </c>
      <c r="AS99" s="16" t="str">
        <f t="shared" si="46"/>
        <v/>
      </c>
      <c r="AT99" s="16" t="str">
        <f t="shared" si="47"/>
        <v/>
      </c>
      <c r="AU99" s="16" t="str">
        <f t="shared" si="48"/>
        <v/>
      </c>
      <c r="AV99" s="17"/>
      <c r="AZ99" s="19"/>
      <c r="BA99" s="19"/>
      <c r="BB99" s="58" t="str">
        <f t="shared" si="49"/>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3">
        <v>90</v>
      </c>
      <c r="B100" s="54" t="str">
        <f t="shared" si="26"/>
        <v/>
      </c>
      <c r="C100" s="229"/>
      <c r="D100" s="30"/>
      <c r="E100" s="232"/>
      <c r="F100" s="232"/>
      <c r="G100" s="232"/>
      <c r="H100" s="31"/>
      <c r="I100" s="30"/>
      <c r="J100" s="31"/>
      <c r="K100" s="31"/>
      <c r="L100" s="31"/>
      <c r="M100" s="49"/>
      <c r="N100" s="31"/>
      <c r="O100" s="49"/>
      <c r="P100" s="31"/>
      <c r="Q100" s="45"/>
      <c r="R100" s="30"/>
      <c r="S100" s="30"/>
      <c r="T100" s="223"/>
      <c r="U100" s="30"/>
      <c r="V100" s="30"/>
      <c r="W100" s="219"/>
      <c r="X100" s="226"/>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5"/>
        <v/>
      </c>
      <c r="AS100" s="16" t="str">
        <f t="shared" si="46"/>
        <v/>
      </c>
      <c r="AT100" s="16" t="str">
        <f t="shared" si="47"/>
        <v/>
      </c>
      <c r="AU100" s="16" t="str">
        <f t="shared" si="48"/>
        <v/>
      </c>
      <c r="AV100" s="17"/>
      <c r="AZ100" s="19"/>
      <c r="BA100" s="19"/>
      <c r="BB100" s="58" t="str">
        <f t="shared" si="49"/>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3">
        <v>91</v>
      </c>
      <c r="B101" s="54" t="str">
        <f t="shared" si="26"/>
        <v/>
      </c>
      <c r="C101" s="229"/>
      <c r="D101" s="30"/>
      <c r="E101" s="232"/>
      <c r="F101" s="232"/>
      <c r="G101" s="232"/>
      <c r="H101" s="31"/>
      <c r="I101" s="30"/>
      <c r="J101" s="31"/>
      <c r="K101" s="31"/>
      <c r="L101" s="31"/>
      <c r="M101" s="49"/>
      <c r="N101" s="31"/>
      <c r="O101" s="49"/>
      <c r="P101" s="31"/>
      <c r="Q101" s="45"/>
      <c r="R101" s="30"/>
      <c r="S101" s="30"/>
      <c r="T101" s="223"/>
      <c r="U101" s="30"/>
      <c r="V101" s="30"/>
      <c r="W101" s="219"/>
      <c r="X101" s="226"/>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5"/>
        <v/>
      </c>
      <c r="AS101" s="16" t="str">
        <f t="shared" si="46"/>
        <v/>
      </c>
      <c r="AT101" s="16" t="str">
        <f t="shared" si="47"/>
        <v/>
      </c>
      <c r="AU101" s="16" t="str">
        <f t="shared" si="48"/>
        <v/>
      </c>
      <c r="AV101" s="17"/>
      <c r="AZ101" s="19"/>
      <c r="BA101" s="19"/>
      <c r="BB101" s="58" t="str">
        <f t="shared" si="49"/>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3">
        <v>92</v>
      </c>
      <c r="B102" s="54" t="str">
        <f t="shared" si="26"/>
        <v/>
      </c>
      <c r="C102" s="229"/>
      <c r="D102" s="30"/>
      <c r="E102" s="232"/>
      <c r="F102" s="232"/>
      <c r="G102" s="232"/>
      <c r="H102" s="31"/>
      <c r="I102" s="30"/>
      <c r="J102" s="31"/>
      <c r="K102" s="31"/>
      <c r="L102" s="31"/>
      <c r="M102" s="49"/>
      <c r="N102" s="31"/>
      <c r="O102" s="49"/>
      <c r="P102" s="31"/>
      <c r="Q102" s="45"/>
      <c r="R102" s="30"/>
      <c r="S102" s="30"/>
      <c r="T102" s="223"/>
      <c r="U102" s="30"/>
      <c r="V102" s="30"/>
      <c r="W102" s="219"/>
      <c r="X102" s="226"/>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5"/>
        <v/>
      </c>
      <c r="AS102" s="16" t="str">
        <f t="shared" si="46"/>
        <v/>
      </c>
      <c r="AT102" s="16" t="str">
        <f t="shared" si="47"/>
        <v/>
      </c>
      <c r="AU102" s="16" t="str">
        <f t="shared" si="48"/>
        <v/>
      </c>
      <c r="AV102" s="17"/>
      <c r="AZ102" s="19"/>
      <c r="BA102" s="19"/>
      <c r="BB102" s="58" t="str">
        <f t="shared" si="49"/>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3">
        <v>93</v>
      </c>
      <c r="B103" s="54" t="str">
        <f t="shared" si="26"/>
        <v/>
      </c>
      <c r="C103" s="229"/>
      <c r="D103" s="30"/>
      <c r="E103" s="232"/>
      <c r="F103" s="232"/>
      <c r="G103" s="232"/>
      <c r="H103" s="31"/>
      <c r="I103" s="30"/>
      <c r="J103" s="31"/>
      <c r="K103" s="31"/>
      <c r="L103" s="31"/>
      <c r="M103" s="49"/>
      <c r="N103" s="31"/>
      <c r="O103" s="49"/>
      <c r="P103" s="31"/>
      <c r="Q103" s="45"/>
      <c r="R103" s="30"/>
      <c r="S103" s="30"/>
      <c r="T103" s="223"/>
      <c r="U103" s="30"/>
      <c r="V103" s="30"/>
      <c r="W103" s="219"/>
      <c r="X103" s="226"/>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5"/>
        <v/>
      </c>
      <c r="AS103" s="16" t="str">
        <f t="shared" si="46"/>
        <v/>
      </c>
      <c r="AT103" s="16" t="str">
        <f t="shared" si="47"/>
        <v/>
      </c>
      <c r="AU103" s="16" t="str">
        <f t="shared" si="48"/>
        <v/>
      </c>
      <c r="AV103" s="17"/>
      <c r="AZ103" s="19"/>
      <c r="BA103" s="19"/>
      <c r="BB103" s="58" t="str">
        <f t="shared" si="49"/>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3">
        <v>94</v>
      </c>
      <c r="B104" s="54" t="str">
        <f t="shared" si="26"/>
        <v/>
      </c>
      <c r="C104" s="229"/>
      <c r="D104" s="30"/>
      <c r="E104" s="232"/>
      <c r="F104" s="232"/>
      <c r="G104" s="232"/>
      <c r="H104" s="31"/>
      <c r="I104" s="30"/>
      <c r="J104" s="31"/>
      <c r="K104" s="31"/>
      <c r="L104" s="31"/>
      <c r="M104" s="49"/>
      <c r="N104" s="31"/>
      <c r="O104" s="49"/>
      <c r="P104" s="31"/>
      <c r="Q104" s="45"/>
      <c r="R104" s="30"/>
      <c r="S104" s="30"/>
      <c r="T104" s="223"/>
      <c r="U104" s="30"/>
      <c r="V104" s="30"/>
      <c r="W104" s="219"/>
      <c r="X104" s="226"/>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5"/>
        <v/>
      </c>
      <c r="AS104" s="16" t="str">
        <f t="shared" si="46"/>
        <v/>
      </c>
      <c r="AT104" s="16" t="str">
        <f t="shared" si="47"/>
        <v/>
      </c>
      <c r="AU104" s="16" t="str">
        <f t="shared" si="48"/>
        <v/>
      </c>
      <c r="AV104" s="17"/>
      <c r="AZ104" s="19"/>
      <c r="BA104" s="19"/>
      <c r="BB104" s="58" t="str">
        <f t="shared" si="49"/>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3">
        <v>95</v>
      </c>
      <c r="B105" s="54" t="str">
        <f t="shared" si="26"/>
        <v/>
      </c>
      <c r="C105" s="229"/>
      <c r="D105" s="30"/>
      <c r="E105" s="232"/>
      <c r="F105" s="232"/>
      <c r="G105" s="232"/>
      <c r="H105" s="31"/>
      <c r="I105" s="30"/>
      <c r="J105" s="31"/>
      <c r="K105" s="31"/>
      <c r="L105" s="31"/>
      <c r="M105" s="49"/>
      <c r="N105" s="31"/>
      <c r="O105" s="49"/>
      <c r="P105" s="31"/>
      <c r="Q105" s="45"/>
      <c r="R105" s="30"/>
      <c r="S105" s="30"/>
      <c r="T105" s="223"/>
      <c r="U105" s="30"/>
      <c r="V105" s="30"/>
      <c r="W105" s="219"/>
      <c r="X105" s="226"/>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5"/>
        <v/>
      </c>
      <c r="AS105" s="16" t="str">
        <f t="shared" si="46"/>
        <v/>
      </c>
      <c r="AT105" s="16" t="str">
        <f t="shared" si="47"/>
        <v/>
      </c>
      <c r="AU105" s="16" t="str">
        <f t="shared" si="48"/>
        <v/>
      </c>
      <c r="AV105" s="17"/>
      <c r="AZ105" s="19"/>
      <c r="BA105" s="19"/>
      <c r="BB105" s="58" t="str">
        <f t="shared" si="49"/>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3">
        <v>96</v>
      </c>
      <c r="B106" s="54" t="str">
        <f t="shared" si="26"/>
        <v/>
      </c>
      <c r="C106" s="229"/>
      <c r="D106" s="30"/>
      <c r="E106" s="232"/>
      <c r="F106" s="232"/>
      <c r="G106" s="232"/>
      <c r="H106" s="31"/>
      <c r="I106" s="30"/>
      <c r="J106" s="31"/>
      <c r="K106" s="31"/>
      <c r="L106" s="31"/>
      <c r="M106" s="49"/>
      <c r="N106" s="31"/>
      <c r="O106" s="49"/>
      <c r="P106" s="31"/>
      <c r="Q106" s="45"/>
      <c r="R106" s="30"/>
      <c r="S106" s="30"/>
      <c r="T106" s="223"/>
      <c r="U106" s="30"/>
      <c r="V106" s="30"/>
      <c r="W106" s="219"/>
      <c r="X106" s="226"/>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5"/>
        <v/>
      </c>
      <c r="AS106" s="16" t="str">
        <f t="shared" si="46"/>
        <v/>
      </c>
      <c r="AT106" s="16" t="str">
        <f t="shared" si="47"/>
        <v/>
      </c>
      <c r="AU106" s="16" t="str">
        <f t="shared" si="48"/>
        <v/>
      </c>
      <c r="AV106" s="17"/>
      <c r="AZ106" s="19"/>
      <c r="BA106" s="19"/>
      <c r="BB106" s="58" t="str">
        <f t="shared" si="49"/>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3">
        <v>97</v>
      </c>
      <c r="B107" s="54" t="str">
        <f t="shared" si="26"/>
        <v/>
      </c>
      <c r="C107" s="229"/>
      <c r="D107" s="30"/>
      <c r="E107" s="232"/>
      <c r="F107" s="232"/>
      <c r="G107" s="232"/>
      <c r="H107" s="31"/>
      <c r="I107" s="30"/>
      <c r="J107" s="31"/>
      <c r="K107" s="31"/>
      <c r="L107" s="31"/>
      <c r="M107" s="49"/>
      <c r="N107" s="31"/>
      <c r="O107" s="49"/>
      <c r="P107" s="31"/>
      <c r="Q107" s="45"/>
      <c r="R107" s="30"/>
      <c r="S107" s="30"/>
      <c r="T107" s="223"/>
      <c r="U107" s="30"/>
      <c r="V107" s="30"/>
      <c r="W107" s="219"/>
      <c r="X107" s="226"/>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5"/>
        <v/>
      </c>
      <c r="AS107" s="16" t="str">
        <f t="shared" si="46"/>
        <v/>
      </c>
      <c r="AT107" s="16" t="str">
        <f t="shared" si="47"/>
        <v/>
      </c>
      <c r="AU107" s="16" t="str">
        <f t="shared" si="48"/>
        <v/>
      </c>
      <c r="AV107" s="17"/>
      <c r="AZ107" s="19"/>
      <c r="BA107" s="19"/>
      <c r="BB107" s="58" t="str">
        <f t="shared" si="49"/>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3">
        <v>98</v>
      </c>
      <c r="B108" s="54" t="str">
        <f t="shared" si="26"/>
        <v/>
      </c>
      <c r="C108" s="229"/>
      <c r="D108" s="30"/>
      <c r="E108" s="232"/>
      <c r="F108" s="232"/>
      <c r="G108" s="232"/>
      <c r="H108" s="31"/>
      <c r="I108" s="30"/>
      <c r="J108" s="31"/>
      <c r="K108" s="31"/>
      <c r="L108" s="31"/>
      <c r="M108" s="49"/>
      <c r="N108" s="31"/>
      <c r="O108" s="49"/>
      <c r="P108" s="31"/>
      <c r="Q108" s="45"/>
      <c r="R108" s="30"/>
      <c r="S108" s="30"/>
      <c r="T108" s="223"/>
      <c r="U108" s="30"/>
      <c r="V108" s="30"/>
      <c r="W108" s="219"/>
      <c r="X108" s="226"/>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5"/>
        <v/>
      </c>
      <c r="AS108" s="16" t="str">
        <f t="shared" si="46"/>
        <v/>
      </c>
      <c r="AT108" s="16" t="str">
        <f t="shared" si="47"/>
        <v/>
      </c>
      <c r="AU108" s="16" t="str">
        <f t="shared" si="48"/>
        <v/>
      </c>
      <c r="AV108" s="17"/>
      <c r="AZ108" s="19"/>
      <c r="BA108" s="19"/>
      <c r="BB108" s="58" t="str">
        <f t="shared" si="49"/>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3">
        <v>99</v>
      </c>
      <c r="B109" s="54" t="str">
        <f t="shared" si="26"/>
        <v/>
      </c>
      <c r="C109" s="229"/>
      <c r="D109" s="30"/>
      <c r="E109" s="232"/>
      <c r="F109" s="232"/>
      <c r="G109" s="232"/>
      <c r="H109" s="31"/>
      <c r="I109" s="30"/>
      <c r="J109" s="31"/>
      <c r="K109" s="31"/>
      <c r="L109" s="31"/>
      <c r="M109" s="49"/>
      <c r="N109" s="31"/>
      <c r="O109" s="49"/>
      <c r="P109" s="31"/>
      <c r="Q109" s="45"/>
      <c r="R109" s="30"/>
      <c r="S109" s="30"/>
      <c r="T109" s="223"/>
      <c r="U109" s="30"/>
      <c r="V109" s="30"/>
      <c r="W109" s="219"/>
      <c r="X109" s="226"/>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5"/>
        <v/>
      </c>
      <c r="AS109" s="16" t="str">
        <f t="shared" si="46"/>
        <v/>
      </c>
      <c r="AT109" s="16" t="str">
        <f t="shared" si="47"/>
        <v/>
      </c>
      <c r="AU109" s="16" t="str">
        <f t="shared" si="48"/>
        <v/>
      </c>
      <c r="AV109" s="17"/>
      <c r="AZ109" s="19"/>
      <c r="BA109" s="19"/>
      <c r="BB109" s="58" t="str">
        <f t="shared" si="49"/>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3">
        <v>100</v>
      </c>
      <c r="B110" s="54" t="str">
        <f t="shared" ref="B110" si="50">IF(COUNTIF(Z110:AU110,"")=No_of_Columns,"",IF(COUNTIF(Z110:AU110,"ok")=No_of_Columns,"ok","Error"))</f>
        <v/>
      </c>
      <c r="C110" s="230"/>
      <c r="D110" s="32"/>
      <c r="E110" s="233"/>
      <c r="F110" s="233"/>
      <c r="G110" s="233"/>
      <c r="H110" s="33"/>
      <c r="I110" s="32"/>
      <c r="J110" s="33"/>
      <c r="K110" s="33"/>
      <c r="L110" s="33"/>
      <c r="M110" s="50"/>
      <c r="N110" s="33"/>
      <c r="O110" s="50"/>
      <c r="P110" s="33"/>
      <c r="Q110" s="46"/>
      <c r="R110" s="32"/>
      <c r="S110" s="32"/>
      <c r="T110" s="224"/>
      <c r="U110" s="32"/>
      <c r="V110" s="32"/>
      <c r="W110" s="220"/>
      <c r="X110" s="227"/>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IF(COUNTA($C110:$X110)=0,"","ok")</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IF(COUNTA($C110:$X110)=0,"",IF(H110="d","ok",IF(ISBLANK($W110),"Empty cell",IF(ISNUMBER($W110),IF($W110&gt;=1,IF($W110&gt;100,"Entry should be a percentage less than or equal to 100","ok"),"Entry should be a percentage greater than 0"),"Entry should be a number"))))</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x14ac:dyDescent="0.2">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x14ac:dyDescent="0.2">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x14ac:dyDescent="0.2">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x14ac:dyDescent="0.2">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x14ac:dyDescent="0.2">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x14ac:dyDescent="0.2">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x14ac:dyDescent="0.2">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x14ac:dyDescent="0.2">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x14ac:dyDescent="0.2">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x14ac:dyDescent="0.2">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x14ac:dyDescent="0.2">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x14ac:dyDescent="0.2">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x14ac:dyDescent="0.2">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x14ac:dyDescent="0.2">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x14ac:dyDescent="0.2">
      <c r="J126" s="12"/>
      <c r="K126" s="12"/>
      <c r="L126" s="12"/>
      <c r="M126" s="12"/>
      <c r="N126" s="12"/>
      <c r="O126" s="12"/>
      <c r="P126" s="12"/>
      <c r="Q126" s="12"/>
      <c r="R126" s="12"/>
      <c r="S126" s="12"/>
      <c r="T126" s="12"/>
      <c r="U126" s="12"/>
      <c r="V126" s="12"/>
      <c r="W126" s="12"/>
    </row>
    <row r="127" spans="10:65" x14ac:dyDescent="0.2">
      <c r="J127" s="12"/>
      <c r="K127" s="12"/>
      <c r="L127" s="12"/>
      <c r="M127" s="12"/>
      <c r="N127" s="12"/>
      <c r="O127" s="12"/>
      <c r="P127" s="12"/>
      <c r="Q127" s="12"/>
      <c r="R127" s="12"/>
      <c r="S127" s="12"/>
      <c r="T127" s="12"/>
      <c r="U127" s="12"/>
      <c r="V127" s="12"/>
      <c r="W127" s="12"/>
    </row>
    <row r="128" spans="10:65"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mergeCells count="58">
    <mergeCell ref="AU9:AU10"/>
    <mergeCell ref="AK6:AO6"/>
    <mergeCell ref="AS6:AT6"/>
    <mergeCell ref="AP6:AR6"/>
    <mergeCell ref="AO9:AO10"/>
    <mergeCell ref="AP9:AP10"/>
    <mergeCell ref="AR9:AR10"/>
    <mergeCell ref="AS9:AS10"/>
    <mergeCell ref="AT9:AT10"/>
    <mergeCell ref="AM9:AM10"/>
    <mergeCell ref="AN9:AN10"/>
    <mergeCell ref="AQ9:AQ10"/>
    <mergeCell ref="AJ9:AJ10"/>
    <mergeCell ref="AK9:AK10"/>
    <mergeCell ref="AE9:AE10"/>
    <mergeCell ref="AF9:AF10"/>
    <mergeCell ref="C9:C10"/>
    <mergeCell ref="O9:O10"/>
    <mergeCell ref="N9:N10"/>
    <mergeCell ref="S9:S10"/>
    <mergeCell ref="H9:H10"/>
    <mergeCell ref="V9:V10"/>
    <mergeCell ref="W9:W10"/>
    <mergeCell ref="AH9:AH10"/>
    <mergeCell ref="AI9:AI10"/>
    <mergeCell ref="P9:P10"/>
    <mergeCell ref="Q9:Q10"/>
    <mergeCell ref="T9:T10"/>
    <mergeCell ref="AD9:AD10"/>
    <mergeCell ref="A9:A10"/>
    <mergeCell ref="K9:K10"/>
    <mergeCell ref="L9:L10"/>
    <mergeCell ref="M9:M10"/>
    <mergeCell ref="I9:I10"/>
    <mergeCell ref="B9:B10"/>
    <mergeCell ref="U9:U10"/>
    <mergeCell ref="E9:E10"/>
    <mergeCell ref="D9:D10"/>
    <mergeCell ref="D1:G1"/>
    <mergeCell ref="A5:I5"/>
    <mergeCell ref="A6:I6"/>
    <mergeCell ref="B3:C3"/>
    <mergeCell ref="AF6:AH6"/>
    <mergeCell ref="F3:G3"/>
    <mergeCell ref="H3:I3"/>
    <mergeCell ref="AI6:AJ6"/>
    <mergeCell ref="AY10:AZ10"/>
    <mergeCell ref="Z6:AB6"/>
    <mergeCell ref="AC6:AE6"/>
    <mergeCell ref="R9:R10"/>
    <mergeCell ref="X9:X10"/>
    <mergeCell ref="Z9:Z10"/>
    <mergeCell ref="G9:G10"/>
    <mergeCell ref="F9:F10"/>
    <mergeCell ref="AL9:AL10"/>
    <mergeCell ref="AA9:AA10"/>
    <mergeCell ref="AB9:AB10"/>
    <mergeCell ref="AC9:AC10"/>
  </mergeCells>
  <phoneticPr fontId="0" type="noConversion"/>
  <conditionalFormatting sqref="B11:B110">
    <cfRule type="cellIs" dxfId="9" priority="81" stopIfTrue="1" operator="equal">
      <formula>"ok"</formula>
    </cfRule>
    <cfRule type="cellIs" dxfId="8" priority="82" stopIfTrue="1" operator="equal">
      <formula>"Error"</formula>
    </cfRule>
  </conditionalFormatting>
  <conditionalFormatting sqref="Z11:AU110">
    <cfRule type="cellIs" dxfId="7" priority="67" stopIfTrue="1" operator="equal">
      <formula>"ok"</formula>
    </cfRule>
    <cfRule type="cellIs" dxfId="6" priority="68" stopIfTrue="1" operator="equal">
      <formula>""</formula>
    </cfRule>
  </conditionalFormatting>
  <conditionalFormatting sqref="H3">
    <cfRule type="cellIs" dxfId="5" priority="43" stopIfTrue="1" operator="equal">
      <formula>"Error"</formula>
    </cfRule>
    <cfRule type="cellIs" dxfId="4" priority="45" stopIfTrue="1" operator="equal">
      <formula>"OK"</formula>
    </cfRule>
  </conditionalFormatting>
  <conditionalFormatting sqref="D3">
    <cfRule type="cellIs" dxfId="3" priority="41" stopIfTrue="1" operator="equal">
      <formula>"Error"</formula>
    </cfRule>
    <cfRule type="cellIs" dxfId="2" priority="42" stopIfTrue="1" operator="equal">
      <formula>"OK"</formula>
    </cfRule>
  </conditionalFormatting>
  <conditionalFormatting sqref="C11:X110">
    <cfRule type="expression" dxfId="1" priority="120" stopIfTrue="1">
      <formula>Z11="ok"</formula>
    </cfRule>
    <cfRule type="expression" dxfId="0" priority="121" stopIfTrue="1">
      <formula>Z11=""</formula>
    </cfRule>
  </conditionalFormatting>
  <dataValidations xWindow="426" yWindow="420" count="45">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Liquid-Immersed?" prompt="Answer whether the insulation type is &quot;Liquid-Immersed&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Least Efficient Model Number" prompt="Enter the Least Efficient Model Number in the kVA Grouping in the cells below._x000a__x000a_" sqref="F9:F10"/>
    <dataValidation allowBlank="1" showInputMessage="1" promptTitle="Most Efficient Model Number" prompt="Enter the Most Efficient Model Number in the kVA Grouping in the cells below._x000a__x000a_" sqref="G9:G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qref="U9:U10 Q11:Q11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operator="greaterThan" allowBlank="1" sqref="U11:U110"/>
    <dataValidation type="custom" allowBlank="1" showErrorMessage="1" errorTitle="Insulation Liquid-Immersed?" error="The entry should be either 'yes', 'y', 'no', or 'n'._x000a__x000a_Click &quot;Retry&quot; to reenter the answer." sqref="S11:S110">
      <formula1>IF(S11="yes",TRUE,IF(S11="y",TRUE,IF(S11="no",TRUE,IF(S11="n",TRUE,FALSE))))</formula1>
    </dataValidation>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x14ac:dyDescent="0.3">
      <c r="A1" s="163" t="str">
        <f>Certification!A3</f>
        <v>Liquid-Immersed Distribution Transformers Based on kVA Grouping</v>
      </c>
      <c r="C1" s="281" t="s">
        <v>82</v>
      </c>
      <c r="D1" s="281"/>
      <c r="E1" s="281"/>
      <c r="F1" s="281"/>
    </row>
    <row r="2" spans="1:9" ht="18.75" x14ac:dyDescent="0.3">
      <c r="A2" s="163" t="str">
        <f>Certification!A4</f>
        <v>4.3</v>
      </c>
      <c r="C2" s="185"/>
      <c r="E2" s="186"/>
      <c r="F2" s="186"/>
    </row>
    <row r="3" spans="1:9" ht="37.5" customHeight="1" x14ac:dyDescent="0.25">
      <c r="C3" s="282" t="s">
        <v>83</v>
      </c>
      <c r="D3" s="283"/>
      <c r="E3" s="283"/>
      <c r="F3" s="284"/>
    </row>
    <row r="4" spans="1:9" ht="48.75" customHeight="1" x14ac:dyDescent="0.3">
      <c r="C4" s="185"/>
      <c r="E4" s="186"/>
      <c r="F4" s="186"/>
    </row>
    <row r="5" spans="1:9" ht="15.75" customHeight="1" x14ac:dyDescent="0.3">
      <c r="C5" s="185"/>
      <c r="E5" s="186"/>
      <c r="F5" s="186"/>
    </row>
    <row r="6" spans="1:9" ht="92.1" customHeight="1" x14ac:dyDescent="0.25">
      <c r="B6" s="285" t="s">
        <v>84</v>
      </c>
      <c r="C6" s="286"/>
      <c r="D6" s="286"/>
      <c r="E6" s="286"/>
      <c r="F6" s="286"/>
      <c r="G6" s="287"/>
    </row>
    <row r="7" spans="1:9" ht="13.5" customHeight="1" x14ac:dyDescent="0.25">
      <c r="B7" s="288" t="s">
        <v>85</v>
      </c>
      <c r="C7" s="289"/>
      <c r="D7" s="289"/>
      <c r="E7" s="289"/>
      <c r="F7" s="289"/>
      <c r="G7" s="290"/>
    </row>
    <row r="8" spans="1:9" ht="15.75" customHeight="1" x14ac:dyDescent="0.25">
      <c r="B8" s="183"/>
      <c r="C8" s="183"/>
      <c r="D8" s="183"/>
      <c r="E8" s="183"/>
      <c r="F8" s="183"/>
    </row>
    <row r="9" spans="1:9" ht="4.5" customHeight="1" x14ac:dyDescent="0.25">
      <c r="B9" s="187"/>
      <c r="C9" s="187"/>
      <c r="D9" s="187"/>
      <c r="E9" s="187"/>
      <c r="F9" s="187"/>
      <c r="G9" s="187"/>
      <c r="H9" s="183"/>
    </row>
    <row r="11" spans="1:9" ht="18.75" customHeight="1" x14ac:dyDescent="0.25">
      <c r="B11" s="280" t="s">
        <v>86</v>
      </c>
      <c r="C11" s="280"/>
    </row>
    <row r="12" spans="1:9" ht="36.75" customHeight="1" x14ac:dyDescent="0.25">
      <c r="B12" s="280"/>
      <c r="C12" s="280"/>
    </row>
    <row r="14" spans="1:9" ht="15.75" x14ac:dyDescent="0.25">
      <c r="B14" s="188" t="s">
        <v>87</v>
      </c>
      <c r="C14" s="189"/>
    </row>
    <row r="15" spans="1:9" ht="15" customHeight="1" x14ac:dyDescent="0.25">
      <c r="B15" s="188"/>
      <c r="C15" s="189"/>
    </row>
    <row r="16" spans="1:9" x14ac:dyDescent="0.25">
      <c r="C16" s="190" t="s">
        <v>88</v>
      </c>
      <c r="D16" s="190" t="s">
        <v>89</v>
      </c>
      <c r="E16" s="190"/>
      <c r="F16" s="191"/>
      <c r="G16" s="191"/>
      <c r="H16" s="192"/>
      <c r="I16" s="192"/>
    </row>
    <row r="17" spans="2:18" ht="16.5" customHeight="1" x14ac:dyDescent="0.25">
      <c r="B17" s="193"/>
      <c r="C17" s="193"/>
      <c r="D17" s="193"/>
      <c r="E17" s="193"/>
      <c r="F17" s="193"/>
      <c r="G17" s="193"/>
      <c r="H17" s="193"/>
      <c r="I17" s="193"/>
      <c r="J17" s="193"/>
      <c r="K17" s="193"/>
      <c r="L17" s="193"/>
      <c r="M17" s="193"/>
      <c r="N17" s="193"/>
      <c r="O17" s="193"/>
      <c r="P17" s="193"/>
      <c r="Q17" s="193"/>
      <c r="R17" s="193"/>
    </row>
    <row r="18" spans="2:18" ht="16.5" customHeight="1" x14ac:dyDescent="0.25">
      <c r="B18" s="193"/>
      <c r="C18" s="194" t="s">
        <v>54</v>
      </c>
      <c r="D18" s="193"/>
      <c r="E18" s="193"/>
      <c r="F18" s="193"/>
      <c r="G18" s="193"/>
      <c r="H18" s="193"/>
      <c r="I18" s="193"/>
      <c r="J18" s="193"/>
      <c r="K18" s="193"/>
      <c r="L18" s="193"/>
      <c r="M18" s="193"/>
      <c r="N18" s="193"/>
      <c r="O18" s="193"/>
      <c r="P18" s="193"/>
      <c r="Q18" s="193"/>
      <c r="R18" s="193"/>
    </row>
    <row r="19" spans="2:18" ht="12.75" customHeight="1" x14ac:dyDescent="0.25">
      <c r="B19" s="193"/>
      <c r="C19" s="195" t="s">
        <v>29</v>
      </c>
      <c r="D19" s="193"/>
      <c r="E19" s="193"/>
      <c r="F19" s="193"/>
      <c r="G19" s="193"/>
      <c r="H19" s="193"/>
      <c r="I19" s="193"/>
      <c r="J19" s="193"/>
      <c r="K19" s="193"/>
      <c r="L19" s="193"/>
      <c r="M19" s="193"/>
      <c r="N19" s="193"/>
      <c r="O19" s="193"/>
      <c r="P19" s="193"/>
      <c r="Q19" s="193"/>
      <c r="R19" s="193"/>
    </row>
    <row r="20" spans="2:18" ht="16.5" customHeight="1" x14ac:dyDescent="0.25">
      <c r="B20" s="193"/>
      <c r="C20" s="196" t="s">
        <v>90</v>
      </c>
      <c r="D20" s="193"/>
      <c r="E20" s="193"/>
      <c r="F20" s="193"/>
      <c r="G20" s="193"/>
      <c r="H20" s="193"/>
      <c r="I20" s="193"/>
      <c r="J20" s="193"/>
      <c r="K20" s="193"/>
      <c r="L20" s="193"/>
      <c r="M20" s="193"/>
      <c r="N20" s="193"/>
      <c r="O20" s="193"/>
      <c r="P20" s="193"/>
      <c r="Q20" s="193"/>
      <c r="R20" s="193"/>
    </row>
    <row r="21" spans="2:18" ht="16.5" customHeight="1" x14ac:dyDescent="0.25">
      <c r="B21" s="193"/>
      <c r="C21" s="197" t="s">
        <v>91</v>
      </c>
      <c r="D21" s="193"/>
      <c r="E21" s="193"/>
      <c r="J21" s="193"/>
      <c r="K21" s="193"/>
      <c r="L21" s="193"/>
      <c r="M21" s="193"/>
      <c r="N21" s="193"/>
      <c r="O21" s="193"/>
      <c r="P21" s="193"/>
      <c r="Q21" s="193"/>
      <c r="R21" s="193"/>
    </row>
    <row r="22" spans="2:18" ht="16.5" customHeight="1" x14ac:dyDescent="0.25">
      <c r="B22" s="193"/>
      <c r="C22" s="198" t="s">
        <v>92</v>
      </c>
      <c r="D22" s="193"/>
      <c r="E22" s="193"/>
      <c r="F22" s="193"/>
      <c r="G22" s="193"/>
      <c r="H22" s="193"/>
      <c r="I22" s="193"/>
      <c r="J22" s="193"/>
      <c r="K22" s="193"/>
      <c r="L22" s="193"/>
      <c r="M22" s="193"/>
      <c r="N22" s="193"/>
      <c r="O22" s="193"/>
      <c r="P22" s="193"/>
      <c r="Q22" s="193"/>
      <c r="R22" s="193"/>
    </row>
    <row r="23" spans="2:18" ht="14.25" customHeight="1" x14ac:dyDescent="0.25">
      <c r="B23" s="193"/>
      <c r="C23" s="193"/>
      <c r="D23" s="193"/>
      <c r="E23" s="193"/>
      <c r="F23" s="193"/>
      <c r="G23" s="193"/>
      <c r="H23" s="193"/>
      <c r="I23" s="193"/>
      <c r="J23" s="193"/>
      <c r="K23" s="193"/>
      <c r="L23" s="193"/>
      <c r="M23" s="193"/>
      <c r="N23" s="193"/>
      <c r="O23" s="193"/>
      <c r="P23" s="193"/>
      <c r="Q23" s="193"/>
      <c r="R23" s="193"/>
    </row>
    <row r="24" spans="2:18" ht="14.25" customHeight="1" x14ac:dyDescent="0.25">
      <c r="B24" s="199"/>
      <c r="C24" s="291" t="s">
        <v>31</v>
      </c>
      <c r="D24" s="291"/>
      <c r="E24" s="291"/>
      <c r="F24" s="291"/>
      <c r="G24" s="193"/>
      <c r="H24" s="193"/>
      <c r="I24" s="193"/>
      <c r="J24" s="193"/>
      <c r="K24" s="193"/>
      <c r="L24" s="193"/>
      <c r="M24" s="193"/>
      <c r="N24" s="193"/>
      <c r="O24" s="193"/>
      <c r="P24" s="193"/>
      <c r="Q24" s="193"/>
      <c r="R24" s="193"/>
    </row>
    <row r="25" spans="2:18" ht="14.25" customHeight="1" x14ac:dyDescent="0.25">
      <c r="B25" s="193"/>
      <c r="C25" s="193"/>
      <c r="D25" s="193"/>
      <c r="E25" s="193"/>
      <c r="F25" s="193"/>
      <c r="G25" s="193"/>
      <c r="H25" s="193"/>
      <c r="I25" s="193"/>
      <c r="J25" s="193"/>
      <c r="K25" s="193"/>
      <c r="L25" s="193"/>
      <c r="M25" s="193"/>
      <c r="N25" s="193"/>
      <c r="O25" s="193"/>
      <c r="P25" s="193"/>
      <c r="Q25" s="193"/>
      <c r="R25" s="193"/>
    </row>
    <row r="26" spans="2:18" ht="14.25" customHeight="1" x14ac:dyDescent="0.25">
      <c r="B26" s="193"/>
      <c r="C26" s="200" t="s">
        <v>35</v>
      </c>
      <c r="D26" s="201"/>
      <c r="E26" s="202"/>
      <c r="F26" s="203"/>
      <c r="G26" s="193"/>
      <c r="H26" s="193"/>
      <c r="I26" s="193"/>
      <c r="J26" s="193"/>
      <c r="K26" s="193"/>
      <c r="L26" s="193"/>
      <c r="M26" s="193"/>
      <c r="N26" s="193"/>
      <c r="O26" s="193"/>
      <c r="P26" s="193"/>
      <c r="Q26" s="193"/>
      <c r="R26" s="193"/>
    </row>
    <row r="27" spans="2:18" ht="14.25" customHeight="1" x14ac:dyDescent="0.25">
      <c r="B27" s="193"/>
      <c r="C27" s="200" t="s">
        <v>34</v>
      </c>
      <c r="D27" s="201"/>
      <c r="E27" s="202"/>
      <c r="F27" s="203"/>
      <c r="G27" s="193"/>
      <c r="H27" s="193"/>
      <c r="I27" s="193"/>
      <c r="J27" s="193"/>
      <c r="K27" s="193"/>
      <c r="L27" s="193"/>
      <c r="M27" s="193"/>
      <c r="N27" s="193"/>
      <c r="O27" s="193"/>
      <c r="P27" s="193"/>
      <c r="Q27" s="193"/>
      <c r="R27" s="193"/>
    </row>
    <row r="28" spans="2:18" ht="14.25" customHeight="1" x14ac:dyDescent="0.25">
      <c r="B28" s="193"/>
      <c r="C28" s="200" t="s">
        <v>33</v>
      </c>
      <c r="D28" s="201"/>
      <c r="E28" s="202"/>
      <c r="F28" s="203"/>
      <c r="G28" s="193"/>
      <c r="H28" s="193"/>
      <c r="I28" s="193"/>
      <c r="J28" s="193"/>
      <c r="K28" s="193"/>
      <c r="L28" s="193"/>
      <c r="M28" s="193"/>
      <c r="N28" s="193"/>
      <c r="O28" s="193"/>
      <c r="P28" s="193"/>
      <c r="Q28" s="193"/>
      <c r="R28" s="193"/>
    </row>
    <row r="29" spans="2:18" ht="14.25" customHeight="1" x14ac:dyDescent="0.25">
      <c r="B29" s="193"/>
      <c r="C29" s="200" t="s">
        <v>32</v>
      </c>
      <c r="D29" s="201"/>
      <c r="E29" s="202"/>
      <c r="F29" s="203"/>
      <c r="G29" s="193"/>
      <c r="H29" s="193"/>
      <c r="I29" s="193"/>
      <c r="J29" s="193"/>
      <c r="K29" s="193"/>
      <c r="L29" s="193"/>
      <c r="M29" s="193"/>
      <c r="N29" s="193"/>
      <c r="O29" s="193"/>
      <c r="P29" s="193"/>
      <c r="Q29" s="193"/>
      <c r="R29" s="193"/>
    </row>
    <row r="30" spans="2:18" ht="14.25" customHeight="1" x14ac:dyDescent="0.25">
      <c r="B30" s="193"/>
      <c r="C30" s="200" t="s">
        <v>37</v>
      </c>
      <c r="D30" s="201"/>
      <c r="E30" s="202"/>
      <c r="F30" s="203"/>
      <c r="G30" s="193"/>
      <c r="H30" s="193"/>
      <c r="I30" s="193"/>
      <c r="J30" s="193"/>
      <c r="K30" s="193"/>
      <c r="L30" s="193"/>
      <c r="M30" s="193"/>
      <c r="N30" s="193"/>
      <c r="O30" s="193"/>
      <c r="P30" s="193"/>
      <c r="Q30" s="193"/>
      <c r="R30" s="193"/>
    </row>
    <row r="31" spans="2:18" ht="14.25" customHeight="1" x14ac:dyDescent="0.25">
      <c r="B31" s="193"/>
      <c r="C31" s="200" t="s">
        <v>93</v>
      </c>
      <c r="D31" s="201"/>
      <c r="E31" s="202"/>
      <c r="F31" s="203"/>
      <c r="G31" s="193"/>
      <c r="H31" s="193"/>
      <c r="I31" s="193"/>
      <c r="J31" s="193"/>
      <c r="K31" s="193"/>
      <c r="L31" s="193"/>
      <c r="M31" s="193"/>
      <c r="N31" s="193"/>
      <c r="O31" s="193"/>
      <c r="P31" s="193"/>
      <c r="Q31" s="193"/>
      <c r="R31" s="193"/>
    </row>
    <row r="32" spans="2:18" ht="54.75" customHeight="1" x14ac:dyDescent="0.25">
      <c r="B32" s="193"/>
      <c r="C32" s="204" t="s">
        <v>94</v>
      </c>
      <c r="D32" s="201"/>
      <c r="E32" s="202"/>
      <c r="F32" s="203"/>
      <c r="G32" s="193"/>
      <c r="H32" s="193"/>
      <c r="I32" s="193"/>
      <c r="J32" s="193"/>
      <c r="K32" s="193"/>
      <c r="L32" s="193"/>
      <c r="M32" s="193"/>
      <c r="N32" s="193"/>
      <c r="O32" s="193"/>
      <c r="P32" s="193"/>
      <c r="Q32" s="193"/>
      <c r="R32" s="193"/>
    </row>
    <row r="33" spans="2:18" ht="14.25" customHeight="1" x14ac:dyDescent="0.25">
      <c r="B33" s="193"/>
      <c r="C33" s="200"/>
      <c r="D33" s="192"/>
      <c r="E33" s="192"/>
      <c r="F33" s="192"/>
      <c r="G33" s="193"/>
      <c r="H33" s="193"/>
      <c r="I33" s="193"/>
      <c r="J33" s="193"/>
      <c r="K33" s="193"/>
      <c r="L33" s="193"/>
      <c r="M33" s="193"/>
      <c r="N33" s="193"/>
      <c r="O33" s="193"/>
      <c r="P33" s="193"/>
      <c r="Q33" s="193"/>
      <c r="R33" s="193"/>
    </row>
    <row r="34" spans="2:18" x14ac:dyDescent="0.25">
      <c r="C34" s="205" t="s">
        <v>95</v>
      </c>
    </row>
    <row r="36" spans="2:18" x14ac:dyDescent="0.25">
      <c r="C36" s="190" t="s">
        <v>96</v>
      </c>
      <c r="D36" s="190" t="s">
        <v>97</v>
      </c>
      <c r="E36" s="190"/>
      <c r="F36" s="191"/>
      <c r="G36" s="191"/>
      <c r="H36" s="192"/>
      <c r="I36" s="192"/>
    </row>
    <row r="37" spans="2:18" x14ac:dyDescent="0.25">
      <c r="C37" s="186"/>
      <c r="D37" s="186"/>
      <c r="E37" s="186"/>
      <c r="H37" s="192"/>
      <c r="I37" s="192"/>
    </row>
    <row r="38" spans="2:18" ht="74.25" customHeight="1" x14ac:dyDescent="0.25">
      <c r="C38" s="270" t="s">
        <v>98</v>
      </c>
      <c r="D38" s="271"/>
      <c r="E38" s="271"/>
      <c r="F38" s="271"/>
      <c r="G38" s="272"/>
      <c r="H38" s="192"/>
      <c r="I38" s="192"/>
    </row>
    <row r="40" spans="2:18" ht="55.5" customHeight="1" x14ac:dyDescent="0.25">
      <c r="C40" s="204" t="s">
        <v>61</v>
      </c>
      <c r="D40" s="201"/>
      <c r="E40" s="202"/>
      <c r="F40" s="203"/>
    </row>
    <row r="41" spans="2:18" ht="13.5" customHeight="1" x14ac:dyDescent="0.25">
      <c r="C41" s="204"/>
      <c r="D41" s="192"/>
      <c r="E41" s="192"/>
      <c r="F41" s="192"/>
    </row>
    <row r="42" spans="2:18" x14ac:dyDescent="0.25">
      <c r="C42" s="273" t="s">
        <v>99</v>
      </c>
      <c r="D42" s="274"/>
      <c r="E42" s="274"/>
      <c r="F42" s="274"/>
      <c r="G42" s="275"/>
      <c r="H42" s="192"/>
    </row>
    <row r="44" spans="2:18" x14ac:dyDescent="0.25">
      <c r="B44" s="206" t="s">
        <v>100</v>
      </c>
      <c r="C44" s="200" t="s">
        <v>35</v>
      </c>
      <c r="D44" s="201"/>
      <c r="E44" s="202"/>
      <c r="F44" s="203"/>
    </row>
    <row r="45" spans="2:18" x14ac:dyDescent="0.25">
      <c r="C45" s="200" t="s">
        <v>34</v>
      </c>
      <c r="D45" s="201"/>
      <c r="E45" s="202"/>
      <c r="F45" s="203"/>
    </row>
    <row r="46" spans="2:18" x14ac:dyDescent="0.25">
      <c r="C46" s="200" t="s">
        <v>48</v>
      </c>
      <c r="D46" s="201"/>
      <c r="E46" s="202"/>
      <c r="F46" s="203"/>
    </row>
    <row r="47" spans="2:18" x14ac:dyDescent="0.25">
      <c r="C47" s="200" t="s">
        <v>21</v>
      </c>
      <c r="D47" s="201"/>
      <c r="E47" s="202"/>
      <c r="F47" s="203"/>
    </row>
    <row r="48" spans="2:18" x14ac:dyDescent="0.25">
      <c r="C48" s="200" t="s">
        <v>38</v>
      </c>
      <c r="D48" s="201"/>
      <c r="E48" s="202"/>
      <c r="F48" s="203"/>
    </row>
    <row r="49" spans="3:7" x14ac:dyDescent="0.25">
      <c r="C49" s="200" t="s">
        <v>39</v>
      </c>
      <c r="D49" s="201"/>
      <c r="E49" s="202"/>
      <c r="F49" s="203"/>
    </row>
    <row r="50" spans="3:7" ht="9" customHeight="1" x14ac:dyDescent="0.25"/>
    <row r="51" spans="3:7" ht="15" customHeight="1" x14ac:dyDescent="0.25">
      <c r="C51" s="276" t="s">
        <v>101</v>
      </c>
      <c r="D51" s="207" t="s">
        <v>102</v>
      </c>
      <c r="E51" s="208"/>
      <c r="F51" s="209"/>
    </row>
    <row r="52" spans="3:7" ht="23.25" customHeight="1" x14ac:dyDescent="0.25">
      <c r="C52" s="276"/>
      <c r="D52" s="277" t="s">
        <v>103</v>
      </c>
      <c r="E52" s="278"/>
      <c r="F52" s="279"/>
    </row>
    <row r="53" spans="3:7" x14ac:dyDescent="0.25">
      <c r="C53" s="276"/>
      <c r="D53" s="210" t="s">
        <v>104</v>
      </c>
      <c r="E53" s="211"/>
      <c r="F53" s="212"/>
    </row>
    <row r="54" spans="3:7" ht="9" customHeight="1" x14ac:dyDescent="0.25"/>
    <row r="55" spans="3:7" ht="41.25" customHeight="1" x14ac:dyDescent="0.25">
      <c r="C55" s="213" t="s">
        <v>105</v>
      </c>
      <c r="D55" s="201"/>
      <c r="E55" s="202"/>
      <c r="F55" s="203"/>
    </row>
    <row r="56" spans="3:7" ht="9" customHeight="1" x14ac:dyDescent="0.25"/>
    <row r="57" spans="3:7" ht="26.25" x14ac:dyDescent="0.25">
      <c r="C57" s="213" t="s">
        <v>40</v>
      </c>
      <c r="D57" s="201"/>
      <c r="E57" s="202"/>
      <c r="F57" s="203"/>
    </row>
    <row r="59" spans="3:7" x14ac:dyDescent="0.25">
      <c r="C59" s="190" t="s">
        <v>106</v>
      </c>
      <c r="D59" s="190" t="s">
        <v>107</v>
      </c>
      <c r="E59" s="190"/>
      <c r="F59" s="191"/>
      <c r="G59" s="191"/>
    </row>
    <row r="60" spans="3:7" x14ac:dyDescent="0.25">
      <c r="C60" s="186"/>
      <c r="D60" s="186"/>
      <c r="E60" s="186"/>
    </row>
    <row r="61" spans="3:7" ht="60" customHeight="1" x14ac:dyDescent="0.25">
      <c r="C61" s="270" t="s">
        <v>108</v>
      </c>
      <c r="D61" s="271"/>
      <c r="E61" s="271"/>
      <c r="F61" s="271"/>
      <c r="G61" s="272"/>
    </row>
    <row r="63" spans="3:7" ht="7.5" customHeight="1" x14ac:dyDescent="0.25"/>
    <row r="64" spans="3:7" ht="26.25" x14ac:dyDescent="0.25">
      <c r="C64" s="204" t="s">
        <v>109</v>
      </c>
      <c r="D64" s="201"/>
      <c r="E64" s="202"/>
      <c r="F64" s="203"/>
    </row>
    <row r="65" spans="2:8" x14ac:dyDescent="0.25">
      <c r="C65" s="200" t="s">
        <v>110</v>
      </c>
      <c r="D65" s="201"/>
      <c r="E65" s="202"/>
      <c r="F65" s="203"/>
    </row>
    <row r="66" spans="2:8" x14ac:dyDescent="0.25">
      <c r="C66" s="200" t="s">
        <v>111</v>
      </c>
      <c r="D66" s="201"/>
      <c r="E66" s="202"/>
      <c r="F66" s="203"/>
    </row>
    <row r="69" spans="2:8" ht="4.5" customHeight="1" x14ac:dyDescent="0.25">
      <c r="B69" s="187"/>
      <c r="C69" s="187"/>
      <c r="D69" s="187"/>
      <c r="E69" s="187"/>
      <c r="F69" s="187"/>
      <c r="G69" s="187"/>
      <c r="H69" s="183"/>
    </row>
    <row r="71" spans="2:8" ht="18.75" customHeight="1" x14ac:dyDescent="0.25">
      <c r="B71" s="280" t="s">
        <v>112</v>
      </c>
      <c r="C71" s="280"/>
    </row>
    <row r="72" spans="2:8" ht="36.75" customHeight="1" x14ac:dyDescent="0.25">
      <c r="B72" s="280"/>
      <c r="C72" s="280"/>
    </row>
    <row r="74" spans="2:8" x14ac:dyDescent="0.25">
      <c r="B74" s="188" t="s">
        <v>113</v>
      </c>
    </row>
    <row r="76" spans="2:8" x14ac:dyDescent="0.25">
      <c r="C76" s="190" t="s">
        <v>88</v>
      </c>
      <c r="D76" s="190" t="s">
        <v>114</v>
      </c>
      <c r="E76" s="191"/>
      <c r="F76" s="191"/>
      <c r="G76" s="191"/>
    </row>
    <row r="78" spans="2:8" ht="135" customHeight="1" x14ac:dyDescent="0.25">
      <c r="C78" s="263" t="s">
        <v>115</v>
      </c>
      <c r="D78" s="264"/>
      <c r="E78" s="264"/>
      <c r="F78" s="264"/>
      <c r="G78" s="265"/>
    </row>
    <row r="101" spans="3:7" ht="17.25" customHeight="1" x14ac:dyDescent="0.25">
      <c r="C101" s="190" t="s">
        <v>96</v>
      </c>
      <c r="D101" s="266" t="s">
        <v>116</v>
      </c>
      <c r="E101" s="266"/>
      <c r="F101" s="266"/>
      <c r="G101" s="266"/>
    </row>
    <row r="102" spans="3:7" x14ac:dyDescent="0.25">
      <c r="C102" s="214"/>
      <c r="D102" s="214"/>
      <c r="E102" s="214"/>
      <c r="F102" s="192"/>
      <c r="G102" s="192"/>
    </row>
    <row r="103" spans="3:7" ht="44.25" customHeight="1" x14ac:dyDescent="0.25">
      <c r="C103" s="267" t="s">
        <v>117</v>
      </c>
      <c r="D103" s="268"/>
      <c r="E103" s="268"/>
      <c r="F103" s="268"/>
      <c r="G103" s="269"/>
    </row>
    <row r="104" spans="3:7" x14ac:dyDescent="0.25">
      <c r="C104" s="214"/>
      <c r="D104" s="214"/>
      <c r="E104" s="214"/>
      <c r="F104" s="192"/>
      <c r="G104" s="192"/>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2011-03-11T23:48:28Z</cp:lastPrinted>
  <dcterms:created xsi:type="dcterms:W3CDTF">2007-08-23T20:46:35Z</dcterms:created>
  <dcterms:modified xsi:type="dcterms:W3CDTF">2014-11-20T17:26:35Z</dcterms:modified>
</cp:coreProperties>
</file>