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1840" windowHeight="1357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E31" i="1" l="1"/>
  <c r="G31" i="1" s="1"/>
  <c r="E30" i="1"/>
  <c r="G30" i="1" s="1"/>
  <c r="E29" i="1"/>
  <c r="G29" i="1" s="1"/>
  <c r="E28" i="1"/>
  <c r="G28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G13" i="1" s="1"/>
  <c r="E12" i="1"/>
  <c r="G12" i="1" s="1"/>
  <c r="E11" i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G32" i="1" l="1"/>
  <c r="E32" i="1"/>
  <c r="D32" i="1" s="1"/>
  <c r="F32" i="1" l="1"/>
</calcChain>
</file>

<file path=xl/sharedStrings.xml><?xml version="1.0" encoding="utf-8"?>
<sst xmlns="http://schemas.openxmlformats.org/spreadsheetml/2006/main" count="38" uniqueCount="38">
  <si>
    <t>Issuer Financial Statement (State Government)</t>
  </si>
  <si>
    <t>Issuer Financial Statement (Local Government)</t>
  </si>
  <si>
    <t>Indenture Financial Statements (State Governments)</t>
  </si>
  <si>
    <t>Secondary Market Disclosures (State Governments)</t>
  </si>
  <si>
    <t>Secondary Market Disclosures (Local Governments)</t>
  </si>
  <si>
    <t>Material Events Filings (State Governments)</t>
  </si>
  <si>
    <t>Material Events Filings (Local Governments)</t>
  </si>
  <si>
    <t>Current Counterparties (State Governments)</t>
  </si>
  <si>
    <t>Current Counterparties (Local Governments)</t>
  </si>
  <si>
    <t>Copies of Official Statements (State Governments)</t>
  </si>
  <si>
    <t>Copies of Official Statements (Local Governments)</t>
  </si>
  <si>
    <t>Ratings Letters/Report (State Governments)</t>
  </si>
  <si>
    <t>Ratings Letters/Report (Local Governments)</t>
  </si>
  <si>
    <t>Presentations to Rating Agencies (State Governments)</t>
  </si>
  <si>
    <t>Presentations to Rating Agencies (Local Governments)</t>
  </si>
  <si>
    <t>Indenture Cash Flow Certificates (State Governments)</t>
  </si>
  <si>
    <t>Indenture Cash Flow Certificates (Local Governments)</t>
  </si>
  <si>
    <t>Trustee Trial Balance (State Governments)</t>
  </si>
  <si>
    <t>Trustee Trial Balance (Local Governments)</t>
  </si>
  <si>
    <t>Loan Portfolio Performance Data (State Governments)</t>
  </si>
  <si>
    <t>Loan Portfolio Performance Data (Local Governments)</t>
  </si>
  <si>
    <t>Information for Housing Goals (State Governments)</t>
  </si>
  <si>
    <t>Information for Housing Goals (Local Governments)</t>
  </si>
  <si>
    <t>Other Data (State Governments)</t>
  </si>
  <si>
    <t>Other Data (Local Governments)</t>
  </si>
  <si>
    <t>Notices and Certifications (State Governments)</t>
  </si>
  <si>
    <t>Notices and Certifications (Local Governments)</t>
  </si>
  <si>
    <t># Respondents</t>
  </si>
  <si>
    <t># Responses Per Respondent</t>
  </si>
  <si>
    <t># Annual Responses</t>
  </si>
  <si>
    <t>Hours Per Response</t>
  </si>
  <si>
    <t>Total Burden</t>
  </si>
  <si>
    <t xml:space="preserve"> </t>
  </si>
  <si>
    <t>Information Collection</t>
  </si>
  <si>
    <t>Summary of Burden</t>
  </si>
  <si>
    <t>Totals</t>
  </si>
  <si>
    <t xml:space="preserve">May 29, 2014 </t>
  </si>
  <si>
    <t>OMB # 1505-0224 - New Issue Bond Program and Temporary Credit and Liquidity Program - Expires 5/31/2014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</si>
</sst>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Rounded MT Bold"/>
      <family val="2"/>
    </font>
    <font>
      <sz val="11"/>
      <color theme="1"/>
      <name val="Arial Rounded MT Bol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/>
    <xf numFmtId="49" fontId="6" fillId="0" borderId="0" xfId="0" applyNumberFormat="1" applyFont="1"/>
    <xf numFmtId="0" fontId="3" fillId="0" borderId="2" xfId="0" applyFont="1" applyBorder="1" applyAlignment="1">
      <alignment horizontal="right" vertical="center"/>
    </xf>
    <xf numFmtId="0" fontId="1" fillId="2" borderId="2" xfId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 wrapText="1"/>
    </xf>
    <xf numFmtId="2" fontId="3" fillId="0" borderId="2" xfId="0" applyNumberFormat="1" applyFont="1" applyBorder="1" applyAlignment="1">
      <alignment horizontal="right" vertical="center"/>
    </xf>
    <xf numFmtId="2" fontId="4" fillId="2" borderId="2" xfId="0" applyNumberFormat="1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activeCell="H3" sqref="H3"/>
    </sheetView>
  </sheetViews>
  <sheetFormatPr defaultRowHeight="15" x14ac:dyDescent="0.25"/>
  <cols>
    <col min="1" max="1" width="3.5703125" customWidth="1"/>
    <col min="2" max="2" width="41.28515625" customWidth="1"/>
    <col min="3" max="3" width="12.7109375" customWidth="1"/>
    <col min="4" max="4" width="12.85546875" customWidth="1"/>
    <col min="5" max="5" width="13.42578125" customWidth="1"/>
    <col min="6" max="6" width="12.7109375" customWidth="1"/>
    <col min="7" max="7" width="13.140625" customWidth="1"/>
  </cols>
  <sheetData>
    <row r="1" spans="1:7" x14ac:dyDescent="0.25">
      <c r="A1" s="11" t="s">
        <v>37</v>
      </c>
    </row>
    <row r="2" spans="1:7" x14ac:dyDescent="0.25">
      <c r="A2" s="11" t="s">
        <v>34</v>
      </c>
    </row>
    <row r="3" spans="1:7" x14ac:dyDescent="0.25">
      <c r="A3" s="12" t="s">
        <v>36</v>
      </c>
    </row>
    <row r="4" spans="1:7" ht="38.25" x14ac:dyDescent="0.25">
      <c r="B4" s="7" t="s">
        <v>33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</row>
    <row r="5" spans="1:7" ht="25.5" x14ac:dyDescent="0.25">
      <c r="A5" s="3">
        <v>1</v>
      </c>
      <c r="B5" s="9" t="s">
        <v>0</v>
      </c>
      <c r="C5" s="2">
        <v>46</v>
      </c>
      <c r="D5" s="2">
        <v>4</v>
      </c>
      <c r="E5" s="5">
        <f t="shared" ref="E5:E31" si="0">SUM(C5*D5)</f>
        <v>184</v>
      </c>
      <c r="F5" s="5">
        <v>0.5</v>
      </c>
      <c r="G5" s="6">
        <f>SUM(E5*F5)</f>
        <v>92</v>
      </c>
    </row>
    <row r="6" spans="1:7" ht="25.5" x14ac:dyDescent="0.25">
      <c r="A6" s="3">
        <v>2</v>
      </c>
      <c r="B6" s="9" t="s">
        <v>1</v>
      </c>
      <c r="C6" s="2">
        <v>20</v>
      </c>
      <c r="D6" s="2">
        <v>1</v>
      </c>
      <c r="E6" s="5">
        <f t="shared" si="0"/>
        <v>20</v>
      </c>
      <c r="F6" s="5">
        <v>0.5</v>
      </c>
      <c r="G6" s="6">
        <f>SUM(E6*F6)</f>
        <v>10</v>
      </c>
    </row>
    <row r="7" spans="1:7" ht="25.5" x14ac:dyDescent="0.25">
      <c r="A7" s="3">
        <v>3</v>
      </c>
      <c r="B7" s="10" t="s">
        <v>2</v>
      </c>
      <c r="C7" s="4">
        <v>46</v>
      </c>
      <c r="D7" s="4">
        <v>4</v>
      </c>
      <c r="E7" s="5">
        <f t="shared" si="0"/>
        <v>184</v>
      </c>
      <c r="F7" s="5">
        <v>1</v>
      </c>
      <c r="G7" s="6">
        <f>SUM(E7*F7)</f>
        <v>184</v>
      </c>
    </row>
    <row r="8" spans="1:7" ht="25.5" x14ac:dyDescent="0.25">
      <c r="A8" s="3">
        <v>4</v>
      </c>
      <c r="B8" s="10" t="s">
        <v>3</v>
      </c>
      <c r="C8" s="4">
        <v>46</v>
      </c>
      <c r="D8" s="4">
        <v>4</v>
      </c>
      <c r="E8" s="5">
        <f t="shared" si="0"/>
        <v>184</v>
      </c>
      <c r="F8" s="5">
        <v>0.5</v>
      </c>
      <c r="G8" s="6">
        <f>SUM(E8*F8)</f>
        <v>92</v>
      </c>
    </row>
    <row r="9" spans="1:7" ht="25.5" x14ac:dyDescent="0.25">
      <c r="A9" s="3">
        <v>5</v>
      </c>
      <c r="B9" s="10" t="s">
        <v>4</v>
      </c>
      <c r="C9" s="4">
        <v>20</v>
      </c>
      <c r="D9" s="4">
        <v>1</v>
      </c>
      <c r="E9" s="5">
        <f t="shared" si="0"/>
        <v>20</v>
      </c>
      <c r="F9" s="5">
        <v>0.5</v>
      </c>
      <c r="G9" s="6">
        <f>SUM(E9*F9)</f>
        <v>10</v>
      </c>
    </row>
    <row r="10" spans="1:7" ht="25.5" x14ac:dyDescent="0.25">
      <c r="A10" s="3">
        <v>6</v>
      </c>
      <c r="B10" s="10" t="s">
        <v>5</v>
      </c>
      <c r="C10" s="4">
        <v>46</v>
      </c>
      <c r="D10" s="4">
        <v>4</v>
      </c>
      <c r="E10" s="5">
        <f t="shared" si="0"/>
        <v>184</v>
      </c>
      <c r="F10" s="5">
        <v>1</v>
      </c>
      <c r="G10" s="6">
        <f t="shared" ref="G10:G31" si="1">SUM(E10*F10)</f>
        <v>184</v>
      </c>
    </row>
    <row r="11" spans="1:7" ht="25.5" x14ac:dyDescent="0.25">
      <c r="A11" s="3">
        <v>7</v>
      </c>
      <c r="B11" s="10" t="s">
        <v>6</v>
      </c>
      <c r="C11" s="4">
        <v>20</v>
      </c>
      <c r="D11" s="4">
        <v>1</v>
      </c>
      <c r="E11" s="5">
        <f t="shared" si="0"/>
        <v>20</v>
      </c>
      <c r="F11" s="5">
        <v>1</v>
      </c>
      <c r="G11" s="6">
        <f t="shared" si="1"/>
        <v>20</v>
      </c>
    </row>
    <row r="12" spans="1:7" ht="25.5" x14ac:dyDescent="0.25">
      <c r="A12" s="3">
        <v>8</v>
      </c>
      <c r="B12" s="10" t="s">
        <v>7</v>
      </c>
      <c r="C12" s="4">
        <v>46</v>
      </c>
      <c r="D12" s="4">
        <v>4</v>
      </c>
      <c r="E12" s="5">
        <f t="shared" si="0"/>
        <v>184</v>
      </c>
      <c r="F12" s="5">
        <v>1</v>
      </c>
      <c r="G12" s="6">
        <f t="shared" si="1"/>
        <v>184</v>
      </c>
    </row>
    <row r="13" spans="1:7" ht="25.5" x14ac:dyDescent="0.25">
      <c r="A13" s="3">
        <v>9</v>
      </c>
      <c r="B13" s="10" t="s">
        <v>8</v>
      </c>
      <c r="C13" s="4">
        <v>20</v>
      </c>
      <c r="D13" s="4">
        <v>1</v>
      </c>
      <c r="E13" s="5">
        <f t="shared" si="0"/>
        <v>20</v>
      </c>
      <c r="F13" s="5">
        <v>1</v>
      </c>
      <c r="G13" s="6">
        <f t="shared" si="1"/>
        <v>20</v>
      </c>
    </row>
    <row r="14" spans="1:7" ht="25.5" x14ac:dyDescent="0.25">
      <c r="A14" s="3">
        <v>10</v>
      </c>
      <c r="B14" s="10" t="s">
        <v>9</v>
      </c>
      <c r="C14" s="4">
        <v>46</v>
      </c>
      <c r="D14" s="4">
        <v>2</v>
      </c>
      <c r="E14" s="5">
        <f t="shared" si="0"/>
        <v>92</v>
      </c>
      <c r="F14" s="5">
        <v>0.5</v>
      </c>
      <c r="G14" s="6">
        <f t="shared" si="1"/>
        <v>46</v>
      </c>
    </row>
    <row r="15" spans="1:7" ht="25.5" x14ac:dyDescent="0.25">
      <c r="A15" s="3">
        <v>11</v>
      </c>
      <c r="B15" s="10" t="s">
        <v>10</v>
      </c>
      <c r="C15" s="4">
        <v>20</v>
      </c>
      <c r="D15" s="4">
        <v>1</v>
      </c>
      <c r="E15" s="5">
        <f t="shared" si="0"/>
        <v>20</v>
      </c>
      <c r="F15" s="5">
        <v>0.5</v>
      </c>
      <c r="G15" s="6">
        <f t="shared" si="1"/>
        <v>10</v>
      </c>
    </row>
    <row r="16" spans="1:7" ht="25.5" x14ac:dyDescent="0.25">
      <c r="A16" s="3">
        <v>12</v>
      </c>
      <c r="B16" s="10" t="s">
        <v>11</v>
      </c>
      <c r="C16" s="4">
        <v>46</v>
      </c>
      <c r="D16" s="4">
        <v>2</v>
      </c>
      <c r="E16" s="5">
        <f t="shared" si="0"/>
        <v>92</v>
      </c>
      <c r="F16" s="5">
        <v>0.5</v>
      </c>
      <c r="G16" s="6">
        <f t="shared" si="1"/>
        <v>46</v>
      </c>
    </row>
    <row r="17" spans="1:7" ht="25.5" x14ac:dyDescent="0.25">
      <c r="A17" s="3">
        <v>13</v>
      </c>
      <c r="B17" s="10" t="s">
        <v>12</v>
      </c>
      <c r="C17" s="4">
        <v>20</v>
      </c>
      <c r="D17" s="4">
        <v>1</v>
      </c>
      <c r="E17" s="5">
        <f t="shared" si="0"/>
        <v>20</v>
      </c>
      <c r="F17" s="5">
        <v>0.5</v>
      </c>
      <c r="G17" s="6">
        <f t="shared" si="1"/>
        <v>10</v>
      </c>
    </row>
    <row r="18" spans="1:7" ht="25.5" x14ac:dyDescent="0.25">
      <c r="A18" s="3">
        <v>14</v>
      </c>
      <c r="B18" s="10" t="s">
        <v>13</v>
      </c>
      <c r="C18" s="4">
        <v>46</v>
      </c>
      <c r="D18" s="4">
        <v>2</v>
      </c>
      <c r="E18" s="5">
        <f t="shared" si="0"/>
        <v>92</v>
      </c>
      <c r="F18" s="5">
        <v>0.5</v>
      </c>
      <c r="G18" s="6">
        <f t="shared" si="1"/>
        <v>46</v>
      </c>
    </row>
    <row r="19" spans="1:7" ht="25.5" x14ac:dyDescent="0.25">
      <c r="A19" s="3">
        <v>15</v>
      </c>
      <c r="B19" s="10" t="s">
        <v>14</v>
      </c>
      <c r="C19" s="4">
        <v>20</v>
      </c>
      <c r="D19" s="4">
        <v>2</v>
      </c>
      <c r="E19" s="5">
        <f t="shared" si="0"/>
        <v>40</v>
      </c>
      <c r="F19" s="5">
        <v>0.5</v>
      </c>
      <c r="G19" s="6">
        <f t="shared" si="1"/>
        <v>20</v>
      </c>
    </row>
    <row r="20" spans="1:7" ht="25.5" x14ac:dyDescent="0.25">
      <c r="A20" s="3">
        <v>16</v>
      </c>
      <c r="B20" s="10" t="s">
        <v>15</v>
      </c>
      <c r="C20" s="4">
        <v>46</v>
      </c>
      <c r="D20" s="4">
        <v>4</v>
      </c>
      <c r="E20" s="5">
        <f t="shared" si="0"/>
        <v>184</v>
      </c>
      <c r="F20" s="5">
        <v>0.5</v>
      </c>
      <c r="G20" s="6">
        <f t="shared" si="1"/>
        <v>92</v>
      </c>
    </row>
    <row r="21" spans="1:7" ht="25.5" x14ac:dyDescent="0.25">
      <c r="A21" s="3">
        <v>17</v>
      </c>
      <c r="B21" s="10" t="s">
        <v>16</v>
      </c>
      <c r="C21" s="4">
        <v>20</v>
      </c>
      <c r="D21" s="4">
        <v>2</v>
      </c>
      <c r="E21" s="5">
        <f t="shared" si="0"/>
        <v>40</v>
      </c>
      <c r="F21" s="5">
        <v>0.5</v>
      </c>
      <c r="G21" s="6">
        <f t="shared" si="1"/>
        <v>20</v>
      </c>
    </row>
    <row r="22" spans="1:7" ht="21" customHeight="1" x14ac:dyDescent="0.25">
      <c r="A22" s="3">
        <v>18</v>
      </c>
      <c r="B22" s="10" t="s">
        <v>17</v>
      </c>
      <c r="C22" s="4">
        <v>46</v>
      </c>
      <c r="D22" s="4">
        <v>4</v>
      </c>
      <c r="E22" s="5">
        <f t="shared" si="0"/>
        <v>184</v>
      </c>
      <c r="F22" s="5">
        <v>2</v>
      </c>
      <c r="G22" s="6">
        <f t="shared" si="1"/>
        <v>368</v>
      </c>
    </row>
    <row r="23" spans="1:7" ht="22.5" customHeight="1" x14ac:dyDescent="0.25">
      <c r="A23" s="3">
        <v>19</v>
      </c>
      <c r="B23" s="10" t="s">
        <v>18</v>
      </c>
      <c r="C23" s="4">
        <v>20</v>
      </c>
      <c r="D23" s="4">
        <v>4</v>
      </c>
      <c r="E23" s="5">
        <f t="shared" si="0"/>
        <v>80</v>
      </c>
      <c r="F23" s="5">
        <v>2.5</v>
      </c>
      <c r="G23" s="6">
        <f t="shared" si="1"/>
        <v>200</v>
      </c>
    </row>
    <row r="24" spans="1:7" ht="25.5" x14ac:dyDescent="0.25">
      <c r="A24" s="3">
        <v>20</v>
      </c>
      <c r="B24" s="10" t="s">
        <v>19</v>
      </c>
      <c r="C24" s="4">
        <v>46</v>
      </c>
      <c r="D24" s="4">
        <v>12</v>
      </c>
      <c r="E24" s="5">
        <f t="shared" si="0"/>
        <v>552</v>
      </c>
      <c r="F24" s="5">
        <v>2</v>
      </c>
      <c r="G24" s="6">
        <f t="shared" si="1"/>
        <v>1104</v>
      </c>
    </row>
    <row r="25" spans="1:7" ht="25.5" x14ac:dyDescent="0.25">
      <c r="A25" s="3">
        <v>21</v>
      </c>
      <c r="B25" s="10" t="s">
        <v>20</v>
      </c>
      <c r="C25" s="4">
        <v>20</v>
      </c>
      <c r="D25" s="4">
        <v>12</v>
      </c>
      <c r="E25" s="5">
        <f t="shared" si="0"/>
        <v>240</v>
      </c>
      <c r="F25" s="5">
        <v>3</v>
      </c>
      <c r="G25" s="6">
        <f t="shared" si="1"/>
        <v>720</v>
      </c>
    </row>
    <row r="26" spans="1:7" ht="25.5" x14ac:dyDescent="0.25">
      <c r="A26" s="3">
        <v>22</v>
      </c>
      <c r="B26" s="10" t="s">
        <v>21</v>
      </c>
      <c r="C26" s="4">
        <v>46</v>
      </c>
      <c r="D26" s="4">
        <v>1</v>
      </c>
      <c r="E26" s="5">
        <f t="shared" si="0"/>
        <v>46</v>
      </c>
      <c r="F26" s="5">
        <v>2</v>
      </c>
      <c r="G26" s="6">
        <f t="shared" si="1"/>
        <v>92</v>
      </c>
    </row>
    <row r="27" spans="1:7" ht="25.5" x14ac:dyDescent="0.25">
      <c r="A27" s="3">
        <v>23</v>
      </c>
      <c r="B27" s="10" t="s">
        <v>22</v>
      </c>
      <c r="C27" s="4">
        <v>20</v>
      </c>
      <c r="D27" s="4">
        <v>1</v>
      </c>
      <c r="E27" s="5">
        <f t="shared" si="0"/>
        <v>20</v>
      </c>
      <c r="F27" s="5">
        <v>2</v>
      </c>
      <c r="G27" s="6">
        <f t="shared" si="1"/>
        <v>40</v>
      </c>
    </row>
    <row r="28" spans="1:7" x14ac:dyDescent="0.25">
      <c r="A28" s="3">
        <v>24</v>
      </c>
      <c r="B28" s="10" t="s">
        <v>23</v>
      </c>
      <c r="C28" s="4">
        <v>46</v>
      </c>
      <c r="D28" s="4">
        <v>2</v>
      </c>
      <c r="E28" s="5">
        <f t="shared" si="0"/>
        <v>92</v>
      </c>
      <c r="F28" s="5">
        <v>3</v>
      </c>
      <c r="G28" s="6">
        <f t="shared" si="1"/>
        <v>276</v>
      </c>
    </row>
    <row r="29" spans="1:7" x14ac:dyDescent="0.25">
      <c r="A29" s="3">
        <v>25</v>
      </c>
      <c r="B29" s="10" t="s">
        <v>24</v>
      </c>
      <c r="C29" s="4">
        <v>20</v>
      </c>
      <c r="D29" s="4">
        <v>2</v>
      </c>
      <c r="E29" s="5">
        <f t="shared" si="0"/>
        <v>40</v>
      </c>
      <c r="F29" s="5">
        <v>3</v>
      </c>
      <c r="G29" s="6">
        <f t="shared" si="1"/>
        <v>120</v>
      </c>
    </row>
    <row r="30" spans="1:7" x14ac:dyDescent="0.25">
      <c r="A30" s="3">
        <v>26</v>
      </c>
      <c r="B30" s="10" t="s">
        <v>25</v>
      </c>
      <c r="C30" s="4">
        <v>46</v>
      </c>
      <c r="D30" s="4">
        <v>4</v>
      </c>
      <c r="E30" s="5">
        <f t="shared" si="0"/>
        <v>184</v>
      </c>
      <c r="F30" s="5">
        <v>2</v>
      </c>
      <c r="G30" s="6">
        <f t="shared" si="1"/>
        <v>368</v>
      </c>
    </row>
    <row r="31" spans="1:7" x14ac:dyDescent="0.25">
      <c r="A31" s="3">
        <v>27</v>
      </c>
      <c r="B31" s="10" t="s">
        <v>26</v>
      </c>
      <c r="C31" s="4">
        <v>20</v>
      </c>
      <c r="D31" s="4">
        <v>4</v>
      </c>
      <c r="E31" s="5">
        <f t="shared" si="0"/>
        <v>80</v>
      </c>
      <c r="F31" s="5">
        <v>2.5</v>
      </c>
      <c r="G31" s="6">
        <f t="shared" si="1"/>
        <v>200</v>
      </c>
    </row>
    <row r="32" spans="1:7" ht="29.25" customHeight="1" x14ac:dyDescent="0.25">
      <c r="B32" s="13" t="s">
        <v>35</v>
      </c>
      <c r="C32" s="14">
        <v>66</v>
      </c>
      <c r="D32" s="17">
        <f>SUM(E32/C32)</f>
        <v>46.939393939393938</v>
      </c>
      <c r="E32" s="15">
        <f>SUM(E5:E31)</f>
        <v>3098</v>
      </c>
      <c r="F32" s="18">
        <f>SUM(G32/E32)</f>
        <v>1.4764364105874759</v>
      </c>
      <c r="G32" s="16">
        <f>SUM(G5:G31)</f>
        <v>4574</v>
      </c>
    </row>
    <row r="33" spans="3:3" x14ac:dyDescent="0.25">
      <c r="C33" s="1" t="s">
        <v>32</v>
      </c>
    </row>
  </sheetData>
  <pageMargins left="0.45" right="0.45" top="0.5" bottom="0.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The U.S. Department of the Treasury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Wolfgang, Dawn</dc:creator>
  <cp:lastModifiedBy>Wolfgang, Dawn</cp:lastModifiedBy>
  <cp:lastPrinted>2014-03-20T12:09:08Z</cp:lastPrinted>
  <dcterms:created xsi:type="dcterms:W3CDTF">2014-03-20T11:01:00Z</dcterms:created>
  <dcterms:modified xsi:type="dcterms:W3CDTF">2014-05-29T21:15:06Z</dcterms:modified>
</cp:coreProperties>
</file>