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665" windowWidth="6480" windowHeight="2235"/>
  </bookViews>
  <sheets>
    <sheet name="financial" sheetId="1" r:id="rId1"/>
  </sheets>
  <definedNames>
    <definedName name="_xlnm.Print_Area">financial!$D$14:$W$63</definedName>
  </definedNames>
  <calcPr calcId="114210"/>
</workbook>
</file>

<file path=xl/calcChain.xml><?xml version="1.0" encoding="utf-8"?>
<calcChain xmlns="http://schemas.openxmlformats.org/spreadsheetml/2006/main">
  <c r="AB63" i="1"/>
  <c r="AD62"/>
  <c r="AD48"/>
  <c r="AD15"/>
  <c r="AD16"/>
  <c r="V15"/>
  <c r="W15"/>
  <c r="AA15"/>
  <c r="V16"/>
  <c r="W16"/>
  <c r="AA16"/>
  <c r="V17"/>
  <c r="W17"/>
  <c r="AA17"/>
  <c r="V18"/>
  <c r="W18"/>
  <c r="AA18"/>
  <c r="V19"/>
  <c r="W19"/>
  <c r="AA19"/>
  <c r="V20"/>
  <c r="W20"/>
  <c r="AA20"/>
  <c r="V21"/>
  <c r="W21"/>
  <c r="AA21"/>
  <c r="V22"/>
  <c r="W22"/>
  <c r="AA22"/>
  <c r="V23"/>
  <c r="W23"/>
  <c r="AA23"/>
  <c r="V24"/>
  <c r="W24"/>
  <c r="AA24"/>
  <c r="V25"/>
  <c r="W25"/>
  <c r="AA25"/>
  <c r="V26"/>
  <c r="W26"/>
  <c r="AA26"/>
  <c r="V27"/>
  <c r="W27"/>
  <c r="AA27"/>
  <c r="V28"/>
  <c r="W28"/>
  <c r="AA28"/>
  <c r="V29"/>
  <c r="W29"/>
  <c r="AA29"/>
  <c r="V30"/>
  <c r="W30"/>
  <c r="AA30"/>
  <c r="V31"/>
  <c r="W31"/>
  <c r="AA31"/>
  <c r="V32"/>
  <c r="W32"/>
  <c r="AA32"/>
  <c r="V33"/>
  <c r="W33"/>
  <c r="AA33"/>
  <c r="V34"/>
  <c r="W34"/>
  <c r="AA34"/>
  <c r="V35"/>
  <c r="W35"/>
  <c r="AA35"/>
  <c r="V36"/>
  <c r="W36"/>
  <c r="AA36"/>
  <c r="V37"/>
  <c r="W37"/>
  <c r="AA37"/>
  <c r="V38"/>
  <c r="W38"/>
  <c r="AA38"/>
  <c r="V39"/>
  <c r="W39"/>
  <c r="AA39"/>
  <c r="V40"/>
  <c r="W40"/>
  <c r="AA40"/>
  <c r="V41"/>
  <c r="W41"/>
  <c r="AA41"/>
  <c r="V42"/>
  <c r="W42"/>
  <c r="AA42"/>
  <c r="V43"/>
  <c r="W43"/>
  <c r="AA43"/>
  <c r="V44"/>
  <c r="W44"/>
  <c r="AA44"/>
  <c r="AA45"/>
  <c r="AA46"/>
  <c r="O47"/>
  <c r="P47"/>
  <c r="AA47"/>
  <c r="V48"/>
  <c r="W48"/>
  <c r="AA48"/>
  <c r="V49"/>
  <c r="W49"/>
  <c r="AA49"/>
  <c r="V50"/>
  <c r="W50"/>
  <c r="AA50"/>
  <c r="V51"/>
  <c r="W51"/>
  <c r="AA51"/>
  <c r="V52"/>
  <c r="W52"/>
  <c r="AA52"/>
  <c r="V53"/>
  <c r="W53"/>
  <c r="AA53"/>
  <c r="V54"/>
  <c r="W54"/>
  <c r="AA54"/>
  <c r="V55"/>
  <c r="W55"/>
  <c r="AA55"/>
  <c r="O56"/>
  <c r="V56"/>
  <c r="AA56"/>
  <c r="AA57"/>
  <c r="AA58"/>
  <c r="AA59"/>
  <c r="AA60"/>
  <c r="AA61"/>
  <c r="O62"/>
  <c r="P62"/>
  <c r="AA62"/>
  <c r="O63"/>
  <c r="P63"/>
  <c r="AA63"/>
  <c r="AD56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61"/>
  <c r="AD60"/>
  <c r="AD59"/>
  <c r="AD58"/>
  <c r="AD57"/>
  <c r="AD55"/>
  <c r="AD54"/>
  <c r="AD53"/>
  <c r="AD52"/>
  <c r="AD51"/>
  <c r="AD50"/>
  <c r="AD49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8"/>
  <c r="N49"/>
  <c r="N50"/>
  <c r="N51"/>
  <c r="N52"/>
  <c r="N53"/>
  <c r="N54"/>
  <c r="N55"/>
  <c r="N56"/>
  <c r="AD47"/>
  <c r="N46"/>
  <c r="N47"/>
  <c r="N63"/>
  <c r="AD63"/>
</calcChain>
</file>

<file path=xl/sharedStrings.xml><?xml version="1.0" encoding="utf-8"?>
<sst xmlns="http://schemas.openxmlformats.org/spreadsheetml/2006/main" count="302" uniqueCount="140">
  <si>
    <t>USDA/CCC FINANCIAL REPORT</t>
  </si>
  <si>
    <t>This report authorized by the Director, Program Planning, Evaluation and Development Division, May 30, 2000</t>
  </si>
  <si>
    <t>1. Agreement Number</t>
  </si>
  <si>
    <t>2. Budget Number</t>
  </si>
  <si>
    <t>3. Report Number (#1, #2, etc.)</t>
  </si>
  <si>
    <t>(To be submitted semi-annually with the logistics &amp; monetization reports)</t>
  </si>
  <si>
    <t xml:space="preserve">4. Recipient Organization </t>
  </si>
  <si>
    <t>5.         PERIOD COVERED BY THIS REPORT</t>
  </si>
  <si>
    <t>5.                PERIOD COVERED BY THIS REPORT</t>
  </si>
  <si>
    <t>Name:</t>
  </si>
  <si>
    <t>FROM (month/day/year)</t>
  </si>
  <si>
    <t>TO (month/day/year)</t>
  </si>
  <si>
    <t>Street Address:</t>
  </si>
  <si>
    <t>During This Reporting Period:</t>
  </si>
  <si>
    <t>7.                     CCC CASH ON HAND</t>
  </si>
  <si>
    <t>7.                          USDA/CCC CASH ON HAND</t>
  </si>
  <si>
    <t>Beginning of Period</t>
  </si>
  <si>
    <t>Beginning of Period:</t>
  </si>
  <si>
    <t>End of Period:</t>
  </si>
  <si>
    <t>City, State</t>
  </si>
  <si>
    <t>and Zip Code:</t>
  </si>
  <si>
    <t>9.  Federal Tax Identification #:</t>
  </si>
  <si>
    <t>YOUR DATA!</t>
  </si>
  <si>
    <t>Approved</t>
  </si>
  <si>
    <t>Monetization</t>
  </si>
  <si>
    <t>USDA/CCC</t>
  </si>
  <si>
    <t>Budget</t>
  </si>
  <si>
    <t>Funds</t>
  </si>
  <si>
    <t>BUD#</t>
  </si>
  <si>
    <t>PVO</t>
  </si>
  <si>
    <t>AGREEMENT#</t>
  </si>
  <si>
    <t>Line #</t>
  </si>
  <si>
    <t>CODE</t>
  </si>
  <si>
    <t>NO.</t>
  </si>
  <si>
    <t>Category</t>
  </si>
  <si>
    <t>Sub-Category</t>
  </si>
  <si>
    <t>Line Item</t>
  </si>
  <si>
    <t>Qty.</t>
  </si>
  <si>
    <t># of Units</t>
  </si>
  <si>
    <t>Units</t>
  </si>
  <si>
    <t>$/Unit</t>
  </si>
  <si>
    <t>Total</t>
  </si>
  <si>
    <t>Expenditures</t>
  </si>
  <si>
    <t>NICRA1</t>
  </si>
  <si>
    <t>NICRA2</t>
  </si>
  <si>
    <t>NICRAM</t>
  </si>
  <si>
    <t>NICRAU</t>
  </si>
  <si>
    <t>Remaining</t>
  </si>
  <si>
    <t>Bud</t>
  </si>
  <si>
    <t>Admin</t>
  </si>
  <si>
    <t>Salaries</t>
  </si>
  <si>
    <t>ManagementStaff</t>
  </si>
  <si>
    <t>Months</t>
  </si>
  <si>
    <t>SupportStaff</t>
  </si>
  <si>
    <t>US HQ Staff</t>
  </si>
  <si>
    <t>Benefits</t>
  </si>
  <si>
    <t>Training</t>
  </si>
  <si>
    <t>Weeks</t>
  </si>
  <si>
    <t>Prof. Services</t>
  </si>
  <si>
    <t>Consultant(s)</t>
  </si>
  <si>
    <t>Accountant(s)</t>
  </si>
  <si>
    <t>Fee</t>
  </si>
  <si>
    <t>Lawyer</t>
  </si>
  <si>
    <t>Hour</t>
  </si>
  <si>
    <t>Other</t>
  </si>
  <si>
    <t>Travel</t>
  </si>
  <si>
    <t>International</t>
  </si>
  <si>
    <t>RT-US</t>
  </si>
  <si>
    <t>In Country</t>
  </si>
  <si>
    <t>RTs</t>
  </si>
  <si>
    <t>Office</t>
  </si>
  <si>
    <t>Rent</t>
  </si>
  <si>
    <t>Communications</t>
  </si>
  <si>
    <t>General Expenses</t>
  </si>
  <si>
    <t>Month</t>
  </si>
  <si>
    <t>Services &amp; Fees</t>
  </si>
  <si>
    <t>Cap. Improve.</t>
  </si>
  <si>
    <t>Project</t>
  </si>
  <si>
    <t>Office - US HQ</t>
  </si>
  <si>
    <t>Equipment</t>
  </si>
  <si>
    <t>Maint &amp; repairs</t>
  </si>
  <si>
    <t>Equip. Leases</t>
  </si>
  <si>
    <t>Truck/4WD</t>
  </si>
  <si>
    <t>Auto</t>
  </si>
  <si>
    <t>Office Equipment</t>
  </si>
  <si>
    <t>Equip. Purchases</t>
  </si>
  <si>
    <t>Computer w/Monitor</t>
  </si>
  <si>
    <t>Printer</t>
  </si>
  <si>
    <t>Fax</t>
  </si>
  <si>
    <t>Copier</t>
  </si>
  <si>
    <t>Phone Systems</t>
  </si>
  <si>
    <t>Field Communications</t>
  </si>
  <si>
    <t>ICR</t>
  </si>
  <si>
    <t>(Incl. ICR on ITSH)</t>
  </si>
  <si>
    <t>TT01</t>
  </si>
  <si>
    <t>TOTAL</t>
  </si>
  <si>
    <t>ITSH</t>
  </si>
  <si>
    <t>Warehouse</t>
  </si>
  <si>
    <t>Casual Labor</t>
  </si>
  <si>
    <t>Internal Transportation</t>
  </si>
  <si>
    <t>Vehicles/Drivers</t>
  </si>
  <si>
    <t>Rail</t>
  </si>
  <si>
    <t>Trips</t>
  </si>
  <si>
    <t>Barge/Boat</t>
  </si>
  <si>
    <t>Handling</t>
  </si>
  <si>
    <t>Repack/Load/Unload</t>
  </si>
  <si>
    <t>MT</t>
  </si>
  <si>
    <t>Repairs &amp; Improvement</t>
  </si>
  <si>
    <t>Miscellaneous</t>
  </si>
  <si>
    <t>TT02</t>
  </si>
  <si>
    <t>TOTAL ITSH</t>
  </si>
  <si>
    <t>TT03</t>
  </si>
  <si>
    <t>ALL</t>
  </si>
  <si>
    <t>GRAND TOTAL</t>
  </si>
  <si>
    <t>12.                                                                                                                                                              CERTIFICATION</t>
  </si>
  <si>
    <t>I certify to the best of my knowledge that this report is true in all respects and that all disbursments have been made for the purpose of the contract.</t>
  </si>
  <si>
    <t>SIGNATURE</t>
  </si>
  <si>
    <t>DATE SUBMITTED</t>
  </si>
  <si>
    <t xml:space="preserve">   AUTHORIZED                                             </t>
  </si>
  <si>
    <t xml:space="preserve">      OFFICIAL</t>
  </si>
  <si>
    <t>PRINTED NAME AND TITLE</t>
  </si>
  <si>
    <t>TELEPHONE</t>
  </si>
  <si>
    <t xml:space="preserve"> (       )</t>
  </si>
  <si>
    <t>QFR-001</t>
  </si>
  <si>
    <t>Export Credits</t>
  </si>
  <si>
    <t>U. S. Department of Agriculture</t>
  </si>
  <si>
    <t>Projects 1</t>
  </si>
  <si>
    <t>Projects 2</t>
  </si>
  <si>
    <t>Projects 3</t>
  </si>
  <si>
    <t>Projects 4</t>
  </si>
  <si>
    <t>Projects 5</t>
  </si>
  <si>
    <t>Projects</t>
  </si>
  <si>
    <t>TT04</t>
  </si>
  <si>
    <t>PROJECTS</t>
  </si>
  <si>
    <t>8. CCC Interest Earned This Period:</t>
  </si>
  <si>
    <t>This report authorized by the Director, Food Assistance Division</t>
  </si>
  <si>
    <t>6.  Funds Advanced from CCC</t>
  </si>
  <si>
    <t>9.  Montz. Interest Earned:</t>
  </si>
  <si>
    <t>CCC</t>
  </si>
  <si>
    <t>1. Agreement Number/Country</t>
  </si>
</sst>
</file>

<file path=xl/styles.xml><?xml version="1.0" encoding="utf-8"?>
<styleSheet xmlns="http://schemas.openxmlformats.org/spreadsheetml/2006/main">
  <numFmts count="3">
    <numFmt numFmtId="164" formatCode="&quot;$&quot;#,##0\ ;\(&quot;$&quot;#,##0\)"/>
    <numFmt numFmtId="165" formatCode="&quot;$&quot;#,##0.00\ ;\(&quot;$&quot;#,##0.00\)"/>
    <numFmt numFmtId="166" formatCode="m/d/yy"/>
  </numFmts>
  <fonts count="12">
    <font>
      <sz val="12"/>
      <name val="Times New Roman"/>
    </font>
    <font>
      <sz val="10"/>
      <name val="Arial"/>
    </font>
    <font>
      <b/>
      <sz val="12"/>
      <name val="Times New Roman"/>
    </font>
    <font>
      <b/>
      <sz val="19"/>
      <name val="Times New Roman"/>
    </font>
    <font>
      <sz val="8"/>
      <name val="Times New Roman"/>
    </font>
    <font>
      <b/>
      <sz val="8"/>
      <name val="Times New Roman"/>
    </font>
    <font>
      <sz val="12"/>
      <name val="Times New Roman"/>
      <family val="1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sz val="12"/>
      <color indexed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1"/>
        <bgColor indexed="9"/>
      </patternFill>
    </fill>
    <fill>
      <patternFill patternType="solid">
        <fgColor indexed="9"/>
        <bgColor indexed="8"/>
      </patternFill>
    </fill>
    <fill>
      <patternFill patternType="mediumGray">
        <fgColor indexed="9"/>
        <b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mediumGray">
        <fgColor indexed="9"/>
        <bgColor indexed="9"/>
      </patternFill>
    </fill>
  </fills>
  <borders count="55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ck">
        <color indexed="0"/>
      </left>
      <right style="thin">
        <color indexed="0"/>
      </right>
      <top style="thick">
        <color indexed="0"/>
      </top>
      <bottom style="thin">
        <color indexed="0"/>
      </bottom>
      <diagonal/>
    </border>
    <border>
      <left style="thick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ck">
        <color indexed="0"/>
      </left>
      <right/>
      <top/>
      <bottom style="thick">
        <color indexed="0"/>
      </bottom>
      <diagonal/>
    </border>
    <border>
      <left style="thick">
        <color indexed="0"/>
      </left>
      <right/>
      <top style="thin">
        <color indexed="0"/>
      </top>
      <bottom style="thin">
        <color indexed="0"/>
      </bottom>
      <diagonal/>
    </border>
    <border>
      <left style="thick">
        <color indexed="0"/>
      </left>
      <right/>
      <top/>
      <bottom style="thin">
        <color indexed="0"/>
      </bottom>
      <diagonal/>
    </border>
    <border>
      <left style="double">
        <color indexed="0"/>
      </left>
      <right style="double">
        <color indexed="0"/>
      </right>
      <top style="double">
        <color indexed="0"/>
      </top>
      <bottom/>
      <diagonal/>
    </border>
    <border>
      <left style="thick">
        <color indexed="0"/>
      </left>
      <right/>
      <top style="thick">
        <color indexed="0"/>
      </top>
      <bottom/>
      <diagonal/>
    </border>
    <border>
      <left style="thick">
        <color indexed="0"/>
      </left>
      <right/>
      <top/>
      <bottom/>
      <diagonal/>
    </border>
    <border>
      <left/>
      <right/>
      <top style="thick">
        <color indexed="0"/>
      </top>
      <bottom/>
      <diagonal/>
    </border>
    <border>
      <left/>
      <right/>
      <top/>
      <bottom style="thick">
        <color indexed="0"/>
      </bottom>
      <diagonal/>
    </border>
    <border>
      <left/>
      <right style="thin">
        <color indexed="0"/>
      </right>
      <top style="thin">
        <color indexed="0"/>
      </top>
      <bottom style="thick">
        <color indexed="0"/>
      </bottom>
      <diagonal/>
    </border>
    <border>
      <left style="thick">
        <color indexed="0"/>
      </left>
      <right style="thin">
        <color indexed="0"/>
      </right>
      <top style="thin">
        <color indexed="0"/>
      </top>
      <bottom style="thick">
        <color indexed="0"/>
      </bottom>
      <diagonal/>
    </border>
    <border>
      <left style="double">
        <color indexed="0"/>
      </left>
      <right style="double">
        <color indexed="0"/>
      </right>
      <top/>
      <bottom/>
      <diagonal/>
    </border>
    <border>
      <left style="double">
        <color indexed="0"/>
      </left>
      <right style="double">
        <color indexed="0"/>
      </right>
      <top/>
      <bottom style="thick">
        <color indexed="0"/>
      </bottom>
      <diagonal/>
    </border>
    <border>
      <left style="thin">
        <color indexed="0"/>
      </left>
      <right style="thin">
        <color indexed="0"/>
      </right>
      <top style="thick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ck">
        <color indexed="0"/>
      </bottom>
      <diagonal/>
    </border>
    <border>
      <left style="thick">
        <color indexed="0"/>
      </left>
      <right style="thick">
        <color indexed="0"/>
      </right>
      <top style="thick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double">
        <color indexed="0"/>
      </left>
      <right style="double">
        <color indexed="0"/>
      </right>
      <top style="thick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double">
        <color indexed="0"/>
      </left>
      <right style="double">
        <color indexed="0"/>
      </right>
      <top style="thin">
        <color indexed="0"/>
      </top>
      <bottom style="thin">
        <color indexed="0"/>
      </bottom>
      <diagonal/>
    </border>
    <border>
      <left style="double">
        <color indexed="0"/>
      </left>
      <right style="double">
        <color indexed="0"/>
      </right>
      <top style="thin">
        <color indexed="0"/>
      </top>
      <bottom style="double">
        <color indexed="0"/>
      </bottom>
      <diagonal/>
    </border>
    <border>
      <left/>
      <right style="thick">
        <color indexed="0"/>
      </right>
      <top/>
      <bottom/>
      <diagonal/>
    </border>
    <border>
      <left/>
      <right style="thick">
        <color indexed="0"/>
      </right>
      <top/>
      <bottom style="thick">
        <color indexed="0"/>
      </bottom>
      <diagonal/>
    </border>
    <border>
      <left/>
      <right style="thick">
        <color indexed="0"/>
      </right>
      <top style="thick">
        <color indexed="0"/>
      </top>
      <bottom/>
      <diagonal/>
    </border>
    <border>
      <left/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ck">
        <color indexed="0"/>
      </bottom>
      <diagonal/>
    </border>
    <border>
      <left style="thin">
        <color indexed="0"/>
      </left>
      <right style="thick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ck">
        <color indexed="0"/>
      </right>
      <top style="thin">
        <color indexed="0"/>
      </top>
      <bottom style="thick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ck">
        <color indexed="0"/>
      </top>
      <bottom style="thin">
        <color indexed="0"/>
      </bottom>
      <diagonal/>
    </border>
    <border>
      <left/>
      <right style="thin">
        <color indexed="0"/>
      </right>
      <top/>
      <bottom style="thick">
        <color indexed="0"/>
      </bottom>
      <diagonal/>
    </border>
    <border>
      <left style="thin">
        <color indexed="0"/>
      </left>
      <right style="thin">
        <color indexed="0"/>
      </right>
      <top/>
      <bottom style="thick">
        <color indexed="0"/>
      </bottom>
      <diagonal/>
    </border>
    <border>
      <left style="thin">
        <color indexed="0"/>
      </left>
      <right/>
      <top/>
      <bottom style="thick">
        <color indexed="0"/>
      </bottom>
      <diagonal/>
    </border>
    <border>
      <left style="double">
        <color indexed="0"/>
      </left>
      <right style="double">
        <color indexed="0"/>
      </right>
      <top style="thin">
        <color indexed="0"/>
      </top>
      <bottom/>
      <diagonal/>
    </border>
    <border>
      <left style="thin">
        <color indexed="0"/>
      </left>
      <right/>
      <top/>
      <bottom/>
      <diagonal/>
    </border>
    <border>
      <left/>
      <right style="thick">
        <color indexed="0"/>
      </right>
      <top style="thick">
        <color indexed="0"/>
      </top>
      <bottom style="thin">
        <color indexed="0"/>
      </bottom>
      <diagonal/>
    </border>
    <border>
      <left/>
      <right style="thick">
        <color indexed="0"/>
      </right>
      <top style="thin">
        <color indexed="0"/>
      </top>
      <bottom style="thin">
        <color indexed="0"/>
      </bottom>
      <diagonal/>
    </border>
    <border>
      <left/>
      <right style="thick">
        <color indexed="0"/>
      </right>
      <top style="thin">
        <color indexed="0"/>
      </top>
      <bottom/>
      <diagonal/>
    </border>
    <border>
      <left/>
      <right style="thick">
        <color indexed="0"/>
      </right>
      <top/>
      <bottom style="thin">
        <color indexed="0"/>
      </bottom>
      <diagonal/>
    </border>
    <border>
      <left/>
      <right style="thick">
        <color indexed="0"/>
      </right>
      <top style="thin">
        <color indexed="0"/>
      </top>
      <bottom style="thick">
        <color indexed="0"/>
      </bottom>
      <diagonal/>
    </border>
    <border>
      <left style="thin">
        <color indexed="0"/>
      </left>
      <right/>
      <top style="thick">
        <color indexed="0"/>
      </top>
      <bottom style="thin">
        <color indexed="0"/>
      </bottom>
      <diagonal/>
    </border>
    <border>
      <left style="double">
        <color indexed="0"/>
      </left>
      <right style="double">
        <color indexed="0"/>
      </right>
      <top style="thick">
        <color indexed="0"/>
      </top>
      <bottom/>
      <diagonal/>
    </border>
    <border>
      <left style="double">
        <color indexed="0"/>
      </left>
      <right style="double">
        <color indexed="0"/>
      </right>
      <top/>
      <bottom style="thin">
        <color indexed="0"/>
      </bottom>
      <diagonal/>
    </border>
    <border>
      <left style="thick">
        <color indexed="0"/>
      </left>
      <right style="thin">
        <color indexed="0"/>
      </right>
      <top style="thin">
        <color indexed="0"/>
      </top>
      <bottom/>
      <diagonal/>
    </border>
  </borders>
  <cellStyleXfs count="3">
    <xf numFmtId="0" fontId="0" fillId="0" borderId="0"/>
    <xf numFmtId="4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196">
    <xf numFmtId="0" fontId="0" fillId="0" borderId="0" xfId="0"/>
    <xf numFmtId="164" fontId="0" fillId="0" borderId="0" xfId="0" applyNumberFormat="1" applyProtection="1"/>
    <xf numFmtId="1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2" fontId="0" fillId="0" borderId="0" xfId="0" applyNumberFormat="1" applyBorder="1" applyProtection="1">
      <protection locked="0"/>
    </xf>
    <xf numFmtId="164" fontId="0" fillId="0" borderId="0" xfId="0" applyNumberFormat="1" applyBorder="1" applyProtection="1">
      <protection locked="0"/>
    </xf>
    <xf numFmtId="10" fontId="0" fillId="0" borderId="0" xfId="0" applyNumberFormat="1" applyBorder="1" applyProtection="1">
      <protection locked="0"/>
    </xf>
    <xf numFmtId="165" fontId="0" fillId="0" borderId="0" xfId="0" applyNumberFormat="1" applyProtection="1"/>
    <xf numFmtId="0" fontId="0" fillId="0" borderId="1" xfId="0" applyFill="1" applyBorder="1"/>
    <xf numFmtId="0" fontId="0" fillId="0" borderId="2" xfId="0" applyFill="1" applyBorder="1" applyProtection="1">
      <protection locked="0"/>
    </xf>
    <xf numFmtId="0" fontId="0" fillId="0" borderId="3" xfId="0" applyFill="1" applyBorder="1"/>
    <xf numFmtId="0" fontId="4" fillId="0" borderId="0" xfId="1" applyNumberFormat="1" applyFont="1"/>
    <xf numFmtId="10" fontId="0" fillId="0" borderId="2" xfId="0" applyNumberFormat="1" applyFill="1" applyBorder="1" applyProtection="1">
      <protection locked="0"/>
    </xf>
    <xf numFmtId="165" fontId="0" fillId="0" borderId="2" xfId="0" applyNumberFormat="1" applyFill="1" applyBorder="1" applyProtection="1"/>
    <xf numFmtId="165" fontId="0" fillId="0" borderId="3" xfId="0" applyNumberFormat="1" applyFill="1" applyBorder="1" applyProtection="1"/>
    <xf numFmtId="0" fontId="0" fillId="0" borderId="4" xfId="0" applyNumberFormat="1" applyFont="1" applyFill="1" applyBorder="1" applyAlignment="1" applyProtection="1">
      <alignment horizontal="left"/>
    </xf>
    <xf numFmtId="0" fontId="0" fillId="0" borderId="5" xfId="0" applyNumberFormat="1" applyFont="1" applyFill="1" applyBorder="1" applyAlignment="1" applyProtection="1">
      <alignment horizontal="left"/>
    </xf>
    <xf numFmtId="2" fontId="2" fillId="0" borderId="2" xfId="0" applyNumberFormat="1" applyFont="1" applyFill="1" applyBorder="1" applyProtection="1">
      <protection locked="0"/>
    </xf>
    <xf numFmtId="164" fontId="2" fillId="0" borderId="2" xfId="0" applyNumberFormat="1" applyFont="1" applyFill="1" applyBorder="1" applyProtection="1">
      <protection locked="0"/>
    </xf>
    <xf numFmtId="164" fontId="2" fillId="0" borderId="2" xfId="0" applyNumberFormat="1" applyFont="1" applyFill="1" applyBorder="1" applyProtection="1"/>
    <xf numFmtId="10" fontId="2" fillId="0" borderId="2" xfId="0" applyNumberFormat="1" applyFont="1" applyFill="1" applyBorder="1" applyProtection="1">
      <protection locked="0"/>
    </xf>
    <xf numFmtId="165" fontId="2" fillId="0" borderId="2" xfId="0" applyNumberFormat="1" applyFont="1" applyFill="1" applyBorder="1" applyProtection="1"/>
    <xf numFmtId="165" fontId="2" fillId="0" borderId="3" xfId="0" applyNumberFormat="1" applyFont="1" applyFill="1" applyBorder="1" applyProtection="1"/>
    <xf numFmtId="0" fontId="2" fillId="0" borderId="2" xfId="0" applyFont="1" applyFill="1" applyBorder="1" applyProtection="1">
      <protection locked="0"/>
    </xf>
    <xf numFmtId="164" fontId="2" fillId="0" borderId="3" xfId="0" applyNumberFormat="1" applyFont="1" applyFill="1" applyBorder="1" applyProtection="1"/>
    <xf numFmtId="164" fontId="0" fillId="0" borderId="0" xfId="0" applyNumberFormat="1"/>
    <xf numFmtId="9" fontId="0" fillId="0" borderId="0" xfId="0" applyNumberFormat="1"/>
    <xf numFmtId="0" fontId="0" fillId="0" borderId="6" xfId="0" applyFill="1" applyBorder="1"/>
    <xf numFmtId="0" fontId="0" fillId="0" borderId="7" xfId="0" applyFill="1" applyBorder="1" applyProtection="1">
      <protection locked="0"/>
    </xf>
    <xf numFmtId="1" fontId="0" fillId="0" borderId="0" xfId="0" applyNumberFormat="1" applyProtection="1">
      <protection locked="0"/>
    </xf>
    <xf numFmtId="0" fontId="0" fillId="0" borderId="7" xfId="0" applyFill="1" applyBorder="1"/>
    <xf numFmtId="2" fontId="0" fillId="0" borderId="7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7" xfId="0" applyNumberFormat="1" applyFill="1" applyBorder="1"/>
    <xf numFmtId="0" fontId="0" fillId="0" borderId="0" xfId="0" applyProtection="1">
      <protection locked="0"/>
    </xf>
    <xf numFmtId="0" fontId="0" fillId="0" borderId="0" xfId="0" applyNumberFormat="1" applyFont="1" applyFill="1" applyBorder="1" applyAlignment="1" applyProtection="1"/>
    <xf numFmtId="2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0" xfId="0" applyNumberFormat="1" applyProtection="1">
      <protection locked="0"/>
    </xf>
    <xf numFmtId="165" fontId="0" fillId="0" borderId="0" xfId="0" applyNumberFormat="1"/>
    <xf numFmtId="0" fontId="4" fillId="0" borderId="0" xfId="1" applyNumberFormat="1" applyFont="1" applyProtection="1">
      <protection locked="0"/>
    </xf>
    <xf numFmtId="0" fontId="4" fillId="0" borderId="8" xfId="1" applyNumberFormat="1" applyFont="1" applyFill="1" applyBorder="1" applyAlignment="1">
      <alignment horizontal="left"/>
    </xf>
    <xf numFmtId="0" fontId="0" fillId="0" borderId="2" xfId="0" applyFill="1" applyBorder="1"/>
    <xf numFmtId="164" fontId="2" fillId="0" borderId="2" xfId="0" applyNumberFormat="1" applyFont="1" applyFill="1" applyBorder="1"/>
    <xf numFmtId="0" fontId="0" fillId="0" borderId="0" xfId="1" applyNumberFormat="1" applyFont="1" applyProtection="1">
      <protection locked="0"/>
    </xf>
    <xf numFmtId="0" fontId="0" fillId="0" borderId="5" xfId="0" applyFont="1" applyFill="1" applyBorder="1" applyAlignment="1">
      <alignment horizontal="left"/>
    </xf>
    <xf numFmtId="0" fontId="0" fillId="0" borderId="5" xfId="0" applyFill="1" applyBorder="1"/>
    <xf numFmtId="0" fontId="3" fillId="0" borderId="4" xfId="1" applyNumberFormat="1" applyFont="1" applyFill="1" applyBorder="1" applyAlignment="1">
      <alignment horizontal="left"/>
    </xf>
    <xf numFmtId="166" fontId="0" fillId="0" borderId="9" xfId="0" applyNumberFormat="1" applyFill="1" applyBorder="1"/>
    <xf numFmtId="165" fontId="0" fillId="0" borderId="9" xfId="0" applyNumberFormat="1" applyFill="1" applyBorder="1"/>
    <xf numFmtId="0" fontId="0" fillId="0" borderId="10" xfId="0" applyFont="1" applyFill="1" applyBorder="1" applyAlignment="1">
      <alignment horizontal="left"/>
    </xf>
    <xf numFmtId="0" fontId="2" fillId="0" borderId="11" xfId="0" applyNumberFormat="1" applyFont="1" applyFill="1" applyBorder="1" applyAlignment="1" applyProtection="1">
      <alignment horizontal="right"/>
    </xf>
    <xf numFmtId="0" fontId="2" fillId="0" borderId="12" xfId="1" applyNumberFormat="1" applyFont="1" applyFill="1" applyBorder="1" applyAlignment="1">
      <alignment horizontal="left"/>
    </xf>
    <xf numFmtId="0" fontId="2" fillId="0" borderId="13" xfId="1" applyNumberFormat="1" applyFont="1" applyFill="1" applyBorder="1" applyAlignment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14" xfId="0" applyFont="1" applyFill="1" applyBorder="1" applyAlignment="1">
      <alignment horizontal="left"/>
    </xf>
    <xf numFmtId="166" fontId="0" fillId="0" borderId="2" xfId="0" applyNumberFormat="1" applyFill="1" applyBorder="1"/>
    <xf numFmtId="0" fontId="2" fillId="0" borderId="0" xfId="0" applyFont="1" applyBorder="1" applyAlignment="1">
      <alignment horizontal="left"/>
    </xf>
    <xf numFmtId="0" fontId="2" fillId="0" borderId="15" xfId="0" applyNumberFormat="1" applyFont="1" applyFill="1" applyBorder="1" applyAlignment="1" applyProtection="1">
      <alignment horizontal="left"/>
    </xf>
    <xf numFmtId="0" fontId="0" fillId="0" borderId="12" xfId="0" applyFill="1" applyBorder="1"/>
    <xf numFmtId="0" fontId="2" fillId="0" borderId="5" xfId="0" applyFont="1" applyFill="1" applyBorder="1" applyAlignment="1">
      <alignment horizontal="left"/>
    </xf>
    <xf numFmtId="165" fontId="0" fillId="0" borderId="1" xfId="0" applyNumberFormat="1" applyFill="1" applyBorder="1"/>
    <xf numFmtId="0" fontId="0" fillId="0" borderId="16" xfId="0" applyFill="1" applyBorder="1"/>
    <xf numFmtId="0" fontId="0" fillId="0" borderId="0" xfId="1" applyNumberFormat="1" applyFont="1" applyFill="1"/>
    <xf numFmtId="0" fontId="2" fillId="0" borderId="17" xfId="0" applyFont="1" applyFill="1" applyBorder="1" applyAlignment="1">
      <alignment horizontal="left"/>
    </xf>
    <xf numFmtId="0" fontId="2" fillId="0" borderId="18" xfId="0" applyNumberFormat="1" applyFont="1" applyFill="1" applyBorder="1" applyAlignment="1" applyProtection="1">
      <alignment horizontal="right"/>
    </xf>
    <xf numFmtId="0" fontId="0" fillId="0" borderId="13" xfId="0" applyFont="1" applyFill="1" applyBorder="1" applyAlignment="1">
      <alignment horizontal="left"/>
    </xf>
    <xf numFmtId="0" fontId="4" fillId="0" borderId="13" xfId="1" applyNumberFormat="1" applyFont="1" applyFill="1" applyBorder="1" applyAlignment="1">
      <alignment horizontal="left"/>
    </xf>
    <xf numFmtId="0" fontId="4" fillId="0" borderId="13" xfId="1" applyNumberFormat="1" applyFont="1" applyFill="1" applyBorder="1" applyAlignment="1" applyProtection="1">
      <alignment horizontal="left"/>
      <protection locked="0"/>
    </xf>
    <xf numFmtId="0" fontId="2" fillId="0" borderId="19" xfId="0" applyNumberFormat="1" applyFont="1" applyFill="1" applyBorder="1" applyAlignment="1" applyProtection="1">
      <alignment horizontal="right"/>
    </xf>
    <xf numFmtId="0" fontId="0" fillId="0" borderId="0" xfId="0" applyFont="1" applyAlignment="1">
      <alignment horizontal="left"/>
    </xf>
    <xf numFmtId="0" fontId="0" fillId="0" borderId="20" xfId="0" applyNumberFormat="1" applyFont="1" applyFill="1" applyBorder="1" applyAlignment="1" applyProtection="1"/>
    <xf numFmtId="0" fontId="2" fillId="0" borderId="21" xfId="0" applyFont="1" applyFill="1" applyBorder="1"/>
    <xf numFmtId="0" fontId="0" fillId="0" borderId="8" xfId="0" applyFont="1" applyFill="1" applyBorder="1" applyAlignment="1">
      <alignment horizontal="left"/>
    </xf>
    <xf numFmtId="0" fontId="5" fillId="0" borderId="0" xfId="1" applyNumberFormat="1" applyFont="1"/>
    <xf numFmtId="0" fontId="4" fillId="0" borderId="22" xfId="1" applyNumberFormat="1" applyFont="1" applyFill="1" applyBorder="1" applyAlignment="1">
      <alignment horizontal="left"/>
    </xf>
    <xf numFmtId="0" fontId="4" fillId="0" borderId="17" xfId="1" applyNumberFormat="1" applyFont="1" applyFill="1" applyBorder="1" applyAlignment="1">
      <alignment horizontal="left" vertical="top" wrapText="1"/>
    </xf>
    <xf numFmtId="0" fontId="0" fillId="0" borderId="23" xfId="0" applyFill="1" applyBorder="1"/>
    <xf numFmtId="0" fontId="0" fillId="0" borderId="24" xfId="0" applyFill="1" applyBorder="1"/>
    <xf numFmtId="0" fontId="0" fillId="0" borderId="25" xfId="0" applyFill="1" applyBorder="1"/>
    <xf numFmtId="0" fontId="0" fillId="0" borderId="26" xfId="2" applyFont="1" applyFill="1" applyBorder="1"/>
    <xf numFmtId="0" fontId="0" fillId="0" borderId="27" xfId="0" applyFill="1" applyBorder="1"/>
    <xf numFmtId="0" fontId="2" fillId="0" borderId="27" xfId="0" applyFont="1" applyFill="1" applyBorder="1"/>
    <xf numFmtId="0" fontId="0" fillId="0" borderId="28" xfId="2" applyFont="1" applyFill="1" applyBorder="1"/>
    <xf numFmtId="0" fontId="2" fillId="0" borderId="28" xfId="2" applyFont="1" applyFill="1" applyBorder="1"/>
    <xf numFmtId="0" fontId="2" fillId="0" borderId="14" xfId="0" applyFont="1" applyFill="1" applyBorder="1"/>
    <xf numFmtId="0" fontId="0" fillId="0" borderId="0" xfId="1" applyNumberFormat="1" applyFont="1" applyFill="1" applyProtection="1">
      <protection locked="0"/>
    </xf>
    <xf numFmtId="0" fontId="2" fillId="0" borderId="0" xfId="0" applyFont="1" applyBorder="1"/>
    <xf numFmtId="0" fontId="2" fillId="0" borderId="15" xfId="0" applyNumberFormat="1" applyFont="1" applyFill="1" applyBorder="1" applyAlignment="1" applyProtection="1"/>
    <xf numFmtId="0" fontId="0" fillId="0" borderId="13" xfId="0" applyFill="1" applyBorder="1"/>
    <xf numFmtId="0" fontId="2" fillId="0" borderId="29" xfId="2" applyFont="1" applyFill="1" applyBorder="1"/>
    <xf numFmtId="0" fontId="2" fillId="0" borderId="1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8" xfId="2" applyFont="1" applyFill="1" applyBorder="1" applyAlignment="1"/>
    <xf numFmtId="0" fontId="0" fillId="0" borderId="30" xfId="0" applyFill="1" applyBorder="1"/>
    <xf numFmtId="0" fontId="0" fillId="0" borderId="30" xfId="1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27" xfId="0" applyNumberFormat="1" applyFont="1" applyFill="1" applyBorder="1" applyAlignment="1" applyProtection="1"/>
    <xf numFmtId="0" fontId="0" fillId="0" borderId="30" xfId="0" applyFont="1" applyFill="1" applyBorder="1" applyAlignment="1">
      <alignment horizontal="centerContinuous"/>
    </xf>
    <xf numFmtId="0" fontId="0" fillId="0" borderId="15" xfId="0" applyFill="1" applyBorder="1"/>
    <xf numFmtId="0" fontId="0" fillId="0" borderId="31" xfId="0" applyFill="1" applyBorder="1"/>
    <xf numFmtId="0" fontId="0" fillId="0" borderId="0" xfId="0" applyFont="1" applyAlignment="1">
      <alignment horizontal="centerContinuous"/>
    </xf>
    <xf numFmtId="0" fontId="0" fillId="2" borderId="15" xfId="0" applyFill="1" applyBorder="1" applyAlignment="1"/>
    <xf numFmtId="0" fontId="0" fillId="0" borderId="32" xfId="0" applyFill="1" applyBorder="1"/>
    <xf numFmtId="0" fontId="0" fillId="0" borderId="33" xfId="0" applyFill="1" applyBorder="1"/>
    <xf numFmtId="0" fontId="0" fillId="0" borderId="0" xfId="1" applyNumberFormat="1" applyFont="1" applyFill="1" applyAlignment="1" applyProtection="1">
      <alignment horizontal="left" vertical="top" wrapText="1"/>
      <protection locked="0"/>
    </xf>
    <xf numFmtId="0" fontId="0" fillId="0" borderId="15" xfId="1" applyNumberFormat="1" applyFont="1" applyFill="1" applyBorder="1" applyAlignment="1" applyProtection="1">
      <alignment horizontal="left"/>
      <protection locked="0"/>
    </xf>
    <xf numFmtId="0" fontId="0" fillId="0" borderId="34" xfId="0" applyFill="1" applyBorder="1"/>
    <xf numFmtId="0" fontId="0" fillId="0" borderId="35" xfId="0" applyFill="1" applyBorder="1"/>
    <xf numFmtId="166" fontId="0" fillId="0" borderId="1" xfId="0" applyNumberFormat="1" applyFill="1" applyBorder="1"/>
    <xf numFmtId="0" fontId="4" fillId="0" borderId="27" xfId="1" applyNumberFormat="1" applyFont="1" applyFill="1" applyBorder="1"/>
    <xf numFmtId="0" fontId="0" fillId="0" borderId="36" xfId="1" applyNumberFormat="1" applyFont="1" applyFill="1" applyBorder="1" applyProtection="1">
      <protection locked="0"/>
    </xf>
    <xf numFmtId="0" fontId="0" fillId="0" borderId="37" xfId="1" applyNumberFormat="1" applyFont="1" applyFill="1" applyBorder="1" applyProtection="1">
      <protection locked="0"/>
    </xf>
    <xf numFmtId="0" fontId="0" fillId="0" borderId="38" xfId="0" applyFill="1" applyBorder="1"/>
    <xf numFmtId="0" fontId="2" fillId="0" borderId="34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0" fillId="2" borderId="0" xfId="0" applyFill="1" applyAlignment="1"/>
    <xf numFmtId="0" fontId="2" fillId="0" borderId="39" xfId="0" applyNumberFormat="1" applyFont="1" applyFill="1" applyBorder="1" applyAlignment="1" applyProtection="1">
      <alignment horizontal="left"/>
    </xf>
    <xf numFmtId="0" fontId="0" fillId="0" borderId="40" xfId="0" applyFill="1" applyBorder="1"/>
    <xf numFmtId="0" fontId="0" fillId="0" borderId="41" xfId="0" applyFill="1" applyBorder="1"/>
    <xf numFmtId="0" fontId="0" fillId="0" borderId="42" xfId="0" applyFill="1" applyBorder="1"/>
    <xf numFmtId="0" fontId="0" fillId="0" borderId="43" xfId="0" applyFill="1" applyBorder="1"/>
    <xf numFmtId="0" fontId="4" fillId="0" borderId="35" xfId="1" applyNumberFormat="1" applyFont="1" applyFill="1" applyBorder="1"/>
    <xf numFmtId="0" fontId="4" fillId="0" borderId="0" xfId="1" applyNumberFormat="1" applyFont="1" applyFill="1"/>
    <xf numFmtId="0" fontId="2" fillId="0" borderId="34" xfId="0" applyFont="1" applyFill="1" applyBorder="1"/>
    <xf numFmtId="0" fontId="2" fillId="0" borderId="44" xfId="2" applyFont="1" applyFill="1" applyBorder="1"/>
    <xf numFmtId="0" fontId="7" fillId="0" borderId="1" xfId="0" applyFont="1" applyFill="1" applyBorder="1"/>
    <xf numFmtId="0" fontId="7" fillId="3" borderId="15" xfId="0" applyFont="1" applyFill="1" applyBorder="1" applyAlignment="1"/>
    <xf numFmtId="0" fontId="6" fillId="0" borderId="0" xfId="0" applyFont="1"/>
    <xf numFmtId="0" fontId="6" fillId="0" borderId="45" xfId="0" applyFont="1" applyFill="1" applyBorder="1"/>
    <xf numFmtId="0" fontId="8" fillId="0" borderId="11" xfId="0" applyNumberFormat="1" applyFont="1" applyFill="1" applyBorder="1" applyAlignment="1" applyProtection="1">
      <alignment horizontal="right"/>
    </xf>
    <xf numFmtId="0" fontId="8" fillId="0" borderId="18" xfId="0" applyNumberFormat="1" applyFont="1" applyFill="1" applyBorder="1" applyAlignment="1" applyProtection="1">
      <alignment horizontal="right"/>
    </xf>
    <xf numFmtId="0" fontId="8" fillId="0" borderId="19" xfId="0" applyNumberFormat="1" applyFont="1" applyFill="1" applyBorder="1" applyAlignment="1" applyProtection="1">
      <alignment horizontal="right"/>
    </xf>
    <xf numFmtId="0" fontId="0" fillId="0" borderId="46" xfId="2" applyFont="1" applyFill="1" applyBorder="1" applyAlignment="1" applyProtection="1"/>
    <xf numFmtId="0" fontId="0" fillId="0" borderId="30" xfId="2" applyFont="1" applyFill="1" applyBorder="1"/>
    <xf numFmtId="0" fontId="0" fillId="0" borderId="47" xfId="2" applyFont="1" applyFill="1" applyBorder="1"/>
    <xf numFmtId="0" fontId="0" fillId="3" borderId="48" xfId="2" applyFont="1" applyFill="1" applyBorder="1" applyAlignment="1" applyProtection="1"/>
    <xf numFmtId="0" fontId="0" fillId="0" borderId="49" xfId="2" applyFont="1" applyFill="1" applyBorder="1"/>
    <xf numFmtId="0" fontId="7" fillId="0" borderId="47" xfId="2" applyFont="1" applyFill="1" applyBorder="1"/>
    <xf numFmtId="0" fontId="7" fillId="3" borderId="31" xfId="2" applyFont="1" applyFill="1" applyBorder="1" applyAlignment="1"/>
    <xf numFmtId="0" fontId="0" fillId="2" borderId="0" xfId="2" applyFont="1" applyFill="1" applyAlignment="1"/>
    <xf numFmtId="0" fontId="0" fillId="0" borderId="46" xfId="2" applyFont="1" applyFill="1" applyBorder="1"/>
    <xf numFmtId="0" fontId="0" fillId="0" borderId="50" xfId="2" applyFont="1" applyFill="1" applyBorder="1"/>
    <xf numFmtId="0" fontId="0" fillId="0" borderId="0" xfId="2" applyFont="1"/>
    <xf numFmtId="0" fontId="2" fillId="4" borderId="14" xfId="0" applyNumberFormat="1" applyFont="1" applyFill="1" applyBorder="1" applyAlignment="1" applyProtection="1">
      <alignment horizontal="right"/>
    </xf>
    <xf numFmtId="0" fontId="2" fillId="4" borderId="0" xfId="0" applyNumberFormat="1" applyFont="1" applyFill="1" applyBorder="1" applyAlignment="1" applyProtection="1">
      <alignment horizontal="right"/>
    </xf>
    <xf numFmtId="0" fontId="2" fillId="4" borderId="15" xfId="0" applyNumberFormat="1" applyFont="1" applyFill="1" applyBorder="1" applyAlignment="1" applyProtection="1">
      <alignment horizontal="right"/>
    </xf>
    <xf numFmtId="0" fontId="0" fillId="4" borderId="20" xfId="2" applyFont="1" applyFill="1" applyBorder="1" applyAlignment="1" applyProtection="1">
      <protection locked="0"/>
    </xf>
    <xf numFmtId="0" fontId="0" fillId="4" borderId="27" xfId="2" applyFont="1" applyFill="1" applyBorder="1" applyAlignment="1" applyProtection="1">
      <protection locked="0"/>
    </xf>
    <xf numFmtId="0" fontId="0" fillId="4" borderId="27" xfId="2" applyFont="1" applyFill="1" applyBorder="1" applyAlignment="1"/>
    <xf numFmtId="0" fontId="2" fillId="4" borderId="27" xfId="2" applyFont="1" applyFill="1" applyBorder="1" applyAlignment="1"/>
    <xf numFmtId="0" fontId="2" fillId="4" borderId="34" xfId="2" applyFont="1" applyFill="1" applyBorder="1" applyAlignment="1"/>
    <xf numFmtId="0" fontId="2" fillId="4" borderId="21" xfId="2" applyFont="1" applyFill="1" applyBorder="1" applyAlignment="1"/>
    <xf numFmtId="0" fontId="0" fillId="5" borderId="0" xfId="0" applyFill="1"/>
    <xf numFmtId="0" fontId="6" fillId="6" borderId="51" xfId="0" applyFont="1" applyFill="1" applyBorder="1"/>
    <xf numFmtId="0" fontId="6" fillId="6" borderId="1" xfId="0" applyFont="1" applyFill="1" applyBorder="1"/>
    <xf numFmtId="0" fontId="0" fillId="6" borderId="1" xfId="0" applyFill="1" applyBorder="1"/>
    <xf numFmtId="166" fontId="0" fillId="6" borderId="1" xfId="0" applyNumberFormat="1" applyFill="1" applyBorder="1"/>
    <xf numFmtId="165" fontId="0" fillId="6" borderId="1" xfId="0" applyNumberFormat="1" applyFill="1" applyBorder="1"/>
    <xf numFmtId="0" fontId="0" fillId="6" borderId="15" xfId="0" applyFill="1" applyBorder="1"/>
    <xf numFmtId="0" fontId="0" fillId="7" borderId="0" xfId="0" applyFill="1" applyAlignment="1"/>
    <xf numFmtId="0" fontId="2" fillId="4" borderId="52" xfId="0" applyNumberFormat="1" applyFont="1" applyFill="1" applyBorder="1" applyAlignment="1" applyProtection="1">
      <alignment horizontal="right"/>
    </xf>
    <xf numFmtId="0" fontId="2" fillId="4" borderId="18" xfId="0" applyFont="1" applyFill="1" applyBorder="1" applyAlignment="1">
      <alignment horizontal="right"/>
    </xf>
    <xf numFmtId="0" fontId="8" fillId="4" borderId="19" xfId="0" applyNumberFormat="1" applyFont="1" applyFill="1" applyBorder="1" applyAlignment="1" applyProtection="1">
      <alignment horizontal="right"/>
    </xf>
    <xf numFmtId="0" fontId="0" fillId="6" borderId="40" xfId="0" applyFill="1" applyBorder="1"/>
    <xf numFmtId="0" fontId="0" fillId="6" borderId="33" xfId="0" applyFill="1" applyBorder="1"/>
    <xf numFmtId="0" fontId="0" fillId="6" borderId="7" xfId="0" applyFill="1" applyBorder="1"/>
    <xf numFmtId="0" fontId="0" fillId="6" borderId="0" xfId="0" applyFill="1"/>
    <xf numFmtId="0" fontId="9" fillId="8" borderId="44" xfId="2" applyFont="1" applyFill="1" applyBorder="1" applyAlignment="1" applyProtection="1">
      <alignment horizontal="right"/>
    </xf>
    <xf numFmtId="0" fontId="9" fillId="8" borderId="18" xfId="2" applyFont="1" applyFill="1" applyBorder="1" applyAlignment="1">
      <alignment horizontal="right"/>
    </xf>
    <xf numFmtId="0" fontId="9" fillId="8" borderId="53" xfId="2" applyFont="1" applyFill="1" applyBorder="1" applyAlignment="1">
      <alignment horizontal="right"/>
    </xf>
    <xf numFmtId="0" fontId="9" fillId="4" borderId="11" xfId="0" applyNumberFormat="1" applyFont="1" applyFill="1" applyBorder="1" applyAlignment="1" applyProtection="1">
      <alignment horizontal="right"/>
    </xf>
    <xf numFmtId="0" fontId="9" fillId="4" borderId="18" xfId="0" applyNumberFormat="1" applyFont="1" applyFill="1" applyBorder="1" applyAlignment="1" applyProtection="1">
      <alignment horizontal="right"/>
    </xf>
    <xf numFmtId="0" fontId="9" fillId="4" borderId="19" xfId="0" applyNumberFormat="1" applyFont="1" applyFill="1" applyBorder="1" applyAlignment="1" applyProtection="1">
      <alignment horizontal="right"/>
    </xf>
    <xf numFmtId="0" fontId="10" fillId="0" borderId="1" xfId="0" applyFont="1" applyFill="1" applyBorder="1"/>
    <xf numFmtId="0" fontId="10" fillId="0" borderId="47" xfId="2" applyFont="1" applyFill="1" applyBorder="1"/>
    <xf numFmtId="0" fontId="9" fillId="0" borderId="54" xfId="0" applyFont="1" applyFill="1" applyBorder="1" applyAlignment="1">
      <alignment horizontal="left"/>
    </xf>
    <xf numFmtId="0" fontId="9" fillId="0" borderId="2" xfId="0" applyFont="1" applyFill="1" applyBorder="1" applyProtection="1">
      <protection locked="0"/>
    </xf>
    <xf numFmtId="1" fontId="11" fillId="0" borderId="0" xfId="0" applyNumberFormat="1" applyFont="1" applyBorder="1" applyProtection="1">
      <protection locked="0"/>
    </xf>
    <xf numFmtId="0" fontId="9" fillId="0" borderId="34" xfId="0" applyFont="1" applyFill="1" applyBorder="1"/>
    <xf numFmtId="0" fontId="8" fillId="4" borderId="26" xfId="2" applyFont="1" applyFill="1" applyBorder="1" applyAlignment="1"/>
    <xf numFmtId="0" fontId="8" fillId="0" borderId="26" xfId="2" applyFont="1" applyFill="1" applyBorder="1"/>
    <xf numFmtId="2" fontId="8" fillId="8" borderId="26" xfId="2" applyNumberFormat="1" applyFont="1" applyFill="1" applyBorder="1" applyAlignment="1"/>
    <xf numFmtId="0" fontId="8" fillId="0" borderId="28" xfId="2" applyFont="1" applyFill="1" applyBorder="1"/>
    <xf numFmtId="0" fontId="8" fillId="4" borderId="28" xfId="2" applyFont="1" applyFill="1" applyBorder="1" applyAlignment="1"/>
    <xf numFmtId="0" fontId="8" fillId="0" borderId="28" xfId="2" applyFont="1" applyFill="1" applyBorder="1" applyAlignment="1" applyProtection="1"/>
    <xf numFmtId="0" fontId="8" fillId="0" borderId="27" xfId="2" applyFont="1" applyFill="1" applyBorder="1" applyAlignment="1"/>
    <xf numFmtId="0" fontId="8" fillId="8" borderId="26" xfId="2" applyFont="1" applyFill="1" applyBorder="1" applyAlignment="1"/>
    <xf numFmtId="0" fontId="8" fillId="8" borderId="28" xfId="2" applyFont="1" applyFill="1" applyBorder="1" applyAlignment="1"/>
    <xf numFmtId="0" fontId="8" fillId="0" borderId="44" xfId="2" applyFont="1" applyFill="1" applyBorder="1"/>
    <xf numFmtId="0" fontId="8" fillId="4" borderId="44" xfId="2" applyFont="1" applyFill="1" applyBorder="1" applyAlignment="1"/>
    <xf numFmtId="0" fontId="8" fillId="4" borderId="29" xfId="2" applyFont="1" applyFill="1" applyBorder="1" applyAlignment="1"/>
    <xf numFmtId="0" fontId="8" fillId="0" borderId="29" xfId="2" applyFont="1" applyFill="1" applyBorder="1"/>
    <xf numFmtId="0" fontId="8" fillId="8" borderId="29" xfId="2" applyFont="1" applyFill="1" applyBorder="1" applyAlignment="1"/>
    <xf numFmtId="0" fontId="0" fillId="0" borderId="0" xfId="0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4"/>
  <sheetViews>
    <sheetView showGridLines="0" tabSelected="1" topLeftCell="G1" workbookViewId="0">
      <selection activeCell="AB45" sqref="AB45"/>
    </sheetView>
  </sheetViews>
  <sheetFormatPr defaultColWidth="9.625" defaultRowHeight="15.75"/>
  <cols>
    <col min="1" max="1" width="5.625" hidden="1" customWidth="1"/>
    <col min="2" max="2" width="7.125" hidden="1" customWidth="1"/>
    <col min="3" max="3" width="13.625" hidden="1" customWidth="1"/>
    <col min="4" max="4" width="5.375" customWidth="1"/>
    <col min="5" max="5" width="5.625" hidden="1" customWidth="1"/>
    <col min="6" max="6" width="3.625" hidden="1" customWidth="1"/>
    <col min="7" max="7" width="11.125" customWidth="1"/>
    <col min="8" max="8" width="18.125" customWidth="1"/>
    <col min="9" max="9" width="21" customWidth="1"/>
    <col min="10" max="10" width="4.625" hidden="1" customWidth="1"/>
    <col min="11" max="11" width="8.125" hidden="1" customWidth="1"/>
    <col min="12" max="12" width="6.625" hidden="1" customWidth="1"/>
    <col min="13" max="13" width="7.25" hidden="1" customWidth="1"/>
    <col min="14" max="14" width="6.75" hidden="1" customWidth="1"/>
    <col min="15" max="15" width="13.125" style="154" customWidth="1"/>
    <col min="16" max="16" width="13.875" customWidth="1"/>
    <col min="17" max="19" width="91" hidden="1" customWidth="1"/>
    <col min="20" max="20" width="10.125" hidden="1" customWidth="1"/>
    <col min="21" max="21" width="9.125" hidden="1" customWidth="1"/>
    <col min="22" max="23" width="9.625" hidden="1" customWidth="1"/>
    <col min="24" max="26" width="91" hidden="1" customWidth="1"/>
    <col min="27" max="27" width="13.25" style="35" customWidth="1"/>
    <col min="28" max="28" width="12.625" customWidth="1"/>
    <col min="29" max="29" width="12.375" customWidth="1"/>
    <col min="30" max="30" width="12.875" style="144" customWidth="1"/>
    <col min="31" max="31" width="13.625" style="26" customWidth="1"/>
    <col min="32" max="32" width="14.375" customWidth="1"/>
  </cols>
  <sheetData>
    <row r="1" spans="1:35" ht="23.25">
      <c r="D1" s="47" t="s">
        <v>0</v>
      </c>
      <c r="G1" s="96"/>
      <c r="H1" s="96"/>
      <c r="I1" s="96"/>
      <c r="J1" s="96"/>
      <c r="K1" s="103"/>
      <c r="L1" s="59" t="s">
        <v>1</v>
      </c>
      <c r="M1" s="96"/>
      <c r="N1" s="96"/>
      <c r="O1" s="155" t="s">
        <v>135</v>
      </c>
      <c r="P1" s="119"/>
      <c r="AA1" s="119"/>
      <c r="AB1" s="119"/>
      <c r="AC1" s="119"/>
      <c r="AD1" s="134"/>
    </row>
    <row r="2" spans="1:35">
      <c r="D2" s="50"/>
      <c r="G2" s="30"/>
      <c r="H2" s="30"/>
      <c r="I2" s="30"/>
      <c r="K2" s="94"/>
      <c r="L2" s="46" t="s">
        <v>2</v>
      </c>
      <c r="M2" s="42"/>
      <c r="N2" s="10"/>
      <c r="O2" s="156" t="s">
        <v>139</v>
      </c>
      <c r="P2" s="10"/>
      <c r="AA2" s="8" t="s">
        <v>3</v>
      </c>
      <c r="AB2" s="10"/>
      <c r="AC2" t="s">
        <v>4</v>
      </c>
      <c r="AD2" s="135"/>
    </row>
    <row r="3" spans="1:35">
      <c r="D3" s="89" t="s">
        <v>5</v>
      </c>
      <c r="K3" s="94"/>
      <c r="L3" s="46"/>
      <c r="M3" s="42"/>
      <c r="N3" s="10"/>
      <c r="O3" s="157"/>
      <c r="P3" s="10"/>
      <c r="AA3"/>
      <c r="AC3" s="8"/>
      <c r="AD3" s="136"/>
    </row>
    <row r="4" spans="1:35">
      <c r="D4" s="67" t="s">
        <v>6</v>
      </c>
      <c r="H4" s="94"/>
      <c r="K4" s="94"/>
      <c r="L4" s="8" t="s">
        <v>7</v>
      </c>
      <c r="M4" s="42"/>
      <c r="N4" s="42"/>
      <c r="O4" s="157" t="s">
        <v>8</v>
      </c>
      <c r="P4" s="42"/>
      <c r="AA4" s="42"/>
      <c r="AB4" s="10"/>
      <c r="AC4" s="129" t="s">
        <v>136</v>
      </c>
      <c r="AD4" s="137"/>
    </row>
    <row r="5" spans="1:35">
      <c r="D5" s="67" t="s">
        <v>9</v>
      </c>
      <c r="E5" s="40"/>
      <c r="F5" s="44"/>
      <c r="G5" s="105"/>
      <c r="H5" s="98"/>
      <c r="I5" s="101"/>
      <c r="K5" s="94"/>
      <c r="L5" s="89" t="s">
        <v>10</v>
      </c>
      <c r="O5" s="157" t="s">
        <v>10</v>
      </c>
      <c r="P5" s="10"/>
      <c r="AA5" t="s">
        <v>11</v>
      </c>
      <c r="AB5" s="42"/>
      <c r="AC5" s="130" t="s">
        <v>13</v>
      </c>
      <c r="AD5" s="135"/>
    </row>
    <row r="6" spans="1:35">
      <c r="D6" s="67" t="s">
        <v>12</v>
      </c>
      <c r="H6" s="70"/>
      <c r="K6" s="94"/>
      <c r="L6" s="48"/>
      <c r="M6" s="56"/>
      <c r="N6" s="56"/>
      <c r="O6" s="158"/>
      <c r="P6" s="42"/>
      <c r="AA6" s="109"/>
      <c r="AB6" s="10"/>
      <c r="AC6" s="27"/>
      <c r="AD6" s="138"/>
    </row>
    <row r="7" spans="1:35">
      <c r="D7" s="66"/>
      <c r="E7" s="40"/>
      <c r="F7" s="44"/>
      <c r="G7" s="63"/>
      <c r="H7" s="95"/>
      <c r="K7" s="94"/>
      <c r="L7" s="8" t="s">
        <v>14</v>
      </c>
      <c r="M7" s="42"/>
      <c r="N7" s="42"/>
      <c r="O7" s="157" t="s">
        <v>15</v>
      </c>
      <c r="AA7"/>
      <c r="AB7" s="10"/>
      <c r="AC7" s="127" t="s">
        <v>134</v>
      </c>
      <c r="AD7" s="139"/>
    </row>
    <row r="8" spans="1:35">
      <c r="D8" s="68"/>
      <c r="E8" s="40"/>
      <c r="F8" s="44"/>
      <c r="G8" s="86"/>
      <c r="K8" s="94"/>
      <c r="L8" s="46" t="s">
        <v>16</v>
      </c>
      <c r="M8" s="42"/>
      <c r="N8" s="10"/>
      <c r="O8" s="157" t="s">
        <v>17</v>
      </c>
      <c r="P8" s="10"/>
      <c r="AA8" s="8" t="s">
        <v>18</v>
      </c>
      <c r="AC8" s="127"/>
      <c r="AD8" s="139"/>
    </row>
    <row r="9" spans="1:35">
      <c r="D9" s="67" t="s">
        <v>19</v>
      </c>
      <c r="H9" s="86"/>
      <c r="K9" s="94"/>
      <c r="L9" s="49"/>
      <c r="M9" s="42"/>
      <c r="N9" s="42"/>
      <c r="O9" s="159"/>
      <c r="P9" s="42"/>
      <c r="AA9" s="61"/>
      <c r="AB9" s="10"/>
      <c r="AC9" s="175" t="s">
        <v>137</v>
      </c>
      <c r="AD9" s="176"/>
    </row>
    <row r="10" spans="1:35">
      <c r="D10" s="41" t="s">
        <v>20</v>
      </c>
      <c r="G10" s="99"/>
      <c r="H10" s="106"/>
      <c r="I10" s="120"/>
      <c r="J10" s="99"/>
      <c r="K10" s="100"/>
      <c r="O10" s="160" t="s">
        <v>21</v>
      </c>
      <c r="P10" s="99"/>
      <c r="AA10" s="108"/>
      <c r="AB10" s="62"/>
      <c r="AC10" s="128"/>
      <c r="AD10" s="140"/>
    </row>
    <row r="11" spans="1:35">
      <c r="D11" s="116"/>
      <c r="G11" s="102"/>
      <c r="H11" s="102"/>
      <c r="I11" s="102"/>
      <c r="O11" s="161"/>
      <c r="P11" s="87" t="s">
        <v>22</v>
      </c>
      <c r="AA11" s="117"/>
      <c r="AB11" s="87" t="s">
        <v>22</v>
      </c>
      <c r="AC11" s="117"/>
      <c r="AD11" s="141"/>
    </row>
    <row r="12" spans="1:35">
      <c r="D12" s="52"/>
      <c r="G12" s="114"/>
      <c r="H12" s="55"/>
      <c r="I12" s="114"/>
      <c r="J12" s="85"/>
      <c r="K12" s="85"/>
      <c r="L12" s="91"/>
      <c r="M12" s="91"/>
      <c r="N12" s="91"/>
      <c r="O12" s="145" t="s">
        <v>23</v>
      </c>
      <c r="P12" s="51" t="s">
        <v>24</v>
      </c>
      <c r="AA12" s="172" t="s">
        <v>24</v>
      </c>
      <c r="AB12" s="131" t="s">
        <v>23</v>
      </c>
      <c r="AC12" s="162" t="s">
        <v>25</v>
      </c>
      <c r="AD12" s="169" t="s">
        <v>25</v>
      </c>
    </row>
    <row r="13" spans="1:35">
      <c r="D13" s="53"/>
      <c r="G13" s="115"/>
      <c r="H13" s="57"/>
      <c r="I13" s="115"/>
      <c r="J13" s="87"/>
      <c r="K13" s="87"/>
      <c r="L13" s="92"/>
      <c r="M13" s="92"/>
      <c r="N13" s="92"/>
      <c r="O13" s="146" t="s">
        <v>24</v>
      </c>
      <c r="P13" s="65" t="s">
        <v>26</v>
      </c>
      <c r="AA13" s="173" t="s">
        <v>27</v>
      </c>
      <c r="AB13" s="132" t="s">
        <v>138</v>
      </c>
      <c r="AC13" s="163" t="s">
        <v>27</v>
      </c>
      <c r="AD13" s="170" t="s">
        <v>27</v>
      </c>
    </row>
    <row r="14" spans="1:35" ht="16.5" thickBot="1">
      <c r="A14" t="s">
        <v>28</v>
      </c>
      <c r="B14" t="s">
        <v>29</v>
      </c>
      <c r="C14" t="s">
        <v>30</v>
      </c>
      <c r="D14" s="54" t="s">
        <v>31</v>
      </c>
      <c r="E14" t="s">
        <v>32</v>
      </c>
      <c r="F14" t="s">
        <v>33</v>
      </c>
      <c r="G14" s="118" t="s">
        <v>34</v>
      </c>
      <c r="H14" s="58" t="s">
        <v>35</v>
      </c>
      <c r="I14" s="118" t="s">
        <v>36</v>
      </c>
      <c r="J14" s="88" t="s">
        <v>37</v>
      </c>
      <c r="K14" s="88" t="s">
        <v>38</v>
      </c>
      <c r="L14" s="88" t="s">
        <v>39</v>
      </c>
      <c r="M14" s="88" t="s">
        <v>40</v>
      </c>
      <c r="N14" s="88" t="s">
        <v>41</v>
      </c>
      <c r="O14" s="147" t="s">
        <v>26</v>
      </c>
      <c r="P14" s="69" t="s">
        <v>42</v>
      </c>
      <c r="Q14" s="1"/>
      <c r="R14" s="1"/>
      <c r="S14" s="1"/>
      <c r="T14" t="s">
        <v>43</v>
      </c>
      <c r="U14" t="s">
        <v>44</v>
      </c>
      <c r="V14" t="s">
        <v>45</v>
      </c>
      <c r="W14" t="s">
        <v>46</v>
      </c>
      <c r="X14" s="1"/>
      <c r="Y14" s="1"/>
      <c r="Z14" s="1"/>
      <c r="AA14" s="174" t="s">
        <v>47</v>
      </c>
      <c r="AB14" s="133" t="s">
        <v>26</v>
      </c>
      <c r="AC14" s="164" t="s">
        <v>42</v>
      </c>
      <c r="AD14" s="171" t="s">
        <v>47</v>
      </c>
    </row>
    <row r="15" spans="1:35" ht="17.25" thickTop="1" thickBot="1">
      <c r="A15" s="2"/>
      <c r="B15" s="3"/>
      <c r="C15" s="3"/>
      <c r="D15" s="15">
        <v>1</v>
      </c>
      <c r="E15" s="3" t="s">
        <v>48</v>
      </c>
      <c r="F15" s="2">
        <v>0</v>
      </c>
      <c r="G15" s="71" t="s">
        <v>49</v>
      </c>
      <c r="H15" s="71" t="s">
        <v>50</v>
      </c>
      <c r="I15" s="71" t="s">
        <v>51</v>
      </c>
      <c r="J15" s="4">
        <v>2</v>
      </c>
      <c r="K15" s="3">
        <v>3</v>
      </c>
      <c r="L15" s="3" t="s">
        <v>52</v>
      </c>
      <c r="M15" s="5">
        <v>34</v>
      </c>
      <c r="N15" s="1">
        <f t="shared" ref="N15:N45" si="0">(J15*K15*M15)</f>
        <v>204</v>
      </c>
      <c r="O15" s="148">
        <v>0</v>
      </c>
      <c r="P15" s="80">
        <v>0</v>
      </c>
      <c r="Q15" s="1">
        <v>0</v>
      </c>
      <c r="R15" s="1">
        <v>0</v>
      </c>
      <c r="S15" s="1">
        <v>0</v>
      </c>
      <c r="T15" s="6"/>
      <c r="U15" s="6"/>
      <c r="V15" s="7">
        <f t="shared" ref="V15:V44" si="1">SUM(((J15*K15*M15)-(P15))*(T15+U15))</f>
        <v>0</v>
      </c>
      <c r="W15" s="7">
        <f t="shared" ref="W15:W44" si="2">SUM(((J15*K15*M15)-(O15))*(T15+U15))</f>
        <v>0</v>
      </c>
      <c r="X15" s="1">
        <v>0</v>
      </c>
      <c r="Y15" s="1">
        <v>0</v>
      </c>
      <c r="Z15" s="1">
        <v>0</v>
      </c>
      <c r="AA15" s="181">
        <f>SUM(O15-P15)</f>
        <v>0</v>
      </c>
      <c r="AB15" s="182">
        <v>0</v>
      </c>
      <c r="AC15" s="181">
        <v>0</v>
      </c>
      <c r="AD15" s="183">
        <f>SUM(AB15-AC15)</f>
        <v>0</v>
      </c>
      <c r="AF15" s="25"/>
      <c r="AI15" s="25"/>
    </row>
    <row r="16" spans="1:35" ht="17.25" thickTop="1" thickBot="1">
      <c r="A16" s="2"/>
      <c r="B16" s="3"/>
      <c r="C16" s="3"/>
      <c r="D16" s="16">
        <v>2</v>
      </c>
      <c r="E16" s="3" t="s">
        <v>48</v>
      </c>
      <c r="F16" s="2">
        <v>0</v>
      </c>
      <c r="G16" s="97" t="s">
        <v>49</v>
      </c>
      <c r="H16" s="97" t="s">
        <v>50</v>
      </c>
      <c r="I16" s="97" t="s">
        <v>53</v>
      </c>
      <c r="J16" s="4">
        <v>3</v>
      </c>
      <c r="K16" s="3">
        <v>3</v>
      </c>
      <c r="L16" s="3" t="s">
        <v>52</v>
      </c>
      <c r="M16" s="5">
        <v>20</v>
      </c>
      <c r="N16" s="1">
        <f t="shared" si="0"/>
        <v>180</v>
      </c>
      <c r="O16" s="149">
        <v>0</v>
      </c>
      <c r="P16" s="83">
        <v>0</v>
      </c>
      <c r="Q16" s="1">
        <v>0</v>
      </c>
      <c r="R16" s="1">
        <v>0</v>
      </c>
      <c r="S16" s="1">
        <v>0</v>
      </c>
      <c r="T16" s="6"/>
      <c r="U16" s="6"/>
      <c r="V16" s="7">
        <f t="shared" si="1"/>
        <v>0</v>
      </c>
      <c r="W16" s="7">
        <f t="shared" si="2"/>
        <v>0</v>
      </c>
      <c r="X16" s="1">
        <v>0</v>
      </c>
      <c r="Y16" s="1">
        <v>0</v>
      </c>
      <c r="Z16" s="1">
        <v>0</v>
      </c>
      <c r="AA16" s="181">
        <f t="shared" ref="AA16:AA46" si="3">SUM(O16-P16)</f>
        <v>0</v>
      </c>
      <c r="AB16" s="184">
        <v>0</v>
      </c>
      <c r="AC16" s="185">
        <v>0</v>
      </c>
      <c r="AD16" s="183">
        <f t="shared" ref="AD16:AD46" si="4">SUM(AB16-AC16)</f>
        <v>0</v>
      </c>
      <c r="AF16" s="25"/>
      <c r="AI16" s="25"/>
    </row>
    <row r="17" spans="1:35" ht="17.25" thickTop="1" thickBot="1">
      <c r="A17" s="2"/>
      <c r="B17" s="3"/>
      <c r="C17" s="3"/>
      <c r="D17" s="16">
        <v>3</v>
      </c>
      <c r="E17" s="3" t="s">
        <v>48</v>
      </c>
      <c r="F17" s="2">
        <v>0</v>
      </c>
      <c r="G17" s="97" t="s">
        <v>49</v>
      </c>
      <c r="H17" s="97" t="s">
        <v>50</v>
      </c>
      <c r="I17" s="97" t="s">
        <v>54</v>
      </c>
      <c r="J17" s="4">
        <v>4</v>
      </c>
      <c r="K17" s="3">
        <v>4</v>
      </c>
      <c r="L17" s="3" t="s">
        <v>52</v>
      </c>
      <c r="M17" s="5">
        <v>5</v>
      </c>
      <c r="N17" s="1">
        <f t="shared" si="0"/>
        <v>80</v>
      </c>
      <c r="O17" s="149">
        <v>0</v>
      </c>
      <c r="P17" s="83">
        <v>0</v>
      </c>
      <c r="Q17" s="1">
        <v>0</v>
      </c>
      <c r="R17" s="1">
        <v>0</v>
      </c>
      <c r="S17" s="1">
        <v>0</v>
      </c>
      <c r="T17" s="6"/>
      <c r="U17" s="6"/>
      <c r="V17" s="7">
        <f t="shared" si="1"/>
        <v>0</v>
      </c>
      <c r="W17" s="7">
        <f t="shared" si="2"/>
        <v>0</v>
      </c>
      <c r="X17" s="1">
        <v>0</v>
      </c>
      <c r="Y17" s="1">
        <v>0</v>
      </c>
      <c r="Z17" s="1">
        <v>0</v>
      </c>
      <c r="AA17" s="181">
        <f t="shared" si="3"/>
        <v>0</v>
      </c>
      <c r="AB17" s="184">
        <v>0</v>
      </c>
      <c r="AC17" s="181">
        <v>0</v>
      </c>
      <c r="AD17" s="183">
        <f t="shared" si="4"/>
        <v>0</v>
      </c>
      <c r="AF17" s="25"/>
      <c r="AI17" s="25"/>
    </row>
    <row r="18" spans="1:35" ht="17.25" thickTop="1" thickBot="1">
      <c r="A18" s="2"/>
      <c r="B18" s="3"/>
      <c r="C18" s="3"/>
      <c r="D18" s="16">
        <v>4</v>
      </c>
      <c r="E18" s="3" t="s">
        <v>48</v>
      </c>
      <c r="F18" s="2">
        <v>0</v>
      </c>
      <c r="G18" s="97" t="s">
        <v>49</v>
      </c>
      <c r="H18" s="97" t="s">
        <v>55</v>
      </c>
      <c r="I18" s="97" t="s">
        <v>51</v>
      </c>
      <c r="J18" s="4"/>
      <c r="K18" s="3"/>
      <c r="L18" s="3" t="s">
        <v>52</v>
      </c>
      <c r="M18" s="5"/>
      <c r="N18" s="1">
        <f t="shared" si="0"/>
        <v>0</v>
      </c>
      <c r="O18" s="149">
        <v>0</v>
      </c>
      <c r="P18" s="83">
        <v>0</v>
      </c>
      <c r="Q18" s="1">
        <v>0</v>
      </c>
      <c r="R18" s="1">
        <v>0</v>
      </c>
      <c r="S18" s="1">
        <v>0</v>
      </c>
      <c r="T18" s="6"/>
      <c r="U18" s="6"/>
      <c r="V18" s="7">
        <f t="shared" si="1"/>
        <v>0</v>
      </c>
      <c r="W18" s="7">
        <f t="shared" si="2"/>
        <v>0</v>
      </c>
      <c r="X18" s="1">
        <v>0</v>
      </c>
      <c r="Y18" s="1">
        <v>0</v>
      </c>
      <c r="Z18" s="1">
        <v>0</v>
      </c>
      <c r="AA18" s="181">
        <f t="shared" si="3"/>
        <v>0</v>
      </c>
      <c r="AB18" s="184">
        <v>0</v>
      </c>
      <c r="AC18" s="181">
        <v>0</v>
      </c>
      <c r="AD18" s="183">
        <f t="shared" si="4"/>
        <v>0</v>
      </c>
      <c r="AF18" s="25"/>
      <c r="AI18" s="25"/>
    </row>
    <row r="19" spans="1:35" ht="17.25" thickTop="1" thickBot="1">
      <c r="A19" s="2"/>
      <c r="B19" s="3"/>
      <c r="C19" s="3"/>
      <c r="D19" s="16">
        <v>5</v>
      </c>
      <c r="E19" s="3" t="s">
        <v>48</v>
      </c>
      <c r="F19" s="2">
        <v>0</v>
      </c>
      <c r="G19" s="97" t="s">
        <v>49</v>
      </c>
      <c r="H19" s="97" t="s">
        <v>55</v>
      </c>
      <c r="I19" s="97" t="s">
        <v>53</v>
      </c>
      <c r="J19" s="4"/>
      <c r="K19" s="3"/>
      <c r="L19" s="3" t="s">
        <v>52</v>
      </c>
      <c r="M19" s="5"/>
      <c r="N19" s="1">
        <f t="shared" si="0"/>
        <v>0</v>
      </c>
      <c r="O19" s="149">
        <v>0</v>
      </c>
      <c r="P19" s="83">
        <v>0</v>
      </c>
      <c r="Q19" s="1">
        <v>0</v>
      </c>
      <c r="R19" s="1">
        <v>0</v>
      </c>
      <c r="S19" s="1">
        <v>0</v>
      </c>
      <c r="T19" s="6"/>
      <c r="U19" s="6"/>
      <c r="V19" s="7">
        <f t="shared" si="1"/>
        <v>0</v>
      </c>
      <c r="W19" s="7">
        <f t="shared" si="2"/>
        <v>0</v>
      </c>
      <c r="X19" s="1">
        <v>0</v>
      </c>
      <c r="Y19" s="1">
        <v>0</v>
      </c>
      <c r="Z19" s="1">
        <v>0</v>
      </c>
      <c r="AA19" s="181">
        <f t="shared" si="3"/>
        <v>0</v>
      </c>
      <c r="AB19" s="184">
        <v>0</v>
      </c>
      <c r="AC19" s="181">
        <v>0</v>
      </c>
      <c r="AD19" s="183">
        <f t="shared" si="4"/>
        <v>0</v>
      </c>
      <c r="AF19" s="25"/>
      <c r="AI19" s="25"/>
    </row>
    <row r="20" spans="1:35" ht="17.25" thickTop="1" thickBot="1">
      <c r="A20" s="2"/>
      <c r="B20" s="3"/>
      <c r="C20" s="3"/>
      <c r="D20" s="16">
        <v>6</v>
      </c>
      <c r="E20" s="3" t="s">
        <v>48</v>
      </c>
      <c r="F20" s="2">
        <v>0</v>
      </c>
      <c r="G20" s="97" t="s">
        <v>49</v>
      </c>
      <c r="H20" s="97" t="s">
        <v>55</v>
      </c>
      <c r="I20" s="97" t="s">
        <v>54</v>
      </c>
      <c r="J20" s="4"/>
      <c r="K20" s="3"/>
      <c r="L20" s="3" t="s">
        <v>52</v>
      </c>
      <c r="M20" s="5"/>
      <c r="N20" s="1">
        <f t="shared" si="0"/>
        <v>0</v>
      </c>
      <c r="O20" s="149">
        <v>0</v>
      </c>
      <c r="P20" s="83">
        <v>0</v>
      </c>
      <c r="Q20" s="1">
        <v>0</v>
      </c>
      <c r="R20" s="1">
        <v>0</v>
      </c>
      <c r="S20" s="1">
        <v>0</v>
      </c>
      <c r="T20" s="6"/>
      <c r="U20" s="6"/>
      <c r="V20" s="7">
        <f t="shared" si="1"/>
        <v>0</v>
      </c>
      <c r="W20" s="7">
        <f t="shared" si="2"/>
        <v>0</v>
      </c>
      <c r="X20" s="1">
        <v>0</v>
      </c>
      <c r="Y20" s="1">
        <v>0</v>
      </c>
      <c r="Z20" s="1">
        <v>0</v>
      </c>
      <c r="AA20" s="181">
        <f t="shared" si="3"/>
        <v>0</v>
      </c>
      <c r="AB20" s="184">
        <v>0</v>
      </c>
      <c r="AC20" s="181">
        <v>0</v>
      </c>
      <c r="AD20" s="183">
        <f t="shared" si="4"/>
        <v>0</v>
      </c>
      <c r="AF20" s="25"/>
      <c r="AI20" s="25"/>
    </row>
    <row r="21" spans="1:35" ht="17.25" thickTop="1" thickBot="1">
      <c r="A21" s="2"/>
      <c r="B21" s="3"/>
      <c r="C21" s="3"/>
      <c r="D21" s="16">
        <v>7</v>
      </c>
      <c r="E21" s="3" t="s">
        <v>48</v>
      </c>
      <c r="F21" s="2">
        <v>0</v>
      </c>
      <c r="G21" s="97" t="s">
        <v>49</v>
      </c>
      <c r="H21" s="97" t="s">
        <v>55</v>
      </c>
      <c r="I21" s="97" t="s">
        <v>56</v>
      </c>
      <c r="J21" s="4"/>
      <c r="K21" s="3"/>
      <c r="L21" s="3" t="s">
        <v>57</v>
      </c>
      <c r="M21" s="5"/>
      <c r="N21" s="1">
        <f t="shared" si="0"/>
        <v>0</v>
      </c>
      <c r="O21" s="149">
        <v>0</v>
      </c>
      <c r="P21" s="83">
        <v>0</v>
      </c>
      <c r="Q21" s="1">
        <v>0</v>
      </c>
      <c r="R21" s="1">
        <v>0</v>
      </c>
      <c r="S21" s="1">
        <v>0</v>
      </c>
      <c r="T21" s="6"/>
      <c r="U21" s="6"/>
      <c r="V21" s="7">
        <f t="shared" si="1"/>
        <v>0</v>
      </c>
      <c r="W21" s="7">
        <f t="shared" si="2"/>
        <v>0</v>
      </c>
      <c r="X21" s="1">
        <v>0</v>
      </c>
      <c r="Y21" s="1">
        <v>0</v>
      </c>
      <c r="Z21" s="1">
        <v>0</v>
      </c>
      <c r="AA21" s="181">
        <f t="shared" si="3"/>
        <v>0</v>
      </c>
      <c r="AB21" s="184">
        <v>0</v>
      </c>
      <c r="AC21" s="181">
        <v>0</v>
      </c>
      <c r="AD21" s="183">
        <f t="shared" si="4"/>
        <v>0</v>
      </c>
      <c r="AF21" s="25"/>
      <c r="AI21" s="25"/>
    </row>
    <row r="22" spans="1:35" ht="17.25" thickTop="1" thickBot="1">
      <c r="A22" s="2"/>
      <c r="B22" s="3"/>
      <c r="C22" s="3"/>
      <c r="D22" s="16">
        <v>8</v>
      </c>
      <c r="E22" s="3" t="s">
        <v>48</v>
      </c>
      <c r="F22" s="2">
        <v>0</v>
      </c>
      <c r="G22" s="97" t="s">
        <v>49</v>
      </c>
      <c r="H22" s="97" t="s">
        <v>58</v>
      </c>
      <c r="I22" s="97" t="s">
        <v>59</v>
      </c>
      <c r="J22" s="4"/>
      <c r="K22" s="3"/>
      <c r="L22" s="3" t="s">
        <v>57</v>
      </c>
      <c r="M22" s="5"/>
      <c r="N22" s="1">
        <f t="shared" si="0"/>
        <v>0</v>
      </c>
      <c r="O22" s="149">
        <v>0</v>
      </c>
      <c r="P22" s="83">
        <v>0</v>
      </c>
      <c r="Q22" s="1">
        <v>0</v>
      </c>
      <c r="R22" s="1">
        <v>0</v>
      </c>
      <c r="S22" s="1">
        <v>0</v>
      </c>
      <c r="T22" s="6"/>
      <c r="U22" s="6"/>
      <c r="V22" s="7">
        <f t="shared" si="1"/>
        <v>0</v>
      </c>
      <c r="W22" s="7">
        <f t="shared" si="2"/>
        <v>0</v>
      </c>
      <c r="X22" s="1">
        <v>0</v>
      </c>
      <c r="Y22" s="1">
        <v>0</v>
      </c>
      <c r="Z22" s="1">
        <v>0</v>
      </c>
      <c r="AA22" s="181">
        <f t="shared" si="3"/>
        <v>0</v>
      </c>
      <c r="AB22" s="184">
        <v>0</v>
      </c>
      <c r="AC22" s="181">
        <v>0</v>
      </c>
      <c r="AD22" s="183">
        <f t="shared" si="4"/>
        <v>0</v>
      </c>
      <c r="AF22" s="25"/>
      <c r="AI22" s="25"/>
    </row>
    <row r="23" spans="1:35" ht="17.25" thickTop="1" thickBot="1">
      <c r="A23" s="2"/>
      <c r="B23" s="3"/>
      <c r="C23" s="3"/>
      <c r="D23" s="16">
        <v>9</v>
      </c>
      <c r="E23" s="3" t="s">
        <v>48</v>
      </c>
      <c r="F23" s="2">
        <v>0</v>
      </c>
      <c r="G23" s="97" t="s">
        <v>49</v>
      </c>
      <c r="H23" s="97" t="s">
        <v>58</v>
      </c>
      <c r="I23" s="97" t="s">
        <v>60</v>
      </c>
      <c r="J23" s="4"/>
      <c r="K23" s="3"/>
      <c r="L23" s="3" t="s">
        <v>61</v>
      </c>
      <c r="M23" s="5"/>
      <c r="N23" s="1">
        <f t="shared" si="0"/>
        <v>0</v>
      </c>
      <c r="O23" s="149">
        <v>0</v>
      </c>
      <c r="P23" s="83">
        <v>0</v>
      </c>
      <c r="Q23" s="1">
        <v>0</v>
      </c>
      <c r="R23" s="1">
        <v>0</v>
      </c>
      <c r="S23" s="1">
        <v>0</v>
      </c>
      <c r="T23" s="6"/>
      <c r="U23" s="6"/>
      <c r="V23" s="7">
        <f t="shared" si="1"/>
        <v>0</v>
      </c>
      <c r="W23" s="7">
        <f t="shared" si="2"/>
        <v>0</v>
      </c>
      <c r="X23" s="1">
        <v>0</v>
      </c>
      <c r="Y23" s="1">
        <v>0</v>
      </c>
      <c r="Z23" s="1">
        <v>0</v>
      </c>
      <c r="AA23" s="181">
        <f t="shared" si="3"/>
        <v>0</v>
      </c>
      <c r="AB23" s="184">
        <v>0</v>
      </c>
      <c r="AC23" s="181">
        <v>0</v>
      </c>
      <c r="AD23" s="183">
        <f t="shared" si="4"/>
        <v>0</v>
      </c>
      <c r="AF23" s="25"/>
      <c r="AI23" s="25"/>
    </row>
    <row r="24" spans="1:35" ht="17.25" thickTop="1" thickBot="1">
      <c r="A24" s="2"/>
      <c r="B24" s="3"/>
      <c r="C24" s="3"/>
      <c r="D24" s="16">
        <v>10</v>
      </c>
      <c r="E24" s="3" t="s">
        <v>48</v>
      </c>
      <c r="F24" s="2">
        <v>0</v>
      </c>
      <c r="G24" s="97" t="s">
        <v>49</v>
      </c>
      <c r="H24" s="97" t="s">
        <v>58</v>
      </c>
      <c r="I24" s="97" t="s">
        <v>62</v>
      </c>
      <c r="J24" s="4"/>
      <c r="K24" s="3"/>
      <c r="L24" s="3" t="s">
        <v>63</v>
      </c>
      <c r="M24" s="5"/>
      <c r="N24" s="1">
        <f t="shared" si="0"/>
        <v>0</v>
      </c>
      <c r="O24" s="149">
        <v>0</v>
      </c>
      <c r="P24" s="83">
        <v>0</v>
      </c>
      <c r="Q24" s="1">
        <v>0</v>
      </c>
      <c r="R24" s="1">
        <v>0</v>
      </c>
      <c r="S24" s="1">
        <v>0</v>
      </c>
      <c r="T24" s="6"/>
      <c r="U24" s="6"/>
      <c r="V24" s="7">
        <f t="shared" si="1"/>
        <v>0</v>
      </c>
      <c r="W24" s="7">
        <f t="shared" si="2"/>
        <v>0</v>
      </c>
      <c r="X24" s="1">
        <v>0</v>
      </c>
      <c r="Y24" s="1">
        <v>0</v>
      </c>
      <c r="Z24" s="1">
        <v>0</v>
      </c>
      <c r="AA24" s="181">
        <f t="shared" si="3"/>
        <v>0</v>
      </c>
      <c r="AB24" s="184">
        <v>0</v>
      </c>
      <c r="AC24" s="181">
        <v>0</v>
      </c>
      <c r="AD24" s="183">
        <f t="shared" si="4"/>
        <v>0</v>
      </c>
      <c r="AF24" s="25"/>
      <c r="AI24" s="25"/>
    </row>
    <row r="25" spans="1:35" ht="17.25" thickTop="1" thickBot="1">
      <c r="A25" s="2"/>
      <c r="B25" s="3"/>
      <c r="C25" s="3"/>
      <c r="D25" s="16">
        <v>11</v>
      </c>
      <c r="E25" s="3" t="s">
        <v>48</v>
      </c>
      <c r="F25" s="2">
        <v>0</v>
      </c>
      <c r="G25" s="97" t="s">
        <v>49</v>
      </c>
      <c r="H25" s="97" t="s">
        <v>58</v>
      </c>
      <c r="I25" s="97" t="s">
        <v>64</v>
      </c>
      <c r="J25" s="4"/>
      <c r="K25" s="3"/>
      <c r="L25" s="3" t="s">
        <v>63</v>
      </c>
      <c r="M25" s="5"/>
      <c r="N25" s="1">
        <f t="shared" si="0"/>
        <v>0</v>
      </c>
      <c r="O25" s="149">
        <v>0</v>
      </c>
      <c r="P25" s="83">
        <v>0</v>
      </c>
      <c r="Q25" s="1">
        <v>0</v>
      </c>
      <c r="R25" s="1">
        <v>0</v>
      </c>
      <c r="S25" s="1">
        <v>0</v>
      </c>
      <c r="T25" s="6"/>
      <c r="U25" s="6"/>
      <c r="V25" s="7">
        <f t="shared" si="1"/>
        <v>0</v>
      </c>
      <c r="W25" s="7">
        <f t="shared" si="2"/>
        <v>0</v>
      </c>
      <c r="X25" s="1">
        <v>0</v>
      </c>
      <c r="Y25" s="1">
        <v>0</v>
      </c>
      <c r="Z25" s="1">
        <v>0</v>
      </c>
      <c r="AA25" s="181">
        <f t="shared" si="3"/>
        <v>0</v>
      </c>
      <c r="AB25" s="184">
        <v>0</v>
      </c>
      <c r="AC25" s="181">
        <v>0</v>
      </c>
      <c r="AD25" s="183">
        <f t="shared" si="4"/>
        <v>0</v>
      </c>
      <c r="AF25" s="25"/>
      <c r="AI25" s="25"/>
    </row>
    <row r="26" spans="1:35" ht="17.25" thickTop="1" thickBot="1">
      <c r="A26" s="2"/>
      <c r="B26" s="3"/>
      <c r="C26" s="3"/>
      <c r="D26" s="16">
        <v>12</v>
      </c>
      <c r="E26" s="3" t="s">
        <v>48</v>
      </c>
      <c r="F26" s="2">
        <v>0</v>
      </c>
      <c r="G26" s="97" t="s">
        <v>49</v>
      </c>
      <c r="H26" s="97" t="s">
        <v>65</v>
      </c>
      <c r="I26" s="97" t="s">
        <v>66</v>
      </c>
      <c r="J26" s="4"/>
      <c r="K26" s="3"/>
      <c r="L26" s="3" t="s">
        <v>67</v>
      </c>
      <c r="M26" s="5"/>
      <c r="N26" s="1">
        <f t="shared" si="0"/>
        <v>0</v>
      </c>
      <c r="O26" s="149">
        <v>0</v>
      </c>
      <c r="P26" s="83">
        <v>0</v>
      </c>
      <c r="Q26" s="1">
        <v>0</v>
      </c>
      <c r="R26" s="1">
        <v>0</v>
      </c>
      <c r="S26" s="1">
        <v>0</v>
      </c>
      <c r="T26" s="6"/>
      <c r="U26" s="6"/>
      <c r="V26" s="7">
        <f t="shared" si="1"/>
        <v>0</v>
      </c>
      <c r="W26" s="7">
        <f t="shared" si="2"/>
        <v>0</v>
      </c>
      <c r="X26" s="1">
        <v>0</v>
      </c>
      <c r="Y26" s="1">
        <v>0</v>
      </c>
      <c r="Z26" s="1">
        <v>0</v>
      </c>
      <c r="AA26" s="181">
        <f t="shared" si="3"/>
        <v>0</v>
      </c>
      <c r="AB26" s="184">
        <v>0</v>
      </c>
      <c r="AC26" s="181">
        <v>0</v>
      </c>
      <c r="AD26" s="183">
        <f t="shared" si="4"/>
        <v>0</v>
      </c>
      <c r="AF26" s="25"/>
      <c r="AI26" s="25"/>
    </row>
    <row r="27" spans="1:35" ht="17.25" thickTop="1" thickBot="1">
      <c r="A27" s="2"/>
      <c r="B27" s="3"/>
      <c r="C27" s="3"/>
      <c r="D27" s="16">
        <v>13</v>
      </c>
      <c r="E27" s="3" t="s">
        <v>48</v>
      </c>
      <c r="F27" s="2">
        <v>0</v>
      </c>
      <c r="G27" s="97" t="s">
        <v>49</v>
      </c>
      <c r="H27" s="97" t="s">
        <v>65</v>
      </c>
      <c r="I27" s="97" t="s">
        <v>68</v>
      </c>
      <c r="J27" s="4"/>
      <c r="K27" s="3"/>
      <c r="L27" s="3" t="s">
        <v>69</v>
      </c>
      <c r="M27" s="5"/>
      <c r="N27" s="1">
        <f t="shared" si="0"/>
        <v>0</v>
      </c>
      <c r="O27" s="149">
        <v>0</v>
      </c>
      <c r="P27" s="83">
        <v>0</v>
      </c>
      <c r="Q27" s="1">
        <v>0</v>
      </c>
      <c r="R27" s="1">
        <v>0</v>
      </c>
      <c r="S27" s="1">
        <v>0</v>
      </c>
      <c r="T27" s="6"/>
      <c r="U27" s="6"/>
      <c r="V27" s="7">
        <f t="shared" si="1"/>
        <v>0</v>
      </c>
      <c r="W27" s="7">
        <f t="shared" si="2"/>
        <v>0</v>
      </c>
      <c r="X27" s="1">
        <v>0</v>
      </c>
      <c r="Y27" s="1">
        <v>0</v>
      </c>
      <c r="Z27" s="1">
        <v>0</v>
      </c>
      <c r="AA27" s="181">
        <f t="shared" si="3"/>
        <v>0</v>
      </c>
      <c r="AB27" s="184">
        <v>0</v>
      </c>
      <c r="AC27" s="181">
        <v>0</v>
      </c>
      <c r="AD27" s="183">
        <f t="shared" si="4"/>
        <v>0</v>
      </c>
      <c r="AF27" s="25"/>
      <c r="AI27" s="25"/>
    </row>
    <row r="28" spans="1:35" ht="17.25" thickTop="1" thickBot="1">
      <c r="A28" s="2"/>
      <c r="B28" s="3"/>
      <c r="C28" s="3"/>
      <c r="D28" s="16">
        <v>14</v>
      </c>
      <c r="E28" s="3" t="s">
        <v>48</v>
      </c>
      <c r="F28" s="2">
        <v>0</v>
      </c>
      <c r="G28" s="97" t="s">
        <v>49</v>
      </c>
      <c r="H28" s="97" t="s">
        <v>70</v>
      </c>
      <c r="I28" s="97" t="s">
        <v>71</v>
      </c>
      <c r="J28" s="4"/>
      <c r="K28" s="3"/>
      <c r="L28" s="3" t="s">
        <v>52</v>
      </c>
      <c r="M28" s="5"/>
      <c r="N28" s="1">
        <f t="shared" si="0"/>
        <v>0</v>
      </c>
      <c r="O28" s="149">
        <v>0</v>
      </c>
      <c r="P28" s="83">
        <v>0</v>
      </c>
      <c r="Q28" s="1">
        <v>0</v>
      </c>
      <c r="R28" s="1">
        <v>0</v>
      </c>
      <c r="S28" s="1">
        <v>0</v>
      </c>
      <c r="T28" s="6"/>
      <c r="U28" s="6"/>
      <c r="V28" s="7">
        <f t="shared" si="1"/>
        <v>0</v>
      </c>
      <c r="W28" s="7">
        <f t="shared" si="2"/>
        <v>0</v>
      </c>
      <c r="X28" s="1">
        <v>0</v>
      </c>
      <c r="Y28" s="1">
        <v>0</v>
      </c>
      <c r="Z28" s="1">
        <v>0</v>
      </c>
      <c r="AA28" s="181">
        <f t="shared" si="3"/>
        <v>0</v>
      </c>
      <c r="AB28" s="184">
        <v>0</v>
      </c>
      <c r="AC28" s="181">
        <v>0</v>
      </c>
      <c r="AD28" s="183">
        <f t="shared" si="4"/>
        <v>0</v>
      </c>
      <c r="AF28" s="25"/>
      <c r="AI28" s="25"/>
    </row>
    <row r="29" spans="1:35" ht="17.25" thickTop="1" thickBot="1">
      <c r="A29" s="2"/>
      <c r="B29" s="3"/>
      <c r="C29" s="3"/>
      <c r="D29" s="16">
        <v>15</v>
      </c>
      <c r="E29" s="3" t="s">
        <v>48</v>
      </c>
      <c r="F29" s="2">
        <v>0</v>
      </c>
      <c r="G29" s="97" t="s">
        <v>49</v>
      </c>
      <c r="H29" s="97" t="s">
        <v>70</v>
      </c>
      <c r="I29" s="97" t="s">
        <v>72</v>
      </c>
      <c r="J29" s="4"/>
      <c r="K29" s="3"/>
      <c r="L29" s="3" t="s">
        <v>52</v>
      </c>
      <c r="M29" s="5"/>
      <c r="N29" s="1">
        <f t="shared" si="0"/>
        <v>0</v>
      </c>
      <c r="O29" s="149">
        <v>0</v>
      </c>
      <c r="P29" s="83">
        <v>0</v>
      </c>
      <c r="Q29" s="1">
        <v>0</v>
      </c>
      <c r="R29" s="1">
        <v>0</v>
      </c>
      <c r="S29" s="1">
        <v>0</v>
      </c>
      <c r="T29" s="6"/>
      <c r="U29" s="6"/>
      <c r="V29" s="7">
        <f t="shared" si="1"/>
        <v>0</v>
      </c>
      <c r="W29" s="7">
        <f t="shared" si="2"/>
        <v>0</v>
      </c>
      <c r="X29" s="1">
        <v>0</v>
      </c>
      <c r="Y29" s="1">
        <v>0</v>
      </c>
      <c r="Z29" s="1">
        <v>0</v>
      </c>
      <c r="AA29" s="181">
        <f t="shared" si="3"/>
        <v>0</v>
      </c>
      <c r="AB29" s="184">
        <v>0</v>
      </c>
      <c r="AC29" s="181">
        <v>0</v>
      </c>
      <c r="AD29" s="183">
        <f t="shared" si="4"/>
        <v>0</v>
      </c>
      <c r="AF29" s="25"/>
      <c r="AI29" s="25"/>
    </row>
    <row r="30" spans="1:35" ht="17.25" thickTop="1" thickBot="1">
      <c r="A30" s="2"/>
      <c r="B30" s="3"/>
      <c r="C30" s="3"/>
      <c r="D30" s="16">
        <v>16</v>
      </c>
      <c r="E30" s="3" t="s">
        <v>48</v>
      </c>
      <c r="F30" s="2">
        <v>0</v>
      </c>
      <c r="G30" s="97" t="s">
        <v>49</v>
      </c>
      <c r="H30" s="97" t="s">
        <v>70</v>
      </c>
      <c r="I30" s="97" t="s">
        <v>73</v>
      </c>
      <c r="J30" s="4"/>
      <c r="K30" s="3"/>
      <c r="L30" s="3" t="s">
        <v>74</v>
      </c>
      <c r="M30" s="5"/>
      <c r="N30" s="1">
        <f t="shared" si="0"/>
        <v>0</v>
      </c>
      <c r="O30" s="149">
        <v>0</v>
      </c>
      <c r="P30" s="83">
        <v>0</v>
      </c>
      <c r="Q30" s="1">
        <v>0</v>
      </c>
      <c r="R30" s="1">
        <v>0</v>
      </c>
      <c r="S30" s="1">
        <v>0</v>
      </c>
      <c r="T30" s="6"/>
      <c r="U30" s="6"/>
      <c r="V30" s="7">
        <f t="shared" si="1"/>
        <v>0</v>
      </c>
      <c r="W30" s="7">
        <f t="shared" si="2"/>
        <v>0</v>
      </c>
      <c r="X30" s="1">
        <v>0</v>
      </c>
      <c r="Y30" s="1">
        <v>0</v>
      </c>
      <c r="Z30" s="1">
        <v>0</v>
      </c>
      <c r="AA30" s="181">
        <f t="shared" si="3"/>
        <v>0</v>
      </c>
      <c r="AB30" s="184">
        <v>0</v>
      </c>
      <c r="AC30" s="181">
        <v>0</v>
      </c>
      <c r="AD30" s="183">
        <f t="shared" si="4"/>
        <v>0</v>
      </c>
      <c r="AF30" s="25"/>
      <c r="AI30" s="25"/>
    </row>
    <row r="31" spans="1:35" ht="17.25" thickTop="1" thickBot="1">
      <c r="A31" s="2"/>
      <c r="B31" s="3"/>
      <c r="C31" s="3"/>
      <c r="D31" s="16">
        <v>17</v>
      </c>
      <c r="E31" s="3" t="s">
        <v>48</v>
      </c>
      <c r="F31" s="2">
        <v>0</v>
      </c>
      <c r="G31" s="97" t="s">
        <v>49</v>
      </c>
      <c r="H31" s="97" t="s">
        <v>70</v>
      </c>
      <c r="I31" s="97" t="s">
        <v>75</v>
      </c>
      <c r="J31" s="4"/>
      <c r="K31" s="3"/>
      <c r="L31" s="3" t="s">
        <v>52</v>
      </c>
      <c r="M31" s="5"/>
      <c r="N31" s="1">
        <f t="shared" si="0"/>
        <v>0</v>
      </c>
      <c r="O31" s="149">
        <v>0</v>
      </c>
      <c r="P31" s="83">
        <v>0</v>
      </c>
      <c r="Q31" s="1">
        <v>0</v>
      </c>
      <c r="R31" s="1">
        <v>0</v>
      </c>
      <c r="S31" s="1">
        <v>0</v>
      </c>
      <c r="T31" s="6"/>
      <c r="U31" s="6"/>
      <c r="V31" s="7">
        <f t="shared" si="1"/>
        <v>0</v>
      </c>
      <c r="W31" s="7">
        <f t="shared" si="2"/>
        <v>0</v>
      </c>
      <c r="X31" s="1">
        <v>0</v>
      </c>
      <c r="Y31" s="1">
        <v>0</v>
      </c>
      <c r="Z31" s="1">
        <v>0</v>
      </c>
      <c r="AA31" s="181">
        <f t="shared" si="3"/>
        <v>0</v>
      </c>
      <c r="AB31" s="184">
        <v>0</v>
      </c>
      <c r="AC31" s="181">
        <v>0</v>
      </c>
      <c r="AD31" s="183">
        <f t="shared" si="4"/>
        <v>0</v>
      </c>
      <c r="AF31" s="25"/>
      <c r="AI31" s="25"/>
    </row>
    <row r="32" spans="1:35" ht="17.25" thickTop="1" thickBot="1">
      <c r="A32" s="2"/>
      <c r="B32" s="3"/>
      <c r="C32" s="3"/>
      <c r="D32" s="16">
        <v>18</v>
      </c>
      <c r="E32" s="3" t="s">
        <v>48</v>
      </c>
      <c r="F32" s="2">
        <v>0</v>
      </c>
      <c r="G32" s="97" t="s">
        <v>49</v>
      </c>
      <c r="H32" s="97" t="s">
        <v>70</v>
      </c>
      <c r="I32" s="97" t="s">
        <v>76</v>
      </c>
      <c r="J32" s="4"/>
      <c r="K32" s="3"/>
      <c r="L32" s="3" t="s">
        <v>77</v>
      </c>
      <c r="M32" s="5"/>
      <c r="N32" s="1">
        <f t="shared" si="0"/>
        <v>0</v>
      </c>
      <c r="O32" s="149">
        <v>0</v>
      </c>
      <c r="P32" s="83">
        <v>0</v>
      </c>
      <c r="Q32" s="1">
        <v>0</v>
      </c>
      <c r="R32" s="1">
        <v>0</v>
      </c>
      <c r="S32" s="1">
        <v>0</v>
      </c>
      <c r="T32" s="6"/>
      <c r="U32" s="6"/>
      <c r="V32" s="7">
        <f t="shared" si="1"/>
        <v>0</v>
      </c>
      <c r="W32" s="7">
        <f t="shared" si="2"/>
        <v>0</v>
      </c>
      <c r="X32" s="1">
        <v>0</v>
      </c>
      <c r="Y32" s="1">
        <v>0</v>
      </c>
      <c r="Z32" s="1">
        <v>0</v>
      </c>
      <c r="AA32" s="181">
        <f t="shared" si="3"/>
        <v>0</v>
      </c>
      <c r="AB32" s="184">
        <v>0</v>
      </c>
      <c r="AC32" s="181">
        <v>0</v>
      </c>
      <c r="AD32" s="183">
        <f t="shared" si="4"/>
        <v>0</v>
      </c>
      <c r="AF32" s="25"/>
      <c r="AI32" s="25"/>
    </row>
    <row r="33" spans="1:35" ht="17.25" thickTop="1" thickBot="1">
      <c r="A33" s="2"/>
      <c r="B33" s="3"/>
      <c r="C33" s="3"/>
      <c r="D33" s="16">
        <v>19</v>
      </c>
      <c r="E33" s="3" t="s">
        <v>48</v>
      </c>
      <c r="F33" s="2">
        <v>0</v>
      </c>
      <c r="G33" s="97" t="s">
        <v>49</v>
      </c>
      <c r="H33" s="97" t="s">
        <v>78</v>
      </c>
      <c r="I33" s="97" t="s">
        <v>72</v>
      </c>
      <c r="J33" s="4"/>
      <c r="K33" s="3"/>
      <c r="L33" s="3" t="s">
        <v>52</v>
      </c>
      <c r="M33" s="5"/>
      <c r="N33" s="1">
        <f t="shared" si="0"/>
        <v>0</v>
      </c>
      <c r="O33" s="149">
        <v>0</v>
      </c>
      <c r="P33" s="83">
        <v>0</v>
      </c>
      <c r="Q33" s="1">
        <v>0</v>
      </c>
      <c r="R33" s="1">
        <v>0</v>
      </c>
      <c r="S33" s="1">
        <v>0</v>
      </c>
      <c r="T33" s="6"/>
      <c r="U33" s="6"/>
      <c r="V33" s="7">
        <f t="shared" si="1"/>
        <v>0</v>
      </c>
      <c r="W33" s="7">
        <f t="shared" si="2"/>
        <v>0</v>
      </c>
      <c r="X33" s="1">
        <v>0</v>
      </c>
      <c r="Y33" s="1">
        <v>0</v>
      </c>
      <c r="Z33" s="1">
        <v>0</v>
      </c>
      <c r="AA33" s="181">
        <f t="shared" si="3"/>
        <v>0</v>
      </c>
      <c r="AB33" s="184">
        <v>0</v>
      </c>
      <c r="AC33" s="181">
        <v>0</v>
      </c>
      <c r="AD33" s="183">
        <f t="shared" si="4"/>
        <v>0</v>
      </c>
      <c r="AF33" s="25"/>
      <c r="AI33" s="25"/>
    </row>
    <row r="34" spans="1:35" ht="17.25" thickTop="1" thickBot="1">
      <c r="A34" s="2"/>
      <c r="B34" s="3"/>
      <c r="C34" s="3"/>
      <c r="D34" s="16">
        <v>20</v>
      </c>
      <c r="E34" s="3" t="s">
        <v>48</v>
      </c>
      <c r="F34" s="2">
        <v>0</v>
      </c>
      <c r="G34" s="97" t="s">
        <v>49</v>
      </c>
      <c r="H34" s="97" t="s">
        <v>79</v>
      </c>
      <c r="I34" s="97" t="s">
        <v>80</v>
      </c>
      <c r="J34" s="4"/>
      <c r="K34" s="3"/>
      <c r="L34" s="3" t="s">
        <v>52</v>
      </c>
      <c r="M34" s="5"/>
      <c r="N34" s="1">
        <f t="shared" si="0"/>
        <v>0</v>
      </c>
      <c r="O34" s="149">
        <v>0</v>
      </c>
      <c r="P34" s="83">
        <v>0</v>
      </c>
      <c r="Q34" s="1">
        <v>0</v>
      </c>
      <c r="R34" s="1">
        <v>0</v>
      </c>
      <c r="S34" s="1">
        <v>0</v>
      </c>
      <c r="T34" s="6"/>
      <c r="U34" s="6"/>
      <c r="V34" s="7">
        <f t="shared" si="1"/>
        <v>0</v>
      </c>
      <c r="W34" s="7">
        <f t="shared" si="2"/>
        <v>0</v>
      </c>
      <c r="X34" s="1">
        <v>0</v>
      </c>
      <c r="Y34" s="1">
        <v>0</v>
      </c>
      <c r="Z34" s="1">
        <v>0</v>
      </c>
      <c r="AA34" s="181">
        <f t="shared" si="3"/>
        <v>0</v>
      </c>
      <c r="AB34" s="184">
        <v>0</v>
      </c>
      <c r="AC34" s="181">
        <v>0</v>
      </c>
      <c r="AD34" s="183">
        <f t="shared" si="4"/>
        <v>0</v>
      </c>
      <c r="AF34" s="25"/>
      <c r="AI34" s="25"/>
    </row>
    <row r="35" spans="1:35" ht="17.25" thickTop="1" thickBot="1">
      <c r="A35" s="2"/>
      <c r="B35" s="3"/>
      <c r="C35" s="3"/>
      <c r="D35" s="16">
        <v>21</v>
      </c>
      <c r="E35" s="3" t="s">
        <v>48</v>
      </c>
      <c r="F35" s="2">
        <v>0</v>
      </c>
      <c r="G35" s="97" t="s">
        <v>49</v>
      </c>
      <c r="H35" s="97" t="s">
        <v>81</v>
      </c>
      <c r="I35" s="97" t="s">
        <v>82</v>
      </c>
      <c r="J35" s="4"/>
      <c r="K35" s="3"/>
      <c r="L35" s="3" t="s">
        <v>52</v>
      </c>
      <c r="M35" s="5"/>
      <c r="N35" s="1">
        <f t="shared" si="0"/>
        <v>0</v>
      </c>
      <c r="O35" s="149">
        <v>0</v>
      </c>
      <c r="P35" s="83">
        <v>0</v>
      </c>
      <c r="Q35" s="1">
        <v>0</v>
      </c>
      <c r="R35" s="1">
        <v>0</v>
      </c>
      <c r="S35" s="1">
        <v>0</v>
      </c>
      <c r="T35" s="6"/>
      <c r="U35" s="6"/>
      <c r="V35" s="7">
        <f t="shared" si="1"/>
        <v>0</v>
      </c>
      <c r="W35" s="7">
        <f t="shared" si="2"/>
        <v>0</v>
      </c>
      <c r="X35" s="1">
        <v>0</v>
      </c>
      <c r="Y35" s="1">
        <v>0</v>
      </c>
      <c r="Z35" s="1">
        <v>0</v>
      </c>
      <c r="AA35" s="181">
        <f t="shared" si="3"/>
        <v>0</v>
      </c>
      <c r="AB35" s="184">
        <v>0</v>
      </c>
      <c r="AC35" s="181">
        <v>0</v>
      </c>
      <c r="AD35" s="183">
        <f t="shared" si="4"/>
        <v>0</v>
      </c>
      <c r="AF35" s="25"/>
      <c r="AI35" s="25"/>
    </row>
    <row r="36" spans="1:35" ht="17.25" thickTop="1" thickBot="1">
      <c r="A36" s="2"/>
      <c r="B36" s="3"/>
      <c r="C36" s="3"/>
      <c r="D36" s="16">
        <v>22</v>
      </c>
      <c r="E36" s="3" t="s">
        <v>48</v>
      </c>
      <c r="F36" s="2">
        <v>0</v>
      </c>
      <c r="G36" s="97" t="s">
        <v>49</v>
      </c>
      <c r="H36" s="97" t="s">
        <v>81</v>
      </c>
      <c r="I36" s="97" t="s">
        <v>83</v>
      </c>
      <c r="J36" s="4"/>
      <c r="K36" s="3"/>
      <c r="L36" s="3" t="s">
        <v>52</v>
      </c>
      <c r="M36" s="5"/>
      <c r="N36" s="1">
        <f t="shared" si="0"/>
        <v>0</v>
      </c>
      <c r="O36" s="149">
        <v>0</v>
      </c>
      <c r="P36" s="83"/>
      <c r="Q36" s="1">
        <v>0</v>
      </c>
      <c r="R36" s="1">
        <v>0</v>
      </c>
      <c r="S36" s="1">
        <v>0</v>
      </c>
      <c r="T36" s="6"/>
      <c r="U36" s="6"/>
      <c r="V36" s="7">
        <f t="shared" si="1"/>
        <v>0</v>
      </c>
      <c r="W36" s="7">
        <f t="shared" si="2"/>
        <v>0</v>
      </c>
      <c r="X36" s="1">
        <v>0</v>
      </c>
      <c r="Y36" s="1">
        <v>0</v>
      </c>
      <c r="Z36" s="1">
        <v>0</v>
      </c>
      <c r="AA36" s="181">
        <f t="shared" si="3"/>
        <v>0</v>
      </c>
      <c r="AB36" s="184">
        <v>0</v>
      </c>
      <c r="AC36" s="181">
        <v>0</v>
      </c>
      <c r="AD36" s="183">
        <f t="shared" si="4"/>
        <v>0</v>
      </c>
      <c r="AF36" s="25"/>
      <c r="AI36" s="25"/>
    </row>
    <row r="37" spans="1:35" ht="17.25" thickTop="1" thickBot="1">
      <c r="A37" s="2"/>
      <c r="B37" s="3"/>
      <c r="C37" s="3"/>
      <c r="D37" s="16">
        <v>23</v>
      </c>
      <c r="E37" s="3" t="s">
        <v>48</v>
      </c>
      <c r="F37" s="2">
        <v>0</v>
      </c>
      <c r="G37" s="97" t="s">
        <v>49</v>
      </c>
      <c r="H37" s="97" t="s">
        <v>81</v>
      </c>
      <c r="I37" s="97" t="s">
        <v>84</v>
      </c>
      <c r="J37" s="4"/>
      <c r="K37" s="3"/>
      <c r="L37" s="3" t="s">
        <v>52</v>
      </c>
      <c r="M37" s="5"/>
      <c r="N37" s="1">
        <f t="shared" si="0"/>
        <v>0</v>
      </c>
      <c r="O37" s="149">
        <v>0</v>
      </c>
      <c r="P37" s="83">
        <v>0</v>
      </c>
      <c r="Q37" s="1">
        <v>0</v>
      </c>
      <c r="R37" s="1">
        <v>0</v>
      </c>
      <c r="S37" s="1">
        <v>0</v>
      </c>
      <c r="T37" s="6"/>
      <c r="U37" s="6"/>
      <c r="V37" s="7">
        <f t="shared" si="1"/>
        <v>0</v>
      </c>
      <c r="W37" s="7">
        <f t="shared" si="2"/>
        <v>0</v>
      </c>
      <c r="X37" s="1">
        <v>0</v>
      </c>
      <c r="Y37" s="1">
        <v>0</v>
      </c>
      <c r="Z37" s="1">
        <v>0</v>
      </c>
      <c r="AA37" s="181">
        <f t="shared" si="3"/>
        <v>0</v>
      </c>
      <c r="AB37" s="184">
        <v>0</v>
      </c>
      <c r="AC37" s="181">
        <v>0</v>
      </c>
      <c r="AD37" s="183">
        <f t="shared" si="4"/>
        <v>0</v>
      </c>
      <c r="AF37" s="25"/>
      <c r="AI37" s="25"/>
    </row>
    <row r="38" spans="1:35" ht="17.25" thickTop="1" thickBot="1">
      <c r="A38" s="2"/>
      <c r="B38" s="3"/>
      <c r="C38" s="3"/>
      <c r="D38" s="16">
        <v>24</v>
      </c>
      <c r="E38" s="3" t="s">
        <v>48</v>
      </c>
      <c r="F38" s="2">
        <v>0</v>
      </c>
      <c r="G38" s="97" t="s">
        <v>49</v>
      </c>
      <c r="H38" s="97" t="s">
        <v>85</v>
      </c>
      <c r="I38" s="97" t="s">
        <v>86</v>
      </c>
      <c r="J38" s="4"/>
      <c r="K38" s="3"/>
      <c r="L38" s="3" t="s">
        <v>39</v>
      </c>
      <c r="M38" s="5"/>
      <c r="N38" s="1">
        <f t="shared" si="0"/>
        <v>0</v>
      </c>
      <c r="O38" s="149">
        <v>0</v>
      </c>
      <c r="P38" s="83">
        <v>0</v>
      </c>
      <c r="Q38" s="1">
        <v>0</v>
      </c>
      <c r="R38" s="1">
        <v>0</v>
      </c>
      <c r="S38" s="1">
        <v>0</v>
      </c>
      <c r="T38" s="6"/>
      <c r="U38" s="6"/>
      <c r="V38" s="7">
        <f t="shared" si="1"/>
        <v>0</v>
      </c>
      <c r="W38" s="7">
        <f t="shared" si="2"/>
        <v>0</v>
      </c>
      <c r="X38" s="1">
        <v>0</v>
      </c>
      <c r="Y38" s="1">
        <v>0</v>
      </c>
      <c r="Z38" s="1">
        <v>0</v>
      </c>
      <c r="AA38" s="181">
        <f t="shared" si="3"/>
        <v>0</v>
      </c>
      <c r="AB38" s="184">
        <v>0</v>
      </c>
      <c r="AC38" s="181">
        <v>0</v>
      </c>
      <c r="AD38" s="183">
        <f t="shared" si="4"/>
        <v>0</v>
      </c>
      <c r="AF38" s="25"/>
      <c r="AI38" s="25"/>
    </row>
    <row r="39" spans="1:35" ht="17.25" thickTop="1" thickBot="1">
      <c r="A39" s="2"/>
      <c r="B39" s="3"/>
      <c r="C39" s="3"/>
      <c r="D39" s="16">
        <v>25</v>
      </c>
      <c r="E39" s="3" t="s">
        <v>48</v>
      </c>
      <c r="F39" s="2">
        <v>0</v>
      </c>
      <c r="G39" s="97" t="s">
        <v>49</v>
      </c>
      <c r="H39" s="97" t="s">
        <v>85</v>
      </c>
      <c r="I39" s="97" t="s">
        <v>87</v>
      </c>
      <c r="J39" s="4"/>
      <c r="K39" s="3"/>
      <c r="L39" s="3" t="s">
        <v>39</v>
      </c>
      <c r="M39" s="5"/>
      <c r="N39" s="1">
        <f t="shared" si="0"/>
        <v>0</v>
      </c>
      <c r="O39" s="149">
        <v>0</v>
      </c>
      <c r="P39" s="83">
        <v>0</v>
      </c>
      <c r="Q39" s="1">
        <v>0</v>
      </c>
      <c r="R39" s="1">
        <v>0</v>
      </c>
      <c r="S39" s="1">
        <v>0</v>
      </c>
      <c r="T39" s="6"/>
      <c r="U39" s="6"/>
      <c r="V39" s="7">
        <f t="shared" si="1"/>
        <v>0</v>
      </c>
      <c r="W39" s="7">
        <f t="shared" si="2"/>
        <v>0</v>
      </c>
      <c r="X39" s="1">
        <v>0</v>
      </c>
      <c r="Y39" s="1">
        <v>0</v>
      </c>
      <c r="Z39" s="1">
        <v>0</v>
      </c>
      <c r="AA39" s="181">
        <f t="shared" si="3"/>
        <v>0</v>
      </c>
      <c r="AB39" s="184">
        <v>0</v>
      </c>
      <c r="AC39" s="181">
        <v>0</v>
      </c>
      <c r="AD39" s="183">
        <f t="shared" si="4"/>
        <v>0</v>
      </c>
      <c r="AF39" s="25"/>
      <c r="AI39" s="25"/>
    </row>
    <row r="40" spans="1:35" ht="17.25" thickTop="1" thickBot="1">
      <c r="A40" s="2"/>
      <c r="B40" s="3"/>
      <c r="C40" s="3"/>
      <c r="D40" s="16">
        <v>26</v>
      </c>
      <c r="E40" s="3" t="s">
        <v>48</v>
      </c>
      <c r="F40" s="2">
        <v>0</v>
      </c>
      <c r="G40" s="97" t="s">
        <v>49</v>
      </c>
      <c r="H40" s="97" t="s">
        <v>85</v>
      </c>
      <c r="I40" s="97" t="s">
        <v>88</v>
      </c>
      <c r="J40" s="4"/>
      <c r="K40" s="3"/>
      <c r="L40" s="3" t="s">
        <v>39</v>
      </c>
      <c r="M40" s="5"/>
      <c r="N40" s="1">
        <f t="shared" si="0"/>
        <v>0</v>
      </c>
      <c r="O40" s="149">
        <v>0</v>
      </c>
      <c r="P40" s="83">
        <v>0</v>
      </c>
      <c r="Q40" s="1">
        <v>0</v>
      </c>
      <c r="R40" s="1">
        <v>0</v>
      </c>
      <c r="S40" s="1">
        <v>0</v>
      </c>
      <c r="T40" s="6"/>
      <c r="U40" s="6"/>
      <c r="V40" s="7">
        <f t="shared" si="1"/>
        <v>0</v>
      </c>
      <c r="W40" s="7">
        <f t="shared" si="2"/>
        <v>0</v>
      </c>
      <c r="X40" s="1">
        <v>0</v>
      </c>
      <c r="Y40" s="1">
        <v>0</v>
      </c>
      <c r="Z40" s="1">
        <v>0</v>
      </c>
      <c r="AA40" s="181">
        <f t="shared" si="3"/>
        <v>0</v>
      </c>
      <c r="AB40" s="184">
        <v>0</v>
      </c>
      <c r="AC40" s="181">
        <v>0</v>
      </c>
      <c r="AD40" s="183">
        <f t="shared" si="4"/>
        <v>0</v>
      </c>
      <c r="AF40" s="25"/>
      <c r="AI40" s="25"/>
    </row>
    <row r="41" spans="1:35" ht="17.25" thickTop="1" thickBot="1">
      <c r="A41" s="2"/>
      <c r="B41" s="3"/>
      <c r="C41" s="3"/>
      <c r="D41" s="16">
        <v>27</v>
      </c>
      <c r="E41" s="3" t="s">
        <v>48</v>
      </c>
      <c r="F41" s="2">
        <v>0</v>
      </c>
      <c r="G41" s="97" t="s">
        <v>49</v>
      </c>
      <c r="H41" s="97" t="s">
        <v>85</v>
      </c>
      <c r="I41" s="97" t="s">
        <v>89</v>
      </c>
      <c r="J41" s="4"/>
      <c r="K41" s="3"/>
      <c r="L41" s="3" t="s">
        <v>39</v>
      </c>
      <c r="M41" s="5"/>
      <c r="N41" s="1">
        <f t="shared" si="0"/>
        <v>0</v>
      </c>
      <c r="O41" s="149">
        <v>0</v>
      </c>
      <c r="P41" s="83">
        <v>0</v>
      </c>
      <c r="Q41" s="1">
        <v>0</v>
      </c>
      <c r="R41" s="1">
        <v>0</v>
      </c>
      <c r="S41" s="1">
        <v>0</v>
      </c>
      <c r="T41" s="6"/>
      <c r="U41" s="6"/>
      <c r="V41" s="7">
        <f t="shared" si="1"/>
        <v>0</v>
      </c>
      <c r="W41" s="7">
        <f t="shared" si="2"/>
        <v>0</v>
      </c>
      <c r="X41" s="1">
        <v>0</v>
      </c>
      <c r="Y41" s="1">
        <v>0</v>
      </c>
      <c r="Z41" s="1">
        <v>0</v>
      </c>
      <c r="AA41" s="181">
        <f t="shared" si="3"/>
        <v>0</v>
      </c>
      <c r="AB41" s="184">
        <v>0</v>
      </c>
      <c r="AC41" s="181">
        <v>0</v>
      </c>
      <c r="AD41" s="183">
        <f t="shared" si="4"/>
        <v>0</v>
      </c>
      <c r="AF41" s="25"/>
      <c r="AI41" s="25"/>
    </row>
    <row r="42" spans="1:35" ht="17.25" thickTop="1" thickBot="1">
      <c r="A42" s="2"/>
      <c r="B42" s="3"/>
      <c r="C42" s="3"/>
      <c r="D42" s="16">
        <v>28</v>
      </c>
      <c r="E42" s="3" t="s">
        <v>48</v>
      </c>
      <c r="F42" s="2">
        <v>0</v>
      </c>
      <c r="G42" s="97" t="s">
        <v>49</v>
      </c>
      <c r="H42" s="97" t="s">
        <v>85</v>
      </c>
      <c r="I42" s="97" t="s">
        <v>90</v>
      </c>
      <c r="J42" s="4"/>
      <c r="K42" s="3"/>
      <c r="L42" s="3" t="s">
        <v>39</v>
      </c>
      <c r="M42" s="5"/>
      <c r="N42" s="1">
        <f t="shared" si="0"/>
        <v>0</v>
      </c>
      <c r="O42" s="149">
        <v>0</v>
      </c>
      <c r="P42" s="83">
        <v>0</v>
      </c>
      <c r="Q42" s="1">
        <v>0</v>
      </c>
      <c r="R42" s="1">
        <v>0</v>
      </c>
      <c r="S42" s="1">
        <v>0</v>
      </c>
      <c r="T42" s="6"/>
      <c r="U42" s="6"/>
      <c r="V42" s="7">
        <f t="shared" si="1"/>
        <v>0</v>
      </c>
      <c r="W42" s="7">
        <f t="shared" si="2"/>
        <v>0</v>
      </c>
      <c r="X42" s="1">
        <v>0</v>
      </c>
      <c r="Y42" s="1">
        <v>0</v>
      </c>
      <c r="Z42" s="1">
        <v>0</v>
      </c>
      <c r="AA42" s="181">
        <f t="shared" si="3"/>
        <v>0</v>
      </c>
      <c r="AB42" s="184">
        <v>0</v>
      </c>
      <c r="AC42" s="181">
        <v>0</v>
      </c>
      <c r="AD42" s="183">
        <f t="shared" si="4"/>
        <v>0</v>
      </c>
      <c r="AF42" s="25"/>
      <c r="AI42" s="25"/>
    </row>
    <row r="43" spans="1:35" ht="17.25" thickTop="1" thickBot="1">
      <c r="A43" s="2"/>
      <c r="B43" s="3"/>
      <c r="C43" s="3"/>
      <c r="D43" s="16">
        <v>29</v>
      </c>
      <c r="E43" s="3" t="s">
        <v>48</v>
      </c>
      <c r="F43" s="2">
        <v>0</v>
      </c>
      <c r="G43" s="97" t="s">
        <v>49</v>
      </c>
      <c r="H43" s="97" t="s">
        <v>85</v>
      </c>
      <c r="I43" s="97" t="s">
        <v>82</v>
      </c>
      <c r="J43" s="4"/>
      <c r="K43" s="3"/>
      <c r="L43" s="3" t="s">
        <v>39</v>
      </c>
      <c r="M43" s="5"/>
      <c r="N43" s="1">
        <f t="shared" si="0"/>
        <v>0</v>
      </c>
      <c r="O43" s="149">
        <v>0</v>
      </c>
      <c r="P43" s="83">
        <v>0</v>
      </c>
      <c r="Q43" s="1">
        <v>0</v>
      </c>
      <c r="R43" s="1">
        <v>0</v>
      </c>
      <c r="S43" s="1">
        <v>0</v>
      </c>
      <c r="T43" s="6"/>
      <c r="U43" s="6"/>
      <c r="V43" s="7">
        <f t="shared" si="1"/>
        <v>0</v>
      </c>
      <c r="W43" s="7">
        <f t="shared" si="2"/>
        <v>0</v>
      </c>
      <c r="X43" s="1">
        <v>0</v>
      </c>
      <c r="Y43" s="1">
        <v>0</v>
      </c>
      <c r="Z43" s="1">
        <v>0</v>
      </c>
      <c r="AA43" s="181">
        <f t="shared" si="3"/>
        <v>0</v>
      </c>
      <c r="AB43" s="184">
        <v>0</v>
      </c>
      <c r="AC43" s="181">
        <v>0</v>
      </c>
      <c r="AD43" s="183">
        <f t="shared" si="4"/>
        <v>0</v>
      </c>
      <c r="AF43" s="25"/>
      <c r="AI43" s="25"/>
    </row>
    <row r="44" spans="1:35" ht="17.25" thickTop="1" thickBot="1">
      <c r="A44" s="2"/>
      <c r="B44" s="3"/>
      <c r="C44" s="3"/>
      <c r="D44" s="16">
        <v>30</v>
      </c>
      <c r="E44" s="3" t="s">
        <v>48</v>
      </c>
      <c r="F44" s="2">
        <v>0</v>
      </c>
      <c r="G44" s="97" t="s">
        <v>49</v>
      </c>
      <c r="H44" s="97" t="s">
        <v>85</v>
      </c>
      <c r="I44" s="97" t="s">
        <v>83</v>
      </c>
      <c r="J44" s="4"/>
      <c r="K44" s="3"/>
      <c r="L44" s="3" t="s">
        <v>39</v>
      </c>
      <c r="M44" s="5"/>
      <c r="N44" s="1">
        <f t="shared" si="0"/>
        <v>0</v>
      </c>
      <c r="O44" s="149">
        <v>0</v>
      </c>
      <c r="P44" s="83">
        <v>0</v>
      </c>
      <c r="Q44" s="1">
        <v>0</v>
      </c>
      <c r="R44" s="1">
        <v>0</v>
      </c>
      <c r="S44" s="1">
        <v>0</v>
      </c>
      <c r="T44" s="6"/>
      <c r="U44" s="6"/>
      <c r="V44" s="7">
        <f t="shared" si="1"/>
        <v>0</v>
      </c>
      <c r="W44" s="7">
        <f t="shared" si="2"/>
        <v>0</v>
      </c>
      <c r="X44" s="1">
        <v>0</v>
      </c>
      <c r="Y44" s="1">
        <v>0</v>
      </c>
      <c r="Z44" s="1">
        <v>0</v>
      </c>
      <c r="AA44" s="181">
        <f t="shared" si="3"/>
        <v>0</v>
      </c>
      <c r="AB44" s="184">
        <v>0</v>
      </c>
      <c r="AC44" s="181">
        <v>0</v>
      </c>
      <c r="AD44" s="183">
        <f t="shared" si="4"/>
        <v>0</v>
      </c>
      <c r="AF44" s="25"/>
      <c r="AI44" s="25"/>
    </row>
    <row r="45" spans="1:35" ht="17.25" thickTop="1" thickBot="1">
      <c r="A45" s="29"/>
      <c r="B45" s="34"/>
      <c r="C45" s="34"/>
      <c r="D45" s="16">
        <v>31</v>
      </c>
      <c r="E45" s="34" t="s">
        <v>48</v>
      </c>
      <c r="F45" s="29">
        <v>0</v>
      </c>
      <c r="G45" s="97" t="s">
        <v>49</v>
      </c>
      <c r="H45" s="97" t="s">
        <v>85</v>
      </c>
      <c r="I45" s="97" t="s">
        <v>91</v>
      </c>
      <c r="J45" s="36"/>
      <c r="K45" s="34"/>
      <c r="L45" s="34" t="s">
        <v>39</v>
      </c>
      <c r="M45" s="37"/>
      <c r="N45" s="1">
        <f t="shared" si="0"/>
        <v>0</v>
      </c>
      <c r="O45" s="149">
        <v>0</v>
      </c>
      <c r="P45" s="83">
        <v>0</v>
      </c>
      <c r="Q45" s="25"/>
      <c r="R45" s="25"/>
      <c r="S45" s="25"/>
      <c r="T45" s="38"/>
      <c r="U45" s="38"/>
      <c r="V45" s="39"/>
      <c r="W45" s="39"/>
      <c r="X45" s="25"/>
      <c r="Y45" s="25"/>
      <c r="Z45" s="25"/>
      <c r="AA45" s="181">
        <f t="shared" si="3"/>
        <v>0</v>
      </c>
      <c r="AB45" s="186">
        <v>0</v>
      </c>
      <c r="AC45" s="181">
        <v>0</v>
      </c>
      <c r="AD45" s="183">
        <f t="shared" si="4"/>
        <v>0</v>
      </c>
      <c r="AF45" s="25"/>
      <c r="AI45" s="25"/>
    </row>
    <row r="46" spans="1:35" ht="17.25" thickTop="1" thickBot="1">
      <c r="A46" s="2"/>
      <c r="B46" s="3"/>
      <c r="C46" s="34"/>
      <c r="D46" s="45">
        <v>32</v>
      </c>
      <c r="E46" s="28" t="s">
        <v>48</v>
      </c>
      <c r="F46" s="29">
        <v>0</v>
      </c>
      <c r="G46" s="81" t="s">
        <v>49</v>
      </c>
      <c r="H46" s="81" t="s">
        <v>92</v>
      </c>
      <c r="I46" s="81" t="s">
        <v>93</v>
      </c>
      <c r="J46" s="31"/>
      <c r="K46" s="31"/>
      <c r="L46" s="31"/>
      <c r="M46" s="32"/>
      <c r="N46" s="33">
        <f>SUM(O46+P46)</f>
        <v>0</v>
      </c>
      <c r="O46" s="150">
        <v>0</v>
      </c>
      <c r="P46" s="83">
        <v>0</v>
      </c>
      <c r="Q46" s="1">
        <v>0</v>
      </c>
      <c r="R46" s="1">
        <v>0</v>
      </c>
      <c r="S46" s="1">
        <v>0</v>
      </c>
      <c r="T46" s="12"/>
      <c r="U46" s="12"/>
      <c r="V46" s="13"/>
      <c r="W46" s="14"/>
      <c r="X46" s="1">
        <v>0</v>
      </c>
      <c r="Y46" s="1">
        <v>0</v>
      </c>
      <c r="Z46" s="1">
        <v>0</v>
      </c>
      <c r="AA46" s="181">
        <f t="shared" si="3"/>
        <v>0</v>
      </c>
      <c r="AB46" s="184">
        <v>0</v>
      </c>
      <c r="AC46" s="181">
        <v>0</v>
      </c>
      <c r="AD46" s="183">
        <f t="shared" si="4"/>
        <v>0</v>
      </c>
      <c r="AF46" s="25"/>
      <c r="AI46" s="25"/>
    </row>
    <row r="47" spans="1:35" ht="17.25" thickTop="1" thickBot="1">
      <c r="A47" s="2"/>
      <c r="B47" s="3"/>
      <c r="C47" s="3"/>
      <c r="D47" s="60" t="s">
        <v>94</v>
      </c>
      <c r="E47" s="9" t="s">
        <v>48</v>
      </c>
      <c r="F47" s="2">
        <v>0</v>
      </c>
      <c r="G47" s="82" t="s">
        <v>49</v>
      </c>
      <c r="H47" s="82" t="s">
        <v>95</v>
      </c>
      <c r="I47" s="82"/>
      <c r="J47" s="17"/>
      <c r="K47" s="17"/>
      <c r="L47" s="17"/>
      <c r="M47" s="18"/>
      <c r="N47" s="43">
        <f>SUM(O47+P47)</f>
        <v>0</v>
      </c>
      <c r="O47" s="151">
        <f>SUM(O15:O46)</f>
        <v>0</v>
      </c>
      <c r="P47" s="93">
        <f>SUM(P15:P46)</f>
        <v>0</v>
      </c>
      <c r="Q47" s="1">
        <v>0</v>
      </c>
      <c r="R47" s="1">
        <v>0</v>
      </c>
      <c r="S47" s="1">
        <v>0</v>
      </c>
      <c r="T47" s="20"/>
      <c r="U47" s="20"/>
      <c r="V47" s="21"/>
      <c r="W47" s="22"/>
      <c r="X47" s="1">
        <v>0</v>
      </c>
      <c r="Y47" s="1">
        <v>0</v>
      </c>
      <c r="Z47" s="1">
        <v>0</v>
      </c>
      <c r="AA47" s="185">
        <f>SUM(AA15:AA46)</f>
        <v>0</v>
      </c>
      <c r="AB47" s="187">
        <v>0</v>
      </c>
      <c r="AC47" s="181">
        <v>0</v>
      </c>
      <c r="AD47" s="188">
        <f>SUM(AD15:AD46)</f>
        <v>0</v>
      </c>
      <c r="AF47" s="25"/>
      <c r="AI47" s="25"/>
    </row>
    <row r="48" spans="1:35" ht="17.25" thickTop="1" thickBot="1">
      <c r="A48" s="2"/>
      <c r="B48" s="3"/>
      <c r="C48" s="3"/>
      <c r="D48" s="16">
        <v>33</v>
      </c>
      <c r="E48" s="3" t="s">
        <v>48</v>
      </c>
      <c r="F48" s="2">
        <v>0</v>
      </c>
      <c r="G48" s="97" t="s">
        <v>96</v>
      </c>
      <c r="H48" s="97" t="s">
        <v>97</v>
      </c>
      <c r="I48" s="97" t="s">
        <v>71</v>
      </c>
      <c r="J48" s="4"/>
      <c r="K48" s="3"/>
      <c r="L48" s="3" t="s">
        <v>52</v>
      </c>
      <c r="M48" s="5"/>
      <c r="N48" s="1">
        <f t="shared" ref="N48:N55" si="5">(J48*K48*M48)</f>
        <v>0</v>
      </c>
      <c r="O48" s="149">
        <v>0</v>
      </c>
      <c r="P48" s="83">
        <v>0</v>
      </c>
      <c r="Q48" s="1">
        <v>0</v>
      </c>
      <c r="R48" s="1">
        <v>0</v>
      </c>
      <c r="S48" s="1">
        <v>0</v>
      </c>
      <c r="T48" s="6"/>
      <c r="U48" s="6"/>
      <c r="V48" s="7">
        <f t="shared" ref="V48:V56" si="6">SUM(((J48*K48*M48)-(P48))*(T48+U48))</f>
        <v>0</v>
      </c>
      <c r="W48" s="7">
        <f t="shared" ref="W48:W55" si="7">SUM(((J48*K48*M48)-(O48))*(T48+U48))</f>
        <v>0</v>
      </c>
      <c r="X48" s="1">
        <v>0</v>
      </c>
      <c r="Y48" s="1">
        <v>0</v>
      </c>
      <c r="Z48" s="1">
        <v>0</v>
      </c>
      <c r="AA48" s="185">
        <f>SUM(O48-P48)</f>
        <v>0</v>
      </c>
      <c r="AB48" s="184">
        <v>0</v>
      </c>
      <c r="AC48" s="181">
        <v>0</v>
      </c>
      <c r="AD48" s="189">
        <f t="shared" ref="AD48:AD62" si="8">SUM(AB48-AC48)</f>
        <v>0</v>
      </c>
      <c r="AF48" s="25"/>
      <c r="AI48" s="25"/>
    </row>
    <row r="49" spans="1:35" ht="17.25" thickTop="1" thickBot="1">
      <c r="A49" s="2"/>
      <c r="B49" s="3"/>
      <c r="C49" s="3"/>
      <c r="D49" s="16">
        <v>34</v>
      </c>
      <c r="E49" s="3" t="s">
        <v>48</v>
      </c>
      <c r="F49" s="2">
        <v>0</v>
      </c>
      <c r="G49" s="97" t="s">
        <v>96</v>
      </c>
      <c r="H49" s="97" t="s">
        <v>97</v>
      </c>
      <c r="I49" s="97" t="s">
        <v>98</v>
      </c>
      <c r="J49" s="4"/>
      <c r="K49" s="3"/>
      <c r="L49" s="3" t="s">
        <v>52</v>
      </c>
      <c r="M49" s="5"/>
      <c r="N49" s="1">
        <f t="shared" si="5"/>
        <v>0</v>
      </c>
      <c r="O49" s="149">
        <v>0</v>
      </c>
      <c r="P49" s="83">
        <v>0</v>
      </c>
      <c r="Q49" s="1">
        <v>0</v>
      </c>
      <c r="R49" s="1">
        <v>0</v>
      </c>
      <c r="S49" s="1">
        <v>0</v>
      </c>
      <c r="T49" s="6"/>
      <c r="U49" s="6"/>
      <c r="V49" s="7">
        <f t="shared" si="6"/>
        <v>0</v>
      </c>
      <c r="W49" s="7">
        <f t="shared" si="7"/>
        <v>0</v>
      </c>
      <c r="X49" s="1">
        <v>0</v>
      </c>
      <c r="Y49" s="1">
        <v>0</v>
      </c>
      <c r="Z49" s="1">
        <v>0</v>
      </c>
      <c r="AA49" s="185">
        <f t="shared" ref="AA49:AA55" si="9">SUM(O49-P49)</f>
        <v>0</v>
      </c>
      <c r="AB49" s="184">
        <v>0</v>
      </c>
      <c r="AC49" s="181">
        <v>0</v>
      </c>
      <c r="AD49" s="189">
        <f t="shared" si="8"/>
        <v>0</v>
      </c>
      <c r="AF49" s="25"/>
      <c r="AI49" s="25"/>
    </row>
    <row r="50" spans="1:35" ht="17.25" thickTop="1" thickBot="1">
      <c r="A50" s="2"/>
      <c r="B50" s="3"/>
      <c r="C50" s="3"/>
      <c r="D50" s="16">
        <v>35</v>
      </c>
      <c r="E50" s="3" t="s">
        <v>48</v>
      </c>
      <c r="F50" s="2">
        <v>0</v>
      </c>
      <c r="G50" s="97" t="s">
        <v>96</v>
      </c>
      <c r="H50" s="97" t="s">
        <v>99</v>
      </c>
      <c r="I50" s="97" t="s">
        <v>100</v>
      </c>
      <c r="J50" s="4"/>
      <c r="K50" s="3"/>
      <c r="L50" s="3" t="s">
        <v>52</v>
      </c>
      <c r="M50" s="5"/>
      <c r="N50" s="1">
        <f t="shared" si="5"/>
        <v>0</v>
      </c>
      <c r="O50" s="149">
        <v>0</v>
      </c>
      <c r="P50" s="83">
        <v>0</v>
      </c>
      <c r="Q50" s="1">
        <v>0</v>
      </c>
      <c r="R50" s="1">
        <v>0</v>
      </c>
      <c r="S50" s="1">
        <v>0</v>
      </c>
      <c r="T50" s="6"/>
      <c r="U50" s="6"/>
      <c r="V50" s="7">
        <f t="shared" si="6"/>
        <v>0</v>
      </c>
      <c r="W50" s="7">
        <f t="shared" si="7"/>
        <v>0</v>
      </c>
      <c r="X50" s="1">
        <v>0</v>
      </c>
      <c r="Y50" s="1">
        <v>0</v>
      </c>
      <c r="Z50" s="1">
        <v>0</v>
      </c>
      <c r="AA50" s="185">
        <f t="shared" si="9"/>
        <v>0</v>
      </c>
      <c r="AB50" s="184">
        <v>0</v>
      </c>
      <c r="AC50" s="181">
        <v>0</v>
      </c>
      <c r="AD50" s="189">
        <f t="shared" si="8"/>
        <v>0</v>
      </c>
      <c r="AF50" s="25"/>
      <c r="AI50" s="25"/>
    </row>
    <row r="51" spans="1:35" ht="17.25" thickTop="1" thickBot="1">
      <c r="A51" s="2"/>
      <c r="B51" s="3"/>
      <c r="C51" s="3"/>
      <c r="D51" s="16">
        <v>36</v>
      </c>
      <c r="E51" s="3" t="s">
        <v>48</v>
      </c>
      <c r="F51" s="2">
        <v>0</v>
      </c>
      <c r="G51" s="97" t="s">
        <v>96</v>
      </c>
      <c r="H51" s="97" t="s">
        <v>99</v>
      </c>
      <c r="I51" s="97" t="s">
        <v>101</v>
      </c>
      <c r="J51" s="4"/>
      <c r="K51" s="3"/>
      <c r="L51" s="3" t="s">
        <v>102</v>
      </c>
      <c r="M51" s="5"/>
      <c r="N51" s="1">
        <f t="shared" si="5"/>
        <v>0</v>
      </c>
      <c r="O51" s="149">
        <v>0</v>
      </c>
      <c r="P51" s="83">
        <v>0</v>
      </c>
      <c r="Q51" s="1">
        <v>0</v>
      </c>
      <c r="R51" s="1">
        <v>0</v>
      </c>
      <c r="S51" s="1">
        <v>0</v>
      </c>
      <c r="T51" s="6"/>
      <c r="U51" s="6"/>
      <c r="V51" s="7">
        <f t="shared" si="6"/>
        <v>0</v>
      </c>
      <c r="W51" s="7">
        <f t="shared" si="7"/>
        <v>0</v>
      </c>
      <c r="X51" s="1">
        <v>0</v>
      </c>
      <c r="Y51" s="1">
        <v>0</v>
      </c>
      <c r="Z51" s="1">
        <v>0</v>
      </c>
      <c r="AA51" s="185">
        <f t="shared" si="9"/>
        <v>0</v>
      </c>
      <c r="AB51" s="184">
        <v>0</v>
      </c>
      <c r="AC51" s="181">
        <v>0</v>
      </c>
      <c r="AD51" s="189">
        <f t="shared" si="8"/>
        <v>0</v>
      </c>
      <c r="AF51" s="25"/>
      <c r="AI51" s="25"/>
    </row>
    <row r="52" spans="1:35" ht="17.25" thickTop="1" thickBot="1">
      <c r="A52" s="29"/>
      <c r="B52" s="34"/>
      <c r="C52" s="34"/>
      <c r="D52" s="16">
        <v>37</v>
      </c>
      <c r="E52" s="34" t="s">
        <v>48</v>
      </c>
      <c r="F52" s="29">
        <v>0</v>
      </c>
      <c r="G52" s="97" t="s">
        <v>96</v>
      </c>
      <c r="H52" s="97" t="s">
        <v>99</v>
      </c>
      <c r="I52" s="97" t="s">
        <v>103</v>
      </c>
      <c r="J52" s="36"/>
      <c r="K52" s="34"/>
      <c r="L52" s="34" t="s">
        <v>102</v>
      </c>
      <c r="M52" s="37"/>
      <c r="N52" s="1">
        <f t="shared" si="5"/>
        <v>0</v>
      </c>
      <c r="O52" s="149">
        <v>0</v>
      </c>
      <c r="P52" s="83">
        <v>0</v>
      </c>
      <c r="Q52" s="25"/>
      <c r="R52" s="25"/>
      <c r="S52" s="25"/>
      <c r="T52" s="38"/>
      <c r="U52" s="38"/>
      <c r="V52" s="7">
        <f t="shared" si="6"/>
        <v>0</v>
      </c>
      <c r="W52" s="7">
        <f t="shared" si="7"/>
        <v>0</v>
      </c>
      <c r="X52" s="25"/>
      <c r="Y52" s="25"/>
      <c r="Z52" s="25"/>
      <c r="AA52" s="185">
        <f t="shared" si="9"/>
        <v>0</v>
      </c>
      <c r="AB52" s="186">
        <v>0</v>
      </c>
      <c r="AC52" s="181">
        <v>0</v>
      </c>
      <c r="AD52" s="189">
        <f t="shared" si="8"/>
        <v>0</v>
      </c>
      <c r="AF52" s="25"/>
      <c r="AI52" s="25"/>
    </row>
    <row r="53" spans="1:35" ht="17.25" thickTop="1" thickBot="1">
      <c r="A53" s="2"/>
      <c r="B53" s="3"/>
      <c r="C53" s="3"/>
      <c r="D53" s="16">
        <v>38</v>
      </c>
      <c r="E53" s="3" t="s">
        <v>48</v>
      </c>
      <c r="F53" s="2">
        <v>0</v>
      </c>
      <c r="G53" s="97" t="s">
        <v>96</v>
      </c>
      <c r="H53" s="97" t="s">
        <v>104</v>
      </c>
      <c r="I53" s="97" t="s">
        <v>105</v>
      </c>
      <c r="J53" s="4"/>
      <c r="K53" s="3"/>
      <c r="L53" s="3" t="s">
        <v>106</v>
      </c>
      <c r="M53" s="5"/>
      <c r="N53" s="1">
        <f t="shared" si="5"/>
        <v>0</v>
      </c>
      <c r="O53" s="149">
        <v>0</v>
      </c>
      <c r="P53" s="83">
        <v>0</v>
      </c>
      <c r="Q53" s="1">
        <v>0</v>
      </c>
      <c r="R53" s="1">
        <v>0</v>
      </c>
      <c r="S53" s="1">
        <v>0</v>
      </c>
      <c r="T53" s="6"/>
      <c r="U53" s="6"/>
      <c r="V53" s="7">
        <f t="shared" si="6"/>
        <v>0</v>
      </c>
      <c r="W53" s="7">
        <f t="shared" si="7"/>
        <v>0</v>
      </c>
      <c r="X53" s="1">
        <v>0</v>
      </c>
      <c r="Y53" s="1">
        <v>0</v>
      </c>
      <c r="Z53" s="1">
        <v>0</v>
      </c>
      <c r="AA53" s="185">
        <f t="shared" si="9"/>
        <v>0</v>
      </c>
      <c r="AB53" s="184">
        <v>0</v>
      </c>
      <c r="AC53" s="181">
        <v>0</v>
      </c>
      <c r="AD53" s="189">
        <f t="shared" si="8"/>
        <v>0</v>
      </c>
      <c r="AF53" s="25"/>
      <c r="AI53" s="25"/>
    </row>
    <row r="54" spans="1:35" ht="17.25" thickTop="1" thickBot="1">
      <c r="A54" s="2"/>
      <c r="B54" s="3"/>
      <c r="C54" s="3"/>
      <c r="D54" s="16">
        <v>39</v>
      </c>
      <c r="E54" s="3" t="s">
        <v>48</v>
      </c>
      <c r="F54" s="2">
        <v>0</v>
      </c>
      <c r="G54" s="97" t="s">
        <v>96</v>
      </c>
      <c r="H54" s="97" t="s">
        <v>97</v>
      </c>
      <c r="I54" s="97" t="s">
        <v>107</v>
      </c>
      <c r="J54" s="4"/>
      <c r="K54" s="3"/>
      <c r="L54" s="3" t="s">
        <v>77</v>
      </c>
      <c r="M54" s="5"/>
      <c r="N54" s="1">
        <f t="shared" si="5"/>
        <v>0</v>
      </c>
      <c r="O54" s="149">
        <v>0</v>
      </c>
      <c r="P54" s="83">
        <v>0</v>
      </c>
      <c r="Q54" s="1">
        <v>0</v>
      </c>
      <c r="R54" s="1">
        <v>0</v>
      </c>
      <c r="S54" s="1">
        <v>0</v>
      </c>
      <c r="T54" s="6"/>
      <c r="U54" s="6"/>
      <c r="V54" s="7">
        <f t="shared" si="6"/>
        <v>0</v>
      </c>
      <c r="W54" s="7">
        <f t="shared" si="7"/>
        <v>0</v>
      </c>
      <c r="X54" s="1">
        <v>0</v>
      </c>
      <c r="Y54" s="1">
        <v>0</v>
      </c>
      <c r="Z54" s="1">
        <v>0</v>
      </c>
      <c r="AA54" s="185">
        <f t="shared" si="9"/>
        <v>0</v>
      </c>
      <c r="AB54" s="184">
        <v>0</v>
      </c>
      <c r="AC54" s="181">
        <v>0</v>
      </c>
      <c r="AD54" s="189">
        <f t="shared" si="8"/>
        <v>0</v>
      </c>
      <c r="AF54" s="25"/>
      <c r="AI54" s="25"/>
    </row>
    <row r="55" spans="1:35" ht="16.5" thickTop="1">
      <c r="A55" s="2"/>
      <c r="B55" s="3"/>
      <c r="C55" s="3"/>
      <c r="D55" s="16">
        <v>40</v>
      </c>
      <c r="E55" s="3" t="s">
        <v>48</v>
      </c>
      <c r="F55" s="2">
        <v>0</v>
      </c>
      <c r="G55" s="97" t="s">
        <v>96</v>
      </c>
      <c r="H55" s="97" t="s">
        <v>97</v>
      </c>
      <c r="I55" s="97" t="s">
        <v>108</v>
      </c>
      <c r="J55" s="4"/>
      <c r="K55" s="3"/>
      <c r="L55" s="3" t="s">
        <v>52</v>
      </c>
      <c r="M55" s="5"/>
      <c r="N55" s="1">
        <f t="shared" si="5"/>
        <v>0</v>
      </c>
      <c r="O55" s="149">
        <v>0</v>
      </c>
      <c r="P55" s="83">
        <v>0</v>
      </c>
      <c r="Q55" s="1">
        <v>0</v>
      </c>
      <c r="R55" s="1">
        <v>0</v>
      </c>
      <c r="S55" s="1">
        <v>0</v>
      </c>
      <c r="T55" s="6"/>
      <c r="U55" s="6"/>
      <c r="V55" s="7">
        <f t="shared" si="6"/>
        <v>0</v>
      </c>
      <c r="W55" s="7">
        <f t="shared" si="7"/>
        <v>0</v>
      </c>
      <c r="X55" s="1">
        <v>0</v>
      </c>
      <c r="Y55" s="1">
        <v>0</v>
      </c>
      <c r="Z55" s="1">
        <v>0</v>
      </c>
      <c r="AA55" s="185">
        <f t="shared" si="9"/>
        <v>0</v>
      </c>
      <c r="AB55" s="184">
        <v>0</v>
      </c>
      <c r="AC55" s="181">
        <v>0</v>
      </c>
      <c r="AD55" s="189">
        <f t="shared" si="8"/>
        <v>0</v>
      </c>
      <c r="AF55" s="25"/>
      <c r="AI55" s="25"/>
    </row>
    <row r="56" spans="1:35">
      <c r="A56" s="2"/>
      <c r="B56" s="3"/>
      <c r="C56" s="3"/>
      <c r="D56" s="60" t="s">
        <v>109</v>
      </c>
      <c r="E56" s="23" t="s">
        <v>48</v>
      </c>
      <c r="F56" s="2">
        <v>0</v>
      </c>
      <c r="G56" s="82" t="s">
        <v>96</v>
      </c>
      <c r="H56" s="82" t="s">
        <v>110</v>
      </c>
      <c r="I56" s="82"/>
      <c r="J56" s="17"/>
      <c r="K56" s="23"/>
      <c r="L56" s="23"/>
      <c r="M56" s="18"/>
      <c r="N56" s="43">
        <f>SUM(N48:N55)</f>
        <v>0</v>
      </c>
      <c r="O56" s="151">
        <f>SUM(O48:O55)</f>
        <v>0</v>
      </c>
      <c r="P56" s="84">
        <v>0</v>
      </c>
      <c r="Q56" s="1">
        <v>0</v>
      </c>
      <c r="R56" s="1">
        <v>0</v>
      </c>
      <c r="S56" s="1">
        <v>0</v>
      </c>
      <c r="T56" s="20"/>
      <c r="U56" s="20"/>
      <c r="V56" s="19">
        <f t="shared" si="6"/>
        <v>0</v>
      </c>
      <c r="W56" s="24"/>
      <c r="X56" s="1">
        <v>0</v>
      </c>
      <c r="Y56" s="1">
        <v>0</v>
      </c>
      <c r="Z56" s="1">
        <v>0</v>
      </c>
      <c r="AA56" s="185">
        <f>SUM(AA48:AA55)</f>
        <v>0</v>
      </c>
      <c r="AB56" s="184">
        <v>0</v>
      </c>
      <c r="AC56" s="185">
        <v>0</v>
      </c>
      <c r="AD56" s="189">
        <f t="shared" si="8"/>
        <v>0</v>
      </c>
      <c r="AF56" s="25"/>
      <c r="AI56" s="25"/>
    </row>
    <row r="57" spans="1:35">
      <c r="A57" s="2"/>
      <c r="B57" s="3"/>
      <c r="C57" s="3"/>
      <c r="D57" s="177"/>
      <c r="E57" s="178"/>
      <c r="F57" s="179"/>
      <c r="G57" s="180" t="s">
        <v>131</v>
      </c>
      <c r="H57" s="180" t="s">
        <v>126</v>
      </c>
      <c r="I57" s="125"/>
      <c r="J57" s="17"/>
      <c r="K57" s="23"/>
      <c r="L57" s="23"/>
      <c r="M57" s="18"/>
      <c r="N57" s="43"/>
      <c r="O57" s="152">
        <v>0</v>
      </c>
      <c r="P57" s="126">
        <v>0</v>
      </c>
      <c r="Q57" s="1"/>
      <c r="R57" s="1"/>
      <c r="S57" s="1"/>
      <c r="T57" s="20"/>
      <c r="U57" s="20"/>
      <c r="V57" s="19"/>
      <c r="W57" s="24"/>
      <c r="X57" s="1"/>
      <c r="Y57" s="1"/>
      <c r="Z57" s="1"/>
      <c r="AA57" s="185">
        <f>SUM(AA49:AA56)</f>
        <v>0</v>
      </c>
      <c r="AB57" s="190">
        <v>0</v>
      </c>
      <c r="AC57" s="191">
        <v>0</v>
      </c>
      <c r="AD57" s="189">
        <f t="shared" si="8"/>
        <v>0</v>
      </c>
      <c r="AF57" s="25"/>
      <c r="AI57" s="25"/>
    </row>
    <row r="58" spans="1:35">
      <c r="A58" s="2"/>
      <c r="B58" s="3"/>
      <c r="C58" s="3"/>
      <c r="D58" s="177"/>
      <c r="E58" s="178"/>
      <c r="F58" s="179"/>
      <c r="G58" s="180" t="s">
        <v>131</v>
      </c>
      <c r="H58" s="180" t="s">
        <v>127</v>
      </c>
      <c r="I58" s="125"/>
      <c r="J58" s="17"/>
      <c r="K58" s="23"/>
      <c r="L58" s="23"/>
      <c r="M58" s="18"/>
      <c r="N58" s="43"/>
      <c r="O58" s="152">
        <v>0</v>
      </c>
      <c r="P58" s="126">
        <v>0</v>
      </c>
      <c r="Q58" s="1"/>
      <c r="R58" s="1"/>
      <c r="S58" s="1"/>
      <c r="T58" s="20"/>
      <c r="U58" s="20"/>
      <c r="V58" s="19"/>
      <c r="W58" s="24"/>
      <c r="X58" s="1"/>
      <c r="Y58" s="1"/>
      <c r="Z58" s="1"/>
      <c r="AA58" s="191">
        <f>SUM(O58-P58)</f>
        <v>0</v>
      </c>
      <c r="AB58" s="190">
        <v>0</v>
      </c>
      <c r="AC58" s="191">
        <v>0</v>
      </c>
      <c r="AD58" s="189">
        <f t="shared" si="8"/>
        <v>0</v>
      </c>
      <c r="AF58" s="25"/>
      <c r="AI58" s="25"/>
    </row>
    <row r="59" spans="1:35">
      <c r="A59" s="2"/>
      <c r="B59" s="3"/>
      <c r="C59" s="3"/>
      <c r="D59" s="177"/>
      <c r="E59" s="178"/>
      <c r="F59" s="179"/>
      <c r="G59" s="180" t="s">
        <v>131</v>
      </c>
      <c r="H59" s="180" t="s">
        <v>128</v>
      </c>
      <c r="I59" s="125"/>
      <c r="J59" s="17"/>
      <c r="K59" s="23"/>
      <c r="L59" s="23"/>
      <c r="M59" s="18"/>
      <c r="N59" s="43"/>
      <c r="O59" s="152">
        <v>0</v>
      </c>
      <c r="P59" s="126">
        <v>0</v>
      </c>
      <c r="Q59" s="1"/>
      <c r="R59" s="1"/>
      <c r="S59" s="1"/>
      <c r="T59" s="20"/>
      <c r="U59" s="20"/>
      <c r="V59" s="19"/>
      <c r="W59" s="24"/>
      <c r="X59" s="1"/>
      <c r="Y59" s="1"/>
      <c r="Z59" s="1"/>
      <c r="AA59" s="191">
        <f>SUM(O59-P59)</f>
        <v>0</v>
      </c>
      <c r="AB59" s="190">
        <v>0</v>
      </c>
      <c r="AC59" s="191">
        <v>0</v>
      </c>
      <c r="AD59" s="189">
        <f t="shared" si="8"/>
        <v>0</v>
      </c>
      <c r="AF59" s="25"/>
      <c r="AI59" s="25"/>
    </row>
    <row r="60" spans="1:35">
      <c r="A60" s="2"/>
      <c r="B60" s="3"/>
      <c r="C60" s="3"/>
      <c r="D60" s="177"/>
      <c r="E60" s="178"/>
      <c r="F60" s="179"/>
      <c r="G60" s="180" t="s">
        <v>131</v>
      </c>
      <c r="H60" s="180" t="s">
        <v>129</v>
      </c>
      <c r="I60" s="125"/>
      <c r="J60" s="17"/>
      <c r="K60" s="23"/>
      <c r="L60" s="23"/>
      <c r="M60" s="18"/>
      <c r="N60" s="43"/>
      <c r="O60" s="152">
        <v>0</v>
      </c>
      <c r="P60" s="126">
        <v>0</v>
      </c>
      <c r="Q60" s="1"/>
      <c r="R60" s="1"/>
      <c r="S60" s="1"/>
      <c r="T60" s="20"/>
      <c r="U60" s="20"/>
      <c r="V60" s="19"/>
      <c r="W60" s="24"/>
      <c r="X60" s="1"/>
      <c r="Y60" s="1"/>
      <c r="Z60" s="1"/>
      <c r="AA60" s="191">
        <f>SUM(O60-P60)</f>
        <v>0</v>
      </c>
      <c r="AB60" s="190">
        <v>0</v>
      </c>
      <c r="AC60" s="191">
        <v>0</v>
      </c>
      <c r="AD60" s="189">
        <f t="shared" si="8"/>
        <v>0</v>
      </c>
      <c r="AF60" s="25"/>
      <c r="AI60" s="25"/>
    </row>
    <row r="61" spans="1:35">
      <c r="A61" s="2"/>
      <c r="B61" s="3"/>
      <c r="C61" s="3"/>
      <c r="D61" s="177"/>
      <c r="E61" s="178"/>
      <c r="F61" s="179"/>
      <c r="G61" s="180" t="s">
        <v>131</v>
      </c>
      <c r="H61" s="180" t="s">
        <v>130</v>
      </c>
      <c r="I61" s="125"/>
      <c r="J61" s="17"/>
      <c r="K61" s="23"/>
      <c r="L61" s="23"/>
      <c r="M61" s="18"/>
      <c r="N61" s="43"/>
      <c r="O61" s="152">
        <v>0</v>
      </c>
      <c r="P61" s="126">
        <v>0</v>
      </c>
      <c r="Q61" s="1"/>
      <c r="R61" s="1"/>
      <c r="S61" s="1"/>
      <c r="T61" s="20"/>
      <c r="U61" s="20"/>
      <c r="V61" s="19"/>
      <c r="W61" s="24"/>
      <c r="X61" s="1"/>
      <c r="Y61" s="1"/>
      <c r="Z61" s="1"/>
      <c r="AA61" s="191">
        <f>SUM(O61-P61)</f>
        <v>0</v>
      </c>
      <c r="AB61" s="190">
        <v>0</v>
      </c>
      <c r="AC61" s="191">
        <v>0</v>
      </c>
      <c r="AD61" s="189">
        <f t="shared" si="8"/>
        <v>0</v>
      </c>
      <c r="AF61" s="25"/>
      <c r="AI61" s="25"/>
    </row>
    <row r="62" spans="1:35">
      <c r="A62" s="2"/>
      <c r="B62" s="3"/>
      <c r="C62" s="3"/>
      <c r="D62" s="177" t="s">
        <v>111</v>
      </c>
      <c r="E62" s="178"/>
      <c r="F62" s="179"/>
      <c r="G62" s="180" t="s">
        <v>133</v>
      </c>
      <c r="H62" s="180" t="s">
        <v>41</v>
      </c>
      <c r="I62" s="125"/>
      <c r="J62" s="17"/>
      <c r="K62" s="23"/>
      <c r="L62" s="23"/>
      <c r="M62" s="18"/>
      <c r="N62" s="43"/>
      <c r="O62" s="151">
        <f>SUM(O57:O61)</f>
        <v>0</v>
      </c>
      <c r="P62" s="93">
        <f>SUM(P57:P61)</f>
        <v>0</v>
      </c>
      <c r="Q62" s="1"/>
      <c r="R62" s="1"/>
      <c r="S62" s="1"/>
      <c r="T62" s="20"/>
      <c r="U62" s="20"/>
      <c r="V62" s="19"/>
      <c r="W62" s="24"/>
      <c r="X62" s="1"/>
      <c r="Y62" s="1"/>
      <c r="Z62" s="1"/>
      <c r="AA62" s="185">
        <f>SUM(AA57:AA61)</f>
        <v>0</v>
      </c>
      <c r="AB62" s="184">
        <v>0</v>
      </c>
      <c r="AC62" s="185">
        <v>0</v>
      </c>
      <c r="AD62" s="189">
        <f t="shared" si="8"/>
        <v>0</v>
      </c>
      <c r="AF62" s="25"/>
      <c r="AI62" s="25"/>
    </row>
    <row r="63" spans="1:35" ht="16.5" thickBot="1">
      <c r="A63" s="2"/>
      <c r="B63" s="3"/>
      <c r="C63" s="3"/>
      <c r="D63" s="64" t="s">
        <v>132</v>
      </c>
      <c r="E63" s="23" t="s">
        <v>48</v>
      </c>
      <c r="F63" s="2">
        <v>0</v>
      </c>
      <c r="G63" s="72" t="s">
        <v>112</v>
      </c>
      <c r="H63" s="72" t="s">
        <v>113</v>
      </c>
      <c r="I63" s="72"/>
      <c r="J63" s="17"/>
      <c r="K63" s="23"/>
      <c r="L63" s="23"/>
      <c r="M63" s="18"/>
      <c r="N63" s="43">
        <f>SUM(O63+P63)</f>
        <v>0</v>
      </c>
      <c r="O63" s="153">
        <f>SUM(O47+O56+O62)</f>
        <v>0</v>
      </c>
      <c r="P63" s="90">
        <f>SUM(P47+P56+P62)</f>
        <v>0</v>
      </c>
      <c r="Q63" s="1">
        <v>0</v>
      </c>
      <c r="R63" s="1">
        <v>0</v>
      </c>
      <c r="S63" s="1">
        <v>0</v>
      </c>
      <c r="T63" s="20"/>
      <c r="U63" s="20"/>
      <c r="V63" s="19"/>
      <c r="W63" s="24"/>
      <c r="X63" s="1">
        <v>0</v>
      </c>
      <c r="Y63" s="1">
        <v>0</v>
      </c>
      <c r="Z63" s="1">
        <v>0</v>
      </c>
      <c r="AA63" s="192">
        <f>SUM(AA47+AA56+AA62)</f>
        <v>0</v>
      </c>
      <c r="AB63" s="193">
        <f>AB46+AB47+AB56+AB62</f>
        <v>0</v>
      </c>
      <c r="AC63" s="192">
        <v>0</v>
      </c>
      <c r="AD63" s="194">
        <f>SUM(AD47+AD56+AD62)</f>
        <v>0</v>
      </c>
      <c r="AF63" s="25"/>
      <c r="AI63" s="25"/>
    </row>
    <row r="64" spans="1:35" s="195" customFormat="1" ht="16.5" thickTop="1">
      <c r="A64" s="195">
        <v>12</v>
      </c>
    </row>
    <row r="65" spans="1:30" s="195" customFormat="1" ht="16.5" thickBot="1">
      <c r="A65" s="195" t="s">
        <v>115</v>
      </c>
    </row>
    <row r="66" spans="1:30" ht="16.5" thickTop="1">
      <c r="D66" s="75" t="s">
        <v>114</v>
      </c>
      <c r="G66" s="119"/>
      <c r="H66" s="119"/>
      <c r="I66" s="119"/>
      <c r="J66" s="119"/>
      <c r="K66" s="119"/>
      <c r="L66" s="119"/>
      <c r="M66" s="119"/>
      <c r="N66" s="119"/>
      <c r="O66" s="165"/>
      <c r="P66" s="119"/>
      <c r="AA66" s="119"/>
      <c r="AB66" s="119"/>
      <c r="AC66" s="119"/>
      <c r="AD66" s="142"/>
    </row>
    <row r="67" spans="1:30">
      <c r="D67" s="76"/>
      <c r="G67" s="104"/>
      <c r="H67" s="77"/>
      <c r="I67" s="107"/>
      <c r="J67" s="110" t="s">
        <v>116</v>
      </c>
      <c r="K67" s="104"/>
      <c r="L67" s="104"/>
      <c r="M67" s="104"/>
      <c r="N67" s="104"/>
      <c r="O67" s="166"/>
      <c r="P67" s="104"/>
      <c r="AA67" s="104"/>
      <c r="AB67" s="77"/>
      <c r="AC67" s="124" t="s">
        <v>117</v>
      </c>
      <c r="AD67" s="135"/>
    </row>
    <row r="68" spans="1:30">
      <c r="D68" s="66"/>
      <c r="H68" s="78"/>
      <c r="I68" s="121" t="s">
        <v>118</v>
      </c>
      <c r="J68" s="27"/>
      <c r="K68" s="30"/>
      <c r="L68" s="30"/>
      <c r="M68" s="30"/>
      <c r="N68" s="30"/>
      <c r="O68" s="167"/>
      <c r="P68" s="30"/>
      <c r="AA68" s="30"/>
      <c r="AB68" s="79"/>
      <c r="AC68" s="111"/>
      <c r="AD68" s="136"/>
    </row>
    <row r="69" spans="1:30">
      <c r="D69" s="66"/>
      <c r="H69" s="78"/>
      <c r="I69" s="113" t="s">
        <v>119</v>
      </c>
      <c r="J69" s="123" t="s">
        <v>120</v>
      </c>
      <c r="K69" s="104"/>
      <c r="L69" s="104"/>
      <c r="M69" s="104"/>
      <c r="N69" s="104"/>
      <c r="O69" s="166"/>
      <c r="P69" s="104"/>
      <c r="AA69" s="104"/>
      <c r="AB69" s="104"/>
      <c r="AC69" s="110" t="s">
        <v>121</v>
      </c>
      <c r="AD69" s="135"/>
    </row>
    <row r="70" spans="1:30">
      <c r="D70" s="73"/>
      <c r="G70" s="99"/>
      <c r="H70" s="120"/>
      <c r="I70" s="121"/>
      <c r="J70" s="122"/>
      <c r="K70" s="99"/>
      <c r="L70" s="99"/>
      <c r="M70" s="99"/>
      <c r="N70" s="99"/>
      <c r="O70" s="160"/>
      <c r="P70" s="99"/>
      <c r="AA70" s="99"/>
      <c r="AB70" s="99"/>
      <c r="AC70" s="112" t="s">
        <v>122</v>
      </c>
      <c r="AD70" s="143"/>
    </row>
    <row r="71" spans="1:30">
      <c r="D71" s="70"/>
      <c r="E71" s="35"/>
      <c r="F71" s="35"/>
      <c r="G71" s="35"/>
      <c r="H71" s="35"/>
      <c r="I71" s="35"/>
      <c r="J71" s="35"/>
      <c r="O71" s="168"/>
      <c r="AC71" s="74" t="s">
        <v>123</v>
      </c>
    </row>
    <row r="72" spans="1:30">
      <c r="E72" s="35"/>
      <c r="F72" s="35"/>
      <c r="G72" s="35"/>
      <c r="H72" s="35"/>
      <c r="I72" s="35"/>
      <c r="J72" s="35"/>
      <c r="O72" s="168"/>
      <c r="AC72" s="11" t="s">
        <v>124</v>
      </c>
    </row>
    <row r="73" spans="1:30">
      <c r="E73" s="35"/>
      <c r="F73" s="35"/>
      <c r="G73" s="35"/>
      <c r="H73" s="35"/>
      <c r="I73" s="35"/>
      <c r="J73" s="35"/>
      <c r="O73" s="168"/>
      <c r="AC73" s="11" t="s">
        <v>125</v>
      </c>
    </row>
    <row r="74" spans="1:30">
      <c r="O74" s="168"/>
    </row>
    <row r="75" spans="1:30">
      <c r="O75" s="168"/>
    </row>
    <row r="76" spans="1:30">
      <c r="O76" s="168"/>
    </row>
    <row r="77" spans="1:30">
      <c r="O77" s="168"/>
    </row>
    <row r="78" spans="1:30">
      <c r="O78" s="168"/>
    </row>
    <row r="79" spans="1:30">
      <c r="O79" s="168"/>
    </row>
    <row r="80" spans="1:30">
      <c r="O80" s="168"/>
    </row>
    <row r="81" spans="15:15">
      <c r="O81" s="168"/>
    </row>
    <row r="82" spans="15:15">
      <c r="O82" s="168"/>
    </row>
    <row r="83" spans="15:15">
      <c r="O83" s="168"/>
    </row>
    <row r="84" spans="15:15">
      <c r="O84" s="168"/>
    </row>
    <row r="85" spans="15:15">
      <c r="O85" s="168"/>
    </row>
    <row r="86" spans="15:15">
      <c r="O86" s="168"/>
    </row>
    <row r="87" spans="15:15">
      <c r="O87" s="168"/>
    </row>
    <row r="88" spans="15:15">
      <c r="O88" s="168"/>
    </row>
    <row r="89" spans="15:15">
      <c r="O89" s="168"/>
    </row>
    <row r="90" spans="15:15">
      <c r="O90" s="168"/>
    </row>
    <row r="91" spans="15:15">
      <c r="O91" s="168"/>
    </row>
    <row r="92" spans="15:15">
      <c r="O92" s="168"/>
    </row>
    <row r="93" spans="15:15">
      <c r="O93" s="168"/>
    </row>
    <row r="94" spans="15:15">
      <c r="O94" s="168"/>
    </row>
    <row r="95" spans="15:15">
      <c r="O95" s="168"/>
    </row>
    <row r="96" spans="15:15">
      <c r="O96" s="168"/>
    </row>
    <row r="97" spans="15:15">
      <c r="O97" s="168"/>
    </row>
    <row r="98" spans="15:15">
      <c r="O98" s="168"/>
    </row>
    <row r="99" spans="15:15">
      <c r="O99" s="168"/>
    </row>
    <row r="100" spans="15:15">
      <c r="O100" s="168"/>
    </row>
    <row r="101" spans="15:15">
      <c r="O101" s="168"/>
    </row>
    <row r="102" spans="15:15">
      <c r="O102" s="168"/>
    </row>
    <row r="103" spans="15:15">
      <c r="O103" s="168"/>
    </row>
    <row r="104" spans="15:15">
      <c r="O104" s="168"/>
    </row>
    <row r="105" spans="15:15">
      <c r="O105" s="168"/>
    </row>
    <row r="106" spans="15:15">
      <c r="O106" s="168"/>
    </row>
    <row r="107" spans="15:15">
      <c r="O107" s="168"/>
    </row>
    <row r="108" spans="15:15">
      <c r="O108" s="168"/>
    </row>
    <row r="109" spans="15:15">
      <c r="O109" s="168"/>
    </row>
    <row r="110" spans="15:15">
      <c r="O110" s="168"/>
    </row>
    <row r="111" spans="15:15">
      <c r="O111" s="168"/>
    </row>
    <row r="112" spans="15:15">
      <c r="O112" s="168"/>
    </row>
    <row r="113" spans="15:15">
      <c r="O113" s="168"/>
    </row>
    <row r="114" spans="15:15">
      <c r="O114" s="168"/>
    </row>
    <row r="115" spans="15:15">
      <c r="O115" s="168"/>
    </row>
    <row r="116" spans="15:15">
      <c r="O116" s="168"/>
    </row>
    <row r="117" spans="15:15">
      <c r="O117" s="168"/>
    </row>
    <row r="118" spans="15:15">
      <c r="O118" s="168"/>
    </row>
    <row r="119" spans="15:15">
      <c r="O119" s="168"/>
    </row>
    <row r="120" spans="15:15">
      <c r="O120" s="168"/>
    </row>
    <row r="121" spans="15:15">
      <c r="O121" s="168"/>
    </row>
    <row r="122" spans="15:15">
      <c r="O122" s="168"/>
    </row>
    <row r="123" spans="15:15">
      <c r="O123" s="168"/>
    </row>
    <row r="124" spans="15:15">
      <c r="O124" s="168"/>
    </row>
  </sheetData>
  <mergeCells count="2">
    <mergeCell ref="A64:XFD64"/>
    <mergeCell ref="A65:XFD65"/>
  </mergeCells>
  <phoneticPr fontId="4" type="noConversion"/>
  <pageMargins left="0.75" right="0.75" top="1" bottom="1" header="0.5" footer="0.5"/>
  <pageSetup scale="64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</vt:lpstr>
      <vt:lpstr>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johnsono</cp:lastModifiedBy>
  <dcterms:created xsi:type="dcterms:W3CDTF">2011-02-08T13:21:21Z</dcterms:created>
  <dcterms:modified xsi:type="dcterms:W3CDTF">2011-07-26T19:33:10Z</dcterms:modified>
</cp:coreProperties>
</file>