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 s="1"/>
  <c r="E16" i="2"/>
  <c r="H16" i="2" s="1"/>
  <c r="E38" i="2"/>
  <c r="H38" i="2" s="1"/>
  <c r="E37" i="2"/>
  <c r="E35" i="2"/>
  <c r="H35" i="2" s="1"/>
  <c r="E28" i="2"/>
  <c r="E17" i="2"/>
  <c r="H17" i="2" s="1"/>
  <c r="H37" i="2"/>
  <c r="I37" i="2" s="1"/>
  <c r="J37" i="2" s="1"/>
  <c r="H28" i="2"/>
  <c r="I28" i="2" s="1"/>
  <c r="J28" i="2" s="1"/>
  <c r="J9" i="2"/>
  <c r="H8" i="2"/>
  <c r="I8" i="2" s="1"/>
  <c r="J8" i="2" s="1"/>
  <c r="E11" i="2"/>
  <c r="H11" i="2" s="1"/>
  <c r="E10" i="2"/>
  <c r="H10" i="2" s="1"/>
  <c r="E34" i="2"/>
  <c r="H34" i="2" s="1"/>
  <c r="E13" i="2"/>
  <c r="H13" i="2" s="1"/>
  <c r="E7" i="2"/>
  <c r="H7" i="2"/>
  <c r="E12" i="2"/>
  <c r="H12" i="2" s="1"/>
  <c r="E29" i="2"/>
  <c r="H29" i="2" s="1"/>
  <c r="I29" i="2" s="1"/>
  <c r="J29" i="2" s="1"/>
  <c r="E26" i="2"/>
  <c r="H26" i="2" s="1"/>
  <c r="E21" i="2"/>
  <c r="H21" i="2"/>
  <c r="I21" i="2" s="1"/>
  <c r="J21" i="2" s="1"/>
  <c r="E24" i="2"/>
  <c r="H24" i="2" s="1"/>
  <c r="E22" i="2"/>
  <c r="H22" i="2" s="1"/>
  <c r="E23" i="2"/>
  <c r="H23" i="2" s="1"/>
  <c r="E25" i="2"/>
  <c r="H25" i="2"/>
  <c r="I25" i="2" s="1"/>
  <c r="J25" i="2" s="1"/>
  <c r="E36" i="2"/>
  <c r="H36" i="2" s="1"/>
  <c r="E32" i="2"/>
  <c r="H32" i="2" s="1"/>
  <c r="I32" i="2" s="1"/>
  <c r="J32" i="2" s="1"/>
  <c r="E33" i="2"/>
  <c r="H33" i="2" s="1"/>
  <c r="E30" i="2"/>
  <c r="H30" i="2"/>
  <c r="I30" i="2" s="1"/>
  <c r="J30" i="2" s="1"/>
  <c r="E18" i="2"/>
  <c r="H18" i="2" s="1"/>
  <c r="E19" i="2"/>
  <c r="H19" i="2" s="1"/>
  <c r="E20" i="2"/>
  <c r="H20" i="2" s="1"/>
  <c r="E27" i="2"/>
  <c r="H27" i="2"/>
  <c r="J27" i="2" s="1"/>
  <c r="E31" i="2"/>
  <c r="H31" i="2" s="1"/>
  <c r="I7" i="2"/>
  <c r="J7" i="2" s="1"/>
  <c r="I27" i="2"/>
  <c r="I19" i="2" l="1"/>
  <c r="J19" i="2" s="1"/>
  <c r="I22" i="2"/>
  <c r="J22" i="2"/>
  <c r="E39" i="2"/>
  <c r="I31" i="2"/>
  <c r="J31" i="2" s="1"/>
  <c r="I36" i="2"/>
  <c r="J36" i="2" s="1"/>
  <c r="I12" i="2"/>
  <c r="J12" i="2" s="1"/>
  <c r="I34" i="2"/>
  <c r="J34" i="2" s="1"/>
  <c r="I17" i="2"/>
  <c r="J17" i="2" s="1"/>
  <c r="I38" i="2"/>
  <c r="J38" i="2" s="1"/>
  <c r="I20" i="2"/>
  <c r="J20" i="2" s="1"/>
  <c r="I23" i="2"/>
  <c r="J23" i="2" s="1"/>
  <c r="I14" i="2"/>
  <c r="J14" i="2" s="1"/>
  <c r="I18" i="2"/>
  <c r="J18" i="2" s="1"/>
  <c r="I24" i="2"/>
  <c r="J24" i="2" s="1"/>
  <c r="I35" i="2"/>
  <c r="J35" i="2" s="1"/>
  <c r="J15" i="2"/>
  <c r="I15" i="2"/>
  <c r="I33" i="2"/>
  <c r="J33" i="2" s="1"/>
  <c r="I26" i="2"/>
  <c r="J26" i="2" s="1"/>
  <c r="I10" i="2"/>
  <c r="J10" i="2" s="1"/>
  <c r="I16" i="2"/>
  <c r="J16" i="2" s="1"/>
  <c r="I13" i="2"/>
  <c r="J13" i="2" s="1"/>
  <c r="I11" i="2"/>
  <c r="H39" i="2"/>
  <c r="I39" i="2" l="1"/>
  <c r="J11" i="2"/>
  <c r="J39" i="2" s="1"/>
</calcChain>
</file>

<file path=xl/sharedStrings.xml><?xml version="1.0" encoding="utf-8"?>
<sst xmlns="http://schemas.openxmlformats.org/spreadsheetml/2006/main" count="36" uniqueCount="34">
  <si>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</si>
  <si>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</si>
  <si>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</si>
  <si>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</si>
  <si>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</si>
  <si>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</si>
  <si>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</si>
  <si>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</si>
  <si>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</si>
  <si>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</si>
  <si>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</si>
  <si>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</si>
  <si>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</si>
  <si>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</si>
  <si>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</si>
  <si>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</si>
  <si>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</si>
  <si>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</si>
  <si>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</si>
  <si>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</si>
  <si>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</si>
  <si>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</si>
  <si>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</si>
  <si>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</si>
  <si>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</si>
  <si>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</si>
  <si>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</si>
  <si>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</si>
  <si>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</si>
  <si>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</si>
  <si>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 xml:space="preserve"> </t>
  </si>
  <si>
    <t>phytosanitary certificates</t>
  </si>
  <si>
    <t>GS-13</t>
  </si>
  <si>
    <t>production site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</si>
</sst>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4" workbookViewId="0">
      <selection activeCell="H13" sqref="H13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30</v>
      </c>
      <c r="D9" s="33" t="s">
        <v>30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 t="s">
        <v>31</v>
      </c>
      <c r="C11" s="5">
        <v>26</v>
      </c>
      <c r="D11" s="29">
        <v>0.5</v>
      </c>
      <c r="E11" s="5">
        <f t="shared" si="2"/>
        <v>13</v>
      </c>
      <c r="F11" s="21" t="s">
        <v>32</v>
      </c>
      <c r="G11" s="25">
        <v>46.93</v>
      </c>
      <c r="H11" s="26">
        <f t="shared" si="3"/>
        <v>610.09</v>
      </c>
      <c r="I11" s="26">
        <f t="shared" si="0"/>
        <v>84.802510000000012</v>
      </c>
      <c r="J11" s="26">
        <f t="shared" si="1"/>
        <v>694.89251000000002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 t="s">
        <v>33</v>
      </c>
      <c r="C13" s="5">
        <v>5</v>
      </c>
      <c r="D13" s="29">
        <v>0.5</v>
      </c>
      <c r="E13" s="5">
        <f t="shared" si="2"/>
        <v>2.5</v>
      </c>
      <c r="F13" s="21" t="s">
        <v>32</v>
      </c>
      <c r="G13" s="25">
        <v>46.93</v>
      </c>
      <c r="H13" s="26">
        <f t="shared" si="3"/>
        <v>117.325</v>
      </c>
      <c r="I13" s="26">
        <f t="shared" si="0"/>
        <v>16.308175000000002</v>
      </c>
      <c r="J13" s="26">
        <f t="shared" si="1"/>
        <v>133.63317499999999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15.82</v>
      </c>
      <c r="F39" s="27"/>
      <c r="G39" s="25"/>
      <c r="H39" s="26">
        <f>SUM(H6:H38)</f>
        <v>727.41500000000008</v>
      </c>
      <c r="I39" s="26">
        <f>SUM(I6:I38)</f>
        <v>101.11068500000002</v>
      </c>
      <c r="J39" s="26">
        <f>SUM(J6:J38)</f>
        <v>828.52568500000007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ject_x0020_Mame xmlns="989e1d70-d67b-4b83-bdb3-8a2769b4a143">Israel Female Squash Flowers</Project_x0020_Mame>
    <APHIS_x0020_docket_x0020__x0023_ xmlns="989e1d70-d67b-4b83-bdb3-8a2769b4a143">2012-0078</APHIS_x0020_docket_x0020__x0023_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16E5AE-1072-4F4B-8F2B-CB71B3775B1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89e1d70-d67b-4b83-bdb3-8a2769b4a14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E7204D-353E-4DD6-ACE3-1573C9D66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2012-11-14T19:57:48Z</cp:lastPrinted>
  <dcterms:created xsi:type="dcterms:W3CDTF">2001-05-15T11:23:39Z</dcterms:created>
  <dcterms:modified xsi:type="dcterms:W3CDTF">2013-04-30T20:25:12Z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