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6" windowWidth="14040" windowHeight="7488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5" i="1" l="1"/>
  <c r="D39" i="1" l="1"/>
  <c r="E39" i="1" s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I33" i="1" s="1"/>
  <c r="I34" i="1" s="1"/>
  <c r="I35" i="1" s="1"/>
  <c r="I36" i="1" s="1"/>
  <c r="I37" i="1" s="1"/>
  <c r="H40" i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<sst xmlns="http://schemas.openxmlformats.org/spreadsheetml/2006/main" count="64" uniqueCount="60">
  <si>
    <t>Paperwork Reduction Act</t>
  </si>
  <si>
    <t>USITC Import Injury Investigations</t>
  </si>
  <si>
    <t xml:space="preserve">Generic Clearence Submission 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</si>
  <si>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</si>
  <si>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</si>
  <si>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</si>
  <si>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</si>
  <si>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</si>
  <si>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</si>
  <si>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</si>
  <si>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</si>
  <si>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</si>
  <si>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</si>
  <si>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</si>
  <si>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</si>
  <si>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</si>
  <si>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</si>
  <si>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</si>
  <si>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</si>
  <si>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</si>
  <si>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</si>
  <si>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</si>
  <si>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</si>
  <si>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</si>
  <si>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</si>
  <si>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</si>
  <si>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</si>
  <si>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</si>
  <si>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</si>
  <si>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</si>
  <si>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</si>
  <si>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</si>
  <si>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</si>
  <si>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</si>
  <si>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</si>
  <si>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</si>
  <si>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</si>
  <si>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</si>
  <si>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</si>
  <si>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</si>
  <si>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</si>
  <si>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</si>
  <si>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invesitgation for which questionnaires were issued under 3117-0016</t>
    </r>
    <r>
      <rPr>
        <sz val="11"/>
        <color theme="1"/>
        <rFont val="Arial"/>
        <family val="2"/>
      </rPr>
      <t>)</t>
    </r>
  </si>
  <si>
    <t>Certification: The collections of information requested by this submission meet the requirement of the OMB approval for OMB Control Number 3117-0016.</t>
  </si>
  <si>
    <t>Cumulative aggregate burden hours to-date</t>
  </si>
  <si>
    <t>U.S. producers' questionnaire</t>
  </si>
  <si>
    <t>U.S. importers' questionnaire</t>
  </si>
  <si>
    <t>U.S. purchasers' questionnaire</t>
  </si>
  <si>
    <t>Foreign producers' / exporters' questionnaire</t>
  </si>
  <si>
    <t>Final</t>
  </si>
  <si>
    <t>701-514</t>
  </si>
  <si>
    <t>15-1-3329</t>
  </si>
  <si>
    <t>15-2-3330</t>
  </si>
  <si>
    <t>15-3-3331</t>
  </si>
  <si>
    <t>15-4-3332</t>
  </si>
  <si>
    <t>701-TA-514 and 731-TA-1250</t>
  </si>
  <si>
    <t>53-foot domestic dry containers from China</t>
  </si>
  <si>
    <t>Carolyn Esko</t>
  </si>
  <si>
    <t>carolyn.esko@usitc.gov</t>
  </si>
  <si>
    <t>202-(202) 205-3002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</si>
</sst>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workbookViewId="0">
      <selection activeCell="C4" sqref="C4"/>
    </sheetView>
  </sheetViews>
  <sheetFormatPr defaultRowHeight="14.4" x14ac:dyDescent="0.3"/>
  <cols>
    <col min="2" max="2" width="46.6640625" customWidth="1"/>
    <col min="3" max="9" width="13.33203125" customWidth="1"/>
  </cols>
  <sheetData>
    <row r="1" spans="1:9" ht="15" x14ac:dyDescent="0.25">
      <c r="A1" s="1"/>
      <c r="B1" s="1"/>
      <c r="C1" s="1"/>
      <c r="D1" s="1"/>
    </row>
    <row r="2" spans="1:9" ht="15" x14ac:dyDescent="0.25">
      <c r="A2" s="7"/>
      <c r="B2" s="7"/>
      <c r="C2" s="7"/>
      <c r="D2" s="7"/>
      <c r="E2" s="8" t="s">
        <v>27</v>
      </c>
    </row>
    <row r="3" spans="1:9" ht="15" x14ac:dyDescent="0.25">
      <c r="A3" s="9" t="s">
        <v>28</v>
      </c>
      <c r="B3" s="1"/>
      <c r="C3" s="10" t="s">
        <v>50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ht="15" x14ac:dyDescent="0.25">
      <c r="A4" s="13" t="s">
        <v>29</v>
      </c>
      <c r="B4" s="1"/>
      <c r="C4" s="7"/>
      <c r="D4" s="7"/>
    </row>
    <row r="5" spans="1:9" ht="15" x14ac:dyDescent="0.25">
      <c r="A5" s="47" t="s">
        <v>41</v>
      </c>
      <c r="B5" s="48"/>
      <c r="C5" s="49">
        <v>41821</v>
      </c>
      <c r="D5" s="48">
        <f>YEAR(OMB_CumBegin)</f>
        <v>2014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2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3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ht="15" x14ac:dyDescent="0.25">
      <c r="B13" s="34"/>
      <c r="C13" s="35"/>
      <c r="D13" s="35"/>
      <c r="E13" s="35"/>
      <c r="F13" s="35"/>
      <c r="G13" s="35"/>
      <c r="H13" s="35"/>
      <c r="I13" s="36"/>
    </row>
    <row r="14" spans="1:9" ht="15" x14ac:dyDescent="0.25">
      <c r="B14" s="92" t="s">
        <v>4</v>
      </c>
      <c r="C14" s="2"/>
      <c r="D14" s="2"/>
      <c r="E14" s="2"/>
      <c r="F14" s="2"/>
      <c r="G14" s="2"/>
      <c r="H14" s="2"/>
      <c r="I14" s="37"/>
    </row>
    <row r="15" spans="1:9" ht="15" x14ac:dyDescent="0.25">
      <c r="B15" s="92" t="s">
        <v>5</v>
      </c>
      <c r="C15" s="2"/>
      <c r="D15" s="2"/>
      <c r="E15" s="2"/>
      <c r="F15" s="2"/>
      <c r="G15" s="2"/>
      <c r="H15" s="2"/>
      <c r="I15" s="37"/>
    </row>
    <row r="16" spans="1:9" ht="15" x14ac:dyDescent="0.25">
      <c r="B16" s="92" t="s">
        <v>6</v>
      </c>
      <c r="C16" s="3"/>
      <c r="D16" s="3"/>
      <c r="E16" s="3"/>
      <c r="F16" s="3"/>
      <c r="G16" s="3"/>
      <c r="H16" s="3"/>
      <c r="I16" s="19"/>
    </row>
    <row r="17" spans="2:9" x14ac:dyDescent="0.3">
      <c r="B17" s="92"/>
      <c r="C17" s="3"/>
      <c r="D17" s="3"/>
      <c r="E17" s="3"/>
      <c r="F17" s="3"/>
      <c r="G17" s="3"/>
      <c r="H17" s="3"/>
      <c r="I17" s="19"/>
    </row>
    <row r="18" spans="2:9" x14ac:dyDescent="0.3">
      <c r="B18" s="92" t="s">
        <v>7</v>
      </c>
      <c r="C18" s="3"/>
      <c r="D18" s="3"/>
      <c r="E18" s="3"/>
      <c r="F18" s="3"/>
      <c r="G18" s="3"/>
      <c r="H18" s="3"/>
      <c r="I18" s="19"/>
    </row>
    <row r="19" spans="2:9" ht="15" thickBot="1" x14ac:dyDescent="0.35">
      <c r="B19" s="18"/>
      <c r="C19" s="3"/>
      <c r="D19" s="3"/>
      <c r="E19" s="3"/>
      <c r="F19" s="3"/>
      <c r="G19" s="3"/>
      <c r="H19" s="3"/>
      <c r="I19" s="19"/>
    </row>
    <row r="20" spans="2:9" ht="15" thickBot="1" x14ac:dyDescent="0.35">
      <c r="B20" s="100" t="s">
        <v>42</v>
      </c>
      <c r="C20" s="101"/>
      <c r="D20" s="101"/>
      <c r="E20" s="101"/>
      <c r="F20" s="101"/>
      <c r="G20" s="101"/>
      <c r="H20" s="101"/>
      <c r="I20" s="102"/>
    </row>
    <row r="21" spans="2:9" s="50" customFormat="1" ht="24.9" customHeight="1" x14ac:dyDescent="0.3">
      <c r="B21" s="51" t="s">
        <v>36</v>
      </c>
      <c r="C21" s="52" t="s">
        <v>55</v>
      </c>
      <c r="D21" s="53"/>
      <c r="E21" s="53"/>
      <c r="F21" s="53"/>
      <c r="G21" s="53"/>
      <c r="H21" s="53"/>
      <c r="I21" s="54"/>
    </row>
    <row r="22" spans="2:9" s="50" customFormat="1" ht="24.9" customHeight="1" x14ac:dyDescent="0.3">
      <c r="B22" s="55" t="s">
        <v>37</v>
      </c>
      <c r="C22" s="56" t="s">
        <v>56</v>
      </c>
      <c r="D22" s="56"/>
      <c r="E22" s="56"/>
      <c r="F22" s="56"/>
      <c r="G22" s="56"/>
      <c r="H22" s="56"/>
      <c r="I22" s="57"/>
    </row>
    <row r="23" spans="2:9" s="50" customFormat="1" ht="24.9" customHeight="1" thickBot="1" x14ac:dyDescent="0.35">
      <c r="B23" s="58" t="s">
        <v>38</v>
      </c>
      <c r="C23" s="59" t="s">
        <v>49</v>
      </c>
      <c r="D23" s="60"/>
      <c r="E23" s="60"/>
      <c r="F23" s="60"/>
      <c r="G23" s="60"/>
      <c r="H23" s="60"/>
      <c r="I23" s="61"/>
    </row>
    <row r="24" spans="2:9" ht="15" thickBot="1" x14ac:dyDescent="0.35">
      <c r="B24" s="109" t="s">
        <v>32</v>
      </c>
      <c r="C24" s="110"/>
      <c r="D24" s="110"/>
      <c r="E24" s="110"/>
      <c r="F24" s="110"/>
      <c r="G24" s="110"/>
      <c r="H24" s="110"/>
      <c r="I24" s="111"/>
    </row>
    <row r="25" spans="2:9" s="62" customFormat="1" ht="24.9" customHeight="1" x14ac:dyDescent="0.3">
      <c r="B25" s="63" t="s">
        <v>33</v>
      </c>
      <c r="C25" s="64" t="s">
        <v>57</v>
      </c>
      <c r="D25" s="65"/>
      <c r="E25" s="65"/>
      <c r="F25" s="65"/>
      <c r="G25" s="65"/>
      <c r="H25" s="65"/>
      <c r="I25" s="66"/>
    </row>
    <row r="26" spans="2:9" s="62" customFormat="1" ht="24.9" customHeight="1" x14ac:dyDescent="0.3">
      <c r="B26" s="67" t="s">
        <v>34</v>
      </c>
      <c r="C26" s="68" t="s">
        <v>59</v>
      </c>
      <c r="D26" s="69"/>
      <c r="E26" s="69"/>
      <c r="F26" s="69"/>
      <c r="G26" s="69"/>
      <c r="H26" s="69"/>
      <c r="I26" s="70"/>
    </row>
    <row r="27" spans="2:9" s="62" customFormat="1" ht="24.9" customHeight="1" thickBot="1" x14ac:dyDescent="0.35">
      <c r="B27" s="71" t="s">
        <v>35</v>
      </c>
      <c r="C27" s="72" t="s">
        <v>58</v>
      </c>
      <c r="D27" s="73"/>
      <c r="E27" s="73"/>
      <c r="F27" s="73"/>
      <c r="G27" s="73"/>
      <c r="H27" s="73"/>
      <c r="I27" s="74"/>
    </row>
    <row r="28" spans="2:9" ht="15" thickBot="1" x14ac:dyDescent="0.35">
      <c r="B28" s="33"/>
      <c r="C28" s="4"/>
      <c r="D28" s="4"/>
      <c r="E28" s="4"/>
      <c r="F28" s="4"/>
      <c r="G28" s="3"/>
      <c r="H28" s="3"/>
      <c r="I28" s="44">
        <v>53105</v>
      </c>
    </row>
    <row r="29" spans="2:9" ht="28.2" x14ac:dyDescent="0.3">
      <c r="B29" s="45"/>
      <c r="C29" s="43" t="s">
        <v>9</v>
      </c>
      <c r="D29" s="32" t="s">
        <v>10</v>
      </c>
      <c r="E29" s="32" t="s">
        <v>11</v>
      </c>
      <c r="F29" s="32" t="s">
        <v>12</v>
      </c>
      <c r="G29" s="32" t="s">
        <v>13</v>
      </c>
      <c r="H29" s="32" t="s">
        <v>14</v>
      </c>
      <c r="I29" s="112" t="s">
        <v>15</v>
      </c>
    </row>
    <row r="30" spans="2:9" x14ac:dyDescent="0.3">
      <c r="B30" s="46" t="s">
        <v>8</v>
      </c>
      <c r="C30" s="38"/>
      <c r="D30" s="5" t="s">
        <v>16</v>
      </c>
      <c r="E30" s="5" t="s">
        <v>17</v>
      </c>
      <c r="F30" s="5" t="s">
        <v>18</v>
      </c>
      <c r="G30" s="5" t="s">
        <v>19</v>
      </c>
      <c r="H30" s="5" t="s">
        <v>20</v>
      </c>
      <c r="I30" s="113"/>
    </row>
    <row r="31" spans="2:9" s="62" customFormat="1" ht="24.9" customHeight="1" x14ac:dyDescent="0.3">
      <c r="B31" s="75" t="s">
        <v>45</v>
      </c>
      <c r="C31" s="76" t="s">
        <v>51</v>
      </c>
      <c r="D31" s="77">
        <v>2</v>
      </c>
      <c r="E31" s="78">
        <v>50</v>
      </c>
      <c r="F31" s="78">
        <v>94.13</v>
      </c>
      <c r="G31" s="79">
        <f>D31*E31</f>
        <v>100</v>
      </c>
      <c r="H31" s="80">
        <f>SUM(E31*F31)</f>
        <v>4706.5</v>
      </c>
      <c r="I31" s="81">
        <f>I28+G31</f>
        <v>53205</v>
      </c>
    </row>
    <row r="32" spans="2:9" s="62" customFormat="1" ht="24.9" customHeight="1" x14ac:dyDescent="0.3">
      <c r="B32" s="75" t="s">
        <v>46</v>
      </c>
      <c r="C32" s="76" t="s">
        <v>52</v>
      </c>
      <c r="D32" s="77">
        <v>50</v>
      </c>
      <c r="E32" s="78">
        <v>40</v>
      </c>
      <c r="F32" s="78">
        <v>82.02</v>
      </c>
      <c r="G32" s="79">
        <f t="shared" ref="G32:G37" si="0">D32*E32</f>
        <v>2000</v>
      </c>
      <c r="H32" s="80">
        <f t="shared" ref="H32:H37" si="1">SUM(E32*F32)</f>
        <v>3280.7999999999997</v>
      </c>
      <c r="I32" s="81">
        <f>I31+G32</f>
        <v>55205</v>
      </c>
    </row>
    <row r="33" spans="2:9" s="62" customFormat="1" ht="24.9" customHeight="1" x14ac:dyDescent="0.3">
      <c r="B33" s="75" t="s">
        <v>47</v>
      </c>
      <c r="C33" s="76" t="s">
        <v>53</v>
      </c>
      <c r="D33" s="77">
        <v>11</v>
      </c>
      <c r="E33" s="78">
        <v>25</v>
      </c>
      <c r="F33" s="78">
        <v>92.56</v>
      </c>
      <c r="G33" s="79">
        <f t="shared" si="0"/>
        <v>275</v>
      </c>
      <c r="H33" s="80">
        <f t="shared" si="1"/>
        <v>2314</v>
      </c>
      <c r="I33" s="81">
        <f t="shared" ref="I33:I37" si="2">I32+G33</f>
        <v>55480</v>
      </c>
    </row>
    <row r="34" spans="2:9" s="62" customFormat="1" ht="24.9" customHeight="1" x14ac:dyDescent="0.3">
      <c r="B34" s="75" t="s">
        <v>48</v>
      </c>
      <c r="C34" s="76" t="s">
        <v>54</v>
      </c>
      <c r="D34" s="77">
        <v>2</v>
      </c>
      <c r="E34" s="78">
        <v>20</v>
      </c>
      <c r="F34" s="78">
        <v>87.35</v>
      </c>
      <c r="G34" s="79">
        <f t="shared" si="0"/>
        <v>40</v>
      </c>
      <c r="H34" s="80">
        <f t="shared" si="1"/>
        <v>1747</v>
      </c>
      <c r="I34" s="81">
        <f t="shared" si="2"/>
        <v>55520</v>
      </c>
    </row>
    <row r="35" spans="2:9" s="62" customFormat="1" ht="24.9" customHeight="1" x14ac:dyDescent="0.3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55520</v>
      </c>
    </row>
    <row r="36" spans="2:9" s="62" customFormat="1" ht="24.9" customHeight="1" x14ac:dyDescent="0.3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55520</v>
      </c>
    </row>
    <row r="37" spans="2:9" s="62" customFormat="1" ht="24.9" customHeight="1" thickBot="1" x14ac:dyDescent="0.35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55520</v>
      </c>
    </row>
    <row r="38" spans="2:9" ht="15" thickBot="1" x14ac:dyDescent="0.35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" customHeight="1" thickBot="1" x14ac:dyDescent="0.35">
      <c r="B39" s="63" t="s">
        <v>39</v>
      </c>
      <c r="C39" s="86"/>
      <c r="D39" s="89">
        <f>SUM(D31:D37)</f>
        <v>65</v>
      </c>
      <c r="E39" s="94">
        <f>IF(D39=0,0,SUMPRODUCT(D31:D37,E31:E37)/D39)</f>
        <v>37.153846153846153</v>
      </c>
      <c r="F39" s="86"/>
      <c r="G39" s="89">
        <f>SUM(G31:G37)</f>
        <v>2415</v>
      </c>
      <c r="H39" s="86"/>
      <c r="I39" s="87"/>
    </row>
    <row r="40" spans="2:9" s="62" customFormat="1" ht="24.9" customHeight="1" thickBot="1" x14ac:dyDescent="0.35">
      <c r="B40" s="67" t="s">
        <v>40</v>
      </c>
      <c r="C40" s="88"/>
      <c r="D40" s="88"/>
      <c r="E40" s="88"/>
      <c r="F40" s="88"/>
      <c r="G40" s="88"/>
      <c r="H40" s="89">
        <f>SUM(H31:H37)</f>
        <v>12048.3</v>
      </c>
      <c r="I40" s="90"/>
    </row>
    <row r="41" spans="2:9" s="62" customFormat="1" ht="24.9" customHeight="1" thickBot="1" x14ac:dyDescent="0.35">
      <c r="B41" s="71" t="s">
        <v>44</v>
      </c>
      <c r="C41" s="91"/>
      <c r="D41" s="91"/>
      <c r="E41" s="91"/>
      <c r="F41" s="91"/>
      <c r="G41" s="91"/>
      <c r="H41" s="91"/>
      <c r="I41" s="89">
        <f>MAX(I27:I37)</f>
        <v>55520</v>
      </c>
    </row>
    <row r="42" spans="2:9" x14ac:dyDescent="0.3">
      <c r="B42" s="93" t="s">
        <v>43</v>
      </c>
      <c r="C42" s="16"/>
      <c r="D42" s="16"/>
      <c r="E42" s="16"/>
      <c r="F42" s="16"/>
      <c r="G42" s="16"/>
      <c r="H42" s="16"/>
      <c r="I42" s="17"/>
    </row>
    <row r="43" spans="2:9" x14ac:dyDescent="0.3">
      <c r="B43" s="18"/>
      <c r="C43" s="3"/>
      <c r="D43" s="3"/>
      <c r="E43" s="3"/>
      <c r="F43" s="3"/>
      <c r="G43" s="3"/>
      <c r="H43" s="3"/>
      <c r="I43" s="19"/>
    </row>
    <row r="44" spans="2:9" x14ac:dyDescent="0.3">
      <c r="B44" s="18"/>
      <c r="C44" s="3"/>
      <c r="D44" s="3"/>
      <c r="E44" s="3"/>
      <c r="F44" s="3"/>
      <c r="G44" s="3"/>
      <c r="H44" s="3"/>
      <c r="I44" s="19"/>
    </row>
    <row r="45" spans="2:9" x14ac:dyDescent="0.3">
      <c r="B45" s="114" t="s">
        <v>21</v>
      </c>
      <c r="C45" s="115"/>
      <c r="D45" s="115"/>
      <c r="E45" s="115"/>
      <c r="F45" s="115"/>
      <c r="G45" s="40">
        <f ca="1">TODAY()</f>
        <v>42012</v>
      </c>
      <c r="H45" s="3"/>
      <c r="I45" s="19"/>
    </row>
    <row r="46" spans="2:9" x14ac:dyDescent="0.3">
      <c r="B46" s="95" t="s">
        <v>22</v>
      </c>
      <c r="C46" s="96"/>
      <c r="D46" s="96"/>
      <c r="E46" s="96"/>
      <c r="F46" s="96"/>
      <c r="G46" s="6" t="s">
        <v>23</v>
      </c>
      <c r="H46" s="3"/>
      <c r="I46" s="19"/>
    </row>
    <row r="47" spans="2:9" x14ac:dyDescent="0.3">
      <c r="B47" s="18"/>
      <c r="C47" s="3"/>
      <c r="D47" s="3"/>
      <c r="E47" s="3"/>
      <c r="F47" s="3"/>
      <c r="G47" s="3"/>
      <c r="H47" s="3"/>
      <c r="I47" s="19"/>
    </row>
    <row r="48" spans="2:9" x14ac:dyDescent="0.3">
      <c r="B48" s="114" t="s">
        <v>21</v>
      </c>
      <c r="C48" s="115"/>
      <c r="D48" s="115"/>
      <c r="E48" s="115"/>
      <c r="F48" s="115"/>
      <c r="G48" s="40">
        <f ca="1">TODAY()</f>
        <v>42012</v>
      </c>
      <c r="H48" s="3"/>
      <c r="I48" s="19"/>
    </row>
    <row r="49" spans="2:9" x14ac:dyDescent="0.3">
      <c r="B49" s="95" t="s">
        <v>22</v>
      </c>
      <c r="C49" s="96"/>
      <c r="D49" s="96"/>
      <c r="E49" s="96"/>
      <c r="F49" s="96"/>
      <c r="G49" s="6" t="s">
        <v>23</v>
      </c>
      <c r="H49" s="3"/>
      <c r="I49" s="19"/>
    </row>
    <row r="50" spans="2:9" x14ac:dyDescent="0.3">
      <c r="B50" s="18"/>
      <c r="C50" s="3"/>
      <c r="D50" s="3"/>
      <c r="E50" s="3"/>
      <c r="F50" s="3"/>
      <c r="G50" s="3"/>
      <c r="H50" s="3"/>
      <c r="I50" s="19"/>
    </row>
    <row r="51" spans="2:9" x14ac:dyDescent="0.3">
      <c r="B51" s="18"/>
      <c r="C51" s="3"/>
      <c r="D51" s="3"/>
      <c r="E51" s="3"/>
      <c r="F51" s="3"/>
      <c r="G51" s="3"/>
      <c r="H51" s="3"/>
      <c r="I51" s="19"/>
    </row>
    <row r="52" spans="2:9" x14ac:dyDescent="0.3">
      <c r="B52" s="41"/>
      <c r="C52" s="42"/>
      <c r="D52" s="42"/>
      <c r="E52" s="42"/>
      <c r="F52" s="42"/>
      <c r="G52" s="40"/>
      <c r="H52" s="3"/>
      <c r="I52" s="19"/>
    </row>
    <row r="53" spans="2:9" x14ac:dyDescent="0.3">
      <c r="B53" s="95" t="s">
        <v>24</v>
      </c>
      <c r="C53" s="96"/>
      <c r="D53" s="96"/>
      <c r="E53" s="96"/>
      <c r="F53" s="96"/>
      <c r="G53" s="3" t="s">
        <v>23</v>
      </c>
      <c r="H53" s="3"/>
      <c r="I53" s="19"/>
    </row>
    <row r="54" spans="2:9" ht="15" thickBot="1" x14ac:dyDescent="0.35">
      <c r="B54" s="20"/>
      <c r="C54" s="21"/>
      <c r="D54" s="21"/>
      <c r="E54" s="21"/>
      <c r="F54" s="21"/>
      <c r="G54" s="21"/>
      <c r="H54" s="21"/>
      <c r="I54" s="22"/>
    </row>
    <row r="55" spans="2:9" ht="18" thickBot="1" x14ac:dyDescent="0.35">
      <c r="B55" s="23" t="s">
        <v>25</v>
      </c>
      <c r="C55" s="39"/>
      <c r="D55" s="24" t="s">
        <v>26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4.4" x14ac:dyDescent="0.3"/>
  <cols>
    <col min="1" max="1" width="17.5546875" customWidth="1"/>
    <col min="2" max="2" width="21.6640625" customWidth="1"/>
  </cols>
  <sheetData>
    <row r="1" spans="1:2" x14ac:dyDescent="0.25">
      <c r="A1" t="s">
        <v>31</v>
      </c>
      <c r="B1" s="14">
        <v>41841</v>
      </c>
    </row>
    <row r="2" spans="1:2" x14ac:dyDescent="0.25">
      <c r="A2" t="s">
        <v>30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2015-01-08T20:23:01Z</cp:lastPrinted>
  <dcterms:created xsi:type="dcterms:W3CDTF">2014-07-21T21:07:43Z</dcterms:created>
  <dcterms:modified xsi:type="dcterms:W3CDTF">2015-01-08T20:25:46Z</dcterms:modified>
</cp:coreProperties>
</file>