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240" windowWidth="9555" windowHeight="4905" tabRatio="601"/>
  </bookViews>
  <sheets>
    <sheet name="LIHEAP Assisted households" sheetId="1" r:id="rId1"/>
  </sheets>
  <definedNames>
    <definedName name="_Regression_Int" localSheetId="0" hidden="1">1</definedName>
    <definedName name="_xlnm.Print_Area" localSheetId="0">'LIHEAP Assisted households'!$A$5:$G$151</definedName>
    <definedName name="Print_Area_MI" localSheetId="0">'LIHEAP Assisted households'!$A$98:$G$149</definedName>
  </definedNames>
  <calcPr calcId="145621"/>
</workbook>
</file>

<file path=xl/calcChain.xml><?xml version="1.0" encoding="utf-8"?>
<calcChain xmlns="http://schemas.openxmlformats.org/spreadsheetml/2006/main">
  <c r="C109" i="1" l="1"/>
  <c r="D109" i="1"/>
  <c r="E109" i="1"/>
  <c r="F109" i="1"/>
  <c r="G109" i="1"/>
  <c r="B109" i="1"/>
  <c r="C56" i="1"/>
  <c r="C89" i="1" s="1"/>
  <c r="C40" i="1"/>
  <c r="B146" i="1"/>
  <c r="B138" i="1"/>
  <c r="B148" i="1"/>
  <c r="B147" i="1"/>
  <c r="B140" i="1"/>
  <c r="B139" i="1"/>
  <c r="B124" i="1" l="1"/>
  <c r="B125" i="1" s="1"/>
  <c r="B130" i="1"/>
  <c r="G130" i="1"/>
  <c r="F130" i="1"/>
  <c r="E130" i="1"/>
  <c r="D130" i="1"/>
  <c r="C130" i="1"/>
  <c r="G126" i="1"/>
  <c r="F126" i="1"/>
  <c r="E126" i="1"/>
  <c r="D126" i="1"/>
  <c r="C126" i="1"/>
  <c r="G125" i="1"/>
  <c r="G128" i="1" s="1"/>
  <c r="G132" i="1" s="1"/>
  <c r="F125" i="1"/>
  <c r="F128" i="1" s="1"/>
  <c r="F132" i="1" s="1"/>
  <c r="E125" i="1"/>
  <c r="E127" i="1" s="1"/>
  <c r="D125" i="1"/>
  <c r="D127" i="1" s="1"/>
  <c r="C125" i="1"/>
  <c r="C128" i="1" s="1"/>
  <c r="C132" i="1" s="1"/>
  <c r="G124" i="1"/>
  <c r="F124" i="1"/>
  <c r="E124" i="1"/>
  <c r="D124" i="1"/>
  <c r="C124" i="1"/>
  <c r="G114" i="1"/>
  <c r="F114" i="1"/>
  <c r="E114" i="1"/>
  <c r="D114" i="1"/>
  <c r="C114" i="1"/>
  <c r="G113" i="1"/>
  <c r="G115" i="1" s="1"/>
  <c r="F113" i="1"/>
  <c r="F116" i="1" s="1"/>
  <c r="E113" i="1"/>
  <c r="E116" i="1" s="1"/>
  <c r="D113" i="1"/>
  <c r="D115" i="1" s="1"/>
  <c r="C113" i="1"/>
  <c r="C115" i="1" s="1"/>
  <c r="G112" i="1"/>
  <c r="F112" i="1"/>
  <c r="E112" i="1"/>
  <c r="D112" i="1"/>
  <c r="C112" i="1"/>
  <c r="B112" i="1"/>
  <c r="B114" i="1" s="1"/>
  <c r="B126" i="1" l="1"/>
  <c r="B128" i="1" s="1"/>
  <c r="B132" i="1" s="1"/>
  <c r="E115" i="1"/>
  <c r="C116" i="1"/>
  <c r="D116" i="1"/>
  <c r="D128" i="1"/>
  <c r="D132" i="1" s="1"/>
  <c r="E128" i="1"/>
  <c r="E132" i="1" s="1"/>
  <c r="G116" i="1"/>
  <c r="B113" i="1"/>
  <c r="B115" i="1" s="1"/>
  <c r="F127" i="1"/>
  <c r="C127" i="1"/>
  <c r="G127" i="1"/>
  <c r="F115" i="1"/>
  <c r="B127" i="1" l="1"/>
  <c r="B116" i="1"/>
</calcChain>
</file>

<file path=xl/comments1.xml><?xml version="1.0" encoding="utf-8"?>
<comments xmlns="http://schemas.openxmlformats.org/spreadsheetml/2006/main">
  <authors>
    <author>nicolas-cavallo</author>
  </authors>
  <commentList>
    <comment ref="C16" authorId="0">
      <text>
        <r>
          <rPr>
            <b/>
            <sz val="9"/>
            <color indexed="81"/>
            <rFont val="Tahoma"/>
            <family val="2"/>
          </rPr>
          <t>nicolas-cavallo:</t>
        </r>
        <r>
          <rPr>
            <sz val="9"/>
            <color indexed="81"/>
            <rFont val="Tahoma"/>
            <family val="2"/>
          </rPr>
          <t xml:space="preserve">
Pre-populated &amp; locked
</t>
        </r>
      </text>
    </comment>
    <comment ref="C18" authorId="0">
      <text>
        <r>
          <rPr>
            <b/>
            <sz val="9"/>
            <color indexed="81"/>
            <rFont val="Tahoma"/>
            <family val="2"/>
          </rPr>
          <t>nicolas-cavallo:</t>
        </r>
        <r>
          <rPr>
            <sz val="9"/>
            <color indexed="81"/>
            <rFont val="Tahoma"/>
            <family val="2"/>
          </rPr>
          <t xml:space="preserve">
Pre-populated &amp; locked</t>
        </r>
      </text>
    </comment>
    <comment ref="C20" authorId="0">
      <text>
        <r>
          <rPr>
            <b/>
            <sz val="9"/>
            <color indexed="81"/>
            <rFont val="Tahoma"/>
            <family val="2"/>
          </rPr>
          <t>nicolas-cavallo:</t>
        </r>
        <r>
          <rPr>
            <sz val="9"/>
            <color indexed="81"/>
            <rFont val="Tahoma"/>
            <family val="2"/>
          </rPr>
          <t xml:space="preserve">
Pre-populated &amp; locked</t>
        </r>
      </text>
    </comment>
    <comment ref="C22" authorId="0">
      <text>
        <r>
          <rPr>
            <b/>
            <sz val="9"/>
            <color indexed="81"/>
            <rFont val="Tahoma"/>
            <family val="2"/>
          </rPr>
          <t>nicolas-cavallo:</t>
        </r>
        <r>
          <rPr>
            <sz val="9"/>
            <color indexed="81"/>
            <rFont val="Tahoma"/>
            <family val="2"/>
          </rPr>
          <t xml:space="preserve">
Pre-populated</t>
        </r>
      </text>
    </comment>
    <comment ref="C24" authorId="0">
      <text>
        <r>
          <rPr>
            <b/>
            <sz val="9"/>
            <color indexed="81"/>
            <rFont val="Tahoma"/>
            <family val="2"/>
          </rPr>
          <t>nicolas-cavallo:</t>
        </r>
        <r>
          <rPr>
            <sz val="9"/>
            <color indexed="81"/>
            <rFont val="Tahoma"/>
            <family val="2"/>
          </rPr>
          <t xml:space="preserve">
Pre-populated</t>
        </r>
      </text>
    </comment>
    <comment ref="C26" authorId="0">
      <text>
        <r>
          <rPr>
            <b/>
            <sz val="9"/>
            <color indexed="81"/>
            <rFont val="Tahoma"/>
            <family val="2"/>
          </rPr>
          <t>nicolas-cavallo:</t>
        </r>
        <r>
          <rPr>
            <sz val="9"/>
            <color indexed="81"/>
            <rFont val="Tahoma"/>
            <family val="2"/>
          </rPr>
          <t xml:space="preserve">
Pre-populated</t>
        </r>
      </text>
    </comment>
    <comment ref="C30" authorId="0">
      <text>
        <r>
          <rPr>
            <b/>
            <sz val="9"/>
            <color indexed="81"/>
            <rFont val="Tahoma"/>
            <family val="2"/>
          </rPr>
          <t>nicolas-cavallo:</t>
        </r>
        <r>
          <rPr>
            <sz val="9"/>
            <color indexed="81"/>
            <rFont val="Tahoma"/>
            <family val="2"/>
          </rPr>
          <t xml:space="preserve">
Pre-populated &amp; locked</t>
        </r>
      </text>
    </comment>
    <comment ref="C34" authorId="0">
      <text>
        <r>
          <rPr>
            <b/>
            <sz val="9"/>
            <color indexed="81"/>
            <rFont val="Tahoma"/>
            <family val="2"/>
          </rPr>
          <t>nicolas-cavallo:</t>
        </r>
        <r>
          <rPr>
            <sz val="9"/>
            <color indexed="81"/>
            <rFont val="Tahoma"/>
            <family val="2"/>
          </rPr>
          <t xml:space="preserve">
Pre-populated &amp; locked</t>
        </r>
      </text>
    </comment>
    <comment ref="C36" authorId="0">
      <text>
        <r>
          <rPr>
            <b/>
            <sz val="9"/>
            <color indexed="81"/>
            <rFont val="Tahoma"/>
            <family val="2"/>
          </rPr>
          <t>nicolas-cavallo:</t>
        </r>
        <r>
          <rPr>
            <sz val="9"/>
            <color indexed="81"/>
            <rFont val="Tahoma"/>
            <family val="2"/>
          </rPr>
          <t xml:space="preserve">
Pre-populated</t>
        </r>
      </text>
    </comment>
    <comment ref="C40" authorId="0">
      <text>
        <r>
          <rPr>
            <b/>
            <sz val="9"/>
            <color indexed="81"/>
            <rFont val="Tahoma"/>
            <family val="2"/>
          </rPr>
          <t>nicolas-cavallo:</t>
        </r>
        <r>
          <rPr>
            <sz val="9"/>
            <color indexed="81"/>
            <rFont val="Tahoma"/>
            <family val="2"/>
          </rPr>
          <t xml:space="preserve">
Calculated &amp; locked</t>
        </r>
      </text>
    </comment>
    <comment ref="C56" authorId="0">
      <text>
        <r>
          <rPr>
            <b/>
            <sz val="9"/>
            <color indexed="81"/>
            <rFont val="Tahoma"/>
            <family val="2"/>
          </rPr>
          <t>nicolas-cavallo:</t>
        </r>
        <r>
          <rPr>
            <sz val="9"/>
            <color indexed="81"/>
            <rFont val="Tahoma"/>
            <family val="2"/>
          </rPr>
          <t xml:space="preserve">
Locked with formula that sums sub columns to the right</t>
        </r>
      </text>
    </comment>
    <comment ref="C73" authorId="0">
      <text>
        <r>
          <rPr>
            <b/>
            <sz val="9"/>
            <color indexed="81"/>
            <rFont val="Tahoma"/>
            <family val="2"/>
          </rPr>
          <t>nicolas-cavallo:</t>
        </r>
        <r>
          <rPr>
            <sz val="9"/>
            <color indexed="81"/>
            <rFont val="Tahoma"/>
            <family val="2"/>
          </rPr>
          <t xml:space="preserve">
Pre-populated</t>
        </r>
      </text>
    </comment>
    <comment ref="C75" authorId="0">
      <text>
        <r>
          <rPr>
            <b/>
            <sz val="9"/>
            <color indexed="81"/>
            <rFont val="Tahoma"/>
            <family val="2"/>
          </rPr>
          <t>nicolas-cavallo:</t>
        </r>
        <r>
          <rPr>
            <sz val="9"/>
            <color indexed="81"/>
            <rFont val="Tahoma"/>
            <family val="2"/>
          </rPr>
          <t xml:space="preserve">
Pre-populated</t>
        </r>
      </text>
    </comment>
    <comment ref="C77" authorId="0">
      <text>
        <r>
          <rPr>
            <b/>
            <sz val="9"/>
            <color indexed="81"/>
            <rFont val="Tahoma"/>
            <family val="2"/>
          </rPr>
          <t>nicolas-cavallo:</t>
        </r>
        <r>
          <rPr>
            <sz val="9"/>
            <color indexed="81"/>
            <rFont val="Tahoma"/>
            <family val="2"/>
          </rPr>
          <t xml:space="preserve">
Pre-populated</t>
        </r>
      </text>
    </comment>
    <comment ref="C89" authorId="0">
      <text>
        <r>
          <rPr>
            <b/>
            <sz val="9"/>
            <color indexed="81"/>
            <rFont val="Tahoma"/>
            <family val="2"/>
          </rPr>
          <t>nicolas-cavallo:</t>
        </r>
        <r>
          <rPr>
            <sz val="9"/>
            <color indexed="81"/>
            <rFont val="Tahoma"/>
            <family val="2"/>
          </rPr>
          <t xml:space="preserve">
Locked with formula that adds up the column values</t>
        </r>
      </text>
    </comment>
    <comment ref="B104" authorId="0">
      <text>
        <r>
          <rPr>
            <b/>
            <sz val="9"/>
            <color indexed="81"/>
            <rFont val="Tahoma"/>
            <family val="2"/>
          </rPr>
          <t>nicolas-cavallo:</t>
        </r>
        <r>
          <rPr>
            <sz val="9"/>
            <color indexed="81"/>
            <rFont val="Tahoma"/>
            <family val="2"/>
          </rPr>
          <t xml:space="preserve">
Pre-populated &amp; locked</t>
        </r>
      </text>
    </comment>
    <comment ref="C104" authorId="0">
      <text>
        <r>
          <rPr>
            <b/>
            <sz val="9"/>
            <color indexed="81"/>
            <rFont val="Tahoma"/>
            <family val="2"/>
          </rPr>
          <t>nicolas-cavallo:</t>
        </r>
        <r>
          <rPr>
            <sz val="9"/>
            <color indexed="81"/>
            <rFont val="Tahoma"/>
            <family val="2"/>
          </rPr>
          <t xml:space="preserve">
Pre-populated &amp; locked</t>
        </r>
      </text>
    </comment>
    <comment ref="D104" authorId="0">
      <text>
        <r>
          <rPr>
            <b/>
            <sz val="9"/>
            <color indexed="81"/>
            <rFont val="Tahoma"/>
            <family val="2"/>
          </rPr>
          <t>nicolas-cavallo:</t>
        </r>
        <r>
          <rPr>
            <sz val="9"/>
            <color indexed="81"/>
            <rFont val="Tahoma"/>
            <family val="2"/>
          </rPr>
          <t xml:space="preserve">
Pre-populated &amp; locked</t>
        </r>
      </text>
    </comment>
    <comment ref="E104" authorId="0">
      <text>
        <r>
          <rPr>
            <b/>
            <sz val="9"/>
            <color indexed="81"/>
            <rFont val="Tahoma"/>
            <family val="2"/>
          </rPr>
          <t>nicolas-cavallo:</t>
        </r>
        <r>
          <rPr>
            <sz val="9"/>
            <color indexed="81"/>
            <rFont val="Tahoma"/>
            <family val="2"/>
          </rPr>
          <t xml:space="preserve">
Pre-populated &amp; locked</t>
        </r>
      </text>
    </comment>
    <comment ref="F104" authorId="0">
      <text>
        <r>
          <rPr>
            <b/>
            <sz val="9"/>
            <color indexed="81"/>
            <rFont val="Tahoma"/>
            <family val="2"/>
          </rPr>
          <t>nicolas-cavallo:</t>
        </r>
        <r>
          <rPr>
            <sz val="9"/>
            <color indexed="81"/>
            <rFont val="Tahoma"/>
            <family val="2"/>
          </rPr>
          <t xml:space="preserve">
Pre-populated &amp; locked</t>
        </r>
      </text>
    </comment>
    <comment ref="G104" authorId="0">
      <text>
        <r>
          <rPr>
            <b/>
            <sz val="9"/>
            <color indexed="81"/>
            <rFont val="Tahoma"/>
            <family val="2"/>
          </rPr>
          <t>nicolas-cavallo:</t>
        </r>
        <r>
          <rPr>
            <sz val="9"/>
            <color indexed="81"/>
            <rFont val="Tahoma"/>
            <family val="2"/>
          </rPr>
          <t xml:space="preserve">
Pre-populated &amp; locked</t>
        </r>
      </text>
    </comment>
  </commentList>
</comments>
</file>

<file path=xl/sharedStrings.xml><?xml version="1.0" encoding="utf-8"?>
<sst xmlns="http://schemas.openxmlformats.org/spreadsheetml/2006/main" count="187" uniqueCount="137">
  <si>
    <t xml:space="preserve">Grantee Name: </t>
  </si>
  <si>
    <t>Electricity</t>
  </si>
  <si>
    <t>Natural Gas</t>
  </si>
  <si>
    <t>Fuel Oil</t>
  </si>
  <si>
    <t>Date:</t>
  </si>
  <si>
    <t>Other Fuels</t>
  </si>
  <si>
    <t>Phone Number:</t>
  </si>
  <si>
    <t>OMB Control No. 0970-xxxx</t>
  </si>
  <si>
    <t xml:space="preserve">    Contact Person:</t>
  </si>
  <si>
    <t>All Households</t>
  </si>
  <si>
    <t xml:space="preserve">D.  Benefit Targeting Index for High Burden Households: </t>
  </si>
  <si>
    <t xml:space="preserve">E.  Burden Reduction Targeting Index for High Burden Households: </t>
  </si>
  <si>
    <t>Bill Payment-Assisted Household Main Fuel</t>
  </si>
  <si>
    <t>Energy Source</t>
  </si>
  <si>
    <t>Propane</t>
  </si>
  <si>
    <t xml:space="preserve">        1.  Average Annual Electricity Usage</t>
  </si>
  <si>
    <t xml:space="preserve">        2.  Average Annual Main Heating Usage</t>
  </si>
  <si>
    <t xml:space="preserve">        1.  Average Annual Electricity Usage for High Burden</t>
  </si>
  <si>
    <t xml:space="preserve">        2.  Main Heating Usage for High Burden</t>
  </si>
  <si>
    <t xml:space="preserve">        1.  Electricity as Supplemental Heating Fuel</t>
  </si>
  <si>
    <t xml:space="preserve">        2.  Wood as Supplemental Heating Fuel</t>
  </si>
  <si>
    <t xml:space="preserve">        3.  Other Supplemental Heating Fuel</t>
  </si>
  <si>
    <t xml:space="preserve">        4.  Central Air Conditioning </t>
  </si>
  <si>
    <t xml:space="preserve">        5.  Window/Wall A/C (including evaporative cooler)</t>
  </si>
  <si>
    <t xml:space="preserve">       1.  Past Due Notice or Utility Disconnect Notice</t>
  </si>
  <si>
    <t xml:space="preserve">       2.  Imminent Risk of Running out of Fuel</t>
  </si>
  <si>
    <t xml:space="preserve">       3.  Repair/Replacement of Operable Equipment to Prevent Imminent Home Energy Loss</t>
  </si>
  <si>
    <t xml:space="preserve">       3.  Repair/Replacement of Inoperable Home Energy Equipment</t>
  </si>
  <si>
    <t xml:space="preserve">       2.  Fuel Delivered to Home that Ran Out of Fuel</t>
  </si>
  <si>
    <t xml:space="preserve">       1.  Energy Service Restored After Disconnection</t>
  </si>
  <si>
    <t>A.   Number of All LIHEAP-Assisted Households that Had:</t>
  </si>
  <si>
    <t xml:space="preserve">      2.    Average Annual Household Income for High Burden Households</t>
  </si>
  <si>
    <t xml:space="preserve">      4.    Average Annual Main Heating Fuel Bill for High Burden Households</t>
  </si>
  <si>
    <t xml:space="preserve">      5.    Average Annual Electricity Bill for High Burden Households</t>
  </si>
  <si>
    <t xml:space="preserve">      6.    Average Annual Total Residential Energy Bill for High Burden Households</t>
  </si>
  <si>
    <t xml:space="preserve">      7.    Average Annual Burden Before Receiving LIHEAP for High Burden Households</t>
  </si>
  <si>
    <t xml:space="preserve">      8.    Average Annual Burden After Receiving LIHEAP for High Burden Households</t>
  </si>
  <si>
    <t xml:space="preserve">      9.    Average Percentage Point Change in Energy Burden for High Burden Households</t>
  </si>
  <si>
    <t xml:space="preserve">      10.  Average Percentage Reduction in Energy Burden for High Burden Households</t>
  </si>
  <si>
    <t xml:space="preserve">      2.    Average Annual Household Income</t>
  </si>
  <si>
    <t xml:space="preserve">      4.    Average Annual Main Heating Fuel Bill</t>
  </si>
  <si>
    <t xml:space="preserve">      5.    Average Annual Electricity Bill</t>
  </si>
  <si>
    <t xml:space="preserve">      6.    Average Annual Total Residential Energy Bill</t>
  </si>
  <si>
    <t xml:space="preserve">      7.    Average Annual Burden Before Receiving LIHEAP</t>
  </si>
  <si>
    <t xml:space="preserve">      8.    Average Annual Burden After Receiving LIHEAP</t>
  </si>
  <si>
    <t xml:space="preserve">      9.    Average Percentage Point Change in Energy Burden</t>
  </si>
  <si>
    <t xml:space="preserve">     10.  Average Percentage Reduction in Energy Burden</t>
  </si>
  <si>
    <t>C.   Unduplicated Number of LIHEAP Bill Payment-Assisted Households that Use:</t>
  </si>
  <si>
    <t xml:space="preserve">      3.    Average Annual Total LIHEAP Benefit per Household (including Heating, Cooling, Crisis, Supplemental Benefits)</t>
  </si>
  <si>
    <t xml:space="preserve">      3.    Average Annual Total LIHEAP Benefit per High Burden Household (including Heating, Cooling, Crisis, Supplemental Benefits)</t>
  </si>
  <si>
    <t>All Occurrences</t>
  </si>
  <si>
    <t>A.   All Occurrences of LIHEAP Households that Had:</t>
  </si>
  <si>
    <t>A.  Unduplicated Number of LIHEAP Bill Payment-Assisted Households</t>
  </si>
  <si>
    <t xml:space="preserve">          Unduplicated Count of Restorations of Home Energy Service</t>
  </si>
  <si>
    <t xml:space="preserve">          Unduplicated Count of Preventions of Loss of Home Energy Service</t>
  </si>
  <si>
    <t>A.   All Households with 12 Consecutive Months of Bill Data (Main Fuel and Electric)</t>
  </si>
  <si>
    <t>B.   High Burden Households with 12 Consecutive Months of Bill Data (Main Fuel and Electric)</t>
  </si>
  <si>
    <t>B.  All Households with 12 Consecutive Months of Bill Data (Main Fuel and Electric)</t>
  </si>
  <si>
    <r>
      <rPr>
        <sz val="12"/>
        <rFont val="Calibri"/>
        <family val="2"/>
        <scheme val="minor"/>
      </rPr>
      <t xml:space="preserve">      1. </t>
    </r>
    <r>
      <rPr>
        <b/>
        <sz val="12"/>
        <rFont val="Calibri"/>
        <family val="2"/>
        <scheme val="minor"/>
      </rPr>
      <t xml:space="preserve">   </t>
    </r>
    <r>
      <rPr>
        <sz val="12"/>
        <rFont val="Calibri"/>
        <family val="2"/>
        <scheme val="minor"/>
      </rPr>
      <t>Unduplicated Number of Households with 12 Consecutive Months of  Bill Data (Main Fuel and Electric)</t>
    </r>
  </si>
  <si>
    <t>C.  High Burden Households with 12 Consecutive Months of Bill Data (Main Fuel and Electric)</t>
  </si>
  <si>
    <r>
      <t xml:space="preserve">   </t>
    </r>
    <r>
      <rPr>
        <sz val="12"/>
        <rFont val="Calibri"/>
        <family val="2"/>
        <scheme val="minor"/>
      </rPr>
      <t xml:space="preserve">   1.    Unduplicated Number of High Burden Households (Top 25%) with 12 Consecutive Months of Bill Data (Main Fuel and Electric)</t>
    </r>
  </si>
  <si>
    <r>
      <t xml:space="preserve">Energy Source </t>
    </r>
    <r>
      <rPr>
        <b/>
        <i/>
        <sz val="13"/>
        <rFont val="Calibri"/>
        <family val="2"/>
        <scheme val="minor"/>
      </rPr>
      <t>(where LIHEAP benefit was applied)</t>
    </r>
  </si>
  <si>
    <t>SECTION I.  GRANTEE INFORMATION</t>
  </si>
  <si>
    <r>
      <rPr>
        <b/>
        <sz val="13"/>
        <rFont val="Arial"/>
        <family val="2"/>
      </rPr>
      <t xml:space="preserve">SECTION II. </t>
    </r>
    <r>
      <rPr>
        <sz val="13"/>
        <rFont val="Arial"/>
        <family val="2"/>
      </rPr>
      <t xml:space="preserve"> </t>
    </r>
    <r>
      <rPr>
        <b/>
        <sz val="13"/>
        <rFont val="Arial"/>
        <family val="2"/>
      </rPr>
      <t>REPORTING REQUIREMENTS</t>
    </r>
    <r>
      <rPr>
        <b/>
        <sz val="12"/>
        <rFont val="Arial"/>
        <family val="2"/>
      </rPr>
      <t xml:space="preserve">    </t>
    </r>
  </si>
  <si>
    <t>LIHEAP Grantee Survey</t>
  </si>
  <si>
    <t>SECTION III.  ESTIMATED SOURCES OF LIHEAP FUNDS</t>
  </si>
  <si>
    <t>A. All funds Except Leveraging Incentive Awards (Items 1-8)</t>
  </si>
  <si>
    <t>1. FFY LIHEAP Block Grant Allotment (Net of Indian Tribal Set-Asides)</t>
  </si>
  <si>
    <t>Amount Rounded to the Nearest Dollar</t>
  </si>
  <si>
    <t>3. LIHEAP Block Grant Funds Realloted to FFY</t>
  </si>
  <si>
    <t>4. Previous FFY Unobligated Emergency Contingency Funds, not Subject to 10% Carryover Limit</t>
  </si>
  <si>
    <t>5. Previous FFY Unobligated Leveraging Incentive Funds, not Subject to 10% Carryover Limit</t>
  </si>
  <si>
    <t>6. All Funds Carried Over From Previous FFY (except Funds in item 4 and 10 in this Section)</t>
  </si>
  <si>
    <t>7. Petroleum Violation Escrow (Oil Overcharge) Funds Obligated in FFY</t>
  </si>
  <si>
    <t>B. Leveraging Incentive Award (Items 9-10)</t>
  </si>
  <si>
    <t>9. FFY Leveraging Incentive Award obligated in next FFY</t>
  </si>
  <si>
    <t>10. Previous FFY Leveraging Incentive Award obligated in FFY</t>
  </si>
  <si>
    <t>C. Estimated Total Sources of Funds (Items 1-10)</t>
  </si>
  <si>
    <t>11. Sum of Items 1-10. This should equal the sum in Section IV. Column D, Item 13.</t>
  </si>
  <si>
    <t>SECTION IV.  ESTIMATED USES OF LIHEAP FUNDS</t>
  </si>
  <si>
    <t>A. Type of LIHEAP Assistance (Items 1-4)</t>
  </si>
  <si>
    <t>1. Heating Assistance Benefits</t>
  </si>
  <si>
    <t>2. Cooling Assistance Benefits</t>
  </si>
  <si>
    <t>3. Crisis Benefits by Type:</t>
  </si>
  <si>
    <t>a. Winter Crisis Benefits</t>
  </si>
  <si>
    <t>b. Summer Crisis Benefits</t>
  </si>
  <si>
    <t>c. Year-round Crisis Benefits</t>
  </si>
  <si>
    <t>d. Other Crisis Benefits</t>
  </si>
  <si>
    <t>(1) Specify:</t>
  </si>
  <si>
    <t>(2) Specify:</t>
  </si>
  <si>
    <t>(3) Specify:</t>
  </si>
  <si>
    <t>4. Weatherization Assistance Benefits</t>
  </si>
  <si>
    <t>1A.  I certify to the best of my knowledge and belief that this report is correct and complete for Administration and Congressional oversight the program and for the purposes set forth in the award letter.</t>
  </si>
  <si>
    <t>2A.  Typed or Printed Name and Title of Authorized Certifying Official:</t>
  </si>
  <si>
    <t>3A.  Signature of Authorized Certifying Official: (click to sign)</t>
  </si>
  <si>
    <t>All of FFY 201x (10/1/201x) to 9/30/201x)</t>
  </si>
  <si>
    <t>Total Funds/Awards</t>
  </si>
  <si>
    <t>Average Household Benefit</t>
  </si>
  <si>
    <t>Maximum Annual Dollar Income for 4-Person Household as of 10/1/1x</t>
  </si>
  <si>
    <t>yes/no</t>
  </si>
  <si>
    <t>Date Submitted:</t>
  </si>
  <si>
    <t>Month      Day    Year</t>
  </si>
  <si>
    <t>2. FFY Emergency Contingency Funds (Net of Indian Tribal Set-Asides)</t>
  </si>
  <si>
    <t>ALL OF FFY 201x (10/1/201x TO 9/30/201x)</t>
  </si>
  <si>
    <t>Q1. Obligated funding for a given type of assistance in current FFY, but will serve households in the subsequent FFY</t>
  </si>
  <si>
    <t>Q2. Average Household Benefits are estimated due to unique program operation, rather than directly calculated</t>
  </si>
  <si>
    <t>V.  ENERGY BURDEN TARGETING</t>
  </si>
  <si>
    <t>VI.  RESTORATION OF HOME ENERGY SERVICE</t>
  </si>
  <si>
    <t>Timely response to questions on this report is mandatory.  The information will be used to respond to Congressional inquiries, to calculate LIHEAP benefit targeting, and to provide Federal Fiscal Year data for the Department's annual LIHEAP Report to Congress that is required under Section 2610 of Public Law 967-35, as amended.  The data are also used in measuring LIHEAP performance under the Government Performance and Results Act (GPRA) of 1993, as amended by the GPRA Modernization Act of 2010.  As the reported data are aggregated, the information in this report is not considered to be confidential.</t>
  </si>
  <si>
    <t>VII.  PREVENTION OF LOSS OF HOME ENERGY SERVICE</t>
  </si>
  <si>
    <t>V.  ENERGY BURDEN TARGETING (OPTIONAL MEASURES)</t>
  </si>
  <si>
    <r>
      <t xml:space="preserve">The 50 States and the District of Columbia are required to complete the </t>
    </r>
    <r>
      <rPr>
        <b/>
        <sz val="12"/>
        <rFont val="Arial"/>
        <family val="2"/>
      </rPr>
      <t xml:space="preserve">LIHEAP Grantee Survey </t>
    </r>
    <r>
      <rPr>
        <sz val="12"/>
        <rFont val="Arial"/>
        <family val="2"/>
      </rPr>
      <t xml:space="preserve">in providing estimates of sources and uses of funds, average benefits, and the maximum income cutoff in dollars for a 4-person household as of 10/1/1x for each type of LIHEAP assistance provided in FFY 201x. 
Additionally, the 50 states and the District of Columbia are required to complete the </t>
    </r>
    <r>
      <rPr>
        <b/>
        <sz val="12"/>
        <rFont val="Arial"/>
        <family val="2"/>
      </rPr>
      <t>LIHEAP Performance Measurement Form</t>
    </r>
    <r>
      <rPr>
        <sz val="12"/>
        <rFont val="Arial"/>
        <family val="2"/>
      </rPr>
      <t>. This Federal Report provides data on three required LIHEAP Performance Measures for Federal Fiscal Year (FFY) 201x, the period of October 1, 201x - September 30, 201x.  The Report consists of the following sections:  (1) Energy Burden Targeting, (2) Restoration of Home Energy Service, and (3) Prevention of Loss of Home Energy Service.</t>
    </r>
  </si>
  <si>
    <t>OPTIONAL MEASURES</t>
  </si>
  <si>
    <t>VI.  RESTORATION OF HOME ENERGY SERVICE (OPTIONAL MEASURES)</t>
  </si>
  <si>
    <t>VII.  PREVENTION OF LOSS OF HOME ENERGY SERVICE (OPTIONAL MEASURES)</t>
  </si>
  <si>
    <t>APPRISE/05-21-14   DEA/OCS/ll/4-06-14 - Update</t>
  </si>
  <si>
    <r>
      <t xml:space="preserve">Notes:  </t>
    </r>
    <r>
      <rPr>
        <sz val="12"/>
        <rFont val="Arial"/>
        <family val="2"/>
      </rPr>
      <t>Include any notes. Please indicate type of LIHEAP assistance and item being referenced.</t>
    </r>
  </si>
  <si>
    <r>
      <rPr>
        <b/>
        <sz val="16"/>
        <rFont val="Calibri"/>
        <family val="2"/>
        <scheme val="minor"/>
      </rPr>
      <t>NOTES</t>
    </r>
    <r>
      <rPr>
        <sz val="16"/>
        <rFont val="Calibri"/>
        <family val="2"/>
        <scheme val="minor"/>
      </rPr>
      <t xml:space="preserve">: </t>
    </r>
    <r>
      <rPr>
        <sz val="11"/>
        <rFont val="Calibri"/>
        <family val="2"/>
        <scheme val="minor"/>
      </rPr>
      <t xml:space="preserve"> Include any notes.</t>
    </r>
  </si>
  <si>
    <t>LIHEAP Performance Data Form for Federal Fiscal Year (FFY) 201x</t>
  </si>
  <si>
    <t>VIII.  CERTIFICATION FOR OPTIONAL DATA</t>
  </si>
  <si>
    <t>VIII.  CERTIFICATION FOR REQUIRED SECTIONS I. - VII.</t>
  </si>
  <si>
    <t>All Households with 12 Consecutive Months of Bill Data (Main Fuel and Electric)</t>
  </si>
  <si>
    <t>5. Average Annual Total LIHEAP Benefit per Household (including Heating, Cooling, Crisis, Supplemental Benefits)</t>
  </si>
  <si>
    <t>LIHEAP Performance Measures</t>
  </si>
  <si>
    <t>B. Other Permitted Uses of LIHEAP Funds (Items 6-14)</t>
  </si>
  <si>
    <t>6. Nominal Payments</t>
  </si>
  <si>
    <t>7. FFY Unobligated Funds (excluding funds in Items 6 &amp; 7) Carried Over to next FFY</t>
  </si>
  <si>
    <t>8. FFY Allowable Unobligated Emergency Contingency Funds, not Subject to 10% Carryover Limit, Obligated in next FFY</t>
  </si>
  <si>
    <t>9. FFY Leveraging Incentive Award Obligated in next FFY</t>
  </si>
  <si>
    <t>10. FFY Emergency Contingency Funds Obligated in next FFY</t>
  </si>
  <si>
    <t>11. FFY LIHEAP Block Grant Allotment Used to Identify, Develop &amp; Demonstrate Leveraging Incentive Activities</t>
  </si>
  <si>
    <t>12. Assurance 16 Activities</t>
  </si>
  <si>
    <t>14. Administration/Planning Costs</t>
  </si>
  <si>
    <t>C. Estimated Total Uses of Funds (Items 1-4 and 6-14)</t>
  </si>
  <si>
    <t>15. Sum of Items 1-4 and 6-14. This should equal the sum in Section III. Column D, Item 11.</t>
  </si>
  <si>
    <t>8. FFY Residential Energy Assistance Challenge (REACH) Program</t>
  </si>
  <si>
    <t>13. FFY Residential Energy Assistance Challenge (REACH)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</si>
</sst>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6" formatCode="&quot;$&quot;#,##0_);[Red]\(&quot;$&quot;#,##0\)"/>
    <numFmt numFmtId="164" formatCode="0.0%"/>
  </numFmts>
  <fonts count="32" x14ac:knownFonts="1">
    <font>
      <sz val="10"/>
      <name val="Courier"/>
    </font>
    <font>
      <sz val="11"/>
      <color theme="1"/>
      <name val="Calibri"/>
      <family val="2"/>
      <scheme val="minor"/>
    </font>
    <font>
      <sz val="8"/>
      <name val="Courier"/>
      <family val="3"/>
    </font>
    <font>
      <sz val="10"/>
      <name val="Courier"/>
      <family val="3"/>
    </font>
    <font>
      <sz val="9.75"/>
      <name val="Calibri"/>
      <family val="2"/>
      <scheme val="minor"/>
    </font>
    <font>
      <b/>
      <sz val="16"/>
      <name val="Calibri"/>
      <family val="2"/>
      <scheme val="minor"/>
    </font>
    <font>
      <u/>
      <sz val="9.75"/>
      <name val="Calibri"/>
      <family val="2"/>
      <scheme val="minor"/>
    </font>
    <font>
      <b/>
      <sz val="12"/>
      <name val="Calibri"/>
      <family val="2"/>
      <scheme val="minor"/>
    </font>
    <font>
      <b/>
      <sz val="9.75"/>
      <name val="Calibri"/>
      <family val="2"/>
      <scheme val="minor"/>
    </font>
    <font>
      <sz val="10"/>
      <name val="Calibri"/>
      <family val="2"/>
      <scheme val="minor"/>
    </font>
    <font>
      <sz val="18"/>
      <color theme="1"/>
      <name val="Calibri"/>
      <family val="2"/>
      <scheme val="minor"/>
    </font>
    <font>
      <b/>
      <sz val="14"/>
      <name val="Calibri"/>
      <family val="2"/>
      <scheme val="minor"/>
    </font>
    <font>
      <b/>
      <sz val="11"/>
      <name val="Calibri"/>
      <family val="2"/>
      <scheme val="minor"/>
    </font>
    <font>
      <sz val="11"/>
      <name val="Calibri"/>
      <family val="2"/>
      <scheme val="minor"/>
    </font>
    <font>
      <sz val="12"/>
      <name val="Calibri"/>
      <family val="2"/>
      <scheme val="minor"/>
    </font>
    <font>
      <b/>
      <sz val="18"/>
      <color rgb="FFC00000"/>
      <name val="Calibri"/>
      <family val="2"/>
      <scheme val="minor"/>
    </font>
    <font>
      <b/>
      <i/>
      <sz val="11"/>
      <name val="Calibri"/>
      <family val="2"/>
      <scheme val="minor"/>
    </font>
    <font>
      <b/>
      <sz val="20"/>
      <name val="Calibri"/>
      <family val="2"/>
      <scheme val="minor"/>
    </font>
    <font>
      <sz val="16"/>
      <name val="Calibri"/>
      <family val="2"/>
      <scheme val="minor"/>
    </font>
    <font>
      <b/>
      <i/>
      <sz val="12"/>
      <name val="Calibri"/>
      <family val="2"/>
      <scheme val="minor"/>
    </font>
    <font>
      <b/>
      <sz val="13"/>
      <name val="Calibri"/>
      <family val="2"/>
      <scheme val="minor"/>
    </font>
    <font>
      <b/>
      <i/>
      <sz val="13"/>
      <name val="Calibri"/>
      <family val="2"/>
      <scheme val="minor"/>
    </font>
    <font>
      <sz val="11"/>
      <name val="Arial"/>
      <family val="2"/>
    </font>
    <font>
      <b/>
      <sz val="11"/>
      <name val="Arial"/>
      <family val="2"/>
    </font>
    <font>
      <b/>
      <sz val="12"/>
      <name val="Arial"/>
      <family val="2"/>
    </font>
    <font>
      <sz val="12"/>
      <name val="Arial"/>
      <family val="2"/>
    </font>
    <font>
      <b/>
      <sz val="13"/>
      <name val="Arial"/>
      <family val="2"/>
    </font>
    <font>
      <sz val="13"/>
      <name val="Arial"/>
      <family val="2"/>
    </font>
    <font>
      <sz val="12"/>
      <name val="Courier"/>
      <family val="3"/>
    </font>
    <font>
      <u/>
      <sz val="12"/>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medium">
        <color theme="0" tint="-0.24994659260841701"/>
      </right>
      <top style="thin">
        <color indexed="64"/>
      </top>
      <bottom style="thin">
        <color indexed="64"/>
      </bottom>
      <diagonal/>
    </border>
    <border>
      <left style="medium">
        <color theme="0" tint="-0.24994659260841701"/>
      </left>
      <right style="medium">
        <color theme="0" tint="-0.24994659260841701"/>
      </right>
      <top style="thin">
        <color indexed="64"/>
      </top>
      <bottom style="thin">
        <color indexed="64"/>
      </bottom>
      <diagonal/>
    </border>
    <border>
      <left style="medium">
        <color theme="0" tint="-0.24994659260841701"/>
      </left>
      <right/>
      <top style="thin">
        <color indexed="64"/>
      </top>
      <bottom style="thin">
        <color indexed="64"/>
      </bottom>
      <diagonal/>
    </border>
    <border>
      <left/>
      <right style="medium">
        <color theme="0" tint="-0.24994659260841701"/>
      </right>
      <top/>
      <bottom/>
      <diagonal/>
    </border>
    <border>
      <left style="medium">
        <color theme="0" tint="-0.24994659260841701"/>
      </left>
      <right style="medium">
        <color theme="0" tint="-0.24994659260841701"/>
      </right>
      <top/>
      <bottom/>
      <diagonal/>
    </border>
    <border>
      <left style="medium">
        <color theme="0" tint="-0.24994659260841701"/>
      </left>
      <right/>
      <top/>
      <bottom/>
      <diagonal/>
    </border>
    <border>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
      <left/>
      <right/>
      <top style="medium">
        <color theme="0" tint="-0.24994659260841701"/>
      </top>
      <bottom style="medium">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3" fillId="0" borderId="0" applyFont="0" applyFill="0" applyBorder="0" applyAlignment="0" applyProtection="0"/>
    <xf numFmtId="0" fontId="1" fillId="0" borderId="0"/>
  </cellStyleXfs>
  <cellXfs count="218">
    <xf numFmtId="0" fontId="0" fillId="0" borderId="0" xfId="0"/>
    <xf numFmtId="0" fontId="4" fillId="0" borderId="0" xfId="0" applyFont="1" applyAlignment="1">
      <alignment horizontal="left" vertical="center"/>
    </xf>
    <xf numFmtId="0" fontId="6" fillId="0" borderId="0" xfId="0" applyFont="1" applyAlignment="1">
      <alignment vertical="center"/>
    </xf>
    <xf numFmtId="0" fontId="4" fillId="0" borderId="0" xfId="0" applyFont="1" applyAlignment="1" applyProtection="1">
      <alignment horizontal="left" vertical="center"/>
    </xf>
    <xf numFmtId="0" fontId="8" fillId="0" borderId="0" xfId="0" applyFont="1" applyBorder="1" applyAlignment="1" applyProtection="1">
      <alignment horizontal="left" vertical="center"/>
    </xf>
    <xf numFmtId="0" fontId="4" fillId="0" borderId="0" xfId="0" applyFont="1" applyBorder="1" applyAlignment="1">
      <alignment horizontal="left" vertical="center"/>
    </xf>
    <xf numFmtId="10" fontId="4" fillId="0" borderId="0" xfId="0" applyNumberFormat="1" applyFont="1" applyAlignment="1">
      <alignment horizontal="left" vertical="center"/>
    </xf>
    <xf numFmtId="0" fontId="4" fillId="4" borderId="0" xfId="0" applyFont="1" applyFill="1" applyBorder="1" applyAlignment="1" applyProtection="1">
      <alignment horizontal="left" vertical="center"/>
    </xf>
    <xf numFmtId="0" fontId="4" fillId="4" borderId="0" xfId="0" applyFont="1" applyFill="1" applyBorder="1" applyAlignment="1">
      <alignment horizontal="left" vertical="center"/>
    </xf>
    <xf numFmtId="10" fontId="4" fillId="4" borderId="0" xfId="0" applyNumberFormat="1" applyFont="1" applyFill="1" applyAlignment="1">
      <alignment horizontal="left" vertical="center"/>
    </xf>
    <xf numFmtId="0" fontId="4" fillId="4" borderId="0" xfId="0" applyFont="1" applyFill="1" applyAlignment="1">
      <alignment horizontal="left" vertical="center"/>
    </xf>
    <xf numFmtId="0" fontId="9" fillId="0" borderId="0" xfId="0" applyFont="1"/>
    <xf numFmtId="0" fontId="8" fillId="4" borderId="0" xfId="0" applyFont="1" applyFill="1" applyBorder="1" applyAlignment="1" applyProtection="1">
      <alignment horizontal="left" vertical="center"/>
    </xf>
    <xf numFmtId="0" fontId="9" fillId="4" borderId="0" xfId="0" applyFont="1" applyFill="1" applyBorder="1"/>
    <xf numFmtId="0" fontId="8" fillId="0" borderId="0" xfId="0" applyFont="1" applyBorder="1" applyAlignment="1" applyProtection="1">
      <alignment horizontal="right" vertical="center"/>
    </xf>
    <xf numFmtId="49" fontId="4" fillId="0" borderId="0" xfId="0" applyNumberFormat="1" applyFont="1" applyAlignment="1" applyProtection="1">
      <alignment horizontal="left" vertical="center"/>
    </xf>
    <xf numFmtId="0" fontId="4" fillId="0" borderId="0" xfId="0" applyFont="1" applyBorder="1" applyAlignment="1" applyProtection="1">
      <alignment horizontal="left" vertical="center"/>
    </xf>
    <xf numFmtId="49" fontId="4" fillId="0" borderId="0" xfId="0" applyNumberFormat="1" applyFont="1" applyBorder="1" applyAlignment="1" applyProtection="1">
      <alignment horizontal="left" vertical="center"/>
    </xf>
    <xf numFmtId="0" fontId="4" fillId="0" borderId="0" xfId="0" applyFont="1"/>
    <xf numFmtId="0" fontId="9" fillId="0" borderId="14" xfId="0" applyFont="1" applyBorder="1"/>
    <xf numFmtId="0" fontId="11" fillId="0" borderId="3" xfId="0" applyFont="1" applyBorder="1" applyAlignment="1" applyProtection="1">
      <alignment horizontal="left" vertical="center"/>
    </xf>
    <xf numFmtId="0" fontId="11" fillId="4" borderId="0" xfId="0" applyFont="1" applyFill="1" applyBorder="1" applyAlignment="1" applyProtection="1">
      <alignment horizontal="left" vertical="center"/>
    </xf>
    <xf numFmtId="0" fontId="11" fillId="3" borderId="3" xfId="0" applyFont="1" applyFill="1" applyBorder="1" applyAlignment="1" applyProtection="1">
      <alignment horizontal="left" vertical="center"/>
    </xf>
    <xf numFmtId="0" fontId="12" fillId="3" borderId="3" xfId="0" applyFont="1" applyFill="1" applyBorder="1" applyAlignment="1" applyProtection="1">
      <alignment horizontal="center" vertical="center"/>
    </xf>
    <xf numFmtId="0" fontId="13" fillId="0" borderId="0" xfId="0" applyFont="1" applyAlignment="1">
      <alignment horizontal="left" vertical="center"/>
    </xf>
    <xf numFmtId="49" fontId="13" fillId="0" borderId="1" xfId="0" applyNumberFormat="1" applyFont="1" applyBorder="1" applyAlignment="1" applyProtection="1">
      <alignment horizontal="left"/>
      <protection locked="0"/>
    </xf>
    <xf numFmtId="0" fontId="13" fillId="0" borderId="1" xfId="0" applyFont="1" applyBorder="1" applyAlignment="1" applyProtection="1">
      <alignment horizontal="right"/>
    </xf>
    <xf numFmtId="49" fontId="13" fillId="0" borderId="1" xfId="0" applyNumberFormat="1" applyFont="1" applyBorder="1" applyAlignment="1" applyProtection="1">
      <protection locked="0"/>
    </xf>
    <xf numFmtId="0" fontId="13" fillId="0" borderId="1" xfId="0" applyFont="1" applyBorder="1" applyAlignment="1">
      <alignment horizontal="left"/>
    </xf>
    <xf numFmtId="49" fontId="13" fillId="0" borderId="1" xfId="0" applyNumberFormat="1" applyFont="1" applyBorder="1" applyAlignment="1" applyProtection="1">
      <alignment horizontal="right"/>
      <protection locked="0"/>
    </xf>
    <xf numFmtId="0" fontId="12" fillId="0" borderId="1" xfId="0" applyFont="1" applyBorder="1" applyAlignment="1" applyProtection="1">
      <alignment vertical="center"/>
    </xf>
    <xf numFmtId="37" fontId="16" fillId="0" borderId="3"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xf>
    <xf numFmtId="37" fontId="13" fillId="0" borderId="3" xfId="0" applyNumberFormat="1" applyFont="1" applyBorder="1" applyAlignment="1" applyProtection="1">
      <alignment horizontal="center" vertical="center"/>
      <protection locked="0"/>
    </xf>
    <xf numFmtId="37" fontId="13" fillId="0" borderId="0" xfId="0" applyNumberFormat="1" applyFont="1" applyBorder="1" applyAlignment="1" applyProtection="1">
      <alignment horizontal="center" vertical="center"/>
      <protection locked="0"/>
    </xf>
    <xf numFmtId="5" fontId="13" fillId="4" borderId="0" xfId="0" applyNumberFormat="1" applyFont="1" applyFill="1" applyBorder="1" applyAlignment="1" applyProtection="1">
      <alignment horizontal="center" vertical="center"/>
      <protection locked="0"/>
    </xf>
    <xf numFmtId="5" fontId="13" fillId="0" borderId="3" xfId="0" applyNumberFormat="1" applyFont="1" applyBorder="1" applyAlignment="1" applyProtection="1">
      <alignment horizontal="center" vertical="center"/>
      <protection locked="0"/>
    </xf>
    <xf numFmtId="5" fontId="13" fillId="3" borderId="3" xfId="0" applyNumberFormat="1" applyFont="1" applyFill="1" applyBorder="1" applyAlignment="1" applyProtection="1">
      <alignment horizontal="center" vertical="center"/>
    </xf>
    <xf numFmtId="5" fontId="12" fillId="3" borderId="3" xfId="0" applyNumberFormat="1" applyFont="1" applyFill="1" applyBorder="1" applyAlignment="1" applyProtection="1">
      <alignment horizontal="center" vertical="center"/>
    </xf>
    <xf numFmtId="164" fontId="12" fillId="3" borderId="3" xfId="1" applyNumberFormat="1" applyFont="1" applyFill="1" applyBorder="1" applyAlignment="1" applyProtection="1">
      <alignment horizontal="center" vertical="center"/>
    </xf>
    <xf numFmtId="164" fontId="12" fillId="4" borderId="0" xfId="1" applyNumberFormat="1" applyFont="1" applyFill="1" applyBorder="1" applyAlignment="1" applyProtection="1">
      <alignment horizontal="center" vertical="center"/>
    </xf>
    <xf numFmtId="5" fontId="13" fillId="3" borderId="3" xfId="0" applyNumberFormat="1" applyFont="1" applyFill="1" applyBorder="1" applyAlignment="1" applyProtection="1">
      <alignment horizontal="center" vertical="center"/>
      <protection locked="0"/>
    </xf>
    <xf numFmtId="0" fontId="12" fillId="4" borderId="0" xfId="0"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3" fillId="0" borderId="16" xfId="0" applyFont="1" applyBorder="1" applyAlignment="1">
      <alignment vertical="center"/>
    </xf>
    <xf numFmtId="0" fontId="13" fillId="0" borderId="6" xfId="0" applyFont="1" applyBorder="1" applyAlignment="1">
      <alignment vertical="center"/>
    </xf>
    <xf numFmtId="0" fontId="13" fillId="0" borderId="1" xfId="0" applyFont="1" applyBorder="1" applyAlignment="1" applyProtection="1">
      <alignment horizontal="left"/>
    </xf>
    <xf numFmtId="0" fontId="4" fillId="0" borderId="0" xfId="0" applyFont="1" applyAlignment="1">
      <alignment horizontal="left"/>
    </xf>
    <xf numFmtId="0" fontId="11" fillId="4" borderId="0" xfId="0" applyFont="1" applyFill="1" applyBorder="1" applyAlignment="1" applyProtection="1">
      <alignment horizontal="left" vertical="top"/>
    </xf>
    <xf numFmtId="0" fontId="15" fillId="0" borderId="0" xfId="0" applyFont="1" applyBorder="1" applyAlignment="1" applyProtection="1">
      <alignment vertical="top"/>
    </xf>
    <xf numFmtId="0" fontId="13" fillId="4" borderId="0" xfId="0" applyFont="1" applyFill="1" applyBorder="1" applyAlignment="1" applyProtection="1">
      <alignment horizontal="left" vertical="center"/>
    </xf>
    <xf numFmtId="37" fontId="13" fillId="4" borderId="0" xfId="0" applyNumberFormat="1" applyFont="1" applyFill="1" applyBorder="1" applyAlignment="1" applyProtection="1">
      <alignment horizontal="center" vertical="center"/>
      <protection locked="0"/>
    </xf>
    <xf numFmtId="0" fontId="9" fillId="0" borderId="0" xfId="0" applyFont="1" applyBorder="1"/>
    <xf numFmtId="0" fontId="11" fillId="4" borderId="14" xfId="0" applyFont="1" applyFill="1" applyBorder="1" applyAlignment="1" applyProtection="1">
      <alignment horizontal="left" vertical="center"/>
    </xf>
    <xf numFmtId="0" fontId="11" fillId="0" borderId="13" xfId="0" applyFont="1" applyBorder="1" applyAlignment="1" applyProtection="1">
      <alignment horizontal="left" vertical="top"/>
    </xf>
    <xf numFmtId="0" fontId="14" fillId="0" borderId="7" xfId="0" applyFont="1" applyBorder="1" applyAlignment="1" applyProtection="1">
      <alignment horizontal="left" vertical="center"/>
    </xf>
    <xf numFmtId="0" fontId="14" fillId="0" borderId="17" xfId="0" applyFont="1" applyBorder="1" applyAlignment="1" applyProtection="1">
      <alignment horizontal="left" vertical="center"/>
    </xf>
    <xf numFmtId="0" fontId="14" fillId="0" borderId="8" xfId="0" applyFont="1" applyBorder="1" applyAlignment="1" applyProtection="1">
      <alignment horizontal="left" vertical="center"/>
    </xf>
    <xf numFmtId="0" fontId="14" fillId="0" borderId="19"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11" xfId="0" applyFont="1" applyBorder="1" applyAlignment="1" applyProtection="1">
      <alignment horizontal="left" vertical="center"/>
    </xf>
    <xf numFmtId="0" fontId="7" fillId="0" borderId="1" xfId="0" applyFont="1" applyBorder="1" applyAlignment="1" applyProtection="1">
      <alignment vertical="center"/>
    </xf>
    <xf numFmtId="37" fontId="19" fillId="0" borderId="3" xfId="0" applyNumberFormat="1" applyFont="1" applyBorder="1" applyAlignment="1" applyProtection="1">
      <alignment horizontal="center" vertical="center"/>
      <protection locked="0"/>
    </xf>
    <xf numFmtId="0" fontId="7" fillId="0" borderId="18" xfId="0" applyFont="1" applyBorder="1" applyAlignment="1" applyProtection="1">
      <alignment horizontal="center" vertical="center"/>
    </xf>
    <xf numFmtId="9" fontId="13" fillId="4" borderId="0" xfId="1" applyFont="1" applyFill="1" applyBorder="1" applyAlignment="1" applyProtection="1">
      <alignment horizontal="center" vertical="center"/>
      <protection locked="0"/>
    </xf>
    <xf numFmtId="37" fontId="13" fillId="2" borderId="3" xfId="0" applyNumberFormat="1" applyFont="1" applyFill="1" applyBorder="1" applyAlignment="1" applyProtection="1">
      <alignment horizontal="center" vertical="center"/>
      <protection locked="0"/>
    </xf>
    <xf numFmtId="5" fontId="13" fillId="2" borderId="3" xfId="0" applyNumberFormat="1" applyFont="1" applyFill="1" applyBorder="1" applyAlignment="1" applyProtection="1">
      <alignment horizontal="center" vertical="center"/>
      <protection locked="0"/>
    </xf>
    <xf numFmtId="0" fontId="13" fillId="4" borderId="3" xfId="0" applyNumberFormat="1" applyFont="1" applyFill="1" applyBorder="1" applyAlignment="1" applyProtection="1">
      <alignment horizontal="center" vertical="center"/>
      <protection locked="0"/>
    </xf>
    <xf numFmtId="0" fontId="13" fillId="0" borderId="3" xfId="0" applyNumberFormat="1" applyFont="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7" fillId="0" borderId="5" xfId="0" applyFont="1" applyBorder="1" applyAlignment="1" applyProtection="1">
      <alignment horizontal="left" vertical="center"/>
    </xf>
    <xf numFmtId="0" fontId="14" fillId="3" borderId="7"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0" borderId="3" xfId="0" applyFont="1" applyBorder="1" applyAlignment="1" applyProtection="1">
      <alignment horizontal="left" vertical="center"/>
    </xf>
    <xf numFmtId="0" fontId="13" fillId="0" borderId="0" xfId="0" applyFont="1" applyAlignment="1">
      <alignment horizontal="left"/>
    </xf>
    <xf numFmtId="0" fontId="15" fillId="0" borderId="0" xfId="0" applyFont="1" applyBorder="1" applyAlignment="1" applyProtection="1">
      <alignment horizontal="left" vertical="top"/>
    </xf>
    <xf numFmtId="1" fontId="12" fillId="3" borderId="3" xfId="0" applyNumberFormat="1" applyFont="1" applyFill="1" applyBorder="1" applyAlignment="1" applyProtection="1">
      <alignment horizontal="center" vertical="center"/>
    </xf>
    <xf numFmtId="37" fontId="12" fillId="2" borderId="3" xfId="0" applyNumberFormat="1" applyFont="1" applyFill="1" applyBorder="1" applyAlignment="1" applyProtection="1">
      <alignment horizontal="center" vertical="center"/>
      <protection locked="0"/>
    </xf>
    <xf numFmtId="0" fontId="24" fillId="3" borderId="0" xfId="2" applyFont="1" applyFill="1" applyBorder="1" applyAlignment="1">
      <alignment horizontal="center" vertical="center"/>
    </xf>
    <xf numFmtId="0" fontId="0" fillId="3" borderId="0" xfId="0" applyFill="1" applyBorder="1" applyAlignment="1"/>
    <xf numFmtId="0" fontId="4" fillId="0" borderId="0" xfId="0" applyFont="1" applyFill="1" applyAlignment="1">
      <alignment horizontal="left"/>
    </xf>
    <xf numFmtId="0" fontId="24" fillId="0" borderId="0" xfId="2" applyFont="1" applyBorder="1" applyAlignment="1" applyProtection="1">
      <alignment horizontal="left" vertical="center"/>
    </xf>
    <xf numFmtId="0" fontId="24" fillId="3" borderId="0" xfId="2" applyFont="1" applyFill="1" applyBorder="1" applyAlignment="1" applyProtection="1">
      <alignment horizontal="center" vertical="center"/>
    </xf>
    <xf numFmtId="0" fontId="0" fillId="3" borderId="0" xfId="0" applyFill="1" applyBorder="1" applyAlignment="1">
      <alignment vertical="center"/>
    </xf>
    <xf numFmtId="0" fontId="24" fillId="3" borderId="0" xfId="2" applyFont="1" applyFill="1" applyBorder="1" applyAlignment="1" applyProtection="1">
      <alignment horizontal="left" vertical="center"/>
    </xf>
    <xf numFmtId="0" fontId="25" fillId="0" borderId="0" xfId="2" applyFont="1" applyFill="1" applyBorder="1" applyAlignment="1">
      <alignment horizontal="left" vertical="center"/>
    </xf>
    <xf numFmtId="0" fontId="25" fillId="3" borderId="0" xfId="2" applyFont="1" applyFill="1" applyBorder="1" applyAlignment="1">
      <alignment horizontal="left" vertical="center"/>
    </xf>
    <xf numFmtId="0" fontId="0" fillId="3" borderId="0" xfId="0" applyFill="1" applyBorder="1" applyAlignment="1">
      <alignment horizontal="left" vertical="center"/>
    </xf>
    <xf numFmtId="0" fontId="25" fillId="0" borderId="0" xfId="0" applyFont="1" applyFill="1" applyBorder="1" applyAlignment="1">
      <alignment horizontal="left" vertical="center"/>
    </xf>
    <xf numFmtId="0" fontId="24" fillId="0" borderId="0" xfId="0" applyFont="1" applyFill="1" applyBorder="1" applyAlignment="1">
      <alignment horizontal="left" vertical="center"/>
    </xf>
    <xf numFmtId="6" fontId="25" fillId="0" borderId="0" xfId="0" applyNumberFormat="1" applyFont="1" applyFill="1" applyBorder="1" applyAlignment="1">
      <alignment horizontal="center" vertical="center"/>
    </xf>
    <xf numFmtId="6" fontId="25" fillId="3" borderId="0" xfId="0" applyNumberFormat="1" applyFont="1" applyFill="1" applyBorder="1" applyAlignment="1">
      <alignment horizontal="center" vertical="center"/>
    </xf>
    <xf numFmtId="0" fontId="25" fillId="3" borderId="0" xfId="0" applyFont="1" applyFill="1" applyBorder="1" applyAlignment="1">
      <alignment vertical="center"/>
    </xf>
    <xf numFmtId="0" fontId="24" fillId="0" borderId="0" xfId="0" applyFont="1" applyFill="1" applyBorder="1" applyAlignment="1">
      <alignment vertical="center"/>
    </xf>
    <xf numFmtId="0" fontId="24" fillId="3" borderId="0" xfId="0" applyFont="1" applyFill="1" applyBorder="1" applyAlignment="1">
      <alignment vertical="center"/>
    </xf>
    <xf numFmtId="0" fontId="25" fillId="0" borderId="0" xfId="0" applyFont="1" applyFill="1" applyBorder="1" applyAlignment="1">
      <alignment vertical="center"/>
    </xf>
    <xf numFmtId="0" fontId="25" fillId="0" borderId="1" xfId="0" applyFont="1" applyFill="1" applyBorder="1" applyAlignment="1">
      <alignment vertical="center"/>
    </xf>
    <xf numFmtId="0" fontId="25" fillId="0" borderId="2" xfId="0" applyFont="1" applyFill="1" applyBorder="1" applyAlignment="1">
      <alignment horizontal="left" vertical="center" indent="2"/>
    </xf>
    <xf numFmtId="0" fontId="25" fillId="3" borderId="0" xfId="0" applyFont="1" applyFill="1" applyBorder="1" applyAlignment="1">
      <alignment horizontal="left" vertical="center" indent="2"/>
    </xf>
    <xf numFmtId="0" fontId="25" fillId="0" borderId="0" xfId="2" applyFont="1" applyBorder="1" applyAlignment="1" applyProtection="1">
      <alignment horizontal="left" vertical="center"/>
      <protection locked="0"/>
    </xf>
    <xf numFmtId="0" fontId="25" fillId="0" borderId="1" xfId="2" applyFont="1" applyBorder="1" applyAlignment="1" applyProtection="1">
      <alignment horizontal="left" vertical="center"/>
      <protection locked="0"/>
    </xf>
    <xf numFmtId="0" fontId="22" fillId="0" borderId="21" xfId="0" applyFont="1" applyFill="1" applyBorder="1" applyAlignment="1">
      <alignment horizontal="center" vertical="center" wrapText="1"/>
    </xf>
    <xf numFmtId="6" fontId="22" fillId="0" borderId="24" xfId="2" applyNumberFormat="1" applyFont="1" applyBorder="1" applyAlignment="1" applyProtection="1">
      <alignment horizontal="center"/>
    </xf>
    <xf numFmtId="6" fontId="22" fillId="0" borderId="27" xfId="2" applyNumberFormat="1" applyFont="1" applyBorder="1" applyAlignment="1" applyProtection="1">
      <alignment horizontal="center"/>
    </xf>
    <xf numFmtId="6" fontId="22" fillId="0" borderId="30" xfId="2" applyNumberFormat="1" applyFont="1" applyBorder="1" applyAlignment="1" applyProtection="1">
      <alignment horizontal="center"/>
    </xf>
    <xf numFmtId="6" fontId="22" fillId="0" borderId="33" xfId="2" applyNumberFormat="1" applyFont="1" applyBorder="1" applyAlignment="1" applyProtection="1">
      <alignment horizontal="center"/>
    </xf>
    <xf numFmtId="0" fontId="25" fillId="0" borderId="36" xfId="0" applyFont="1" applyFill="1" applyBorder="1" applyAlignment="1">
      <alignment vertical="center"/>
    </xf>
    <xf numFmtId="0" fontId="25" fillId="0" borderId="37" xfId="0" applyFont="1" applyFill="1" applyBorder="1" applyAlignment="1">
      <alignment horizontal="left" vertical="center" indent="1"/>
    </xf>
    <xf numFmtId="0" fontId="29" fillId="0" borderId="37" xfId="0" applyFont="1" applyFill="1" applyBorder="1" applyAlignment="1">
      <alignment horizontal="left" vertical="center" indent="1"/>
    </xf>
    <xf numFmtId="0" fontId="25" fillId="0" borderId="38" xfId="0" applyFont="1" applyFill="1" applyBorder="1" applyAlignment="1">
      <alignment horizontal="left" vertical="center" indent="2"/>
    </xf>
    <xf numFmtId="0" fontId="15" fillId="0" borderId="0" xfId="0" applyFont="1" applyBorder="1" applyAlignment="1" applyProtection="1">
      <alignment horizontal="left" vertical="top"/>
    </xf>
    <xf numFmtId="0" fontId="25" fillId="3" borderId="0" xfId="2" applyFont="1" applyFill="1" applyBorder="1" applyAlignment="1">
      <alignment horizontal="left" vertical="center" indent="1"/>
    </xf>
    <xf numFmtId="0" fontId="25" fillId="3" borderId="0" xfId="2" applyFont="1" applyFill="1" applyBorder="1" applyAlignment="1" applyProtection="1">
      <alignment horizontal="left" vertical="center"/>
      <protection locked="0"/>
    </xf>
    <xf numFmtId="0" fontId="25" fillId="3" borderId="0" xfId="2" applyFont="1" applyFill="1" applyBorder="1" applyAlignment="1">
      <alignment horizontal="center"/>
    </xf>
    <xf numFmtId="0" fontId="28" fillId="3" borderId="0" xfId="0" applyFont="1" applyFill="1" applyBorder="1" applyAlignment="1"/>
    <xf numFmtId="0" fontId="4" fillId="3" borderId="0" xfId="0" applyFont="1" applyFill="1" applyBorder="1" applyAlignment="1" applyProtection="1">
      <alignment horizontal="left" vertical="center"/>
    </xf>
    <xf numFmtId="37" fontId="13" fillId="3" borderId="0" xfId="0" applyNumberFormat="1" applyFont="1" applyFill="1" applyBorder="1" applyAlignment="1" applyProtection="1">
      <alignment horizontal="center" vertical="center"/>
      <protection locked="0"/>
    </xf>
    <xf numFmtId="0" fontId="26" fillId="0" borderId="0" xfId="0" applyFont="1" applyBorder="1" applyAlignment="1" applyProtection="1">
      <alignment vertical="center"/>
    </xf>
    <xf numFmtId="0" fontId="4" fillId="3" borderId="0" xfId="0" applyFont="1" applyFill="1" applyAlignment="1" applyProtection="1">
      <alignment horizontal="left" vertical="center" wrapText="1"/>
    </xf>
    <xf numFmtId="0" fontId="26" fillId="3" borderId="0" xfId="0" applyFont="1" applyFill="1" applyAlignment="1" applyProtection="1">
      <alignment horizontal="center" vertical="center"/>
    </xf>
    <xf numFmtId="0" fontId="26" fillId="3" borderId="0" xfId="0" applyFont="1" applyFill="1" applyAlignment="1">
      <alignment horizontal="center" vertical="center"/>
    </xf>
    <xf numFmtId="0" fontId="12" fillId="3" borderId="0" xfId="0" applyFont="1" applyFill="1" applyBorder="1" applyAlignment="1" applyProtection="1">
      <alignment horizontal="center" vertical="center"/>
    </xf>
    <xf numFmtId="0" fontId="26" fillId="0" borderId="0" xfId="0" applyFont="1" applyBorder="1" applyAlignment="1" applyProtection="1">
      <alignment horizontal="left" vertical="top"/>
    </xf>
    <xf numFmtId="0" fontId="26" fillId="3" borderId="0"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15" fillId="3" borderId="0" xfId="0" applyFont="1" applyFill="1" applyBorder="1" applyAlignment="1" applyProtection="1">
      <alignment vertical="top"/>
    </xf>
    <xf numFmtId="0" fontId="11" fillId="3" borderId="0" xfId="0" applyFont="1" applyFill="1" applyBorder="1" applyAlignment="1" applyProtection="1">
      <alignment horizontal="left" vertical="center"/>
    </xf>
    <xf numFmtId="0" fontId="15" fillId="3" borderId="0" xfId="0" applyFont="1" applyFill="1" applyBorder="1" applyAlignment="1" applyProtection="1">
      <alignment vertical="center"/>
    </xf>
    <xf numFmtId="0" fontId="13" fillId="3" borderId="0" xfId="0" applyFont="1" applyFill="1"/>
    <xf numFmtId="0" fontId="14" fillId="3" borderId="1" xfId="0" applyFont="1" applyFill="1" applyBorder="1" applyAlignment="1" applyProtection="1">
      <alignment horizontal="left" vertical="center"/>
    </xf>
    <xf numFmtId="37" fontId="13" fillId="3"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left" vertical="center"/>
    </xf>
    <xf numFmtId="6" fontId="22" fillId="0" borderId="0" xfId="2" applyNumberFormat="1" applyFont="1" applyBorder="1" applyAlignment="1" applyProtection="1">
      <alignment horizontal="center"/>
    </xf>
    <xf numFmtId="0" fontId="0" fillId="0" borderId="0" xfId="0" applyBorder="1" applyAlignment="1"/>
    <xf numFmtId="0" fontId="25" fillId="0" borderId="0" xfId="0" applyFont="1" applyFill="1" applyBorder="1" applyAlignment="1">
      <alignment horizontal="left" vertical="center" indent="2"/>
    </xf>
    <xf numFmtId="6" fontId="22" fillId="0" borderId="0" xfId="2" applyNumberFormat="1" applyFont="1" applyBorder="1" applyAlignment="1" applyProtection="1">
      <alignment horizontal="left" indent="6"/>
    </xf>
    <xf numFmtId="0" fontId="22" fillId="0" borderId="0" xfId="2" applyFont="1" applyBorder="1" applyAlignment="1" applyProtection="1">
      <alignment horizontal="left" indent="6"/>
    </xf>
    <xf numFmtId="0" fontId="25" fillId="0" borderId="36" xfId="0" applyFont="1" applyFill="1" applyBorder="1" applyAlignment="1">
      <alignment vertical="center" wrapText="1"/>
    </xf>
    <xf numFmtId="0" fontId="4" fillId="0" borderId="3" xfId="0" applyFont="1" applyFill="1" applyBorder="1" applyAlignment="1">
      <alignment horizontal="left"/>
    </xf>
    <xf numFmtId="6" fontId="22" fillId="0" borderId="0" xfId="2" applyNumberFormat="1" applyFont="1" applyBorder="1" applyAlignment="1" applyProtection="1">
      <alignment horizontal="center"/>
    </xf>
    <xf numFmtId="0" fontId="22" fillId="0" borderId="0" xfId="2" applyFont="1" applyBorder="1" applyAlignment="1" applyProtection="1">
      <alignment horizontal="center"/>
    </xf>
    <xf numFmtId="0" fontId="25" fillId="0" borderId="1" xfId="2" applyFont="1" applyBorder="1" applyAlignment="1">
      <alignment horizontal="left" vertical="center" indent="1"/>
    </xf>
    <xf numFmtId="0" fontId="25" fillId="0" borderId="1" xfId="2" applyFont="1" applyBorder="1" applyAlignment="1">
      <alignment horizontal="center"/>
    </xf>
    <xf numFmtId="0" fontId="28" fillId="0" borderId="1" xfId="0" applyFont="1" applyBorder="1" applyAlignment="1"/>
    <xf numFmtId="0" fontId="26" fillId="0" borderId="2" xfId="0" applyFont="1" applyBorder="1" applyAlignment="1" applyProtection="1">
      <alignment horizontal="center" vertical="center"/>
    </xf>
    <xf numFmtId="0" fontId="27" fillId="0" borderId="2" xfId="0" applyFont="1" applyBorder="1" applyAlignment="1">
      <alignment horizontal="center" vertical="center"/>
    </xf>
    <xf numFmtId="0" fontId="26" fillId="0" borderId="2" xfId="0" applyFont="1" applyBorder="1" applyAlignment="1">
      <alignment horizontal="center" vertical="center"/>
    </xf>
    <xf numFmtId="0" fontId="20" fillId="3" borderId="0" xfId="0" applyFont="1" applyFill="1" applyBorder="1" applyAlignment="1" applyProtection="1">
      <alignment horizontal="center"/>
    </xf>
    <xf numFmtId="0" fontId="20" fillId="0" borderId="10"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4" xfId="0" applyFont="1" applyBorder="1" applyAlignment="1" applyProtection="1">
      <alignment horizontal="center" vertical="center"/>
    </xf>
    <xf numFmtId="0" fontId="24" fillId="0" borderId="2" xfId="2" applyFont="1" applyBorder="1" applyAlignment="1" applyProtection="1">
      <alignment horizontal="center" vertical="center"/>
    </xf>
    <xf numFmtId="0" fontId="0" fillId="0" borderId="2" xfId="0" applyBorder="1" applyAlignment="1">
      <alignment vertical="center"/>
    </xf>
    <xf numFmtId="0" fontId="25" fillId="0" borderId="16" xfId="2" applyFont="1" applyBorder="1" applyAlignment="1" applyProtection="1">
      <alignment horizontal="left" vertical="center"/>
      <protection locked="0"/>
    </xf>
    <xf numFmtId="0" fontId="25" fillId="0" borderId="16" xfId="0" applyFont="1" applyBorder="1" applyAlignment="1">
      <alignment vertical="center"/>
    </xf>
    <xf numFmtId="0" fontId="25" fillId="0" borderId="0" xfId="2" applyFont="1" applyBorder="1" applyAlignment="1" applyProtection="1">
      <alignment horizontal="left" vertical="top" indent="1"/>
      <protection locked="0"/>
    </xf>
    <xf numFmtId="0" fontId="29" fillId="0" borderId="0" xfId="2" applyFont="1" applyBorder="1" applyAlignment="1" applyProtection="1">
      <alignment horizontal="center" vertical="top" wrapText="1"/>
      <protection locked="0"/>
    </xf>
    <xf numFmtId="0" fontId="28" fillId="0" borderId="0" xfId="0" applyFont="1" applyAlignment="1">
      <alignment wrapText="1"/>
    </xf>
    <xf numFmtId="0" fontId="17" fillId="0" borderId="0" xfId="0" applyFont="1" applyAlignment="1">
      <alignment horizontal="center" vertical="center"/>
    </xf>
    <xf numFmtId="0" fontId="24" fillId="0" borderId="2" xfId="2" applyFont="1" applyBorder="1" applyAlignment="1">
      <alignment horizontal="center" vertical="center"/>
    </xf>
    <xf numFmtId="0" fontId="0" fillId="0" borderId="2" xfId="0" applyBorder="1" applyAlignment="1"/>
    <xf numFmtId="0" fontId="26" fillId="0" borderId="2" xfId="2" applyFont="1" applyBorder="1" applyAlignment="1">
      <alignment horizontal="center" vertical="center"/>
    </xf>
    <xf numFmtId="0" fontId="25" fillId="0" borderId="2" xfId="2" applyFont="1" applyBorder="1" applyAlignment="1" applyProtection="1">
      <alignment horizontal="left" vertical="center" wrapText="1"/>
    </xf>
    <xf numFmtId="0" fontId="0" fillId="0" borderId="2" xfId="0" applyBorder="1" applyAlignment="1">
      <alignment horizontal="left" vertical="center"/>
    </xf>
    <xf numFmtId="0" fontId="25" fillId="0" borderId="2" xfId="2" applyFont="1" applyBorder="1" applyAlignment="1">
      <alignment horizontal="left" vertical="center" wrapText="1"/>
    </xf>
    <xf numFmtId="0" fontId="26" fillId="0" borderId="2" xfId="2" applyFont="1" applyBorder="1" applyAlignment="1" applyProtection="1">
      <alignment horizontal="center" vertical="center"/>
    </xf>
    <xf numFmtId="0" fontId="24" fillId="0" borderId="15" xfId="2" applyFont="1" applyBorder="1" applyAlignment="1" applyProtection="1">
      <alignment horizontal="center" vertical="center"/>
    </xf>
    <xf numFmtId="0" fontId="24" fillId="0" borderId="16" xfId="2" applyFont="1" applyBorder="1" applyAlignment="1" applyProtection="1">
      <alignment horizontal="center" vertical="center"/>
    </xf>
    <xf numFmtId="0" fontId="0" fillId="0" borderId="6" xfId="0" applyBorder="1" applyAlignment="1">
      <alignment horizontal="center" vertical="center"/>
    </xf>
    <xf numFmtId="0" fontId="25" fillId="0" borderId="12" xfId="2"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26" fillId="4" borderId="2" xfId="2" applyFont="1" applyFill="1" applyBorder="1" applyAlignment="1" applyProtection="1">
      <alignment horizontal="center" vertical="center"/>
    </xf>
    <xf numFmtId="0" fontId="24" fillId="4" borderId="2" xfId="2" applyFont="1" applyFill="1" applyBorder="1" applyAlignment="1" applyProtection="1">
      <alignment horizontal="center" vertical="center"/>
    </xf>
    <xf numFmtId="6" fontId="22" fillId="0" borderId="23" xfId="2" applyNumberFormat="1" applyFont="1" applyBorder="1" applyAlignment="1" applyProtection="1">
      <alignment horizontal="center"/>
    </xf>
    <xf numFmtId="0" fontId="22" fillId="0" borderId="24" xfId="2" applyFont="1" applyBorder="1" applyAlignment="1" applyProtection="1">
      <alignment horizontal="center"/>
    </xf>
    <xf numFmtId="6" fontId="22" fillId="0" borderId="24" xfId="2" applyNumberFormat="1" applyFont="1" applyBorder="1" applyAlignment="1" applyProtection="1">
      <alignment horizontal="center"/>
    </xf>
    <xf numFmtId="0" fontId="0" fillId="0" borderId="25" xfId="0" applyBorder="1" applyAlignment="1"/>
    <xf numFmtId="6" fontId="22" fillId="0" borderId="26" xfId="2" applyNumberFormat="1" applyFont="1" applyBorder="1" applyAlignment="1" applyProtection="1">
      <alignment horizontal="center"/>
    </xf>
    <xf numFmtId="0" fontId="22" fillId="0" borderId="27" xfId="2" applyFont="1" applyBorder="1" applyAlignment="1" applyProtection="1">
      <alignment horizontal="center"/>
    </xf>
    <xf numFmtId="6" fontId="22" fillId="0" borderId="27" xfId="2" applyNumberFormat="1" applyFont="1" applyBorder="1" applyAlignment="1" applyProtection="1">
      <alignment horizontal="center"/>
    </xf>
    <xf numFmtId="0" fontId="0" fillId="0" borderId="28" xfId="0" applyBorder="1" applyAlignment="1"/>
    <xf numFmtId="6" fontId="22" fillId="0" borderId="29" xfId="2" applyNumberFormat="1" applyFont="1" applyBorder="1" applyAlignment="1" applyProtection="1">
      <alignment horizontal="center"/>
    </xf>
    <xf numFmtId="0" fontId="22" fillId="0" borderId="30" xfId="2" applyFont="1" applyBorder="1" applyAlignment="1" applyProtection="1">
      <alignment horizontal="center"/>
    </xf>
    <xf numFmtId="6" fontId="22" fillId="0" borderId="30" xfId="2" applyNumberFormat="1" applyFont="1" applyBorder="1" applyAlignment="1" applyProtection="1">
      <alignment horizontal="center"/>
    </xf>
    <xf numFmtId="0" fontId="0" fillId="0" borderId="31" xfId="0" applyBorder="1" applyAlignment="1"/>
    <xf numFmtId="0" fontId="24"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0" borderId="0" xfId="0" applyFont="1" applyAlignment="1">
      <alignment horizontal="center" vertical="center"/>
    </xf>
    <xf numFmtId="0" fontId="24" fillId="0" borderId="16" xfId="0" applyFont="1" applyFill="1" applyBorder="1" applyAlignment="1">
      <alignment vertical="top"/>
    </xf>
    <xf numFmtId="0" fontId="0" fillId="0" borderId="16" xfId="0" applyBorder="1" applyAlignment="1">
      <alignment vertical="top"/>
    </xf>
    <xf numFmtId="0" fontId="0" fillId="0" borderId="1" xfId="0" applyBorder="1" applyAlignment="1">
      <alignment vertical="top"/>
    </xf>
    <xf numFmtId="6" fontId="22" fillId="0" borderId="33" xfId="2" applyNumberFormat="1" applyFont="1" applyBorder="1" applyAlignment="1" applyProtection="1">
      <alignment horizontal="center"/>
    </xf>
    <xf numFmtId="0" fontId="0" fillId="0" borderId="34" xfId="0" applyBorder="1" applyAlignment="1"/>
    <xf numFmtId="6" fontId="22" fillId="0" borderId="26" xfId="2" applyNumberFormat="1" applyFont="1" applyBorder="1" applyAlignment="1" applyProtection="1">
      <alignment horizontal="left" indent="6"/>
    </xf>
    <xf numFmtId="0" fontId="22" fillId="0" borderId="27" xfId="2" applyFont="1" applyBorder="1" applyAlignment="1" applyProtection="1">
      <alignment horizontal="left" indent="6"/>
    </xf>
    <xf numFmtId="6" fontId="22" fillId="0" borderId="29" xfId="2" applyNumberFormat="1" applyFont="1" applyBorder="1" applyAlignment="1" applyProtection="1">
      <alignment horizontal="left" indent="6"/>
    </xf>
    <xf numFmtId="0" fontId="22" fillId="0" borderId="30" xfId="2" applyFont="1" applyBorder="1" applyAlignment="1" applyProtection="1">
      <alignment horizontal="left" indent="6"/>
    </xf>
    <xf numFmtId="6" fontId="22" fillId="0" borderId="32" xfId="2" applyNumberFormat="1" applyFont="1" applyBorder="1" applyAlignment="1" applyProtection="1">
      <alignment horizontal="center"/>
    </xf>
    <xf numFmtId="0" fontId="22" fillId="0" borderId="33" xfId="2" applyFont="1" applyBorder="1" applyAlignment="1" applyProtection="1">
      <alignment horizontal="center"/>
    </xf>
    <xf numFmtId="6" fontId="22" fillId="0" borderId="32" xfId="2" applyNumberFormat="1" applyFont="1" applyBorder="1" applyAlignment="1" applyProtection="1">
      <alignment horizontal="left" indent="6"/>
    </xf>
    <xf numFmtId="0" fontId="22" fillId="0" borderId="33" xfId="2" applyFont="1" applyBorder="1" applyAlignment="1" applyProtection="1">
      <alignment horizontal="left" indent="6"/>
    </xf>
    <xf numFmtId="6" fontId="23" fillId="0" borderId="35" xfId="0" applyNumberFormat="1" applyFont="1" applyFill="1" applyBorder="1" applyAlignment="1">
      <alignment horizontal="center" vertical="center"/>
    </xf>
    <xf numFmtId="0" fontId="23" fillId="0" borderId="29" xfId="0" applyFont="1" applyFill="1" applyBorder="1" applyAlignment="1">
      <alignment horizontal="center" vertical="center"/>
    </xf>
    <xf numFmtId="0" fontId="0" fillId="0" borderId="0" xfId="0" applyBorder="1" applyAlignment="1"/>
    <xf numFmtId="0" fontId="13" fillId="0" borderId="15" xfId="0" applyFont="1" applyBorder="1" applyAlignment="1" applyProtection="1">
      <alignment horizontal="left"/>
    </xf>
    <xf numFmtId="0" fontId="13" fillId="0" borderId="16" xfId="0" applyFont="1" applyBorder="1" applyAlignment="1" applyProtection="1">
      <alignment horizontal="left"/>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13" xfId="0" applyFont="1" applyBorder="1" applyAlignment="1">
      <alignment horizontal="left" vertical="center"/>
    </xf>
    <xf numFmtId="0" fontId="17" fillId="0" borderId="0" xfId="0" applyFont="1" applyAlignment="1">
      <alignment horizontal="center"/>
    </xf>
    <xf numFmtId="0" fontId="10" fillId="5" borderId="0" xfId="0" applyFont="1" applyFill="1" applyAlignment="1">
      <alignment horizontal="center" vertical="center"/>
    </xf>
  </cellXfs>
  <cellStyles count="3">
    <cellStyle name="Normal" xfId="0" builtinId="0"/>
    <cellStyle name="Normal 2" xfId="2"/>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51" transitionEvaluation="1"/>
  <dimension ref="A1:J196"/>
  <sheetViews>
    <sheetView showGridLines="0" tabSelected="1" topLeftCell="A51" zoomScale="70" zoomScaleNormal="70" zoomScaleSheetLayoutView="55" workbookViewId="0">
      <selection activeCell="A90" sqref="A90"/>
    </sheetView>
  </sheetViews>
  <sheetFormatPr defaultColWidth="9.625" defaultRowHeight="15" x14ac:dyDescent="0.15"/>
  <cols>
    <col min="1" max="1" width="109.75" style="1" customWidth="1"/>
    <col min="2" max="2" width="18.5" style="24" customWidth="1"/>
    <col min="3" max="7" width="17.125" style="24" customWidth="1"/>
    <col min="8" max="8" width="9.625" style="1"/>
    <col min="9" max="9" width="12" style="1" customWidth="1"/>
    <col min="10" max="11" width="9.625" style="1"/>
    <col min="12" max="12" width="19" style="1" customWidth="1"/>
    <col min="13" max="14" width="9.625" style="1"/>
    <col min="15" max="15" width="25.5" style="1" customWidth="1"/>
    <col min="16" max="16384" width="9.625" style="1"/>
  </cols>
  <sheetData>
    <row r="1" spans="1:7" ht="29.25" customHeight="1" x14ac:dyDescent="0.15">
      <c r="A1" s="158" t="s">
        <v>118</v>
      </c>
      <c r="B1" s="158"/>
      <c r="C1" s="158"/>
      <c r="D1" s="158"/>
      <c r="E1" s="158"/>
      <c r="F1" s="158"/>
      <c r="G1" s="158"/>
    </row>
    <row r="2" spans="1:7" x14ac:dyDescent="0.25">
      <c r="A2" s="74" t="s">
        <v>7</v>
      </c>
    </row>
    <row r="3" spans="1:7" ht="26.25" x14ac:dyDescent="0.15">
      <c r="A3" s="158" t="s">
        <v>64</v>
      </c>
      <c r="B3" s="158"/>
      <c r="C3" s="158"/>
      <c r="D3" s="158"/>
      <c r="E3" s="158"/>
      <c r="F3" s="158"/>
      <c r="G3" s="158"/>
    </row>
    <row r="4" spans="1:7" ht="24" customHeight="1" x14ac:dyDescent="0.15">
      <c r="A4" s="161" t="s">
        <v>62</v>
      </c>
      <c r="B4" s="159"/>
      <c r="C4" s="159"/>
      <c r="D4" s="159"/>
      <c r="E4" s="159"/>
      <c r="F4" s="159"/>
      <c r="G4" s="152"/>
    </row>
    <row r="5" spans="1:7" ht="27.75" customHeight="1" x14ac:dyDescent="0.25">
      <c r="A5" s="46" t="s">
        <v>0</v>
      </c>
      <c r="B5" s="25" t="s">
        <v>4</v>
      </c>
      <c r="C5" s="26" t="s">
        <v>8</v>
      </c>
      <c r="D5" s="27"/>
      <c r="E5" s="28"/>
      <c r="F5" s="29" t="s">
        <v>6</v>
      </c>
      <c r="G5" s="25"/>
    </row>
    <row r="6" spans="1:7" s="47" customFormat="1" ht="23.25" customHeight="1" x14ac:dyDescent="0.2">
      <c r="A6" s="159" t="s">
        <v>63</v>
      </c>
      <c r="B6" s="159"/>
      <c r="C6" s="159"/>
      <c r="D6" s="159"/>
      <c r="E6" s="159"/>
      <c r="F6" s="160"/>
      <c r="G6" s="160"/>
    </row>
    <row r="7" spans="1:7" s="47" customFormat="1" ht="17.25" customHeight="1" x14ac:dyDescent="0.2">
      <c r="A7" s="78"/>
      <c r="B7" s="78"/>
      <c r="C7" s="78"/>
      <c r="D7" s="78"/>
      <c r="E7" s="78"/>
      <c r="F7" s="79"/>
      <c r="G7" s="79"/>
    </row>
    <row r="8" spans="1:7" s="47" customFormat="1" ht="90.75" customHeight="1" x14ac:dyDescent="0.2">
      <c r="A8" s="162" t="s">
        <v>111</v>
      </c>
      <c r="B8" s="162"/>
      <c r="C8" s="162"/>
      <c r="D8" s="162"/>
      <c r="E8" s="162"/>
      <c r="F8" s="162"/>
      <c r="G8" s="163"/>
    </row>
    <row r="9" spans="1:7" s="47" customFormat="1" ht="58.5" customHeight="1" x14ac:dyDescent="0.2">
      <c r="A9" s="164" t="s">
        <v>108</v>
      </c>
      <c r="B9" s="152"/>
      <c r="C9" s="152"/>
      <c r="D9" s="152"/>
      <c r="E9" s="152"/>
      <c r="F9" s="152"/>
      <c r="G9" s="152"/>
    </row>
    <row r="10" spans="1:7" s="47" customFormat="1" ht="15.75" x14ac:dyDescent="0.2">
      <c r="A10" s="78"/>
      <c r="B10" s="78"/>
      <c r="C10" s="78"/>
      <c r="D10" s="78"/>
      <c r="E10" s="78"/>
      <c r="F10" s="78"/>
      <c r="G10" s="78"/>
    </row>
    <row r="11" spans="1:7" s="80" customFormat="1" ht="21.75" customHeight="1" x14ac:dyDescent="0.2">
      <c r="A11" s="165" t="s">
        <v>65</v>
      </c>
      <c r="B11" s="151"/>
      <c r="C11" s="151"/>
      <c r="D11" s="151"/>
      <c r="E11" s="151"/>
      <c r="F11" s="151"/>
      <c r="G11" s="152"/>
    </row>
    <row r="12" spans="1:7" s="80" customFormat="1" ht="15.75" x14ac:dyDescent="0.2">
      <c r="A12" s="82"/>
      <c r="B12" s="166" t="s">
        <v>103</v>
      </c>
      <c r="C12" s="167"/>
      <c r="D12" s="168"/>
      <c r="E12" s="82"/>
      <c r="F12" s="82"/>
      <c r="G12" s="83"/>
    </row>
    <row r="13" spans="1:7" s="80" customFormat="1" ht="15.75" x14ac:dyDescent="0.2">
      <c r="A13" s="82"/>
      <c r="B13" s="169" t="s">
        <v>68</v>
      </c>
      <c r="C13" s="170"/>
      <c r="D13" s="171"/>
      <c r="E13" s="82"/>
      <c r="F13" s="82"/>
      <c r="G13" s="83"/>
    </row>
    <row r="14" spans="1:7" s="80" customFormat="1" ht="15.75" customHeight="1" x14ac:dyDescent="0.2">
      <c r="A14" s="81" t="s">
        <v>66</v>
      </c>
      <c r="B14" s="82"/>
      <c r="C14" s="82"/>
      <c r="D14" s="82"/>
      <c r="E14" s="82"/>
      <c r="F14" s="82"/>
      <c r="G14" s="83"/>
    </row>
    <row r="15" spans="1:7" s="80" customFormat="1" ht="15.75" customHeight="1" x14ac:dyDescent="0.2">
      <c r="A15" s="84"/>
      <c r="B15" s="82"/>
      <c r="C15" s="82"/>
      <c r="D15" s="82"/>
      <c r="E15" s="82"/>
      <c r="F15" s="82"/>
      <c r="G15" s="83"/>
    </row>
    <row r="16" spans="1:7" s="80" customFormat="1" ht="15.75" customHeight="1" x14ac:dyDescent="0.2">
      <c r="A16" s="85" t="s">
        <v>67</v>
      </c>
      <c r="B16" s="83"/>
      <c r="C16" s="90">
        <v>0</v>
      </c>
      <c r="D16" s="83"/>
      <c r="E16" s="83"/>
      <c r="F16" s="83"/>
      <c r="G16" s="83"/>
    </row>
    <row r="17" spans="1:7" s="80" customFormat="1" ht="15.75" customHeight="1" x14ac:dyDescent="0.2">
      <c r="A17" s="86"/>
      <c r="B17" s="83"/>
      <c r="C17" s="91"/>
      <c r="D17" s="83"/>
      <c r="E17" s="83"/>
      <c r="F17" s="83"/>
      <c r="G17" s="83"/>
    </row>
    <row r="18" spans="1:7" s="80" customFormat="1" ht="15.75" customHeight="1" x14ac:dyDescent="0.2">
      <c r="A18" s="85" t="s">
        <v>102</v>
      </c>
      <c r="B18" s="83"/>
      <c r="C18" s="90">
        <v>0</v>
      </c>
      <c r="D18" s="83"/>
      <c r="E18" s="83"/>
      <c r="F18" s="83"/>
      <c r="G18" s="83"/>
    </row>
    <row r="19" spans="1:7" s="80" customFormat="1" ht="15.75" customHeight="1" x14ac:dyDescent="0.2">
      <c r="A19" s="86"/>
      <c r="B19" s="83"/>
      <c r="C19" s="91"/>
      <c r="D19" s="83"/>
      <c r="E19" s="83"/>
      <c r="F19" s="83"/>
      <c r="G19" s="83"/>
    </row>
    <row r="20" spans="1:7" s="80" customFormat="1" ht="15.75" customHeight="1" x14ac:dyDescent="0.2">
      <c r="A20" s="85" t="s">
        <v>69</v>
      </c>
      <c r="B20" s="83"/>
      <c r="C20" s="90">
        <v>0</v>
      </c>
      <c r="D20" s="83"/>
      <c r="E20" s="83"/>
      <c r="F20" s="83"/>
      <c r="G20" s="83"/>
    </row>
    <row r="21" spans="1:7" s="80" customFormat="1" ht="15.75" customHeight="1" x14ac:dyDescent="0.2">
      <c r="A21" s="86"/>
      <c r="B21" s="83"/>
      <c r="C21" s="91"/>
      <c r="D21" s="83"/>
      <c r="E21" s="83"/>
      <c r="F21" s="83"/>
      <c r="G21" s="83"/>
    </row>
    <row r="22" spans="1:7" s="80" customFormat="1" ht="15.75" customHeight="1" x14ac:dyDescent="0.2">
      <c r="A22" s="85" t="s">
        <v>70</v>
      </c>
      <c r="B22" s="83"/>
      <c r="C22" s="90">
        <v>0</v>
      </c>
      <c r="D22" s="83"/>
      <c r="E22" s="83"/>
      <c r="F22" s="83"/>
      <c r="G22" s="83"/>
    </row>
    <row r="23" spans="1:7" s="80" customFormat="1" ht="15.75" customHeight="1" x14ac:dyDescent="0.2">
      <c r="A23" s="87"/>
      <c r="B23" s="83"/>
      <c r="C23" s="92"/>
      <c r="D23" s="83"/>
      <c r="E23" s="83"/>
      <c r="F23" s="83"/>
      <c r="G23" s="83"/>
    </row>
    <row r="24" spans="1:7" s="80" customFormat="1" ht="15.75" customHeight="1" x14ac:dyDescent="0.2">
      <c r="A24" s="85" t="s">
        <v>71</v>
      </c>
      <c r="B24" s="83"/>
      <c r="C24" s="90">
        <v>0</v>
      </c>
      <c r="D24" s="83"/>
      <c r="E24" s="83"/>
      <c r="F24" s="83"/>
      <c r="G24" s="83"/>
    </row>
    <row r="25" spans="1:7" s="80" customFormat="1" ht="15.75" customHeight="1" x14ac:dyDescent="0.2">
      <c r="A25" s="83"/>
      <c r="B25" s="83"/>
      <c r="C25" s="92"/>
      <c r="D25" s="83"/>
      <c r="E25" s="83"/>
      <c r="F25" s="83"/>
      <c r="G25" s="83"/>
    </row>
    <row r="26" spans="1:7" s="80" customFormat="1" ht="15.75" customHeight="1" x14ac:dyDescent="0.2">
      <c r="A26" s="88" t="s">
        <v>72</v>
      </c>
      <c r="B26" s="83"/>
      <c r="C26" s="90">
        <v>0</v>
      </c>
      <c r="D26" s="83"/>
      <c r="E26" s="83"/>
      <c r="F26" s="83"/>
      <c r="G26" s="83"/>
    </row>
    <row r="27" spans="1:7" s="80" customFormat="1" ht="15.75" customHeight="1" x14ac:dyDescent="0.2">
      <c r="A27" s="83"/>
      <c r="B27" s="83"/>
      <c r="C27" s="92"/>
      <c r="D27" s="83"/>
      <c r="E27" s="83"/>
      <c r="F27" s="83"/>
      <c r="G27" s="83"/>
    </row>
    <row r="28" spans="1:7" s="80" customFormat="1" ht="15.75" customHeight="1" x14ac:dyDescent="0.2">
      <c r="A28" s="88" t="s">
        <v>73</v>
      </c>
      <c r="B28" s="83"/>
      <c r="C28" s="90">
        <v>0</v>
      </c>
      <c r="D28" s="83"/>
      <c r="E28" s="83"/>
      <c r="F28" s="83"/>
      <c r="G28" s="83"/>
    </row>
    <row r="29" spans="1:7" s="80" customFormat="1" ht="15.75" customHeight="1" x14ac:dyDescent="0.2">
      <c r="A29" s="83"/>
      <c r="B29" s="83"/>
      <c r="C29" s="92"/>
      <c r="D29" s="83"/>
      <c r="E29" s="83"/>
      <c r="F29" s="83"/>
      <c r="G29" s="83"/>
    </row>
    <row r="30" spans="1:7" s="80" customFormat="1" ht="15.75" customHeight="1" x14ac:dyDescent="0.2">
      <c r="A30" s="88" t="s">
        <v>135</v>
      </c>
      <c r="B30" s="83"/>
      <c r="C30" s="90">
        <v>0</v>
      </c>
      <c r="D30" s="83"/>
      <c r="E30" s="83"/>
      <c r="F30" s="83"/>
      <c r="G30" s="83"/>
    </row>
    <row r="31" spans="1:7" s="80" customFormat="1" ht="15.75" customHeight="1" x14ac:dyDescent="0.2">
      <c r="A31" s="83"/>
      <c r="B31" s="83"/>
      <c r="C31" s="92"/>
      <c r="D31" s="83"/>
      <c r="E31" s="83"/>
      <c r="F31" s="83"/>
      <c r="G31" s="83"/>
    </row>
    <row r="32" spans="1:7" s="80" customFormat="1" ht="15.75" customHeight="1" x14ac:dyDescent="0.2">
      <c r="A32" s="89" t="s">
        <v>74</v>
      </c>
      <c r="B32" s="83"/>
      <c r="C32" s="92"/>
      <c r="D32" s="83"/>
      <c r="E32" s="83"/>
      <c r="F32" s="83"/>
      <c r="G32" s="83"/>
    </row>
    <row r="33" spans="1:7" s="80" customFormat="1" ht="15.75" customHeight="1" x14ac:dyDescent="0.2">
      <c r="A33" s="83"/>
      <c r="B33" s="83"/>
      <c r="C33" s="92"/>
      <c r="D33" s="83"/>
      <c r="E33" s="83"/>
      <c r="F33" s="83"/>
      <c r="G33" s="83"/>
    </row>
    <row r="34" spans="1:7" s="80" customFormat="1" ht="15.75" customHeight="1" x14ac:dyDescent="0.2">
      <c r="A34" s="88" t="s">
        <v>75</v>
      </c>
      <c r="B34" s="83"/>
      <c r="C34" s="90">
        <v>0</v>
      </c>
      <c r="D34" s="83"/>
      <c r="E34" s="83"/>
      <c r="F34" s="83"/>
      <c r="G34" s="83"/>
    </row>
    <row r="35" spans="1:7" s="80" customFormat="1" ht="15.75" customHeight="1" x14ac:dyDescent="0.2">
      <c r="A35" s="83"/>
      <c r="B35" s="83"/>
      <c r="C35" s="92"/>
      <c r="D35" s="83"/>
      <c r="E35" s="83"/>
      <c r="F35" s="83"/>
      <c r="G35" s="83"/>
    </row>
    <row r="36" spans="1:7" s="80" customFormat="1" ht="15.75" customHeight="1" x14ac:dyDescent="0.2">
      <c r="A36" s="88" t="s">
        <v>76</v>
      </c>
      <c r="B36" s="83"/>
      <c r="C36" s="90">
        <v>0</v>
      </c>
      <c r="D36" s="83"/>
      <c r="E36" s="83"/>
      <c r="F36" s="83"/>
      <c r="G36" s="83"/>
    </row>
    <row r="37" spans="1:7" s="80" customFormat="1" ht="15.75" customHeight="1" x14ac:dyDescent="0.2">
      <c r="A37" s="83"/>
      <c r="B37" s="83"/>
      <c r="C37" s="92"/>
      <c r="D37" s="83"/>
      <c r="E37" s="83"/>
      <c r="F37" s="83"/>
      <c r="G37" s="83"/>
    </row>
    <row r="38" spans="1:7" s="80" customFormat="1" ht="15.75" customHeight="1" x14ac:dyDescent="0.2">
      <c r="A38" s="89" t="s">
        <v>77</v>
      </c>
      <c r="B38" s="83"/>
      <c r="C38" s="92"/>
      <c r="D38" s="83"/>
      <c r="E38" s="83"/>
      <c r="F38" s="83"/>
      <c r="G38" s="83"/>
    </row>
    <row r="39" spans="1:7" s="80" customFormat="1" ht="15.75" customHeight="1" x14ac:dyDescent="0.2">
      <c r="A39" s="83"/>
      <c r="B39" s="83"/>
      <c r="C39" s="92"/>
      <c r="D39" s="83"/>
      <c r="E39" s="83"/>
      <c r="F39" s="83"/>
      <c r="G39" s="83"/>
    </row>
    <row r="40" spans="1:7" s="80" customFormat="1" ht="15.75" customHeight="1" x14ac:dyDescent="0.2">
      <c r="A40" s="88" t="s">
        <v>78</v>
      </c>
      <c r="B40" s="83"/>
      <c r="C40" s="90">
        <f>SUM(C16:C36)</f>
        <v>0</v>
      </c>
      <c r="D40" s="83"/>
      <c r="E40" s="83"/>
      <c r="F40" s="83"/>
      <c r="G40" s="83"/>
    </row>
    <row r="41" spans="1:7" s="80" customFormat="1" ht="15.75" customHeight="1" x14ac:dyDescent="0.2">
      <c r="A41" s="83"/>
      <c r="B41" s="83"/>
      <c r="C41" s="83"/>
      <c r="D41" s="83"/>
      <c r="E41" s="83"/>
      <c r="F41" s="83"/>
      <c r="G41" s="83"/>
    </row>
    <row r="42" spans="1:7" s="80" customFormat="1" ht="21.75" customHeight="1" x14ac:dyDescent="0.2">
      <c r="A42" s="172" t="s">
        <v>79</v>
      </c>
      <c r="B42" s="173"/>
      <c r="C42" s="173"/>
      <c r="D42" s="173"/>
      <c r="E42" s="173"/>
      <c r="F42" s="173"/>
      <c r="G42" s="152"/>
    </row>
    <row r="43" spans="1:7" s="80" customFormat="1" ht="15.75" customHeight="1" x14ac:dyDescent="0.2">
      <c r="A43" s="83"/>
      <c r="B43" s="83"/>
      <c r="C43" s="83"/>
      <c r="D43" s="83"/>
      <c r="E43" s="83"/>
      <c r="F43" s="83"/>
      <c r="G43" s="83"/>
    </row>
    <row r="44" spans="1:7" s="80" customFormat="1" ht="18.75" customHeight="1" x14ac:dyDescent="0.2">
      <c r="A44" s="93" t="s">
        <v>80</v>
      </c>
      <c r="B44" s="94"/>
      <c r="C44" s="186" t="s">
        <v>95</v>
      </c>
      <c r="D44" s="186"/>
      <c r="E44" s="186"/>
      <c r="F44" s="186"/>
      <c r="G44" s="186"/>
    </row>
    <row r="45" spans="1:7" s="80" customFormat="1" ht="15.75" customHeight="1" x14ac:dyDescent="0.2">
      <c r="A45" s="94"/>
      <c r="B45" s="94"/>
      <c r="C45" s="187" t="s">
        <v>68</v>
      </c>
      <c r="D45" s="188"/>
      <c r="E45" s="188"/>
      <c r="F45" s="188"/>
      <c r="G45" s="188"/>
    </row>
    <row r="46" spans="1:7" s="80" customFormat="1" ht="30" customHeight="1" x14ac:dyDescent="0.2">
      <c r="A46" s="94"/>
      <c r="B46" s="94"/>
      <c r="C46" s="189" t="s">
        <v>96</v>
      </c>
      <c r="D46" s="190"/>
      <c r="E46" s="101" t="s">
        <v>97</v>
      </c>
      <c r="F46" s="191" t="s">
        <v>98</v>
      </c>
      <c r="G46" s="192"/>
    </row>
    <row r="47" spans="1:7" s="80" customFormat="1" ht="15.75" customHeight="1" x14ac:dyDescent="0.2">
      <c r="A47" s="94"/>
      <c r="B47" s="94"/>
      <c r="C47" s="83"/>
      <c r="D47" s="83"/>
      <c r="E47" s="83"/>
      <c r="F47" s="83"/>
      <c r="G47" s="83"/>
    </row>
    <row r="48" spans="1:7" s="80" customFormat="1" ht="15.75" customHeight="1" x14ac:dyDescent="0.2">
      <c r="A48" s="95" t="s">
        <v>81</v>
      </c>
      <c r="B48" s="94"/>
      <c r="C48" s="174">
        <v>0</v>
      </c>
      <c r="D48" s="175"/>
      <c r="E48" s="102">
        <v>0</v>
      </c>
      <c r="F48" s="176">
        <v>0</v>
      </c>
      <c r="G48" s="177"/>
    </row>
    <row r="49" spans="1:7" s="80" customFormat="1" ht="15.75" customHeight="1" x14ac:dyDescent="0.2">
      <c r="A49" s="94"/>
      <c r="B49" s="94"/>
      <c r="C49" s="83"/>
      <c r="D49" s="83"/>
      <c r="E49" s="83"/>
      <c r="F49" s="83"/>
      <c r="G49" s="83"/>
    </row>
    <row r="50" spans="1:7" s="80" customFormat="1" ht="15.75" customHeight="1" x14ac:dyDescent="0.2">
      <c r="A50" s="95" t="s">
        <v>82</v>
      </c>
      <c r="B50" s="94"/>
      <c r="C50" s="174">
        <v>0</v>
      </c>
      <c r="D50" s="175"/>
      <c r="E50" s="102">
        <v>0</v>
      </c>
      <c r="F50" s="176">
        <v>0</v>
      </c>
      <c r="G50" s="177"/>
    </row>
    <row r="51" spans="1:7" s="80" customFormat="1" ht="16.5" customHeight="1" x14ac:dyDescent="0.2">
      <c r="A51" s="94"/>
      <c r="B51" s="94"/>
      <c r="C51" s="83"/>
      <c r="D51" s="83"/>
      <c r="E51" s="83"/>
      <c r="F51" s="83"/>
      <c r="G51" s="83"/>
    </row>
    <row r="52" spans="1:7" s="80" customFormat="1" ht="15.75" customHeight="1" x14ac:dyDescent="0.2">
      <c r="A52" s="106" t="s">
        <v>83</v>
      </c>
      <c r="B52" s="94"/>
      <c r="C52" s="83"/>
      <c r="D52" s="83"/>
      <c r="E52" s="83"/>
      <c r="F52" s="83"/>
      <c r="G52" s="83"/>
    </row>
    <row r="53" spans="1:7" s="80" customFormat="1" ht="15.75" customHeight="1" thickBot="1" x14ac:dyDescent="0.25">
      <c r="A53" s="107" t="s">
        <v>84</v>
      </c>
      <c r="B53" s="94"/>
      <c r="C53" s="178">
        <v>0</v>
      </c>
      <c r="D53" s="179"/>
      <c r="E53" s="103">
        <v>0</v>
      </c>
      <c r="F53" s="180">
        <v>0</v>
      </c>
      <c r="G53" s="181"/>
    </row>
    <row r="54" spans="1:7" s="80" customFormat="1" ht="15.75" customHeight="1" thickBot="1" x14ac:dyDescent="0.25">
      <c r="A54" s="107" t="s">
        <v>85</v>
      </c>
      <c r="B54" s="94"/>
      <c r="C54" s="182">
        <v>0</v>
      </c>
      <c r="D54" s="183"/>
      <c r="E54" s="104">
        <v>0</v>
      </c>
      <c r="F54" s="184">
        <v>0</v>
      </c>
      <c r="G54" s="185"/>
    </row>
    <row r="55" spans="1:7" s="80" customFormat="1" ht="15.75" customHeight="1" thickBot="1" x14ac:dyDescent="0.25">
      <c r="A55" s="107" t="s">
        <v>86</v>
      </c>
      <c r="B55" s="94"/>
      <c r="C55" s="204">
        <v>0</v>
      </c>
      <c r="D55" s="205"/>
      <c r="E55" s="105">
        <v>0</v>
      </c>
      <c r="F55" s="198">
        <v>0</v>
      </c>
      <c r="G55" s="199"/>
    </row>
    <row r="56" spans="1:7" s="80" customFormat="1" ht="15.75" customHeight="1" thickBot="1" x14ac:dyDescent="0.25">
      <c r="A56" s="108" t="s">
        <v>87</v>
      </c>
      <c r="B56" s="94"/>
      <c r="C56" s="208">
        <f>SUM(C57:D59)</f>
        <v>0</v>
      </c>
      <c r="D56" s="209"/>
      <c r="E56" s="83"/>
      <c r="F56" s="83"/>
      <c r="G56" s="83"/>
    </row>
    <row r="57" spans="1:7" s="80" customFormat="1" ht="15.75" customHeight="1" thickBot="1" x14ac:dyDescent="0.25">
      <c r="A57" s="109" t="s">
        <v>88</v>
      </c>
      <c r="B57" s="94"/>
      <c r="C57" s="200">
        <v>0</v>
      </c>
      <c r="D57" s="201"/>
      <c r="E57" s="103">
        <v>0</v>
      </c>
      <c r="F57" s="180">
        <v>0</v>
      </c>
      <c r="G57" s="181"/>
    </row>
    <row r="58" spans="1:7" s="80" customFormat="1" ht="15.75" customHeight="1" thickBot="1" x14ac:dyDescent="0.25">
      <c r="A58" s="97" t="s">
        <v>89</v>
      </c>
      <c r="B58" s="94"/>
      <c r="C58" s="202">
        <v>0</v>
      </c>
      <c r="D58" s="203"/>
      <c r="E58" s="104">
        <v>0</v>
      </c>
      <c r="F58" s="184">
        <v>0</v>
      </c>
      <c r="G58" s="185"/>
    </row>
    <row r="59" spans="1:7" s="80" customFormat="1" ht="15.75" customHeight="1" x14ac:dyDescent="0.2">
      <c r="A59" s="97" t="s">
        <v>90</v>
      </c>
      <c r="B59" s="94"/>
      <c r="C59" s="206">
        <v>0</v>
      </c>
      <c r="D59" s="207"/>
      <c r="E59" s="105">
        <v>0</v>
      </c>
      <c r="F59" s="198">
        <v>0</v>
      </c>
      <c r="G59" s="199"/>
    </row>
    <row r="60" spans="1:7" s="80" customFormat="1" ht="15.75" customHeight="1" x14ac:dyDescent="0.2">
      <c r="A60" s="134"/>
      <c r="B60" s="94"/>
      <c r="C60" s="135"/>
      <c r="D60" s="136"/>
      <c r="E60" s="132"/>
      <c r="F60" s="132"/>
      <c r="G60" s="133"/>
    </row>
    <row r="61" spans="1:7" s="80" customFormat="1" ht="15.75" customHeight="1" x14ac:dyDescent="0.2">
      <c r="A61" s="88" t="s">
        <v>91</v>
      </c>
      <c r="B61" s="94"/>
      <c r="C61" s="139">
        <v>0</v>
      </c>
      <c r="D61" s="140"/>
      <c r="E61" s="83"/>
      <c r="F61" s="139">
        <v>0</v>
      </c>
      <c r="G61" s="210"/>
    </row>
    <row r="62" spans="1:7" s="80" customFormat="1" ht="15.75" customHeight="1" x14ac:dyDescent="0.2">
      <c r="A62" s="134"/>
      <c r="B62" s="94"/>
      <c r="C62" s="135"/>
      <c r="D62" s="136"/>
      <c r="E62" s="132"/>
      <c r="F62" s="132"/>
      <c r="G62" s="133"/>
    </row>
    <row r="63" spans="1:7" s="80" customFormat="1" ht="15.75" customHeight="1" x14ac:dyDescent="0.2">
      <c r="A63" s="134"/>
      <c r="B63" s="61"/>
      <c r="C63" s="148" t="s">
        <v>12</v>
      </c>
      <c r="D63" s="149"/>
      <c r="E63" s="149"/>
      <c r="F63" s="149"/>
      <c r="G63" s="150"/>
    </row>
    <row r="64" spans="1:7" s="80" customFormat="1" ht="15.75" customHeight="1" x14ac:dyDescent="0.2">
      <c r="A64" s="48" t="s">
        <v>121</v>
      </c>
      <c r="B64" s="62" t="s">
        <v>9</v>
      </c>
      <c r="C64" s="63" t="s">
        <v>1</v>
      </c>
      <c r="D64" s="63" t="s">
        <v>2</v>
      </c>
      <c r="E64" s="63" t="s">
        <v>3</v>
      </c>
      <c r="F64" s="63" t="s">
        <v>14</v>
      </c>
      <c r="G64" s="63" t="s">
        <v>5</v>
      </c>
    </row>
    <row r="65" spans="1:7" s="80" customFormat="1" x14ac:dyDescent="0.2">
      <c r="A65" s="137" t="s">
        <v>122</v>
      </c>
      <c r="B65" s="138"/>
      <c r="C65" s="138"/>
      <c r="D65" s="138"/>
      <c r="E65" s="138"/>
      <c r="F65" s="138"/>
      <c r="G65" s="138"/>
    </row>
    <row r="66" spans="1:7" s="80" customFormat="1" ht="15.75" customHeight="1" x14ac:dyDescent="0.2">
      <c r="A66" s="98"/>
      <c r="B66" s="94"/>
      <c r="C66" s="83"/>
      <c r="D66" s="83"/>
      <c r="E66" s="83"/>
      <c r="F66" s="83"/>
      <c r="G66" s="83"/>
    </row>
    <row r="67" spans="1:7" s="80" customFormat="1" ht="15.75" customHeight="1" x14ac:dyDescent="0.2">
      <c r="A67" s="89" t="s">
        <v>124</v>
      </c>
      <c r="B67" s="94"/>
      <c r="C67" s="83"/>
      <c r="D67" s="83"/>
      <c r="E67" s="83"/>
      <c r="F67" s="83"/>
      <c r="G67" s="83"/>
    </row>
    <row r="68" spans="1:7" s="80" customFormat="1" ht="15.75" customHeight="1" x14ac:dyDescent="0.2">
      <c r="A68" s="98"/>
      <c r="B68" s="94"/>
      <c r="C68" s="83"/>
      <c r="D68" s="83"/>
      <c r="E68" s="83"/>
      <c r="F68" s="83"/>
      <c r="G68" s="83"/>
    </row>
    <row r="69" spans="1:7" s="80" customFormat="1" ht="15.75" customHeight="1" x14ac:dyDescent="0.2">
      <c r="A69" s="95" t="s">
        <v>125</v>
      </c>
      <c r="B69" s="94"/>
      <c r="C69" s="139">
        <v>0</v>
      </c>
      <c r="D69" s="140"/>
      <c r="E69" s="83"/>
      <c r="F69" s="83"/>
      <c r="G69" s="83"/>
    </row>
    <row r="70" spans="1:7" s="80" customFormat="1" ht="15.75" customHeight="1" x14ac:dyDescent="0.2">
      <c r="A70" s="98"/>
      <c r="B70" s="94"/>
      <c r="C70" s="83"/>
      <c r="D70" s="83"/>
      <c r="E70" s="83"/>
      <c r="F70" s="83"/>
      <c r="G70" s="83"/>
    </row>
    <row r="71" spans="1:7" s="80" customFormat="1" ht="15.75" customHeight="1" x14ac:dyDescent="0.2">
      <c r="A71" s="95" t="s">
        <v>126</v>
      </c>
      <c r="B71" s="94"/>
      <c r="C71" s="139">
        <v>0</v>
      </c>
      <c r="D71" s="140"/>
      <c r="E71" s="83"/>
      <c r="F71" s="83"/>
      <c r="G71" s="83"/>
    </row>
    <row r="72" spans="1:7" s="80" customFormat="1" ht="15.75" customHeight="1" x14ac:dyDescent="0.2">
      <c r="A72" s="92"/>
      <c r="B72" s="94"/>
      <c r="C72" s="83"/>
      <c r="D72" s="83"/>
      <c r="E72" s="83"/>
      <c r="F72" s="83"/>
      <c r="G72" s="83"/>
    </row>
    <row r="73" spans="1:7" s="80" customFormat="1" ht="15.75" customHeight="1" x14ac:dyDescent="0.2">
      <c r="A73" s="95" t="s">
        <v>127</v>
      </c>
      <c r="B73" s="94"/>
      <c r="C73" s="139">
        <v>0</v>
      </c>
      <c r="D73" s="140"/>
      <c r="E73" s="83"/>
      <c r="F73" s="83"/>
      <c r="G73" s="83"/>
    </row>
    <row r="74" spans="1:7" s="80" customFormat="1" ht="15.75" customHeight="1" x14ac:dyDescent="0.2">
      <c r="A74" s="94"/>
      <c r="B74" s="94"/>
      <c r="C74" s="83"/>
      <c r="D74" s="83"/>
      <c r="E74" s="83"/>
      <c r="F74" s="83"/>
      <c r="G74" s="83"/>
    </row>
    <row r="75" spans="1:7" s="80" customFormat="1" ht="15.75" customHeight="1" x14ac:dyDescent="0.2">
      <c r="A75" s="95" t="s">
        <v>128</v>
      </c>
      <c r="B75" s="94"/>
      <c r="C75" s="139">
        <v>0</v>
      </c>
      <c r="D75" s="140"/>
      <c r="E75" s="83"/>
      <c r="F75" s="83"/>
      <c r="G75" s="83"/>
    </row>
    <row r="76" spans="1:7" s="80" customFormat="1" ht="15.75" customHeight="1" x14ac:dyDescent="0.2">
      <c r="A76" s="94"/>
      <c r="B76" s="94"/>
      <c r="C76" s="83"/>
      <c r="D76" s="83"/>
      <c r="E76" s="83"/>
      <c r="F76" s="83"/>
      <c r="G76" s="83"/>
    </row>
    <row r="77" spans="1:7" s="80" customFormat="1" ht="15.75" customHeight="1" x14ac:dyDescent="0.2">
      <c r="A77" s="95" t="s">
        <v>129</v>
      </c>
      <c r="B77" s="94"/>
      <c r="C77" s="139">
        <v>0</v>
      </c>
      <c r="D77" s="140"/>
      <c r="E77" s="83"/>
      <c r="F77" s="83"/>
      <c r="G77" s="83"/>
    </row>
    <row r="78" spans="1:7" s="80" customFormat="1" ht="15.75" customHeight="1" x14ac:dyDescent="0.2">
      <c r="A78" s="92"/>
      <c r="B78" s="94"/>
      <c r="C78" s="83"/>
      <c r="D78" s="83"/>
      <c r="E78" s="83"/>
      <c r="F78" s="83"/>
      <c r="G78" s="83"/>
    </row>
    <row r="79" spans="1:7" s="80" customFormat="1" ht="15.75" customHeight="1" x14ac:dyDescent="0.2">
      <c r="A79" s="95" t="s">
        <v>130</v>
      </c>
      <c r="B79" s="94"/>
      <c r="C79" s="139">
        <v>0</v>
      </c>
      <c r="D79" s="140"/>
      <c r="E79" s="83"/>
      <c r="F79" s="83"/>
      <c r="G79" s="83"/>
    </row>
    <row r="80" spans="1:7" s="80" customFormat="1" ht="15.75" customHeight="1" x14ac:dyDescent="0.2">
      <c r="A80" s="94"/>
      <c r="B80" s="94"/>
      <c r="C80" s="83"/>
      <c r="D80" s="83"/>
      <c r="E80" s="83"/>
      <c r="F80" s="83"/>
      <c r="G80" s="83"/>
    </row>
    <row r="81" spans="1:7" s="80" customFormat="1" ht="15.75" customHeight="1" x14ac:dyDescent="0.2">
      <c r="A81" s="95" t="s">
        <v>131</v>
      </c>
      <c r="B81" s="94"/>
      <c r="C81" s="139">
        <v>0</v>
      </c>
      <c r="D81" s="140"/>
      <c r="E81" s="83"/>
      <c r="F81" s="83"/>
      <c r="G81" s="83"/>
    </row>
    <row r="82" spans="1:7" s="80" customFormat="1" ht="15.75" customHeight="1" x14ac:dyDescent="0.2">
      <c r="A82" s="94"/>
      <c r="B82" s="94"/>
      <c r="C82" s="83"/>
      <c r="D82" s="83"/>
      <c r="E82" s="83"/>
      <c r="F82" s="83"/>
      <c r="G82" s="83"/>
    </row>
    <row r="83" spans="1:7" s="80" customFormat="1" ht="15.75" customHeight="1" x14ac:dyDescent="0.2">
      <c r="A83" s="95" t="s">
        <v>136</v>
      </c>
      <c r="B83" s="94"/>
      <c r="C83" s="139">
        <v>0</v>
      </c>
      <c r="D83" s="140"/>
      <c r="E83" s="83"/>
      <c r="F83" s="83"/>
      <c r="G83" s="83"/>
    </row>
    <row r="84" spans="1:7" s="80" customFormat="1" ht="15.75" customHeight="1" x14ac:dyDescent="0.2">
      <c r="A84" s="94"/>
      <c r="B84" s="94"/>
      <c r="C84" s="83"/>
      <c r="D84" s="83"/>
      <c r="E84" s="83"/>
      <c r="F84" s="83"/>
      <c r="G84" s="83"/>
    </row>
    <row r="85" spans="1:7" s="80" customFormat="1" ht="15.75" customHeight="1" x14ac:dyDescent="0.2">
      <c r="A85" s="95" t="s">
        <v>132</v>
      </c>
      <c r="B85" s="94"/>
      <c r="C85" s="139">
        <v>0</v>
      </c>
      <c r="D85" s="140"/>
      <c r="E85" s="83"/>
      <c r="F85" s="83"/>
      <c r="G85" s="83"/>
    </row>
    <row r="86" spans="1:7" s="80" customFormat="1" ht="15.75" customHeight="1" x14ac:dyDescent="0.2">
      <c r="A86" s="94"/>
      <c r="B86" s="94"/>
      <c r="C86" s="83"/>
      <c r="D86" s="83"/>
      <c r="E86" s="83"/>
      <c r="F86" s="83"/>
      <c r="G86" s="83"/>
    </row>
    <row r="87" spans="1:7" s="80" customFormat="1" ht="15.75" customHeight="1" x14ac:dyDescent="0.2">
      <c r="A87" s="93" t="s">
        <v>133</v>
      </c>
      <c r="B87" s="94"/>
      <c r="C87" s="139">
        <v>0</v>
      </c>
      <c r="D87" s="140"/>
      <c r="E87" s="83"/>
      <c r="F87" s="83"/>
      <c r="G87" s="83"/>
    </row>
    <row r="88" spans="1:7" s="80" customFormat="1" ht="15.75" customHeight="1" x14ac:dyDescent="0.2">
      <c r="A88" s="94"/>
      <c r="B88" s="94"/>
      <c r="C88" s="83"/>
      <c r="D88" s="83"/>
      <c r="E88" s="83"/>
      <c r="F88" s="83"/>
      <c r="G88" s="83"/>
    </row>
    <row r="89" spans="1:7" s="80" customFormat="1" ht="15.75" customHeight="1" x14ac:dyDescent="0.2">
      <c r="A89" s="96" t="s">
        <v>134</v>
      </c>
      <c r="B89" s="94"/>
      <c r="C89" s="139">
        <f>SUM(C48:D56,C61:D87)</f>
        <v>0</v>
      </c>
      <c r="D89" s="140"/>
      <c r="E89" s="83"/>
      <c r="F89" s="83"/>
      <c r="G89" s="83"/>
    </row>
    <row r="90" spans="1:7" s="80" customFormat="1" ht="15.75" customHeight="1" x14ac:dyDescent="0.2">
      <c r="A90" s="94"/>
      <c r="B90" s="94"/>
      <c r="C90" s="94"/>
      <c r="D90" s="94"/>
      <c r="E90" s="94"/>
      <c r="F90" s="94"/>
      <c r="G90" s="94"/>
    </row>
    <row r="91" spans="1:7" s="80" customFormat="1" ht="15.75" customHeight="1" x14ac:dyDescent="0.2">
      <c r="A91" s="95" t="s">
        <v>104</v>
      </c>
      <c r="B91" s="94"/>
      <c r="C91" s="193" t="s">
        <v>99</v>
      </c>
      <c r="D91" s="194"/>
      <c r="E91" s="83"/>
      <c r="F91" s="83"/>
      <c r="G91" s="83"/>
    </row>
    <row r="92" spans="1:7" s="80" customFormat="1" ht="15.75" customHeight="1" x14ac:dyDescent="0.2">
      <c r="A92" s="94"/>
      <c r="B92" s="94"/>
      <c r="C92" s="83"/>
      <c r="D92" s="83"/>
      <c r="E92" s="83"/>
      <c r="F92" s="83"/>
      <c r="G92" s="83"/>
    </row>
    <row r="93" spans="1:7" s="80" customFormat="1" ht="15.75" customHeight="1" x14ac:dyDescent="0.2">
      <c r="A93" s="95" t="s">
        <v>105</v>
      </c>
      <c r="B93" s="94"/>
      <c r="C93" s="193" t="s">
        <v>99</v>
      </c>
      <c r="D93" s="194"/>
      <c r="E93" s="83"/>
      <c r="F93" s="83"/>
      <c r="G93" s="83"/>
    </row>
    <row r="94" spans="1:7" s="80" customFormat="1" ht="15.75" customHeight="1" x14ac:dyDescent="0.2">
      <c r="A94" s="94"/>
      <c r="B94" s="94"/>
      <c r="C94" s="83"/>
      <c r="D94" s="83"/>
      <c r="E94" s="83"/>
      <c r="F94" s="83"/>
      <c r="G94" s="83"/>
    </row>
    <row r="95" spans="1:7" s="80" customFormat="1" ht="15.75" customHeight="1" x14ac:dyDescent="0.2">
      <c r="A95" s="195" t="s">
        <v>116</v>
      </c>
      <c r="B95" s="196"/>
      <c r="C95" s="196"/>
      <c r="D95" s="196"/>
      <c r="E95" s="196"/>
      <c r="F95" s="196"/>
      <c r="G95" s="196"/>
    </row>
    <row r="96" spans="1:7" s="80" customFormat="1" ht="33" customHeight="1" x14ac:dyDescent="0.2">
      <c r="A96" s="197"/>
      <c r="B96" s="197"/>
      <c r="C96" s="197"/>
      <c r="D96" s="197"/>
      <c r="E96" s="197"/>
      <c r="F96" s="197"/>
      <c r="G96" s="197"/>
    </row>
    <row r="97" spans="1:8" s="80" customFormat="1" ht="16.5" customHeight="1" x14ac:dyDescent="0.2">
      <c r="A97" s="94"/>
      <c r="B97" s="94"/>
      <c r="C97" s="94"/>
      <c r="D97" s="94"/>
      <c r="E97" s="94"/>
      <c r="F97" s="94"/>
      <c r="G97" s="94"/>
    </row>
    <row r="98" spans="1:8" ht="19.5" customHeight="1" x14ac:dyDescent="0.15">
      <c r="A98" s="158" t="s">
        <v>123</v>
      </c>
      <c r="B98" s="158"/>
      <c r="C98" s="158"/>
      <c r="D98" s="158"/>
      <c r="E98" s="158"/>
      <c r="F98" s="158"/>
      <c r="G98" s="158"/>
      <c r="H98" s="2"/>
    </row>
    <row r="99" spans="1:8" ht="17.25" customHeight="1" x14ac:dyDescent="0.15">
      <c r="A99" s="118"/>
      <c r="B99" s="118"/>
      <c r="C99" s="118"/>
      <c r="D99" s="118"/>
      <c r="E99" s="118"/>
      <c r="F99" s="118"/>
      <c r="G99" s="118"/>
    </row>
    <row r="100" spans="1:8" ht="23.25" customHeight="1" x14ac:dyDescent="0.15">
      <c r="A100" s="144" t="s">
        <v>106</v>
      </c>
      <c r="B100" s="146"/>
      <c r="C100" s="146"/>
      <c r="D100" s="146"/>
      <c r="E100" s="146"/>
      <c r="F100" s="146"/>
      <c r="G100" s="146"/>
    </row>
    <row r="101" spans="1:8" ht="18" customHeight="1" x14ac:dyDescent="0.15">
      <c r="A101" s="119"/>
      <c r="B101" s="120"/>
      <c r="C101" s="120"/>
      <c r="D101" s="120"/>
      <c r="E101" s="120"/>
      <c r="F101" s="120"/>
      <c r="G101" s="120"/>
    </row>
    <row r="102" spans="1:8" ht="17.25" customHeight="1" x14ac:dyDescent="0.15">
      <c r="A102" s="117"/>
      <c r="B102" s="61"/>
      <c r="C102" s="148" t="s">
        <v>12</v>
      </c>
      <c r="D102" s="149"/>
      <c r="E102" s="149"/>
      <c r="F102" s="149"/>
      <c r="G102" s="150"/>
    </row>
    <row r="103" spans="1:8" ht="18" customHeight="1" x14ac:dyDescent="0.15">
      <c r="A103" s="4"/>
      <c r="B103" s="62" t="s">
        <v>9</v>
      </c>
      <c r="C103" s="63" t="s">
        <v>1</v>
      </c>
      <c r="D103" s="63" t="s">
        <v>2</v>
      </c>
      <c r="E103" s="63" t="s">
        <v>3</v>
      </c>
      <c r="F103" s="63" t="s">
        <v>14</v>
      </c>
      <c r="G103" s="63" t="s">
        <v>5</v>
      </c>
    </row>
    <row r="104" spans="1:8" ht="26.25" customHeight="1" x14ac:dyDescent="0.15">
      <c r="A104" s="20" t="s">
        <v>52</v>
      </c>
      <c r="B104" s="33">
        <v>0</v>
      </c>
      <c r="C104" s="33">
        <v>0</v>
      </c>
      <c r="D104" s="33">
        <v>0</v>
      </c>
      <c r="E104" s="33">
        <v>0</v>
      </c>
      <c r="F104" s="33">
        <v>0</v>
      </c>
      <c r="G104" s="33">
        <v>0</v>
      </c>
    </row>
    <row r="105" spans="1:8" ht="13.5" customHeight="1" x14ac:dyDescent="0.15">
      <c r="A105" s="4"/>
      <c r="B105" s="34"/>
      <c r="C105" s="34"/>
      <c r="D105" s="34"/>
      <c r="E105" s="34"/>
      <c r="F105" s="34"/>
      <c r="G105" s="34"/>
    </row>
    <row r="106" spans="1:8" ht="21" customHeight="1" x14ac:dyDescent="0.15">
      <c r="A106" s="48" t="s">
        <v>57</v>
      </c>
      <c r="B106" s="35"/>
      <c r="C106" s="35"/>
      <c r="D106" s="35"/>
      <c r="E106" s="35"/>
      <c r="F106" s="35"/>
      <c r="G106" s="35"/>
      <c r="H106" s="5"/>
    </row>
    <row r="107" spans="1:8" ht="21" customHeight="1" x14ac:dyDescent="0.15">
      <c r="A107" s="70" t="s">
        <v>58</v>
      </c>
      <c r="B107" s="33">
        <v>0</v>
      </c>
      <c r="C107" s="33">
        <v>0</v>
      </c>
      <c r="D107" s="33">
        <v>0</v>
      </c>
      <c r="E107" s="33">
        <v>0</v>
      </c>
      <c r="F107" s="33">
        <v>0</v>
      </c>
      <c r="G107" s="33">
        <v>0</v>
      </c>
      <c r="H107" s="5"/>
    </row>
    <row r="108" spans="1:8" ht="21" customHeight="1" x14ac:dyDescent="0.15">
      <c r="A108" s="55" t="s">
        <v>39</v>
      </c>
      <c r="B108" s="36">
        <v>0</v>
      </c>
      <c r="C108" s="36">
        <v>0</v>
      </c>
      <c r="D108" s="36">
        <v>0</v>
      </c>
      <c r="E108" s="36">
        <v>0</v>
      </c>
      <c r="F108" s="36">
        <v>0</v>
      </c>
      <c r="G108" s="36">
        <v>0</v>
      </c>
      <c r="H108" s="5"/>
    </row>
    <row r="109" spans="1:8" ht="21" customHeight="1" x14ac:dyDescent="0.15">
      <c r="A109" s="55" t="s">
        <v>48</v>
      </c>
      <c r="B109" s="36">
        <f>B65</f>
        <v>0</v>
      </c>
      <c r="C109" s="36">
        <f t="shared" ref="C109:G109" si="0">C65</f>
        <v>0</v>
      </c>
      <c r="D109" s="36">
        <f t="shared" si="0"/>
        <v>0</v>
      </c>
      <c r="E109" s="36">
        <f t="shared" si="0"/>
        <v>0</v>
      </c>
      <c r="F109" s="36">
        <f t="shared" si="0"/>
        <v>0</v>
      </c>
      <c r="G109" s="36">
        <f t="shared" si="0"/>
        <v>0</v>
      </c>
      <c r="H109" s="5"/>
    </row>
    <row r="110" spans="1:8" ht="21" customHeight="1" x14ac:dyDescent="0.15">
      <c r="A110" s="55" t="s">
        <v>40</v>
      </c>
      <c r="B110" s="36">
        <v>0</v>
      </c>
      <c r="C110" s="36">
        <v>0</v>
      </c>
      <c r="D110" s="36">
        <v>0</v>
      </c>
      <c r="E110" s="36">
        <v>0</v>
      </c>
      <c r="F110" s="36">
        <v>0</v>
      </c>
      <c r="G110" s="36">
        <v>0</v>
      </c>
      <c r="H110" s="5"/>
    </row>
    <row r="111" spans="1:8" ht="21" customHeight="1" x14ac:dyDescent="0.15">
      <c r="A111" s="55" t="s">
        <v>41</v>
      </c>
      <c r="B111" s="36">
        <v>0</v>
      </c>
      <c r="C111" s="37"/>
      <c r="D111" s="36">
        <v>0</v>
      </c>
      <c r="E111" s="36">
        <v>0</v>
      </c>
      <c r="F111" s="36">
        <v>0</v>
      </c>
      <c r="G111" s="36">
        <v>0</v>
      </c>
      <c r="H111" s="5"/>
    </row>
    <row r="112" spans="1:8" ht="21" customHeight="1" x14ac:dyDescent="0.15">
      <c r="A112" s="71" t="s">
        <v>42</v>
      </c>
      <c r="B112" s="38" t="str">
        <f>IF(B111+B110&gt;0,(B111+B110),"Auto-Calculated")</f>
        <v>Auto-Calculated</v>
      </c>
      <c r="C112" s="38" t="str">
        <f t="shared" ref="C112:G112" si="1">IF(C111+C110&gt;0,(C111+C110),"Auto-Calculated")</f>
        <v>Auto-Calculated</v>
      </c>
      <c r="D112" s="38" t="str">
        <f t="shared" si="1"/>
        <v>Auto-Calculated</v>
      </c>
      <c r="E112" s="38" t="str">
        <f t="shared" si="1"/>
        <v>Auto-Calculated</v>
      </c>
      <c r="F112" s="38" t="str">
        <f t="shared" si="1"/>
        <v>Auto-Calculated</v>
      </c>
      <c r="G112" s="38" t="str">
        <f t="shared" si="1"/>
        <v>Auto-Calculated</v>
      </c>
      <c r="H112" s="5"/>
    </row>
    <row r="113" spans="1:9" ht="21" customHeight="1" x14ac:dyDescent="0.15">
      <c r="A113" s="71" t="s">
        <v>43</v>
      </c>
      <c r="B113" s="39" t="str">
        <f>IF(B110&gt;0,IF(B108&gt;0,(B112/B108)),"Auto-Calculated")</f>
        <v>Auto-Calculated</v>
      </c>
      <c r="C113" s="39" t="str">
        <f t="shared" ref="C113:G113" si="2">IF(C110&gt;0,IF(C108&gt;0,(C112/C108)),"Auto-Calculated")</f>
        <v>Auto-Calculated</v>
      </c>
      <c r="D113" s="39" t="str">
        <f t="shared" si="2"/>
        <v>Auto-Calculated</v>
      </c>
      <c r="E113" s="39" t="str">
        <f t="shared" si="2"/>
        <v>Auto-Calculated</v>
      </c>
      <c r="F113" s="39" t="str">
        <f t="shared" si="2"/>
        <v>Auto-Calculated</v>
      </c>
      <c r="G113" s="39" t="str">
        <f t="shared" si="2"/>
        <v>Auto-Calculated</v>
      </c>
      <c r="H113" s="5"/>
    </row>
    <row r="114" spans="1:9" ht="21" customHeight="1" x14ac:dyDescent="0.15">
      <c r="A114" s="71" t="s">
        <v>44</v>
      </c>
      <c r="B114" s="39" t="str">
        <f>IF(B110&gt;0,IF(B108&gt;0,(B112-B109)/B108),"Auto-Calculated")</f>
        <v>Auto-Calculated</v>
      </c>
      <c r="C114" s="39" t="str">
        <f t="shared" ref="C114:G114" si="3">IF(C110&gt;0,IF(C108&gt;0,(C112-C109)/C108),"Auto-Calculated")</f>
        <v>Auto-Calculated</v>
      </c>
      <c r="D114" s="39" t="str">
        <f t="shared" si="3"/>
        <v>Auto-Calculated</v>
      </c>
      <c r="E114" s="39" t="str">
        <f t="shared" si="3"/>
        <v>Auto-Calculated</v>
      </c>
      <c r="F114" s="39" t="str">
        <f t="shared" si="3"/>
        <v>Auto-Calculated</v>
      </c>
      <c r="G114" s="39" t="str">
        <f t="shared" si="3"/>
        <v>Auto-Calculated</v>
      </c>
      <c r="H114" s="5"/>
    </row>
    <row r="115" spans="1:9" ht="21" customHeight="1" x14ac:dyDescent="0.15">
      <c r="A115" s="71" t="s">
        <v>45</v>
      </c>
      <c r="B115" s="39" t="str">
        <f>IF(B113=0,"Auto-Calculated",B113-B114)</f>
        <v>Auto-Calculated</v>
      </c>
      <c r="C115" s="39" t="str">
        <f t="shared" ref="C115:G115" si="4">IF(C113=0,"Auto-Calculated",C113-C114)</f>
        <v>Auto-Calculated</v>
      </c>
      <c r="D115" s="39" t="str">
        <f t="shared" si="4"/>
        <v>Auto-Calculated</v>
      </c>
      <c r="E115" s="39" t="str">
        <f t="shared" si="4"/>
        <v>Auto-Calculated</v>
      </c>
      <c r="F115" s="39" t="str">
        <f t="shared" si="4"/>
        <v>Auto-Calculated</v>
      </c>
      <c r="G115" s="39" t="str">
        <f t="shared" si="4"/>
        <v>Auto-Calculated</v>
      </c>
      <c r="H115" s="5"/>
    </row>
    <row r="116" spans="1:9" ht="21" customHeight="1" x14ac:dyDescent="0.15">
      <c r="A116" s="72" t="s">
        <v>46</v>
      </c>
      <c r="B116" s="39" t="str">
        <f>IF(B113=0, "Auto-Calculated", +(B113-B114)/B113)</f>
        <v>Auto-Calculated</v>
      </c>
      <c r="C116" s="39" t="str">
        <f t="shared" ref="C116:G116" si="5">IF(C113=0, "Auto-Calculated", +(C113-C114)/C113)</f>
        <v>Auto-Calculated</v>
      </c>
      <c r="D116" s="39" t="str">
        <f t="shared" si="5"/>
        <v>Auto-Calculated</v>
      </c>
      <c r="E116" s="39" t="str">
        <f t="shared" si="5"/>
        <v>Auto-Calculated</v>
      </c>
      <c r="F116" s="39" t="str">
        <f t="shared" si="5"/>
        <v>Auto-Calculated</v>
      </c>
      <c r="G116" s="39" t="str">
        <f t="shared" si="5"/>
        <v>Auto-Calculated</v>
      </c>
      <c r="H116" s="5"/>
      <c r="I116" s="6"/>
    </row>
    <row r="117" spans="1:9" s="10" customFormat="1" ht="15.75" customHeight="1" x14ac:dyDescent="0.15">
      <c r="A117" s="7"/>
      <c r="B117" s="40"/>
      <c r="C117" s="40"/>
      <c r="D117" s="40"/>
      <c r="E117" s="40"/>
      <c r="F117" s="40"/>
      <c r="G117" s="40"/>
      <c r="H117" s="8"/>
      <c r="I117" s="9"/>
    </row>
    <row r="118" spans="1:9" ht="22.5" customHeight="1" x14ac:dyDescent="0.15">
      <c r="A118" s="48" t="s">
        <v>59</v>
      </c>
      <c r="B118" s="64"/>
      <c r="C118" s="35"/>
      <c r="D118" s="35"/>
      <c r="E118" s="35"/>
      <c r="F118" s="35"/>
      <c r="G118" s="35"/>
      <c r="H118" s="5"/>
      <c r="I118" s="6"/>
    </row>
    <row r="119" spans="1:9" ht="20.25" customHeight="1" x14ac:dyDescent="0.15">
      <c r="A119" s="70" t="s">
        <v>60</v>
      </c>
      <c r="B119" s="33">
        <v>0</v>
      </c>
      <c r="C119" s="33">
        <v>0</v>
      </c>
      <c r="D119" s="33">
        <v>0</v>
      </c>
      <c r="E119" s="33">
        <v>0</v>
      </c>
      <c r="F119" s="33">
        <v>0</v>
      </c>
      <c r="G119" s="33">
        <v>0</v>
      </c>
      <c r="H119" s="5"/>
    </row>
    <row r="120" spans="1:9" ht="20.25" customHeight="1" x14ac:dyDescent="0.15">
      <c r="A120" s="55" t="s">
        <v>31</v>
      </c>
      <c r="B120" s="36">
        <v>0</v>
      </c>
      <c r="C120" s="36">
        <v>0</v>
      </c>
      <c r="D120" s="36">
        <v>0</v>
      </c>
      <c r="E120" s="36">
        <v>0</v>
      </c>
      <c r="F120" s="36">
        <v>0</v>
      </c>
      <c r="G120" s="36">
        <v>0</v>
      </c>
      <c r="H120" s="5"/>
    </row>
    <row r="121" spans="1:9" ht="20.25" customHeight="1" x14ac:dyDescent="0.15">
      <c r="A121" s="55" t="s">
        <v>49</v>
      </c>
      <c r="B121" s="36">
        <v>0</v>
      </c>
      <c r="C121" s="36">
        <v>0</v>
      </c>
      <c r="D121" s="36">
        <v>0</v>
      </c>
      <c r="E121" s="36">
        <v>0</v>
      </c>
      <c r="F121" s="36">
        <v>0</v>
      </c>
      <c r="G121" s="36">
        <v>0</v>
      </c>
      <c r="H121" s="5"/>
    </row>
    <row r="122" spans="1:9" ht="20.25" customHeight="1" x14ac:dyDescent="0.15">
      <c r="A122" s="55" t="s">
        <v>32</v>
      </c>
      <c r="B122" s="36">
        <v>0</v>
      </c>
      <c r="C122" s="36">
        <v>0</v>
      </c>
      <c r="D122" s="36">
        <v>0</v>
      </c>
      <c r="E122" s="36">
        <v>0</v>
      </c>
      <c r="F122" s="36">
        <v>0</v>
      </c>
      <c r="G122" s="36">
        <v>0</v>
      </c>
      <c r="H122" s="5"/>
    </row>
    <row r="123" spans="1:9" ht="20.25" customHeight="1" x14ac:dyDescent="0.15">
      <c r="A123" s="55" t="s">
        <v>33</v>
      </c>
      <c r="B123" s="36">
        <v>0</v>
      </c>
      <c r="C123" s="41"/>
      <c r="D123" s="36">
        <v>0</v>
      </c>
      <c r="E123" s="36">
        <v>0</v>
      </c>
      <c r="F123" s="36">
        <v>0</v>
      </c>
      <c r="G123" s="36">
        <v>0</v>
      </c>
      <c r="H123" s="5"/>
    </row>
    <row r="124" spans="1:9" ht="20.25" customHeight="1" x14ac:dyDescent="0.15">
      <c r="A124" s="71" t="s">
        <v>34</v>
      </c>
      <c r="B124" s="38" t="str">
        <f>IF(B123+B122&gt;0,(B123+B122),"Auto-Calculated")</f>
        <v>Auto-Calculated</v>
      </c>
      <c r="C124" s="38" t="str">
        <f t="shared" ref="C124" si="6">IF(C123+C122&gt;0,(C123+C122),"Auto-Calculated")</f>
        <v>Auto-Calculated</v>
      </c>
      <c r="D124" s="38" t="str">
        <f t="shared" ref="D124" si="7">IF(D123+D122&gt;0,(D123+D122),"Auto-Calculated")</f>
        <v>Auto-Calculated</v>
      </c>
      <c r="E124" s="38" t="str">
        <f t="shared" ref="E124" si="8">IF(E123+E122&gt;0,(E123+E122),"Auto-Calculated")</f>
        <v>Auto-Calculated</v>
      </c>
      <c r="F124" s="38" t="str">
        <f t="shared" ref="F124" si="9">IF(F123+F122&gt;0,(F123+F122),"Auto-Calculated")</f>
        <v>Auto-Calculated</v>
      </c>
      <c r="G124" s="38" t="str">
        <f t="shared" ref="G124" si="10">IF(G123+G122&gt;0,(G123+G122),"Auto-Calculated")</f>
        <v>Auto-Calculated</v>
      </c>
      <c r="H124" s="5"/>
    </row>
    <row r="125" spans="1:9" ht="20.25" customHeight="1" x14ac:dyDescent="0.15">
      <c r="A125" s="71" t="s">
        <v>35</v>
      </c>
      <c r="B125" s="39" t="str">
        <f>IF(B122&gt;0,IF(B120&gt;0,(B124/B120)),"Auto-Calculated")</f>
        <v>Auto-Calculated</v>
      </c>
      <c r="C125" s="39" t="str">
        <f t="shared" ref="C125" si="11">IF(C122&gt;0,IF(C120&gt;0,(C124/C120)),"Auto-Calculated")</f>
        <v>Auto-Calculated</v>
      </c>
      <c r="D125" s="39" t="str">
        <f t="shared" ref="D125" si="12">IF(D122&gt;0,IF(D120&gt;0,(D124/D120)),"Auto-Calculated")</f>
        <v>Auto-Calculated</v>
      </c>
      <c r="E125" s="39" t="str">
        <f t="shared" ref="E125" si="13">IF(E122&gt;0,IF(E120&gt;0,(E124/E120)),"Auto-Calculated")</f>
        <v>Auto-Calculated</v>
      </c>
      <c r="F125" s="39" t="str">
        <f t="shared" ref="F125" si="14">IF(F122&gt;0,IF(F120&gt;0,(F124/F120)),"Auto-Calculated")</f>
        <v>Auto-Calculated</v>
      </c>
      <c r="G125" s="39" t="str">
        <f t="shared" ref="G125" si="15">IF(G122&gt;0,IF(G120&gt;0,(G124/G120)),"Auto-Calculated")</f>
        <v>Auto-Calculated</v>
      </c>
      <c r="H125" s="5"/>
    </row>
    <row r="126" spans="1:9" ht="20.25" customHeight="1" x14ac:dyDescent="0.15">
      <c r="A126" s="71" t="s">
        <v>36</v>
      </c>
      <c r="B126" s="39" t="str">
        <f>IF(B122&gt;0,IF(B120&gt;0,(B124-B121)/B120),"Auto-Calculated")</f>
        <v>Auto-Calculated</v>
      </c>
      <c r="C126" s="39" t="str">
        <f t="shared" ref="C126:G126" si="16">IF(C122&gt;0,IF(C120&gt;0,(C124-C121)/C120),"Auto-Calculated")</f>
        <v>Auto-Calculated</v>
      </c>
      <c r="D126" s="39" t="str">
        <f t="shared" si="16"/>
        <v>Auto-Calculated</v>
      </c>
      <c r="E126" s="39" t="str">
        <f t="shared" si="16"/>
        <v>Auto-Calculated</v>
      </c>
      <c r="F126" s="39" t="str">
        <f t="shared" si="16"/>
        <v>Auto-Calculated</v>
      </c>
      <c r="G126" s="39" t="str">
        <f t="shared" si="16"/>
        <v>Auto-Calculated</v>
      </c>
      <c r="H126" s="5"/>
    </row>
    <row r="127" spans="1:9" ht="20.25" customHeight="1" x14ac:dyDescent="0.15">
      <c r="A127" s="71" t="s">
        <v>37</v>
      </c>
      <c r="B127" s="39" t="str">
        <f>IF(B125=0,"Auto-Calculated",B125-B126)</f>
        <v>Auto-Calculated</v>
      </c>
      <c r="C127" s="39" t="str">
        <f t="shared" ref="C127" si="17">IF(C125=0,"Auto-Calculated",C125-C126)</f>
        <v>Auto-Calculated</v>
      </c>
      <c r="D127" s="39" t="str">
        <f t="shared" ref="D127" si="18">IF(D125=0,"Auto-Calculated",D125-D126)</f>
        <v>Auto-Calculated</v>
      </c>
      <c r="E127" s="39" t="str">
        <f t="shared" ref="E127" si="19">IF(E125=0,"Auto-Calculated",E125-E126)</f>
        <v>Auto-Calculated</v>
      </c>
      <c r="F127" s="39" t="str">
        <f t="shared" ref="F127" si="20">IF(F125=0,"Auto-Calculated",F125-F126)</f>
        <v>Auto-Calculated</v>
      </c>
      <c r="G127" s="39" t="str">
        <f t="shared" ref="G127" si="21">IF(G125=0,"Auto-Calculated",G125-G126)</f>
        <v>Auto-Calculated</v>
      </c>
      <c r="H127" s="5"/>
    </row>
    <row r="128" spans="1:9" ht="20.25" customHeight="1" x14ac:dyDescent="0.15">
      <c r="A128" s="72" t="s">
        <v>38</v>
      </c>
      <c r="B128" s="39" t="str">
        <f>IF(B125=0, "Auto-Calculated", +(B125-B126)/B125)</f>
        <v>Auto-Calculated</v>
      </c>
      <c r="C128" s="39" t="str">
        <f t="shared" ref="C128:G128" si="22">IF(C125=0, "Auto-Calculated", +(C125-C126)/C125)</f>
        <v>Auto-Calculated</v>
      </c>
      <c r="D128" s="39" t="str">
        <f t="shared" si="22"/>
        <v>Auto-Calculated</v>
      </c>
      <c r="E128" s="39" t="str">
        <f t="shared" si="22"/>
        <v>Auto-Calculated</v>
      </c>
      <c r="F128" s="39" t="str">
        <f t="shared" si="22"/>
        <v>Auto-Calculated</v>
      </c>
      <c r="G128" s="39" t="str">
        <f t="shared" si="22"/>
        <v>Auto-Calculated</v>
      </c>
      <c r="H128" s="5"/>
    </row>
    <row r="129" spans="1:8" s="10" customFormat="1" ht="15" customHeight="1" x14ac:dyDescent="0.15">
      <c r="A129" s="7"/>
      <c r="B129" s="40"/>
      <c r="C129" s="40"/>
      <c r="D129" s="40"/>
      <c r="E129" s="40"/>
      <c r="F129" s="40"/>
      <c r="G129" s="40"/>
      <c r="H129" s="8"/>
    </row>
    <row r="130" spans="1:8" ht="21" customHeight="1" x14ac:dyDescent="0.2">
      <c r="A130" s="22" t="s">
        <v>10</v>
      </c>
      <c r="B130" s="23" t="str">
        <f>IF(B121&gt;0,IF(B109&gt;0,(ROUND(B121/B109*100,0))),"Auto-Calculated")</f>
        <v>Auto-Calculated</v>
      </c>
      <c r="C130" s="23" t="str">
        <f t="shared" ref="C130:G130" si="23">IF(C121&gt;0,IF(C109&gt;0,(ROUND(C121/C109*100,0))),"Auto-Calculated")</f>
        <v>Auto-Calculated</v>
      </c>
      <c r="D130" s="23" t="str">
        <f t="shared" si="23"/>
        <v>Auto-Calculated</v>
      </c>
      <c r="E130" s="23" t="str">
        <f t="shared" si="23"/>
        <v>Auto-Calculated</v>
      </c>
      <c r="F130" s="23" t="str">
        <f t="shared" si="23"/>
        <v>Auto-Calculated</v>
      </c>
      <c r="G130" s="23" t="str">
        <f t="shared" si="23"/>
        <v>Auto-Calculated</v>
      </c>
      <c r="H130" s="11"/>
    </row>
    <row r="131" spans="1:8" s="8" customFormat="1" ht="15" customHeight="1" x14ac:dyDescent="0.2">
      <c r="A131" s="12"/>
      <c r="B131" s="42"/>
      <c r="C131" s="42"/>
      <c r="D131" s="42"/>
      <c r="E131" s="42"/>
      <c r="F131" s="42"/>
      <c r="G131" s="42"/>
      <c r="H131" s="13"/>
    </row>
    <row r="132" spans="1:8" ht="20.25" customHeight="1" x14ac:dyDescent="0.2">
      <c r="A132" s="22" t="s">
        <v>11</v>
      </c>
      <c r="B132" s="76" t="str">
        <f t="shared" ref="B132:G132" si="24">IF(B128&gt;0,IF(B116&gt;0,ROUND(100*(B128/B116),0)),"Auto-Calculated")</f>
        <v>Auto-Calculated</v>
      </c>
      <c r="C132" s="23" t="str">
        <f t="shared" si="24"/>
        <v>Auto-Calculated</v>
      </c>
      <c r="D132" s="23" t="str">
        <f t="shared" si="24"/>
        <v>Auto-Calculated</v>
      </c>
      <c r="E132" s="23" t="str">
        <f t="shared" si="24"/>
        <v>Auto-Calculated</v>
      </c>
      <c r="F132" s="23" t="str">
        <f t="shared" si="24"/>
        <v>Auto-Calculated</v>
      </c>
      <c r="G132" s="23" t="str">
        <f t="shared" si="24"/>
        <v>Auto-Calculated</v>
      </c>
      <c r="H132" s="11"/>
    </row>
    <row r="133" spans="1:8" ht="17.25" customHeight="1" x14ac:dyDescent="0.2">
      <c r="A133" s="14"/>
      <c r="B133" s="43"/>
      <c r="C133" s="43"/>
      <c r="D133" s="43"/>
      <c r="E133" s="43"/>
      <c r="F133" s="43"/>
      <c r="G133" s="43"/>
      <c r="H133" s="11"/>
    </row>
    <row r="134" spans="1:8" ht="24" customHeight="1" x14ac:dyDescent="0.2">
      <c r="A134" s="144" t="s">
        <v>107</v>
      </c>
      <c r="B134" s="145"/>
      <c r="C134" s="145"/>
      <c r="D134" s="145"/>
      <c r="E134" s="145"/>
      <c r="F134" s="145"/>
      <c r="G134" s="145"/>
      <c r="H134" s="11"/>
    </row>
    <row r="135" spans="1:8" ht="15" customHeight="1" x14ac:dyDescent="0.2">
      <c r="A135" s="123"/>
      <c r="B135" s="121"/>
      <c r="C135" s="121"/>
      <c r="D135" s="121"/>
      <c r="E135" s="121"/>
      <c r="F135" s="121"/>
      <c r="G135" s="121"/>
      <c r="H135" s="11"/>
    </row>
    <row r="136" spans="1:8" s="15" customFormat="1" ht="18.75" customHeight="1" x14ac:dyDescent="0.15">
      <c r="A136" s="122"/>
      <c r="B136" s="30"/>
      <c r="C136" s="148" t="s">
        <v>61</v>
      </c>
      <c r="D136" s="149"/>
      <c r="E136" s="149"/>
      <c r="F136" s="149"/>
      <c r="G136" s="150"/>
    </row>
    <row r="137" spans="1:8" ht="21" customHeight="1" x14ac:dyDescent="0.15">
      <c r="A137" s="54" t="s">
        <v>51</v>
      </c>
      <c r="B137" s="31" t="s">
        <v>50</v>
      </c>
      <c r="C137" s="32" t="s">
        <v>1</v>
      </c>
      <c r="D137" s="32" t="s">
        <v>2</v>
      </c>
      <c r="E137" s="32" t="s">
        <v>3</v>
      </c>
      <c r="F137" s="32" t="s">
        <v>14</v>
      </c>
      <c r="G137" s="32" t="s">
        <v>5</v>
      </c>
    </row>
    <row r="138" spans="1:8" s="3" customFormat="1" ht="20.25" customHeight="1" x14ac:dyDescent="0.15">
      <c r="A138" s="56" t="s">
        <v>29</v>
      </c>
      <c r="B138" s="77" t="str">
        <f>IF((C138+D138)=0, "Auto-Calculated", (D138+C138))</f>
        <v>Auto-Calculated</v>
      </c>
      <c r="C138" s="33">
        <v>0</v>
      </c>
      <c r="D138" s="33">
        <v>0</v>
      </c>
      <c r="E138" s="65"/>
      <c r="F138" s="65"/>
      <c r="G138" s="65"/>
    </row>
    <row r="139" spans="1:8" ht="20.25" customHeight="1" x14ac:dyDescent="0.15">
      <c r="A139" s="55" t="s">
        <v>28</v>
      </c>
      <c r="B139" s="77" t="str">
        <f>IF((E139+F139+G139)=0, "Auto-Calculated", (E139+F139+G139))</f>
        <v>Auto-Calculated</v>
      </c>
      <c r="C139" s="65"/>
      <c r="D139" s="65"/>
      <c r="E139" s="33">
        <v>0</v>
      </c>
      <c r="F139" s="33">
        <v>0</v>
      </c>
      <c r="G139" s="33">
        <v>0</v>
      </c>
    </row>
    <row r="140" spans="1:8" ht="20.25" customHeight="1" x14ac:dyDescent="0.15">
      <c r="A140" s="57" t="s">
        <v>27</v>
      </c>
      <c r="B140" s="77" t="str">
        <f>IF((SUM(C140:G140))=0, "Auto-Calculated", SUM(C140:G140))</f>
        <v>Auto-Calculated</v>
      </c>
      <c r="C140" s="33">
        <v>0</v>
      </c>
      <c r="D140" s="33">
        <v>0</v>
      </c>
      <c r="E140" s="33">
        <v>0</v>
      </c>
      <c r="F140" s="33">
        <v>0</v>
      </c>
      <c r="G140" s="33">
        <v>0</v>
      </c>
    </row>
    <row r="141" spans="1:8" ht="24.75" customHeight="1" x14ac:dyDescent="0.15">
      <c r="A141" s="16"/>
      <c r="B141" s="34"/>
      <c r="C141" s="34"/>
      <c r="D141" s="34"/>
      <c r="E141" s="34"/>
      <c r="F141" s="34"/>
      <c r="G141" s="34"/>
    </row>
    <row r="142" spans="1:8" ht="24.75" customHeight="1" x14ac:dyDescent="0.15">
      <c r="A142" s="144" t="s">
        <v>109</v>
      </c>
      <c r="B142" s="145"/>
      <c r="C142" s="145"/>
      <c r="D142" s="145"/>
      <c r="E142" s="145"/>
      <c r="F142" s="145"/>
      <c r="G142" s="145"/>
    </row>
    <row r="143" spans="1:8" ht="17.25" customHeight="1" x14ac:dyDescent="0.3">
      <c r="A143" s="124"/>
      <c r="B143" s="125"/>
      <c r="C143" s="147"/>
      <c r="D143" s="147"/>
      <c r="E143" s="147"/>
      <c r="F143" s="147"/>
      <c r="G143" s="147"/>
    </row>
    <row r="144" spans="1:8" ht="19.5" customHeight="1" x14ac:dyDescent="0.15">
      <c r="A144" s="110"/>
      <c r="B144" s="49"/>
      <c r="C144" s="148" t="s">
        <v>61</v>
      </c>
      <c r="D144" s="149"/>
      <c r="E144" s="149"/>
      <c r="F144" s="149"/>
      <c r="G144" s="150"/>
    </row>
    <row r="145" spans="1:10" s="15" customFormat="1" ht="21" customHeight="1" x14ac:dyDescent="0.15">
      <c r="A145" s="54" t="s">
        <v>51</v>
      </c>
      <c r="B145" s="31" t="s">
        <v>50</v>
      </c>
      <c r="C145" s="32" t="s">
        <v>1</v>
      </c>
      <c r="D145" s="32" t="s">
        <v>2</v>
      </c>
      <c r="E145" s="32" t="s">
        <v>3</v>
      </c>
      <c r="F145" s="32" t="s">
        <v>14</v>
      </c>
      <c r="G145" s="32" t="s">
        <v>5</v>
      </c>
      <c r="H145" s="1"/>
      <c r="I145" s="1"/>
      <c r="J145" s="1"/>
    </row>
    <row r="146" spans="1:10" s="15" customFormat="1" ht="21" customHeight="1" x14ac:dyDescent="0.15">
      <c r="A146" s="58" t="s">
        <v>24</v>
      </c>
      <c r="B146" s="77" t="str">
        <f>IF((C146+D146)=0, "Auto-Calculated", (D146+C146))</f>
        <v>Auto-Calculated</v>
      </c>
      <c r="C146" s="33">
        <v>0</v>
      </c>
      <c r="D146" s="33">
        <v>0</v>
      </c>
      <c r="E146" s="65"/>
      <c r="F146" s="65"/>
      <c r="G146" s="65"/>
      <c r="I146" s="17"/>
      <c r="J146" s="17"/>
    </row>
    <row r="147" spans="1:10" s="15" customFormat="1" ht="21" customHeight="1" x14ac:dyDescent="0.15">
      <c r="A147" s="59" t="s">
        <v>25</v>
      </c>
      <c r="B147" s="77" t="str">
        <f>IF((E147+F147+G147)=0, "Auto-Calculated", (E147+F147+G147))</f>
        <v>Auto-Calculated</v>
      </c>
      <c r="C147" s="65"/>
      <c r="D147" s="65"/>
      <c r="E147" s="33">
        <v>0</v>
      </c>
      <c r="F147" s="33">
        <v>0</v>
      </c>
      <c r="G147" s="33">
        <v>0</v>
      </c>
      <c r="I147" s="17"/>
      <c r="J147" s="17"/>
    </row>
    <row r="148" spans="1:10" s="15" customFormat="1" ht="21" customHeight="1" x14ac:dyDescent="0.15">
      <c r="A148" s="60" t="s">
        <v>26</v>
      </c>
      <c r="B148" s="77" t="str">
        <f>IF((SUM(C148:G148))=0, "Auto-Calculated", SUM(C148:G148))</f>
        <v>Auto-Calculated</v>
      </c>
      <c r="C148" s="33">
        <v>0</v>
      </c>
      <c r="D148" s="33">
        <v>0</v>
      </c>
      <c r="E148" s="33">
        <v>0</v>
      </c>
      <c r="F148" s="33">
        <v>0</v>
      </c>
      <c r="G148" s="33">
        <v>0</v>
      </c>
    </row>
    <row r="149" spans="1:10" s="5" customFormat="1" ht="20.25" customHeight="1" x14ac:dyDescent="0.15">
      <c r="A149" s="115"/>
      <c r="B149" s="116"/>
      <c r="C149" s="116"/>
      <c r="D149" s="116"/>
      <c r="E149" s="116"/>
      <c r="F149" s="116"/>
      <c r="G149" s="116"/>
    </row>
    <row r="150" spans="1:10" ht="21.75" customHeight="1" x14ac:dyDescent="0.35">
      <c r="A150" s="211" t="s">
        <v>117</v>
      </c>
      <c r="B150" s="212"/>
      <c r="C150" s="212"/>
      <c r="D150" s="212"/>
      <c r="E150" s="44"/>
      <c r="F150" s="44"/>
      <c r="G150" s="45"/>
    </row>
    <row r="151" spans="1:10" ht="37.5" customHeight="1" x14ac:dyDescent="0.15">
      <c r="A151" s="213"/>
      <c r="B151" s="214"/>
      <c r="C151" s="214"/>
      <c r="D151" s="214"/>
      <c r="E151" s="214"/>
      <c r="F151" s="214"/>
      <c r="G151" s="215"/>
    </row>
    <row r="152" spans="1:10" s="80" customFormat="1" ht="22.5" customHeight="1" x14ac:dyDescent="0.2">
      <c r="A152" s="151" t="s">
        <v>120</v>
      </c>
      <c r="B152" s="151"/>
      <c r="C152" s="151"/>
      <c r="D152" s="151"/>
      <c r="E152" s="151"/>
      <c r="F152" s="151"/>
      <c r="G152" s="152"/>
    </row>
    <row r="153" spans="1:10" s="80" customFormat="1" ht="23.25" customHeight="1" x14ac:dyDescent="0.2">
      <c r="A153" s="153" t="s">
        <v>92</v>
      </c>
      <c r="B153" s="153"/>
      <c r="C153" s="153"/>
      <c r="D153" s="153"/>
      <c r="E153" s="153"/>
      <c r="F153" s="153"/>
      <c r="G153" s="154"/>
    </row>
    <row r="154" spans="1:10" s="80" customFormat="1" ht="20.25" customHeight="1" x14ac:dyDescent="0.2">
      <c r="A154" s="155" t="s">
        <v>93</v>
      </c>
      <c r="B154" s="155"/>
      <c r="C154" s="99"/>
      <c r="D154" s="99"/>
      <c r="E154" s="99"/>
      <c r="F154" s="156" t="s">
        <v>100</v>
      </c>
      <c r="G154" s="157"/>
    </row>
    <row r="155" spans="1:10" s="80" customFormat="1" ht="15.75" customHeight="1" x14ac:dyDescent="0.2">
      <c r="A155" s="141" t="s">
        <v>94</v>
      </c>
      <c r="B155" s="141"/>
      <c r="C155" s="100"/>
      <c r="D155" s="100"/>
      <c r="E155" s="100"/>
      <c r="F155" s="142" t="s">
        <v>101</v>
      </c>
      <c r="G155" s="143"/>
    </row>
    <row r="156" spans="1:10" s="80" customFormat="1" ht="15.75" customHeight="1" x14ac:dyDescent="0.2">
      <c r="A156" s="111"/>
      <c r="B156" s="111"/>
      <c r="C156" s="112"/>
      <c r="D156" s="112"/>
      <c r="E156" s="112"/>
      <c r="F156" s="113"/>
      <c r="G156" s="114"/>
    </row>
    <row r="157" spans="1:10" ht="23.25" customHeight="1" x14ac:dyDescent="0.4">
      <c r="A157" s="216" t="s">
        <v>123</v>
      </c>
      <c r="B157" s="216"/>
      <c r="C157" s="216"/>
      <c r="D157" s="216"/>
      <c r="E157" s="216"/>
      <c r="F157" s="216"/>
      <c r="G157" s="216"/>
    </row>
    <row r="158" spans="1:10" ht="21.75" customHeight="1" x14ac:dyDescent="0.15">
      <c r="A158" s="217" t="s">
        <v>112</v>
      </c>
      <c r="B158" s="217"/>
      <c r="C158" s="217"/>
      <c r="D158" s="217"/>
      <c r="E158" s="217"/>
      <c r="F158" s="217"/>
      <c r="G158" s="217"/>
    </row>
    <row r="159" spans="1:10" s="10" customFormat="1" ht="21.75" customHeight="1" x14ac:dyDescent="0.15">
      <c r="A159" s="144" t="s">
        <v>110</v>
      </c>
      <c r="B159" s="146"/>
      <c r="C159" s="146"/>
      <c r="D159" s="146"/>
      <c r="E159" s="146"/>
      <c r="F159" s="146"/>
      <c r="G159" s="146"/>
    </row>
    <row r="160" spans="1:10" ht="16.5" customHeight="1" x14ac:dyDescent="0.25">
      <c r="A160" s="127"/>
      <c r="B160" s="128"/>
      <c r="C160" s="128"/>
      <c r="D160" s="128"/>
      <c r="E160" s="128"/>
      <c r="F160" s="128"/>
      <c r="G160" s="128"/>
    </row>
    <row r="161" spans="1:8" ht="18" customHeight="1" x14ac:dyDescent="0.15">
      <c r="B161" s="30"/>
      <c r="C161" s="148" t="s">
        <v>12</v>
      </c>
      <c r="D161" s="149"/>
      <c r="E161" s="149"/>
      <c r="F161" s="149"/>
      <c r="G161" s="150"/>
      <c r="H161" s="5"/>
    </row>
    <row r="162" spans="1:8" ht="26.25" customHeight="1" x14ac:dyDescent="0.15">
      <c r="A162" s="21" t="s">
        <v>55</v>
      </c>
      <c r="B162" s="31" t="s">
        <v>9</v>
      </c>
      <c r="C162" s="32" t="s">
        <v>1</v>
      </c>
      <c r="D162" s="32" t="s">
        <v>2</v>
      </c>
      <c r="E162" s="32" t="s">
        <v>3</v>
      </c>
      <c r="F162" s="32" t="s">
        <v>14</v>
      </c>
      <c r="G162" s="32" t="s">
        <v>5</v>
      </c>
      <c r="H162" s="5"/>
    </row>
    <row r="163" spans="1:8" ht="20.25" customHeight="1" x14ac:dyDescent="0.15">
      <c r="A163" s="73" t="s">
        <v>15</v>
      </c>
      <c r="B163" s="33">
        <v>0</v>
      </c>
      <c r="C163" s="66"/>
      <c r="D163" s="68">
        <v>0</v>
      </c>
      <c r="E163" s="68">
        <v>0</v>
      </c>
      <c r="F163" s="68">
        <v>0</v>
      </c>
      <c r="G163" s="68">
        <v>0</v>
      </c>
      <c r="H163" s="5"/>
    </row>
    <row r="164" spans="1:8" ht="21" customHeight="1" x14ac:dyDescent="0.15">
      <c r="A164" s="73" t="s">
        <v>16</v>
      </c>
      <c r="B164" s="33">
        <v>0</v>
      </c>
      <c r="C164" s="67">
        <v>0</v>
      </c>
      <c r="D164" s="68">
        <v>0</v>
      </c>
      <c r="E164" s="68">
        <v>0</v>
      </c>
      <c r="F164" s="68">
        <v>0</v>
      </c>
      <c r="G164" s="69"/>
      <c r="H164" s="5"/>
    </row>
    <row r="165" spans="1:8" s="8" customFormat="1" ht="21.75" customHeight="1" x14ac:dyDescent="0.15">
      <c r="A165" s="50"/>
      <c r="B165" s="51"/>
      <c r="C165" s="51"/>
      <c r="D165" s="51"/>
      <c r="E165" s="51"/>
      <c r="F165" s="51"/>
      <c r="G165" s="35"/>
    </row>
    <row r="166" spans="1:8" ht="21.75" customHeight="1" x14ac:dyDescent="0.15">
      <c r="A166" s="53" t="s">
        <v>56</v>
      </c>
      <c r="B166" s="35"/>
      <c r="C166" s="35"/>
      <c r="D166" s="35"/>
      <c r="E166" s="35"/>
      <c r="F166" s="35"/>
      <c r="G166" s="35"/>
      <c r="H166" s="5"/>
    </row>
    <row r="167" spans="1:8" ht="21.75" customHeight="1" x14ac:dyDescent="0.2">
      <c r="A167" s="73" t="s">
        <v>17</v>
      </c>
      <c r="B167" s="33">
        <v>0</v>
      </c>
      <c r="C167" s="66"/>
      <c r="D167" s="68">
        <v>0</v>
      </c>
      <c r="E167" s="68">
        <v>0</v>
      </c>
      <c r="F167" s="68">
        <v>0</v>
      </c>
      <c r="G167" s="68">
        <v>0</v>
      </c>
      <c r="H167" s="19"/>
    </row>
    <row r="168" spans="1:8" ht="21.75" customHeight="1" x14ac:dyDescent="0.2">
      <c r="A168" s="73" t="s">
        <v>18</v>
      </c>
      <c r="B168" s="33">
        <v>0</v>
      </c>
      <c r="C168" s="67">
        <v>0</v>
      </c>
      <c r="D168" s="68">
        <v>0</v>
      </c>
      <c r="E168" s="68">
        <v>0</v>
      </c>
      <c r="F168" s="68">
        <v>0</v>
      </c>
      <c r="G168" s="69"/>
      <c r="H168" s="19"/>
    </row>
    <row r="169" spans="1:8" s="8" customFormat="1" ht="19.5" customHeight="1" x14ac:dyDescent="0.2">
      <c r="A169" s="50"/>
      <c r="B169" s="51"/>
      <c r="C169" s="51"/>
      <c r="D169" s="51"/>
      <c r="E169" s="51"/>
      <c r="F169" s="51"/>
      <c r="G169" s="35"/>
      <c r="H169" s="13"/>
    </row>
    <row r="170" spans="1:8" ht="21.75" customHeight="1" x14ac:dyDescent="0.2">
      <c r="A170" s="21" t="s">
        <v>47</v>
      </c>
      <c r="B170" s="35"/>
      <c r="C170" s="35"/>
      <c r="D170" s="35"/>
      <c r="E170" s="35"/>
      <c r="F170" s="35"/>
      <c r="G170" s="35"/>
      <c r="H170" s="52"/>
    </row>
    <row r="171" spans="1:8" ht="21.75" customHeight="1" x14ac:dyDescent="0.2">
      <c r="A171" s="73" t="s">
        <v>19</v>
      </c>
      <c r="B171" s="33">
        <v>0</v>
      </c>
      <c r="C171" s="65"/>
      <c r="D171" s="33">
        <v>0</v>
      </c>
      <c r="E171" s="33">
        <v>0</v>
      </c>
      <c r="F171" s="33">
        <v>0</v>
      </c>
      <c r="G171" s="33">
        <v>0</v>
      </c>
      <c r="H171" s="19"/>
    </row>
    <row r="172" spans="1:8" ht="21.75" customHeight="1" x14ac:dyDescent="0.2">
      <c r="A172" s="73" t="s">
        <v>20</v>
      </c>
      <c r="B172" s="33">
        <v>0</v>
      </c>
      <c r="C172" s="33">
        <v>0</v>
      </c>
      <c r="D172" s="33">
        <v>0</v>
      </c>
      <c r="E172" s="33">
        <v>0</v>
      </c>
      <c r="F172" s="33">
        <v>0</v>
      </c>
      <c r="G172" s="33">
        <v>0</v>
      </c>
      <c r="H172" s="19"/>
    </row>
    <row r="173" spans="1:8" ht="21.75" customHeight="1" x14ac:dyDescent="0.2">
      <c r="A173" s="73" t="s">
        <v>21</v>
      </c>
      <c r="B173" s="33">
        <v>0</v>
      </c>
      <c r="C173" s="33">
        <v>0</v>
      </c>
      <c r="D173" s="33">
        <v>0</v>
      </c>
      <c r="E173" s="33">
        <v>0</v>
      </c>
      <c r="F173" s="33">
        <v>0</v>
      </c>
      <c r="G173" s="33">
        <v>0</v>
      </c>
      <c r="H173" s="19"/>
    </row>
    <row r="174" spans="1:8" ht="21.75" customHeight="1" x14ac:dyDescent="0.15">
      <c r="A174" s="73" t="s">
        <v>22</v>
      </c>
      <c r="B174" s="33">
        <v>0</v>
      </c>
      <c r="C174" s="33">
        <v>0</v>
      </c>
      <c r="D174" s="33">
        <v>0</v>
      </c>
      <c r="E174" s="33">
        <v>0</v>
      </c>
      <c r="F174" s="33">
        <v>0</v>
      </c>
      <c r="G174" s="33">
        <v>0</v>
      </c>
    </row>
    <row r="175" spans="1:8" ht="21.75" customHeight="1" x14ac:dyDescent="0.15">
      <c r="A175" s="73" t="s">
        <v>23</v>
      </c>
      <c r="B175" s="33">
        <v>0</v>
      </c>
      <c r="C175" s="33">
        <v>0</v>
      </c>
      <c r="D175" s="33">
        <v>0</v>
      </c>
      <c r="E175" s="33">
        <v>0</v>
      </c>
      <c r="F175" s="33">
        <v>0</v>
      </c>
      <c r="G175" s="33">
        <v>0</v>
      </c>
    </row>
    <row r="176" spans="1:8" ht="18" customHeight="1" x14ac:dyDescent="0.15">
      <c r="A176" s="126"/>
      <c r="B176" s="116"/>
      <c r="C176" s="116"/>
      <c r="D176" s="116"/>
      <c r="E176" s="116"/>
      <c r="F176" s="116"/>
      <c r="G176" s="116"/>
    </row>
    <row r="177" spans="1:7" ht="24.75" customHeight="1" x14ac:dyDescent="0.15">
      <c r="A177" s="144" t="s">
        <v>113</v>
      </c>
      <c r="B177" s="145"/>
      <c r="C177" s="145"/>
      <c r="D177" s="145"/>
      <c r="E177" s="145"/>
      <c r="F177" s="145"/>
      <c r="G177" s="145"/>
    </row>
    <row r="178" spans="1:7" ht="18" customHeight="1" x14ac:dyDescent="0.15">
      <c r="A178" s="127"/>
      <c r="B178" s="116"/>
      <c r="C178" s="116"/>
      <c r="D178" s="116"/>
      <c r="E178" s="116"/>
      <c r="F178" s="116"/>
      <c r="G178" s="116"/>
    </row>
    <row r="179" spans="1:7" ht="18.75" customHeight="1" x14ac:dyDescent="0.15">
      <c r="A179" s="75"/>
      <c r="B179" s="34"/>
      <c r="C179" s="148" t="s">
        <v>13</v>
      </c>
      <c r="D179" s="149"/>
      <c r="E179" s="149"/>
      <c r="F179" s="149"/>
      <c r="G179" s="150"/>
    </row>
    <row r="180" spans="1:7" ht="20.25" customHeight="1" x14ac:dyDescent="0.15">
      <c r="A180" s="54" t="s">
        <v>30</v>
      </c>
      <c r="B180" s="31" t="s">
        <v>9</v>
      </c>
      <c r="C180" s="32" t="s">
        <v>1</v>
      </c>
      <c r="D180" s="32" t="s">
        <v>2</v>
      </c>
      <c r="E180" s="32" t="s">
        <v>3</v>
      </c>
      <c r="F180" s="32" t="s">
        <v>14</v>
      </c>
      <c r="G180" s="32" t="s">
        <v>5</v>
      </c>
    </row>
    <row r="181" spans="1:7" ht="20.25" customHeight="1" x14ac:dyDescent="0.15">
      <c r="A181" s="57" t="s">
        <v>53</v>
      </c>
      <c r="B181" s="33">
        <v>0</v>
      </c>
      <c r="C181" s="33">
        <v>0</v>
      </c>
      <c r="D181" s="33">
        <v>0</v>
      </c>
      <c r="E181" s="33">
        <v>0</v>
      </c>
      <c r="F181" s="33">
        <v>0</v>
      </c>
      <c r="G181" s="33">
        <v>0</v>
      </c>
    </row>
    <row r="182" spans="1:7" ht="20.25" customHeight="1" x14ac:dyDescent="0.15">
      <c r="A182" s="129"/>
      <c r="B182" s="130"/>
      <c r="C182" s="130"/>
      <c r="D182" s="130"/>
      <c r="E182" s="130"/>
      <c r="F182" s="130"/>
      <c r="G182" s="130"/>
    </row>
    <row r="183" spans="1:7" ht="27" customHeight="1" x14ac:dyDescent="0.15">
      <c r="A183" s="144" t="s">
        <v>114</v>
      </c>
      <c r="B183" s="145"/>
      <c r="C183" s="145"/>
      <c r="D183" s="145"/>
      <c r="E183" s="145"/>
      <c r="F183" s="145"/>
      <c r="G183" s="145"/>
    </row>
    <row r="184" spans="1:7" ht="15" customHeight="1" x14ac:dyDescent="0.3">
      <c r="A184" s="124"/>
      <c r="B184" s="125"/>
      <c r="C184" s="147"/>
      <c r="D184" s="147"/>
      <c r="E184" s="147"/>
      <c r="F184" s="147"/>
      <c r="G184" s="147"/>
    </row>
    <row r="185" spans="1:7" ht="18" customHeight="1" x14ac:dyDescent="0.15">
      <c r="A185" s="110"/>
      <c r="B185" s="49"/>
      <c r="C185" s="148" t="s">
        <v>13</v>
      </c>
      <c r="D185" s="149"/>
      <c r="E185" s="149"/>
      <c r="F185" s="149"/>
      <c r="G185" s="150"/>
    </row>
    <row r="186" spans="1:7" ht="20.25" customHeight="1" x14ac:dyDescent="0.15">
      <c r="A186" s="54" t="s">
        <v>30</v>
      </c>
      <c r="B186" s="31" t="s">
        <v>9</v>
      </c>
      <c r="C186" s="32" t="s">
        <v>1</v>
      </c>
      <c r="D186" s="32" t="s">
        <v>2</v>
      </c>
      <c r="E186" s="32" t="s">
        <v>3</v>
      </c>
      <c r="F186" s="32" t="s">
        <v>14</v>
      </c>
      <c r="G186" s="32" t="s">
        <v>5</v>
      </c>
    </row>
    <row r="187" spans="1:7" ht="19.5" customHeight="1" x14ac:dyDescent="0.15">
      <c r="A187" s="57" t="s">
        <v>54</v>
      </c>
      <c r="B187" s="33">
        <v>0</v>
      </c>
      <c r="C187" s="33">
        <v>0</v>
      </c>
      <c r="D187" s="33">
        <v>0</v>
      </c>
      <c r="E187" s="33">
        <v>0</v>
      </c>
      <c r="F187" s="33">
        <v>0</v>
      </c>
      <c r="G187" s="33">
        <v>0</v>
      </c>
    </row>
    <row r="188" spans="1:7" ht="18" customHeight="1" x14ac:dyDescent="0.15">
      <c r="A188" s="131"/>
      <c r="B188" s="130"/>
      <c r="C188" s="130"/>
      <c r="D188" s="130"/>
      <c r="E188" s="130"/>
      <c r="F188" s="130"/>
      <c r="G188" s="130"/>
    </row>
    <row r="189" spans="1:7" s="80" customFormat="1" ht="22.5" customHeight="1" x14ac:dyDescent="0.2">
      <c r="A189" s="151" t="s">
        <v>119</v>
      </c>
      <c r="B189" s="151"/>
      <c r="C189" s="151"/>
      <c r="D189" s="151"/>
      <c r="E189" s="151"/>
      <c r="F189" s="151"/>
      <c r="G189" s="152"/>
    </row>
    <row r="190" spans="1:7" s="80" customFormat="1" ht="23.25" customHeight="1" x14ac:dyDescent="0.2">
      <c r="A190" s="153" t="s">
        <v>92</v>
      </c>
      <c r="B190" s="153"/>
      <c r="C190" s="153"/>
      <c r="D190" s="153"/>
      <c r="E190" s="153"/>
      <c r="F190" s="153"/>
      <c r="G190" s="154"/>
    </row>
    <row r="191" spans="1:7" s="80" customFormat="1" ht="20.25" customHeight="1" x14ac:dyDescent="0.2">
      <c r="A191" s="155" t="s">
        <v>93</v>
      </c>
      <c r="B191" s="155"/>
      <c r="C191" s="99"/>
      <c r="D191" s="99"/>
      <c r="E191" s="99"/>
      <c r="F191" s="156" t="s">
        <v>100</v>
      </c>
      <c r="G191" s="157"/>
    </row>
    <row r="192" spans="1:7" s="80" customFormat="1" ht="15.75" customHeight="1" x14ac:dyDescent="0.2">
      <c r="A192" s="141" t="s">
        <v>94</v>
      </c>
      <c r="B192" s="141"/>
      <c r="C192" s="100"/>
      <c r="D192" s="100"/>
      <c r="E192" s="100"/>
      <c r="F192" s="142" t="s">
        <v>101</v>
      </c>
      <c r="G192" s="143"/>
    </row>
    <row r="194" spans="1:1" x14ac:dyDescent="0.2">
      <c r="A194" s="18" t="s">
        <v>115</v>
      </c>
    </row>
    <row r="195" spans="1:1" x14ac:dyDescent="0.2">
      <c r="A195" s="18"/>
    </row>
    <row r="196" spans="1:1" x14ac:dyDescent="0.15">
      <c r="A196" s="1" t="s">
        <v>7</v>
      </c>
    </row>
  </sheetData>
  <mergeCells count="79">
    <mergeCell ref="C136:G136"/>
    <mergeCell ref="A150:D150"/>
    <mergeCell ref="A151:G151"/>
    <mergeCell ref="A157:G157"/>
    <mergeCell ref="A158:G158"/>
    <mergeCell ref="C63:G63"/>
    <mergeCell ref="F55:G55"/>
    <mergeCell ref="C57:D57"/>
    <mergeCell ref="F57:G57"/>
    <mergeCell ref="C58:D58"/>
    <mergeCell ref="F58:G58"/>
    <mergeCell ref="C55:D55"/>
    <mergeCell ref="C59:D59"/>
    <mergeCell ref="F59:G59"/>
    <mergeCell ref="C56:D56"/>
    <mergeCell ref="C61:D61"/>
    <mergeCell ref="F61:G61"/>
    <mergeCell ref="C71:D71"/>
    <mergeCell ref="C73:D73"/>
    <mergeCell ref="C75:D75"/>
    <mergeCell ref="A98:G98"/>
    <mergeCell ref="C77:D77"/>
    <mergeCell ref="C79:D79"/>
    <mergeCell ref="C81:D81"/>
    <mergeCell ref="C83:D83"/>
    <mergeCell ref="C85:D85"/>
    <mergeCell ref="C87:D87"/>
    <mergeCell ref="C89:D89"/>
    <mergeCell ref="C91:D91"/>
    <mergeCell ref="C93:D93"/>
    <mergeCell ref="A95:G96"/>
    <mergeCell ref="F54:G54"/>
    <mergeCell ref="C44:G44"/>
    <mergeCell ref="C45:G45"/>
    <mergeCell ref="C46:D46"/>
    <mergeCell ref="F46:G46"/>
    <mergeCell ref="C48:D48"/>
    <mergeCell ref="F48:G48"/>
    <mergeCell ref="C102:G102"/>
    <mergeCell ref="A1:G1"/>
    <mergeCell ref="A6:G6"/>
    <mergeCell ref="A4:G4"/>
    <mergeCell ref="A8:G8"/>
    <mergeCell ref="A3:G3"/>
    <mergeCell ref="A9:G9"/>
    <mergeCell ref="A11:G11"/>
    <mergeCell ref="B12:D12"/>
    <mergeCell ref="B13:D13"/>
    <mergeCell ref="A42:G42"/>
    <mergeCell ref="C50:D50"/>
    <mergeCell ref="F50:G50"/>
    <mergeCell ref="C53:D53"/>
    <mergeCell ref="F53:G53"/>
    <mergeCell ref="C54:D54"/>
    <mergeCell ref="C143:G143"/>
    <mergeCell ref="C144:G144"/>
    <mergeCell ref="A152:G152"/>
    <mergeCell ref="C161:G161"/>
    <mergeCell ref="F154:G154"/>
    <mergeCell ref="F155:G155"/>
    <mergeCell ref="A153:G153"/>
    <mergeCell ref="A154:B154"/>
    <mergeCell ref="A155:B155"/>
    <mergeCell ref="C69:D69"/>
    <mergeCell ref="A192:B192"/>
    <mergeCell ref="F192:G192"/>
    <mergeCell ref="A142:G142"/>
    <mergeCell ref="A159:G159"/>
    <mergeCell ref="A177:G177"/>
    <mergeCell ref="A183:G183"/>
    <mergeCell ref="C184:G184"/>
    <mergeCell ref="C185:G185"/>
    <mergeCell ref="C179:G179"/>
    <mergeCell ref="A100:G100"/>
    <mergeCell ref="A134:G134"/>
    <mergeCell ref="A189:G189"/>
    <mergeCell ref="A190:G190"/>
    <mergeCell ref="A191:B191"/>
    <mergeCell ref="F191:G191"/>
  </mergeCells>
  <phoneticPr fontId="2" type="noConversion"/>
  <printOptions horizontalCentered="1"/>
  <pageMargins left="0.25" right="0.25" top="0.25" bottom="0.25" header="0" footer="0"/>
  <pageSetup scale="49" fitToHeight="2"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B6D95E8269FC4EB11D6171060D9B2D" ma:contentTypeVersion="11" ma:contentTypeDescription="Create a new document." ma:contentTypeScope="" ma:versionID="3f28f92473baa052d9af97b4bb9f444f">
  <xsd:schema xmlns:xsd="http://www.w3.org/2001/XMLSchema" xmlns:xs="http://www.w3.org/2001/XMLSchema" xmlns:p="http://schemas.microsoft.com/office/2006/metadata/properties" xmlns:ns2="e059a2d5-a4f8-4fd8-b836-4c9cf26100e7" targetNamespace="http://schemas.microsoft.com/office/2006/metadata/properties" ma:root="true" ma:fieldsID="7b43532d2fcc1596f1e7dfeccbcea2b4" ns2:_="">
    <xsd:import namespace="e059a2d5-a4f8-4fd8-b836-4c9cf26100e7"/>
    <xsd:element name="properties">
      <xsd:complexType>
        <xsd:sequence>
          <xsd:element name="documentManagement">
            <xsd:complexType>
              <xsd:all>
                <xsd:element ref="ns2:ACF_x0020_Tracking_x0020_No_x002e_"/>
                <xsd:element ref="ns2:OMB_x0020_Control_x0020_Number" minOccurs="0"/>
                <xsd:element ref="ns2:FR_x0020_Title" minOccurs="0"/>
                <xsd:element ref="ns2:Description0" minOccurs="0"/>
                <xsd:element ref="ns2:Request_x0020_Type" minOccurs="0"/>
                <xsd:element ref="ns2:Content_x0020_Chang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9a2d5-a4f8-4fd8-b836-4c9cf26100e7" elementFormDefault="qualified">
    <xsd:import namespace="http://schemas.microsoft.com/office/2006/documentManagement/types"/>
    <xsd:import namespace="http://schemas.microsoft.com/office/infopath/2007/PartnerControls"/>
    <xsd:element name="ACF_x0020_Tracking_x0020_No_x002e_" ma:index="2" ma:displayName="ACF Tracking No." ma:internalName="ACF_x0020_Tracking_x0020_No_x002e_">
      <xsd:simpleType>
        <xsd:restriction base="dms:Text">
          <xsd:maxLength value="50"/>
        </xsd:restriction>
      </xsd:simpleType>
    </xsd:element>
    <xsd:element name="OMB_x0020_Control_x0020_Number" ma:index="3" nillable="true" ma:displayName="OMB Control Number" ma:internalName="OMB_x0020_Control_x0020_Number">
      <xsd:simpleType>
        <xsd:restriction base="dms:Text">
          <xsd:maxLength value="50"/>
        </xsd:restriction>
      </xsd:simpleType>
    </xsd:element>
    <xsd:element name="FR_x0020_Title" ma:index="4" nillable="true" ma:displayName="FR Title" ma:internalName="FR_x0020_Title">
      <xsd:simpleType>
        <xsd:restriction base="dms:Text">
          <xsd:maxLength value="255"/>
        </xsd:restriction>
      </xsd:simpleType>
    </xsd:element>
    <xsd:element name="Description0" ma:index="5" nillable="true" ma:displayName="Description" ma:internalName="Description0">
      <xsd:simpleType>
        <xsd:restriction base="dms:Note">
          <xsd:maxLength value="255"/>
        </xsd:restriction>
      </xsd:simpleType>
    </xsd:element>
    <xsd:element name="Request_x0020_Type" ma:index="6" nillable="true" ma:displayName="Request Type" ma:format="Dropdown" ma:internalName="Request_x0020_Type">
      <xsd:simpleType>
        <xsd:restriction base="dms:Choice">
          <xsd:enumeration value="New Collection"/>
          <xsd:enumeration value="Emergency FR Notice"/>
          <xsd:enumeration value="Existing collection in use without an OMB control number"/>
          <xsd:enumeration value="Extension without change of a currently approved collection"/>
          <xsd:enumeration value="Non-material or non-substantive change to a currently approved collection (formerly 83c)"/>
          <xsd:enumeration value="Revision of currently approved collection"/>
          <xsd:enumeration value="Reinstatement without change of a previously approved collection"/>
          <xsd:enumeration value="Reinstatement with change of a previously approved collection"/>
          <xsd:enumeration value="Rule"/>
          <xsd:enumeration value="No Request Type Defined"/>
        </xsd:restriction>
      </xsd:simpleType>
    </xsd:element>
    <xsd:element name="Content_x0020_Changes" ma:index="7" nillable="true" ma:displayName="Content Changes" ma:format="Dropdown" ma:internalName="Content_x0020_Changes">
      <xsd:simpleType>
        <xsd:restriction base="dms:Choice">
          <xsd:enumeration value="No"/>
          <xsd:enumeration value="Yes - Minor Changes"/>
          <xsd:enumeration value="Yes - Significant Chang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quest_x0020_Type xmlns="e059a2d5-a4f8-4fd8-b836-4c9cf26100e7" xsi:nil="true"/>
    <Content_x0020_Changes xmlns="e059a2d5-a4f8-4fd8-b836-4c9cf26100e7" xsi:nil="true"/>
    <OMB_x0020_Control_x0020_Number xmlns="e059a2d5-a4f8-4fd8-b836-4c9cf26100e7" xsi:nil="true"/>
    <FR_x0020_Title xmlns="e059a2d5-a4f8-4fd8-b836-4c9cf26100e7" xsi:nil="true"/>
    <ACF_x0020_Tracking_x0020_No_x002e_ xmlns="e059a2d5-a4f8-4fd8-b836-4c9cf26100e7">OCS-0232</ACF_x0020_Tracking_x0020_No_x002e_>
    <Description0 xmlns="e059a2d5-a4f8-4fd8-b836-4c9cf26100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A71FC0-269B-41B9-B381-3F18C7DA6850}"/>
</file>

<file path=customXml/itemProps2.xml><?xml version="1.0" encoding="utf-8"?>
<ds:datastoreItem xmlns:ds="http://schemas.openxmlformats.org/officeDocument/2006/customXml" ds:itemID="{8C87E881-E454-4F1A-AF55-1D825469A681}"/>
</file>

<file path=customXml/itemProps3.xml><?xml version="1.0" encoding="utf-8"?>
<ds:datastoreItem xmlns:ds="http://schemas.openxmlformats.org/officeDocument/2006/customXml" ds:itemID="{98E4FB2A-AC06-4146-AAAC-A81295EF50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LIHEAP Assisted households</vt:lpstr>
      <vt:lpstr>'LIHEAP Assisted households'!Print_Area</vt:lpstr>
      <vt:lpstr>'LIHEAP Assisted households'!Print_Area_MI</vt:lpstr>
    </vt:vector>
  </TitlesOfParts>
  <Company>DHHS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ACF;Verve</dc:creator>
  <cp:lastModifiedBy>LC</cp:lastModifiedBy>
  <cp:lastPrinted>2014-04-17T20:54:32Z</cp:lastPrinted>
  <dcterms:created xsi:type="dcterms:W3CDTF">1999-02-09T22:01:24Z</dcterms:created>
  <dcterms:modified xsi:type="dcterms:W3CDTF">2014-06-04T15:19:05Z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0x0101002DB6D95E8269FC4EB11D6171060D9B2D</vt:lpwstr>
  </property>
</Properties>
</file>