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PPS\Cost Report\508 Compliance Attempt\20151105 508 CMS updates &amp; OMB Response\"/>
    </mc:Choice>
  </mc:AlternateContent>
  <bookViews>
    <workbookView xWindow="0" yWindow="0" windowWidth="20490" windowHeight="7755" tabRatio="839"/>
  </bookViews>
  <sheets>
    <sheet name="Provider Information" sheetId="1" r:id="rId1"/>
    <sheet name="Trial Balance" sheetId="4" r:id="rId2"/>
    <sheet name="Trial Balance Reclassifications" sheetId="5" r:id="rId3"/>
    <sheet name="Trial Balance Adjustments" sheetId="6" r:id="rId4"/>
    <sheet name="Anticipated Costs" sheetId="7" r:id="rId5"/>
    <sheet name="Indirect Cost Allocation" sheetId="13" r:id="rId6"/>
    <sheet name="Allocation Descriptions" sheetId="16" r:id="rId7"/>
    <sheet name="Daily Visits" sheetId="8" r:id="rId8"/>
    <sheet name="Monthly Visits" sheetId="9" r:id="rId9"/>
    <sheet name="Services Provided" sheetId="10" r:id="rId10"/>
    <sheet name="Comments" sheetId="11" r:id="rId11"/>
    <sheet name="CC PPS-1 Rate" sheetId="2" r:id="rId12"/>
    <sheet name="CC PPS-2 Rate" sheetId="3" r:id="rId13"/>
    <sheet name="Certification" sheetId="12" r:id="rId14"/>
  </sheets>
  <definedNames>
    <definedName name="_xlnm._FilterDatabase" localSheetId="4" hidden="1">'Anticipated Costs'!$A$39:$F$48</definedName>
    <definedName name="_xlnm.Print_Area" localSheetId="6">'Allocation Descriptions'!$A$2:$I$40</definedName>
    <definedName name="_xlnm.Print_Area" localSheetId="4">'Anticipated Costs'!$A$2:$F$89</definedName>
    <definedName name="_xlnm.Print_Area" localSheetId="11">'CC PPS-1 Rate'!$A$2:$F$23</definedName>
    <definedName name="_xlnm.Print_Area" localSheetId="12">'CC PPS-2 Rate'!$A$2:$W$30</definedName>
    <definedName name="_xlnm.Print_Area" localSheetId="13">Certification!$A$2:$L$20</definedName>
    <definedName name="_xlnm.Print_Area" localSheetId="10">Comments!$A$2:$K$272</definedName>
    <definedName name="_xlnm.Print_Area" localSheetId="7">'Daily Visits'!$A$2:$H$15</definedName>
    <definedName name="_xlnm.Print_Area" localSheetId="5">'Indirect Cost Allocation'!$A$2:$H$26</definedName>
    <definedName name="_xlnm.Print_Area" localSheetId="8">'Monthly Visits'!$A$2:$W$17</definedName>
    <definedName name="_xlnm.Print_Area" localSheetId="0">'Provider Information'!$A$2:$K$96</definedName>
    <definedName name="_xlnm.Print_Area" localSheetId="9">'Services Provided'!$A$2:$F$69</definedName>
    <definedName name="_xlnm.Print_Area" localSheetId="1">'Trial Balance'!$A$2:$K$88</definedName>
    <definedName name="_xlnm.Print_Area" localSheetId="3">'Trial Balance Adjustments'!$A$2:$G$41</definedName>
    <definedName name="_xlnm.Print_Area" localSheetId="2">'Trial Balance Reclassifications'!$A$2:$J$47</definedName>
    <definedName name="_xlnm.Print_Titles" localSheetId="4">'Anticipated Costs'!$2:$8</definedName>
    <definedName name="_xlnm.Print_Titles" localSheetId="11">'CC PPS-1 Rate'!$2:$6</definedName>
    <definedName name="_xlnm.Print_Titles" localSheetId="12">'CC PPS-2 Rate'!$2:$8</definedName>
    <definedName name="_xlnm.Print_Titles" localSheetId="7">'Daily Visits'!$2:$8</definedName>
    <definedName name="_xlnm.Print_Titles" localSheetId="5">'Indirect Cost Allocation'!$2:$8</definedName>
    <definedName name="_xlnm.Print_Titles" localSheetId="8">'Monthly Visits'!$2:$8</definedName>
    <definedName name="_xlnm.Print_Titles" localSheetId="0">'Provider Information'!$2:$6</definedName>
    <definedName name="_xlnm.Print_Titles" localSheetId="9">'Services Provided'!$2:$8</definedName>
    <definedName name="_xlnm.Print_Titles" localSheetId="1">'Trial Balance'!$2:$6</definedName>
    <definedName name="_xlnm.Print_Titles" localSheetId="3">'Trial Balance Adjustments'!$2:$6</definedName>
    <definedName name="_xlnm.Print_Titles" localSheetId="2">'Trial Balance Reclassifications'!$2:$6</definedName>
    <definedName name="SP_PII_17">'Services Provided'!#REF!</definedName>
    <definedName name="SP_PII_20">'Services Provided'!$A$67</definedName>
    <definedName name="Z_E2D1A495_8887_4962_A155_52A1ACC89596_.wvu.PrintArea" localSheetId="6" hidden="1">'Allocation Descriptions'!$A$2:$I$40</definedName>
    <definedName name="Z_E2D1A495_8887_4962_A155_52A1ACC89596_.wvu.PrintArea" localSheetId="4" hidden="1">'Anticipated Costs'!$A$2:$F$89</definedName>
    <definedName name="Z_E2D1A495_8887_4962_A155_52A1ACC89596_.wvu.PrintArea" localSheetId="11" hidden="1">'CC PPS-1 Rate'!$A$2:$F$22</definedName>
    <definedName name="Z_E2D1A495_8887_4962_A155_52A1ACC89596_.wvu.PrintArea" localSheetId="12" hidden="1">'CC PPS-2 Rate'!$A$2:$W$29</definedName>
    <definedName name="Z_E2D1A495_8887_4962_A155_52A1ACC89596_.wvu.PrintArea" localSheetId="13" hidden="1">Certification!$A$2:$L$44</definedName>
    <definedName name="Z_E2D1A495_8887_4962_A155_52A1ACC89596_.wvu.PrintArea" localSheetId="10" hidden="1">Comments!$A$2:$K$272</definedName>
    <definedName name="Z_E2D1A495_8887_4962_A155_52A1ACC89596_.wvu.PrintArea" localSheetId="7" hidden="1">'Daily Visits'!$A$2:$H$15</definedName>
    <definedName name="Z_E2D1A495_8887_4962_A155_52A1ACC89596_.wvu.PrintArea" localSheetId="5" hidden="1">'Indirect Cost Allocation'!$A$2:$H$17</definedName>
    <definedName name="Z_E2D1A495_8887_4962_A155_52A1ACC89596_.wvu.PrintArea" localSheetId="8" hidden="1">'Monthly Visits'!$A$2:$W$17</definedName>
    <definedName name="Z_E2D1A495_8887_4962_A155_52A1ACC89596_.wvu.PrintArea" localSheetId="0" hidden="1">'Provider Information'!$A$2:$K$96</definedName>
    <definedName name="Z_E2D1A495_8887_4962_A155_52A1ACC89596_.wvu.PrintArea" localSheetId="9" hidden="1">'Services Provided'!$A$2:$F$68</definedName>
    <definedName name="Z_E2D1A495_8887_4962_A155_52A1ACC89596_.wvu.PrintArea" localSheetId="1" hidden="1">'Trial Balance'!$A$2:$K$88</definedName>
    <definedName name="Z_E2D1A495_8887_4962_A155_52A1ACC89596_.wvu.PrintArea" localSheetId="3" hidden="1">'Trial Balance Adjustments'!$A$2:$G$28</definedName>
    <definedName name="Z_E2D1A495_8887_4962_A155_52A1ACC89596_.wvu.PrintArea" localSheetId="2" hidden="1">'Trial Balance Reclassifications'!$A$2:$J$47</definedName>
    <definedName name="Z_E2D1A495_8887_4962_A155_52A1ACC89596_.wvu.PrintTitles" localSheetId="4" hidden="1">'Anticipated Costs'!$2:$8</definedName>
    <definedName name="Z_E2D1A495_8887_4962_A155_52A1ACC89596_.wvu.PrintTitles" localSheetId="11" hidden="1">'CC PPS-1 Rate'!$2:$6</definedName>
    <definedName name="Z_E2D1A495_8887_4962_A155_52A1ACC89596_.wvu.PrintTitles" localSheetId="12" hidden="1">'CC PPS-2 Rate'!$2:$8</definedName>
    <definedName name="Z_E2D1A495_8887_4962_A155_52A1ACC89596_.wvu.PrintTitles" localSheetId="7" hidden="1">'Daily Visits'!$2:$8</definedName>
    <definedName name="Z_E2D1A495_8887_4962_A155_52A1ACC89596_.wvu.PrintTitles" localSheetId="5" hidden="1">'Indirect Cost Allocation'!$2:$8</definedName>
    <definedName name="Z_E2D1A495_8887_4962_A155_52A1ACC89596_.wvu.PrintTitles" localSheetId="8" hidden="1">'Monthly Visits'!$2:$8</definedName>
    <definedName name="Z_E2D1A495_8887_4962_A155_52A1ACC89596_.wvu.PrintTitles" localSheetId="0" hidden="1">'Provider Information'!$2:$6</definedName>
    <definedName name="Z_E2D1A495_8887_4962_A155_52A1ACC89596_.wvu.PrintTitles" localSheetId="9" hidden="1">'Services Provided'!$2:$8</definedName>
    <definedName name="Z_E2D1A495_8887_4962_A155_52A1ACC89596_.wvu.PrintTitles" localSheetId="1" hidden="1">'Trial Balance'!$2:$6</definedName>
    <definedName name="Z_E2D1A495_8887_4962_A155_52A1ACC89596_.wvu.PrintTitles" localSheetId="3" hidden="1">'Trial Balance Adjustments'!$2:$6</definedName>
    <definedName name="Z_E2D1A495_8887_4962_A155_52A1ACC89596_.wvu.PrintTitles" localSheetId="2" hidden="1">'Trial Balance Reclassifications'!$2:$6</definedName>
    <definedName name="Z_E2D1A495_8887_4962_A155_52A1ACC89596_.wvu.Rows" localSheetId="13" hidden="1">Certification!$40:$41,Certification!#REF!,Certification!#REF!</definedName>
  </definedNames>
  <calcPr calcId="152511"/>
  <customWorkbookViews>
    <customWorkbookView name="Jessica Camacho-Cook - Personal View" guid="{E2D1A495-8887-4962-A155-52A1ACC89596}" mergeInterval="0" personalView="1" maximized="1" xWindow="1" yWindow="1" windowWidth="1362" windowHeight="498" tabRatio="839" activeSheetId="1"/>
  </customWorkbookViews>
</workbook>
</file>

<file path=xl/calcChain.xml><?xml version="1.0" encoding="utf-8"?>
<calcChain xmlns="http://schemas.openxmlformats.org/spreadsheetml/2006/main">
  <c r="F20" i="2" l="1"/>
  <c r="D6" i="12" l="1"/>
  <c r="D14" i="3"/>
  <c r="C14" i="3"/>
  <c r="D6" i="11" l="1"/>
  <c r="D6" i="8"/>
  <c r="D6" i="13"/>
  <c r="D6" i="5" l="1"/>
  <c r="V14" i="3" l="1"/>
  <c r="U14" i="3"/>
  <c r="T14" i="3"/>
  <c r="S14" i="3"/>
  <c r="R14" i="3"/>
  <c r="Q14" i="3"/>
  <c r="P14" i="3"/>
  <c r="O14" i="3"/>
  <c r="N14" i="3"/>
  <c r="M14" i="3"/>
  <c r="L14" i="3"/>
  <c r="K14" i="3"/>
  <c r="J14" i="3"/>
  <c r="I14" i="3"/>
  <c r="H14" i="3"/>
  <c r="G14" i="3"/>
  <c r="F14" i="3"/>
  <c r="E14" i="3"/>
  <c r="W13" i="3" l="1"/>
  <c r="V17" i="9" l="1"/>
  <c r="U17" i="9"/>
  <c r="T17" i="9"/>
  <c r="S17" i="9"/>
  <c r="R17" i="9"/>
  <c r="Q17" i="9"/>
  <c r="P17" i="9"/>
  <c r="O17" i="9"/>
  <c r="N17" i="9"/>
  <c r="M17" i="9"/>
  <c r="L17" i="9"/>
  <c r="K17" i="9"/>
  <c r="J17" i="9"/>
  <c r="I17" i="9"/>
  <c r="H17" i="9"/>
  <c r="G17" i="9"/>
  <c r="F17" i="9"/>
  <c r="E17" i="9"/>
  <c r="D17" i="9"/>
  <c r="C17" i="9"/>
  <c r="W16" i="9" l="1"/>
  <c r="H15" i="8"/>
  <c r="U25" i="3" l="1"/>
  <c r="S25" i="3"/>
  <c r="Q25" i="3"/>
  <c r="O25" i="3"/>
  <c r="M25" i="3"/>
  <c r="K25" i="3"/>
  <c r="I25" i="3"/>
  <c r="G25" i="3"/>
  <c r="E25" i="3"/>
  <c r="C25" i="3"/>
  <c r="W12" i="3" l="1"/>
  <c r="W14" i="3" s="1"/>
  <c r="E87" i="7" l="1"/>
  <c r="D87" i="7"/>
  <c r="E75" i="7"/>
  <c r="D75" i="7"/>
  <c r="E63" i="7"/>
  <c r="D63" i="7"/>
  <c r="E47" i="7"/>
  <c r="D47" i="7"/>
  <c r="E37" i="7"/>
  <c r="D37" i="7"/>
  <c r="E31" i="7"/>
  <c r="D31" i="7"/>
  <c r="C31" i="7"/>
  <c r="C48" i="7" s="1"/>
  <c r="C88" i="7" s="1"/>
  <c r="E48" i="7" l="1"/>
  <c r="E76" i="7"/>
  <c r="D48" i="7"/>
  <c r="D88" i="7" s="1"/>
  <c r="D76" i="7"/>
  <c r="E88" i="7" l="1"/>
  <c r="F86" i="7"/>
  <c r="F82" i="7"/>
  <c r="F72" i="7"/>
  <c r="F71" i="7"/>
  <c r="F70" i="7"/>
  <c r="F69" i="7"/>
  <c r="F68" i="7"/>
  <c r="F74" i="7"/>
  <c r="F73" i="7"/>
  <c r="F67" i="7"/>
  <c r="F60" i="7"/>
  <c r="F59" i="7"/>
  <c r="F58" i="7"/>
  <c r="F57" i="7"/>
  <c r="F56" i="7"/>
  <c r="F55" i="7"/>
  <c r="F54" i="7"/>
  <c r="F62" i="7"/>
  <c r="F61" i="7"/>
  <c r="F44" i="7"/>
  <c r="F43" i="7"/>
  <c r="F42" i="7"/>
  <c r="F41" i="7"/>
  <c r="F46" i="7"/>
  <c r="F45" i="7"/>
  <c r="F36" i="7"/>
  <c r="F35" i="7"/>
  <c r="F30" i="7"/>
  <c r="F29" i="7"/>
  <c r="F28" i="7"/>
  <c r="F27" i="7"/>
  <c r="F26" i="7"/>
  <c r="F25" i="7"/>
  <c r="F24" i="7"/>
  <c r="F23" i="7"/>
  <c r="F22" i="7"/>
  <c r="F21" i="7"/>
  <c r="F20" i="7"/>
  <c r="F19" i="7"/>
  <c r="F18" i="7"/>
  <c r="F17" i="7"/>
  <c r="F16" i="7"/>
  <c r="F15" i="7"/>
  <c r="F14" i="7"/>
  <c r="F47" i="7" l="1"/>
  <c r="F63" i="7"/>
  <c r="F87" i="7"/>
  <c r="F31" i="7"/>
  <c r="F75" i="7"/>
  <c r="F37" i="7"/>
  <c r="F76" i="7" l="1"/>
  <c r="F48" i="7"/>
  <c r="F88" i="7" s="1"/>
  <c r="D7" i="12"/>
  <c r="D7" i="11"/>
  <c r="C7" i="10"/>
  <c r="C6" i="10"/>
  <c r="C7" i="9"/>
  <c r="C6" i="9"/>
  <c r="D7" i="8"/>
  <c r="C7" i="7"/>
  <c r="C6" i="7"/>
  <c r="D7" i="13"/>
  <c r="C7" i="16"/>
  <c r="C6" i="16"/>
  <c r="C7" i="6"/>
  <c r="C6" i="6"/>
  <c r="D7" i="5"/>
  <c r="C7" i="4"/>
  <c r="C6" i="4"/>
  <c r="C7" i="3"/>
  <c r="C6" i="3"/>
  <c r="H24" i="13"/>
  <c r="H22" i="13"/>
  <c r="H16" i="13"/>
  <c r="J46" i="5" l="1"/>
  <c r="G46" i="5"/>
  <c r="J87" i="4" l="1"/>
  <c r="H87" i="4"/>
  <c r="F87" i="4"/>
  <c r="D87" i="4"/>
  <c r="C87" i="4"/>
  <c r="E86" i="4"/>
  <c r="E82" i="4"/>
  <c r="G82" i="4" s="1"/>
  <c r="I82" i="4" s="1"/>
  <c r="K82" i="4" s="1"/>
  <c r="J75" i="4"/>
  <c r="H75" i="4"/>
  <c r="F75" i="4"/>
  <c r="D75" i="4"/>
  <c r="C75" i="4"/>
  <c r="E74" i="4"/>
  <c r="G74" i="4" s="1"/>
  <c r="I74" i="4" s="1"/>
  <c r="K74" i="4" s="1"/>
  <c r="E73" i="4"/>
  <c r="G73" i="4" s="1"/>
  <c r="I73" i="4" s="1"/>
  <c r="K73" i="4" s="1"/>
  <c r="E72" i="4"/>
  <c r="G72" i="4" s="1"/>
  <c r="I72" i="4" s="1"/>
  <c r="K72" i="4" s="1"/>
  <c r="E71" i="4"/>
  <c r="G71" i="4" s="1"/>
  <c r="I71" i="4" s="1"/>
  <c r="K71" i="4" s="1"/>
  <c r="E70" i="4"/>
  <c r="G70" i="4" s="1"/>
  <c r="I70" i="4" s="1"/>
  <c r="K70" i="4" s="1"/>
  <c r="E69" i="4"/>
  <c r="G69" i="4" s="1"/>
  <c r="I69" i="4" s="1"/>
  <c r="K69" i="4" s="1"/>
  <c r="E68" i="4"/>
  <c r="G68" i="4" s="1"/>
  <c r="I68" i="4" s="1"/>
  <c r="K68" i="4" s="1"/>
  <c r="E67" i="4"/>
  <c r="G67" i="4" s="1"/>
  <c r="J63" i="4"/>
  <c r="H63" i="4"/>
  <c r="F63" i="4"/>
  <c r="D63" i="4"/>
  <c r="C63" i="4"/>
  <c r="C76" i="4" s="1"/>
  <c r="E62" i="4"/>
  <c r="G62" i="4" s="1"/>
  <c r="I62" i="4" s="1"/>
  <c r="K62" i="4" s="1"/>
  <c r="E61" i="4"/>
  <c r="G61" i="4" s="1"/>
  <c r="I61" i="4" s="1"/>
  <c r="K61" i="4" s="1"/>
  <c r="E60" i="4"/>
  <c r="G60" i="4" s="1"/>
  <c r="I60" i="4" s="1"/>
  <c r="K60" i="4" s="1"/>
  <c r="E59" i="4"/>
  <c r="G59" i="4" s="1"/>
  <c r="I59" i="4" s="1"/>
  <c r="K59" i="4" s="1"/>
  <c r="E58" i="4"/>
  <c r="G58" i="4" s="1"/>
  <c r="I58" i="4" s="1"/>
  <c r="K58" i="4" s="1"/>
  <c r="E57" i="4"/>
  <c r="G57" i="4" s="1"/>
  <c r="I57" i="4" s="1"/>
  <c r="K57" i="4" s="1"/>
  <c r="E56" i="4"/>
  <c r="G56" i="4" s="1"/>
  <c r="I56" i="4" s="1"/>
  <c r="K56" i="4" s="1"/>
  <c r="E55" i="4"/>
  <c r="G55" i="4" s="1"/>
  <c r="I55" i="4" s="1"/>
  <c r="K55" i="4" s="1"/>
  <c r="E54" i="4"/>
  <c r="G54" i="4" s="1"/>
  <c r="J47" i="4"/>
  <c r="H47" i="4"/>
  <c r="F47" i="4"/>
  <c r="D47" i="4"/>
  <c r="E46" i="4"/>
  <c r="G46" i="4" s="1"/>
  <c r="I46" i="4" s="1"/>
  <c r="K46" i="4" s="1"/>
  <c r="E45" i="4"/>
  <c r="G45" i="4" s="1"/>
  <c r="I45" i="4" s="1"/>
  <c r="K45" i="4" s="1"/>
  <c r="E44" i="4"/>
  <c r="G44" i="4" s="1"/>
  <c r="I44" i="4" s="1"/>
  <c r="K44" i="4" s="1"/>
  <c r="E43" i="4"/>
  <c r="G43" i="4" s="1"/>
  <c r="I43" i="4" s="1"/>
  <c r="K43" i="4" s="1"/>
  <c r="E42" i="4"/>
  <c r="G42" i="4" s="1"/>
  <c r="I42" i="4" s="1"/>
  <c r="K42" i="4" s="1"/>
  <c r="E41" i="4"/>
  <c r="J37" i="4"/>
  <c r="H37" i="4"/>
  <c r="F37" i="4"/>
  <c r="D37" i="4"/>
  <c r="E36" i="4"/>
  <c r="G36" i="4" s="1"/>
  <c r="I36" i="4" s="1"/>
  <c r="K36" i="4" s="1"/>
  <c r="E35" i="4"/>
  <c r="J31" i="4"/>
  <c r="H31" i="4"/>
  <c r="F31" i="4"/>
  <c r="F48" i="4" s="1"/>
  <c r="D31" i="4"/>
  <c r="C31" i="4"/>
  <c r="C48" i="4" s="1"/>
  <c r="E30" i="4"/>
  <c r="G30" i="4" s="1"/>
  <c r="I30" i="4" s="1"/>
  <c r="K30" i="4" s="1"/>
  <c r="E29" i="4"/>
  <c r="G29" i="4" s="1"/>
  <c r="I29" i="4" s="1"/>
  <c r="K29" i="4" s="1"/>
  <c r="E28" i="4"/>
  <c r="G28" i="4" s="1"/>
  <c r="I28" i="4" s="1"/>
  <c r="K28" i="4" s="1"/>
  <c r="E27" i="4"/>
  <c r="G27" i="4" s="1"/>
  <c r="I27" i="4" s="1"/>
  <c r="K27" i="4" s="1"/>
  <c r="E26" i="4"/>
  <c r="G26" i="4" s="1"/>
  <c r="I26" i="4" s="1"/>
  <c r="K26" i="4" s="1"/>
  <c r="E25" i="4"/>
  <c r="G25" i="4" s="1"/>
  <c r="I25" i="4" s="1"/>
  <c r="K25" i="4" s="1"/>
  <c r="E24" i="4"/>
  <c r="G24" i="4" s="1"/>
  <c r="I24" i="4" s="1"/>
  <c r="K24" i="4" s="1"/>
  <c r="E23" i="4"/>
  <c r="G23" i="4" s="1"/>
  <c r="I23" i="4" s="1"/>
  <c r="K23" i="4" s="1"/>
  <c r="E22" i="4"/>
  <c r="G22" i="4" s="1"/>
  <c r="I22" i="4" s="1"/>
  <c r="K22" i="4" s="1"/>
  <c r="E21" i="4"/>
  <c r="G21" i="4" s="1"/>
  <c r="I21" i="4" s="1"/>
  <c r="K21" i="4" s="1"/>
  <c r="E20" i="4"/>
  <c r="G20" i="4" s="1"/>
  <c r="I20" i="4" s="1"/>
  <c r="K20" i="4" s="1"/>
  <c r="E19" i="4"/>
  <c r="G19" i="4" s="1"/>
  <c r="I19" i="4" s="1"/>
  <c r="K19" i="4" s="1"/>
  <c r="E18" i="4"/>
  <c r="G18" i="4" s="1"/>
  <c r="I18" i="4" s="1"/>
  <c r="K18" i="4" s="1"/>
  <c r="E17" i="4"/>
  <c r="G17" i="4" s="1"/>
  <c r="I17" i="4" s="1"/>
  <c r="K17" i="4" s="1"/>
  <c r="E16" i="4"/>
  <c r="G16" i="4" s="1"/>
  <c r="I16" i="4" s="1"/>
  <c r="K16" i="4" s="1"/>
  <c r="E15" i="4"/>
  <c r="G15" i="4" s="1"/>
  <c r="I15" i="4" s="1"/>
  <c r="K15" i="4" s="1"/>
  <c r="E14" i="4"/>
  <c r="J48" i="4" l="1"/>
  <c r="F76" i="4"/>
  <c r="H76" i="4"/>
  <c r="J76" i="4"/>
  <c r="E31" i="4"/>
  <c r="G75" i="4"/>
  <c r="I67" i="4"/>
  <c r="I75" i="4" s="1"/>
  <c r="C88" i="4"/>
  <c r="G14" i="4"/>
  <c r="I14" i="4" s="1"/>
  <c r="I31" i="4" s="1"/>
  <c r="E75" i="4"/>
  <c r="E87" i="4"/>
  <c r="F88" i="4"/>
  <c r="E47" i="4"/>
  <c r="H48" i="4"/>
  <c r="E37" i="4"/>
  <c r="D48" i="4"/>
  <c r="G86" i="4"/>
  <c r="I86" i="4" s="1"/>
  <c r="I87" i="4" s="1"/>
  <c r="D76" i="4"/>
  <c r="I54" i="4"/>
  <c r="G63" i="4"/>
  <c r="E63" i="4"/>
  <c r="G41" i="4"/>
  <c r="G35" i="4"/>
  <c r="J88" i="4" l="1"/>
  <c r="K86" i="4"/>
  <c r="K87" i="4" s="1"/>
  <c r="H88" i="4"/>
  <c r="G87" i="4"/>
  <c r="G31" i="4"/>
  <c r="K14" i="4"/>
  <c r="K31" i="4" s="1"/>
  <c r="D88" i="4"/>
  <c r="K67" i="4"/>
  <c r="K75" i="4" s="1"/>
  <c r="E48" i="4"/>
  <c r="E76" i="4"/>
  <c r="G76" i="4"/>
  <c r="I63" i="4"/>
  <c r="I76" i="4" s="1"/>
  <c r="K54" i="4"/>
  <c r="K63" i="4" s="1"/>
  <c r="I41" i="4"/>
  <c r="G47" i="4"/>
  <c r="I35" i="4"/>
  <c r="G37" i="4"/>
  <c r="E88" i="4" l="1"/>
  <c r="K76" i="4"/>
  <c r="G48" i="4"/>
  <c r="G88" i="4" s="1"/>
  <c r="I47" i="4"/>
  <c r="K41" i="4"/>
  <c r="K47" i="4" s="1"/>
  <c r="I37" i="4"/>
  <c r="K35" i="4"/>
  <c r="K37" i="4" s="1"/>
  <c r="K48" i="4" l="1"/>
  <c r="H18" i="13" s="1"/>
  <c r="H20" i="13" s="1"/>
  <c r="H26" i="13" s="1"/>
  <c r="W16" i="3" s="1"/>
  <c r="I48" i="4"/>
  <c r="I88" i="4" s="1"/>
  <c r="F36" i="10"/>
  <c r="F35" i="10"/>
  <c r="K88" i="4" l="1"/>
  <c r="W15" i="3"/>
  <c r="W17" i="3" s="1"/>
  <c r="W18" i="3" s="1"/>
  <c r="C19" i="3" s="1"/>
  <c r="D67" i="10"/>
  <c r="D61" i="10"/>
  <c r="M19" i="3" l="1"/>
  <c r="M24" i="3" s="1"/>
  <c r="E19" i="3"/>
  <c r="E24" i="3" s="1"/>
  <c r="I19" i="3"/>
  <c r="I24" i="3" s="1"/>
  <c r="L19" i="3"/>
  <c r="L24" i="3" s="1"/>
  <c r="D19" i="3"/>
  <c r="D24" i="3" s="1"/>
  <c r="D68" i="10"/>
  <c r="C61" i="10"/>
  <c r="C68" i="10" s="1"/>
  <c r="P19" i="3" l="1"/>
  <c r="P24" i="3" s="1"/>
  <c r="W19" i="3"/>
  <c r="W20" i="3" s="1"/>
  <c r="C24" i="3"/>
  <c r="S19" i="3"/>
  <c r="S24" i="3" s="1"/>
  <c r="G19" i="3"/>
  <c r="G24" i="3" s="1"/>
  <c r="K19" i="3"/>
  <c r="K24" i="3" s="1"/>
  <c r="Q19" i="3"/>
  <c r="Q24" i="3" s="1"/>
  <c r="V19" i="3"/>
  <c r="V24" i="3" s="1"/>
  <c r="O19" i="3"/>
  <c r="O24" i="3" s="1"/>
  <c r="R19" i="3"/>
  <c r="R24" i="3" s="1"/>
  <c r="F19" i="3"/>
  <c r="F24" i="3" s="1"/>
  <c r="J19" i="3"/>
  <c r="J24" i="3" s="1"/>
  <c r="U19" i="3"/>
  <c r="U24" i="3" s="1"/>
  <c r="H19" i="3"/>
  <c r="H24" i="3" s="1"/>
  <c r="N19" i="3"/>
  <c r="N24" i="3" s="1"/>
  <c r="T19" i="3"/>
  <c r="T24" i="3" s="1"/>
  <c r="E35" i="10"/>
  <c r="F30" i="10"/>
  <c r="F15" i="10"/>
  <c r="F16" i="10"/>
  <c r="F17" i="10"/>
  <c r="F18" i="10"/>
  <c r="F19" i="10"/>
  <c r="F20" i="10"/>
  <c r="F21" i="10"/>
  <c r="F22" i="10"/>
  <c r="F23" i="10"/>
  <c r="F24" i="10"/>
  <c r="F25" i="10"/>
  <c r="F26" i="10"/>
  <c r="F27" i="10"/>
  <c r="F28" i="10"/>
  <c r="F29" i="10"/>
  <c r="E15" i="10"/>
  <c r="E16" i="10"/>
  <c r="E17" i="10"/>
  <c r="E18" i="10"/>
  <c r="E19" i="10"/>
  <c r="E20" i="10"/>
  <c r="E21" i="10"/>
  <c r="E22" i="10"/>
  <c r="E23" i="10"/>
  <c r="E24" i="10"/>
  <c r="E25" i="10"/>
  <c r="E26" i="10"/>
  <c r="E27" i="10"/>
  <c r="E28" i="10"/>
  <c r="E29" i="10"/>
  <c r="E30" i="10"/>
  <c r="E31" i="10"/>
  <c r="E37" i="6"/>
  <c r="W24" i="3" l="1"/>
  <c r="E14" i="10"/>
  <c r="D37" i="10" l="1"/>
  <c r="F37" i="10" s="1"/>
  <c r="E23" i="6"/>
  <c r="E38" i="6" s="1"/>
  <c r="F19" i="2" l="1"/>
  <c r="B4" i="10" l="1"/>
  <c r="B5" i="10"/>
  <c r="E6" i="10"/>
  <c r="E7" i="10"/>
  <c r="F7" i="12"/>
  <c r="F6" i="12"/>
  <c r="C5" i="12"/>
  <c r="C4" i="12"/>
  <c r="F7" i="11"/>
  <c r="F6" i="11"/>
  <c r="C5" i="11"/>
  <c r="C4" i="11"/>
  <c r="E7" i="9"/>
  <c r="E6" i="9"/>
  <c r="B5" i="9"/>
  <c r="B4" i="9"/>
  <c r="F7" i="8"/>
  <c r="F6" i="8"/>
  <c r="C5" i="8"/>
  <c r="C4" i="8"/>
  <c r="E7" i="7"/>
  <c r="E6" i="7"/>
  <c r="B5" i="7"/>
  <c r="B4" i="7"/>
  <c r="C4" i="13"/>
  <c r="C5" i="13"/>
  <c r="F6" i="13"/>
  <c r="F7" i="13"/>
  <c r="E7" i="16"/>
  <c r="E6" i="16"/>
  <c r="B5" i="16"/>
  <c r="B4" i="16"/>
  <c r="E7" i="6" l="1"/>
  <c r="E6" i="6"/>
  <c r="B5" i="6"/>
  <c r="B4" i="6"/>
  <c r="W15" i="9" l="1"/>
  <c r="W14" i="9"/>
  <c r="F7" i="5"/>
  <c r="F6" i="5"/>
  <c r="C5" i="5"/>
  <c r="C4" i="5"/>
  <c r="E7" i="4"/>
  <c r="E6" i="4"/>
  <c r="B5" i="4"/>
  <c r="B4" i="4"/>
  <c r="W17" i="9" l="1"/>
  <c r="E36" i="10"/>
  <c r="U26" i="3"/>
  <c r="U28" i="3" s="1"/>
  <c r="S26" i="3"/>
  <c r="S28" i="3" s="1"/>
  <c r="Q26" i="3"/>
  <c r="Q28" i="3" s="1"/>
  <c r="O26" i="3"/>
  <c r="O28" i="3" s="1"/>
  <c r="M26" i="3"/>
  <c r="M28" i="3" s="1"/>
  <c r="M7" i="3"/>
  <c r="C6" i="2"/>
  <c r="C7" i="2"/>
  <c r="E7" i="3" l="1"/>
  <c r="E6" i="3"/>
  <c r="B5" i="3"/>
  <c r="B4" i="3"/>
  <c r="B5" i="2" l="1"/>
  <c r="B4" i="2"/>
  <c r="D20" i="1"/>
  <c r="D19" i="1"/>
  <c r="E7" i="2"/>
  <c r="D31" i="10" l="1"/>
  <c r="C31" i="10"/>
  <c r="C38" i="10" s="1"/>
  <c r="D38" i="10" l="1"/>
  <c r="F31" i="10"/>
  <c r="E6" i="2"/>
  <c r="I26" i="3" l="1"/>
  <c r="I28" i="3" s="1"/>
  <c r="G26" i="3"/>
  <c r="G28" i="3" s="1"/>
  <c r="F13" i="2" l="1"/>
  <c r="F14" i="10"/>
  <c r="C26" i="3"/>
  <c r="C28" i="3" s="1"/>
  <c r="K26" i="3"/>
  <c r="K28" i="3" s="1"/>
  <c r="E26" i="3"/>
  <c r="E28" i="3" s="1"/>
  <c r="T29" i="3" l="1"/>
  <c r="L29" i="3"/>
  <c r="D29" i="3"/>
  <c r="V29" i="3"/>
  <c r="R29" i="3"/>
  <c r="N29" i="3"/>
  <c r="J29" i="3"/>
  <c r="F29" i="3"/>
  <c r="P29" i="3"/>
  <c r="H29" i="3"/>
  <c r="H23" i="13"/>
  <c r="E37" i="10" l="1"/>
  <c r="E38" i="10" l="1"/>
  <c r="F38" i="10" s="1"/>
  <c r="F12" i="2" l="1"/>
  <c r="F14" i="2" s="1"/>
  <c r="F18" i="2" s="1"/>
  <c r="F22" i="2" s="1"/>
  <c r="W29" i="3" l="1"/>
  <c r="W25" i="3" l="1"/>
  <c r="W26" i="3" s="1"/>
  <c r="W28" i="3" s="1"/>
</calcChain>
</file>

<file path=xl/sharedStrings.xml><?xml version="1.0" encoding="utf-8"?>
<sst xmlns="http://schemas.openxmlformats.org/spreadsheetml/2006/main" count="1133" uniqueCount="492">
  <si>
    <t>Trial Balance</t>
  </si>
  <si>
    <t>To:</t>
  </si>
  <si>
    <t xml:space="preserve">P.O. Box: </t>
  </si>
  <si>
    <t xml:space="preserve">State: </t>
  </si>
  <si>
    <t>Zip Code:</t>
  </si>
  <si>
    <t>MEDICAID COST REPORT</t>
  </si>
  <si>
    <t>for Certified Community Behavioral Health Clinics</t>
  </si>
  <si>
    <t>Line</t>
  </si>
  <si>
    <t>Comments</t>
  </si>
  <si>
    <t>Description</t>
  </si>
  <si>
    <t>Total Hours</t>
  </si>
  <si>
    <t>Provider Information</t>
  </si>
  <si>
    <t>Daily Visits</t>
  </si>
  <si>
    <t>Monthly Visits</t>
  </si>
  <si>
    <t>REPORTING PERIOD:</t>
  </si>
  <si>
    <t>CC PPS-1 Rate</t>
  </si>
  <si>
    <t>WORKSHEET:</t>
  </si>
  <si>
    <t>Days</t>
  </si>
  <si>
    <t>Name
    1</t>
  </si>
  <si>
    <t>** Transfer to Trial Balance worksheet, column 6 as appropriate</t>
  </si>
  <si>
    <t>Explanation of Entry</t>
  </si>
  <si>
    <t>From:</t>
  </si>
  <si>
    <t>Anticipated Costs</t>
  </si>
  <si>
    <t>Difference</t>
  </si>
  <si>
    <t>Select type of oversight:</t>
  </si>
  <si>
    <t>* Transfer to Trial Balance worksheet, column 8 as appropriate</t>
  </si>
  <si>
    <t>Indirect Cost Allocation</t>
  </si>
  <si>
    <t>Worksheet</t>
  </si>
  <si>
    <t>9a</t>
  </si>
  <si>
    <t>A</t>
  </si>
  <si>
    <t>Date reviewed:</t>
  </si>
  <si>
    <t>9c</t>
  </si>
  <si>
    <t>9d</t>
  </si>
  <si>
    <t>9b</t>
  </si>
  <si>
    <t>9e</t>
  </si>
  <si>
    <t>Services Provided</t>
  </si>
  <si>
    <t>Trial Balance Reclassifications</t>
  </si>
  <si>
    <t>Trial Balance Adjustments</t>
  </si>
  <si>
    <t>Justification for allocation:</t>
  </si>
  <si>
    <t>Site-Specific Information</t>
  </si>
  <si>
    <t>* Total should reflect the total count of CCBHC visits provided and not be restricted to Medicaid visits</t>
  </si>
  <si>
    <t>*Basis for adjustment
A. Costs - if cost (including applicable overhead) can be determined
B. Amount received - if cost cannot be determined</t>
  </si>
  <si>
    <t>Include ALL visits for CCBHC services; do not limit it to those covered by Medicaid.</t>
  </si>
  <si>
    <t>Patient demographics should be analyzed to identify Certain Conditions.  Because CC PPS-2 requires monthly detail, patient data must be aggregated by patient by month to determine eligibility for Certain Conditions.  Months should be captured for ALL CCBHC services provided; do not limit the information to Medicaid members.</t>
  </si>
  <si>
    <t>Please explain or comment on any additional considerations that should be taken into account in determining the appropriate payment rate</t>
  </si>
  <si>
    <t>CCBHC Cost Report</t>
  </si>
  <si>
    <t>PATIENT DEMOGRAPHICS CONSOLIDATED</t>
  </si>
  <si>
    <t>Total CCBHC visits (Monthly Visits, line 4)*</t>
  </si>
  <si>
    <t>Total allowable cost per visit  (line 35 divided by line 36)</t>
  </si>
  <si>
    <t>CC PPS-2 rate (line 37 adjusted by factor from column Total, line 38)</t>
  </si>
  <si>
    <t>Outlier pool (line 35)</t>
  </si>
  <si>
    <t>Medicare Economic Index (MEI) adjustment from midpoint of the cost period to the midpoint of the rate period</t>
  </si>
  <si>
    <t>RATE PERIOD:</t>
  </si>
  <si>
    <t>PLEASE EXPLAIN METHODS USED FOR ALLOCATING RESOURCES TO DIRECT OR INDIRECT COSTS</t>
  </si>
  <si>
    <t>* Column "a" reflects the count for All visits. The total reflects the sum of "a" columns.</t>
  </si>
  <si>
    <t>NPI
2</t>
  </si>
  <si>
    <t>NPI:</t>
  </si>
  <si>
    <t>MEDICAID ID:</t>
  </si>
  <si>
    <t>This box for state use only - LEAVE BLANK</t>
  </si>
  <si>
    <t>Amount
1</t>
  </si>
  <si>
    <t>Total Daily
Patient Visits
1</t>
  </si>
  <si>
    <t>End of Worksheet</t>
  </si>
  <si>
    <t xml:space="preserve">I HEREBY CERTIFY that I have read the above certification statement and that I have examined the 
accompanying electronically filed or manually submitted cost report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the cost report were provided in compliance with such 
laws and regulations.
</t>
  </si>
  <si>
    <t>4.         Total allowable CCBHC costs (line 3)</t>
  </si>
  <si>
    <t>6.         Unadjusted PPS rate (line 4 divided by line 5)</t>
  </si>
  <si>
    <t>8.         CC PPS-1 rate (line 6 adjusted by factor from line 7)</t>
  </si>
  <si>
    <t>2.         Indirect cost applicable to CCBHC services (Indirect Cost Allocation, line 16)</t>
  </si>
  <si>
    <t>1.         Total direct cost of CCBHC services (Trial Balance, column 9, line 29)</t>
  </si>
  <si>
    <t>Adjustments for Anticipated Cost Changes
8</t>
  </si>
  <si>
    <t>10.       Licensed clinical social worker</t>
  </si>
  <si>
    <t>11.       Licensed mental health counselor</t>
  </si>
  <si>
    <t>14.       Occupational therapist</t>
  </si>
  <si>
    <t>15.       Interpreters or linguistic counselor</t>
  </si>
  <si>
    <t>1.         Psychiatrist</t>
  </si>
  <si>
    <t>2.         Psychiatric nurse</t>
  </si>
  <si>
    <t>3.         Child psychiatrist</t>
  </si>
  <si>
    <t>4.         Adolescent psychiatrist</t>
  </si>
  <si>
    <t>5.         Substance abuse specialist</t>
  </si>
  <si>
    <t>6.         Case manager</t>
  </si>
  <si>
    <t>7.         Recovery coach</t>
  </si>
  <si>
    <t>8.         Peer specialist</t>
  </si>
  <si>
    <t>9.         Family support specialist</t>
  </si>
  <si>
    <t>16.       General practice (performing 
             CCBHC services)</t>
  </si>
  <si>
    <t>13.       Licensed marriage and family 
             therapist</t>
  </si>
  <si>
    <t>12.       Mental health professional (trained 
             and credentialed for psychological 
             testing)</t>
  </si>
  <si>
    <r>
      <rPr>
        <b/>
        <sz val="9"/>
        <rFont val="Arial"/>
        <family val="2"/>
      </rPr>
      <t>Increase:</t>
    </r>
    <r>
      <rPr>
        <sz val="9"/>
        <rFont val="Arial"/>
        <family val="2"/>
      </rPr>
      <t xml:space="preserve"> Expense Category 
1</t>
    </r>
  </si>
  <si>
    <r>
      <rPr>
        <b/>
        <sz val="9"/>
        <rFont val="Arial"/>
        <family val="2"/>
      </rPr>
      <t xml:space="preserve">Increase: 
</t>
    </r>
    <r>
      <rPr>
        <sz val="9"/>
        <rFont val="Arial"/>
        <family val="2"/>
      </rPr>
      <t>Line Number
2</t>
    </r>
  </si>
  <si>
    <r>
      <rPr>
        <b/>
        <sz val="9"/>
        <rFont val="Arial"/>
        <family val="2"/>
      </rPr>
      <t xml:space="preserve">Increase: 
</t>
    </r>
    <r>
      <rPr>
        <sz val="9"/>
        <rFont val="Arial"/>
        <family val="2"/>
      </rPr>
      <t>Amount*
3</t>
    </r>
  </si>
  <si>
    <r>
      <rPr>
        <b/>
        <sz val="9"/>
        <rFont val="Arial"/>
        <family val="2"/>
      </rPr>
      <t xml:space="preserve">Decrease: 
</t>
    </r>
    <r>
      <rPr>
        <sz val="9"/>
        <rFont val="Arial"/>
        <family val="2"/>
      </rPr>
      <t>Expense Category 
4</t>
    </r>
  </si>
  <si>
    <r>
      <rPr>
        <b/>
        <sz val="9"/>
        <rFont val="Arial"/>
        <family val="2"/>
      </rPr>
      <t xml:space="preserve">Decrease: 
</t>
    </r>
    <r>
      <rPr>
        <sz val="9"/>
        <rFont val="Arial"/>
        <family val="2"/>
      </rPr>
      <t>Line Number
5</t>
    </r>
  </si>
  <si>
    <r>
      <rPr>
        <b/>
        <sz val="9"/>
        <rFont val="Arial"/>
        <family val="2"/>
      </rPr>
      <t xml:space="preserve">Decrease: </t>
    </r>
    <r>
      <rPr>
        <sz val="9"/>
        <rFont val="Arial"/>
        <family val="2"/>
      </rPr>
      <t xml:space="preserve">
Amount*
6</t>
    </r>
  </si>
  <si>
    <t>Reclassified Trial Balance 
(Col. 3 + 4)
5</t>
  </si>
  <si>
    <t>Adjustments
Increases
(Decreases)
6</t>
  </si>
  <si>
    <t>Adjusted Amount
(Col. 5 + 6)
7</t>
  </si>
  <si>
    <t>Net 
Expenses
(Col. 7 + 8)
9</t>
  </si>
  <si>
    <t xml:space="preserve">
Compensation
1</t>
  </si>
  <si>
    <t xml:space="preserve">
Other
2</t>
  </si>
  <si>
    <t>Total
(Col. 1 + 2)
3</t>
  </si>
  <si>
    <t xml:space="preserve">
Reclassifications
4</t>
  </si>
  <si>
    <t>9f</t>
  </si>
  <si>
    <t>9g</t>
  </si>
  <si>
    <t>9h</t>
  </si>
  <si>
    <t>9I</t>
  </si>
  <si>
    <t>9j</t>
  </si>
  <si>
    <t>9k</t>
  </si>
  <si>
    <t>9l</t>
  </si>
  <si>
    <t>9m</t>
  </si>
  <si>
    <t>9n</t>
  </si>
  <si>
    <t>9o</t>
  </si>
  <si>
    <t>7.         Medicare Economic Index (MEI) adjustment from midpoint of the cost period to the midpoint of 
             the rate period</t>
  </si>
  <si>
    <t>CC PPS-2 Rate</t>
  </si>
  <si>
    <t>MISREPRESENTATION OR FALSIFICATION OF ANY INFORMATION CONTAINED IN THIS COST REPORT MAY BE
PUNISHABLE BY CRIMINAL, CIVIL, AND ADMINISTRATIVE ACTION; FINE; AND/OR IMPRISONMENT UNDER 
FEDERAL LAW.  FURTHERMORE, IF SERVICES IDENTIFIED IN THIS REPORT WERE PROVIDED OR PROCURED 
DIRECTLY OR INDIRECTLY THROUGH THE PAYMENT OF A KICKBACK OR WERE OTHERWISE ILLEGAL, 
CRIMINAL, CIVIL, AND ADMINISTRATIVE ACTION; FINES; AND/OR IMPRISONMENT MAY RESULT. CERTIFICATION
BY OFFICER OR ADMINISTRATOR IS REQUIRED.</t>
  </si>
  <si>
    <t>Average Cost per Service by Position (Col. 3 divided by Col. 2)
4</t>
  </si>
  <si>
    <t xml:space="preserve">
Direct Cost 
(from Trial Balance, Col. 9)
3</t>
  </si>
  <si>
    <t>Number of Full-Time Equivalent (FTE) Staff
1</t>
  </si>
  <si>
    <t>Total Number of Services Provided for CCBHC Services
2</t>
  </si>
  <si>
    <t>Additional Required 
Full-Time Equivalent (FTE) Staff
1</t>
  </si>
  <si>
    <t>Additional Expense Amount
2</t>
  </si>
  <si>
    <t>Reduced Expense Amount
3</t>
  </si>
  <si>
    <t>Anticipated Changes in Costs Due to Addition of CCBHC Services*
(Col. 2 - 3)
4</t>
  </si>
  <si>
    <t>Basis for Adjustment*
1</t>
  </si>
  <si>
    <t>19.       CCBHC costs from DCO</t>
  </si>
  <si>
    <t>Line Number
4</t>
  </si>
  <si>
    <t>20.       Subtotal other CCBHC costs              
             (specify details in Comments tab)</t>
  </si>
  <si>
    <t>17.       Subtotal other staff costs 
             (specify details in Comments tab)</t>
  </si>
  <si>
    <t>Subtotal of additional reclassifications from the Comments tab</t>
  </si>
  <si>
    <t>22.       Medical supplies</t>
  </si>
  <si>
    <t>23.       Transportation (health care staff)</t>
  </si>
  <si>
    <t>25.       Professional liability insurance</t>
  </si>
  <si>
    <t xml:space="preserve">26.       Telehealth </t>
  </si>
  <si>
    <t>29.       Total cost of CCBHC services 
             (other than overhead)
             (sum of lines 18, 21, and 28)</t>
  </si>
  <si>
    <t>1.      Name:</t>
  </si>
  <si>
    <t>27.       Subtotal other direct costs not 
             already included (specify details in 
             Comments tab)</t>
  </si>
  <si>
    <t>PPS METHODOLOGY:</t>
  </si>
  <si>
    <t xml:space="preserve"> Audited </t>
  </si>
  <si>
    <t>Desk Reviewed</t>
  </si>
  <si>
    <t>2.      Street:</t>
  </si>
  <si>
    <t>4.        County:</t>
  </si>
  <si>
    <t>3.        City:</t>
  </si>
  <si>
    <t>6.        NPI:</t>
  </si>
  <si>
    <t>7.        Location designation (see Cost Report Instructions):</t>
  </si>
  <si>
    <t>8.        Organizational authority (see Cost Report Instructions):</t>
  </si>
  <si>
    <t>9.        Behavioral health professionals (see Cost Report Instructions):</t>
  </si>
  <si>
    <t>14a                     Sunday</t>
  </si>
  <si>
    <t>14b                     Monday</t>
  </si>
  <si>
    <t>14c                     Tuesday</t>
  </si>
  <si>
    <t>14d                     Wednesday</t>
  </si>
  <si>
    <t>14e                     Thursday</t>
  </si>
  <si>
    <t>14g                     Saturday</t>
  </si>
  <si>
    <t>14f                       Friday</t>
  </si>
  <si>
    <t>13a                     Sunday</t>
  </si>
  <si>
    <t>13b                     Monday</t>
  </si>
  <si>
    <t>13c                     Tuesday</t>
  </si>
  <si>
    <t>13d                     Wednesday</t>
  </si>
  <si>
    <t>13e                     Thursday</t>
  </si>
  <si>
    <t>13g                     Saturday</t>
  </si>
  <si>
    <t>13f                       Friday</t>
  </si>
  <si>
    <t>This cell is left intentionally blank.</t>
  </si>
  <si>
    <t>14.      Identify days and hours the site operates as other than a CCBHC by listing the time next to the applicable day</t>
  </si>
  <si>
    <t>13.      Identify days and hours the site operates as a CCBHC by listing the time next to the applicable day</t>
  </si>
  <si>
    <t>12.      If line 11 is "Yes", specify the type of operation (e.g., clinic, FQHC, other):</t>
  </si>
  <si>
    <t xml:space="preserve">11.      Does the site operate as other than CCBHC? </t>
  </si>
  <si>
    <t>10.      Is the CCBHC dually certified as a 1905(a)(9) clinic?</t>
  </si>
  <si>
    <t>9.        Organizational authority  (see Cost Report Instructions):</t>
  </si>
  <si>
    <t>8.        Location designation (see Cost Report Instructions):</t>
  </si>
  <si>
    <t>7.        NPI:</t>
  </si>
  <si>
    <t>6.        Medicaid ID:</t>
  </si>
  <si>
    <t>5.        County:</t>
  </si>
  <si>
    <t>4.        City:</t>
  </si>
  <si>
    <t>2.        Name:</t>
  </si>
  <si>
    <t>3.        Street:</t>
  </si>
  <si>
    <t>1.        Was this site in existence before April 1, 2014?  (No payment will be made to satellite facilities of CCBHCs established 
            after April 1, 2014).</t>
  </si>
  <si>
    <t>PART 1A - CCBHC STAFF COSTS</t>
  </si>
  <si>
    <t>PART 1 - DIRECT CCBHC EXPENSES</t>
  </si>
  <si>
    <t>PART 1C - OTHER DIRECT CCBHC COSTS</t>
  </si>
  <si>
    <t>Total Population Costs
(Sum of all Columns) 
Total</t>
  </si>
  <si>
    <t>17.       Subtotal other staff costs 
            (specify details in Comments tab)</t>
  </si>
  <si>
    <t>20.       Subtotal other CCBHC costs              
            (specify details in Comments tab)</t>
  </si>
  <si>
    <t>PART 1B - CCBHC COSTS UNDER AGREEMENT</t>
  </si>
  <si>
    <t>PART 2A - SITE COSTS</t>
  </si>
  <si>
    <t>PART 2 - INDIRECT COSTS</t>
  </si>
  <si>
    <t>PART 2B - ADMINISTRATIVE COSTS</t>
  </si>
  <si>
    <t>PART 3 - DIRECT COSTS FOR NON-CCBHC SERVICES</t>
  </si>
  <si>
    <t>PART 3A - DIRECT COSTS FOR SERVICES OTHER THAN CCHBC SERVICES</t>
  </si>
  <si>
    <t>PART 1 - PROVIDER INFORMATION (Consolidated)</t>
  </si>
  <si>
    <t xml:space="preserve">PART 1 - DETERMINATION OF TOTAL ALLOWABLE COST APPLICABLE TO THE CCBHC </t>
  </si>
  <si>
    <t>PART 2 - DETERMINATION OF CC PPS-1 RATE</t>
  </si>
  <si>
    <t>Standard Population
Visit Months
All
1a</t>
  </si>
  <si>
    <t>PART 1 - SERVICES PROVIDED (Consolidated)</t>
  </si>
  <si>
    <t>Certain Conditions 1
Visit Months
All
2a</t>
  </si>
  <si>
    <t>Certain Conditions 2
Visit Months
All
3a</t>
  </si>
  <si>
    <t>Certain Conditions 3
Visit Months
All
4a</t>
  </si>
  <si>
    <t>Certain Conditions 4
Visit Months
All
5a</t>
  </si>
  <si>
    <t>Certain Conditions 5
Visit Months
All
6a</t>
  </si>
  <si>
    <t>Certain Conditions 6
Visit Months
All
7a</t>
  </si>
  <si>
    <t>Certain Conditions 7
Visit Months
All
8a</t>
  </si>
  <si>
    <t>Certain Conditions 8
Visit Months
All
9a</t>
  </si>
  <si>
    <t>Certain Conditions 9
Visit Months
All
10a</t>
  </si>
  <si>
    <t>Allocation Descriptions</t>
  </si>
  <si>
    <t>Monthly
Patient Visit
(Sum of col. a's)
Total</t>
  </si>
  <si>
    <t>Reclassifications
4</t>
  </si>
  <si>
    <t>2.       Number of months patients 
           received CCBHC services directly 
           from staff</t>
  </si>
  <si>
    <t>3.       Number of months patients 
           received CCBHC services directly 
           from DCO (not included above)</t>
  </si>
  <si>
    <t>Certification</t>
  </si>
  <si>
    <t>24.       Depreciation - medical equipment</t>
  </si>
  <si>
    <t xml:space="preserve">1.       Describe population
</t>
  </si>
  <si>
    <t>`</t>
  </si>
  <si>
    <t>30.       Rent</t>
  </si>
  <si>
    <t>31.       Insurance</t>
  </si>
  <si>
    <t>32.       Interest on mortgage or loans</t>
  </si>
  <si>
    <t>33.       Utilities</t>
  </si>
  <si>
    <t>34.       Depreciation - buildings and fixtures</t>
  </si>
  <si>
    <t>35.       Depreciation - equipment</t>
  </si>
  <si>
    <t>36.       Housekeeping and maintenance</t>
  </si>
  <si>
    <t>37.       Property tax</t>
  </si>
  <si>
    <t>18.       Subtotal staff costs 
             (sum of lines 1-17)</t>
  </si>
  <si>
    <t>28.       Subtotal other direct CCBHC 
             costs (sum of lines 22-27)</t>
  </si>
  <si>
    <t>21.       Subtotal costs under agreement 
             (sum of lines 19-20)</t>
  </si>
  <si>
    <t>38.       Subtotal other site costs 
             (specify details in Comments tab)</t>
  </si>
  <si>
    <t>39.       Subtotal site costs 
             (sum of lines 30-38)</t>
  </si>
  <si>
    <t xml:space="preserve">40.       Office salaries </t>
  </si>
  <si>
    <t>41.       Depreciation - office equipment</t>
  </si>
  <si>
    <t>42.       Office supplies</t>
  </si>
  <si>
    <t>43.       Legal</t>
  </si>
  <si>
    <t>44.       Accounting</t>
  </si>
  <si>
    <t>45.       Insurance</t>
  </si>
  <si>
    <t>46.       Telephone</t>
  </si>
  <si>
    <t>47.       Subtotal other administrative costs 
             (specify details in Comments tab)</t>
  </si>
  <si>
    <t>48.       Subtotal administrative costs 
             (sum of lines 40-47)</t>
  </si>
  <si>
    <t>49.       Total overhead 
             (sum of lines 39 and 48)</t>
  </si>
  <si>
    <t>50.       Subtotal direct costs for non-CCBHC
             services covered by Medicaid 
             (specify details in Comments tab)</t>
  </si>
  <si>
    <t>53.       Total costs 
             (sum of lines 29, 49, and 52)</t>
  </si>
  <si>
    <t>51.       Subtotal direct costs for non-CCBHC 
             services not covered by Medicaid 
             (specify details in Comments tab)</t>
  </si>
  <si>
    <t>18.       Subtotal staff services 
             (sum of lines 1-17)</t>
  </si>
  <si>
    <t>PART 3B - NON-REIMBURSABLE COSTS</t>
  </si>
  <si>
    <t>1.       Number of daily visits for patients receiving CCBHC services provided directly from staff</t>
  </si>
  <si>
    <t>2.       Number of daily visits for patients receiving CCBHC services directly from DCO 
          (not included above)</t>
  </si>
  <si>
    <t>19.       CCBHC services from DCO</t>
  </si>
  <si>
    <t>20.       Subtotal other CCBHC services              
             (specify details in Comments tab)</t>
  </si>
  <si>
    <t>21.       Subtotal services under agreement 
             (sum of lines 19-20)</t>
  </si>
  <si>
    <t>22.       Total services 
             (sum of lines 18 and 21)</t>
  </si>
  <si>
    <t>PART 2A - CCBHC STAFF SERVICES</t>
  </si>
  <si>
    <t>16.       General practice 
             (performing CCBHC services)</t>
  </si>
  <si>
    <t>17.       Subtotal other staff services 
             (specify details in Comments tab)</t>
  </si>
  <si>
    <t>15.       Interpreter or linguistic counselor</t>
  </si>
  <si>
    <t>10.       Depreciation - equipment</t>
  </si>
  <si>
    <t>9.         Depreciation - buildings and fixtures</t>
  </si>
  <si>
    <t>8.         Practitioner assigned by National Health Service Corps</t>
  </si>
  <si>
    <t>1.         Investment income on commingled restricted and 
             unrestricted funds</t>
  </si>
  <si>
    <t>2.         Trade, quantity, and time discounts on purchases</t>
  </si>
  <si>
    <t>3.         Rebates and refunds of expenses</t>
  </si>
  <si>
    <t>4.         Rental of building or office space to others</t>
  </si>
  <si>
    <t>5.         Home office costs</t>
  </si>
  <si>
    <t>6.         Adjustment resulting from transactions with related 
             organizations</t>
  </si>
  <si>
    <t>7.         Vending machines</t>
  </si>
  <si>
    <t>11.       Subtotal of other common adjustments 
             (specify details in Comments tab)</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</si>
  <si>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</si>
  <si>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</si>
  <si>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</si>
  <si>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</si>
  <si>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</si>
  <si>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</si>
  <si>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</si>
  <si>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</si>
  <si>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</si>
  <si>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</si>
  <si>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</si>
  <si>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</si>
  <si>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</si>
  <si>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</si>
  <si>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</si>
  <si>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</si>
  <si>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</si>
  <si>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</si>
  <si>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</si>
  <si>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</si>
  <si>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</si>
  <si>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</si>
  <si>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</si>
  <si>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</si>
  <si>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</si>
  <si>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</si>
  <si>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</si>
  <si>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</si>
  <si>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</si>
  <si>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</si>
  <si>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</si>
  <si>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</si>
  <si>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</si>
  <si>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</si>
  <si>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</si>
  <si>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       Total reclassifications 
             (sum of column 3 must equal sum of column 6)</t>
  </si>
  <si>
    <t>2.         Which cognizant agency approved the rate?</t>
  </si>
  <si>
    <t xml:space="preserve">3.         Describe the base rate with respect to the indirect cost rate. </t>
  </si>
  <si>
    <t>4.         Enter the basis amount subject to the rate agreement</t>
  </si>
  <si>
    <t>5.         Enter the approved rate amount</t>
  </si>
  <si>
    <t>6.         Calculated indirect costs allocable to CCBHC services (line 4 multiplied by line 5)</t>
  </si>
  <si>
    <t>8.         Direct costs for CCBHC services (Trial Balance, column 9, line 29)</t>
  </si>
  <si>
    <t>9.         Minimum rate</t>
  </si>
  <si>
    <t>10.       Calculated indirect costs allocable to CCBHC services (line 8 multiplied by line 9)</t>
  </si>
  <si>
    <t>13.       Indirect costs to be allocated (Trial Balance, column 9, line 49)</t>
  </si>
  <si>
    <t>14.       Calculated indirect costs allocable to CCBHC services (line 12 multiplied by line 13)</t>
  </si>
  <si>
    <t>16.       Total indirect costs allocated to CCBHC services</t>
  </si>
  <si>
    <t>7.         Does the CCBHC qualify to use the federal minimum rate and elect to use the rate for all 
             federal awards?  See instructions for qualifications.  If no, go to line 11.</t>
  </si>
  <si>
    <t>11.       Will the CCBHC allocate indirect costs proportionally by the percentage of direct costs 
             for CCBHC services versus total allowable costs less indirect costs?  If no, go to line 15.</t>
  </si>
  <si>
    <t>12.       Percentage of direct costs versus total allowable direct costs (Trial Balance, column 9, 
             line 29 divided by the sum of Trial Balance, column 9, line 29 and Trial Balance, 
             column 9, line 52)</t>
  </si>
  <si>
    <t>PART 1B - CCBHC SERVICES UNDER AGREEMENT</t>
  </si>
  <si>
    <t>PART 2B - CCBHC SERVICES UNDER AGREEMENT</t>
  </si>
  <si>
    <t>Hours of Operation 
From</t>
  </si>
  <si>
    <t>Hours of Operation 
To</t>
  </si>
  <si>
    <t xml:space="preserve"> </t>
  </si>
  <si>
    <t xml:space="preserve">  </t>
  </si>
  <si>
    <r>
      <t xml:space="preserve">51.       Subtotal direct costs for non-CCBHC 
             services </t>
    </r>
    <r>
      <rPr>
        <b/>
        <sz val="9"/>
        <rFont val="Arial"/>
        <family val="2"/>
      </rPr>
      <t>not</t>
    </r>
    <r>
      <rPr>
        <sz val="9"/>
        <rFont val="Arial"/>
        <family val="2"/>
      </rPr>
      <t xml:space="preserve"> covered by Medicaid 
             (specify details in Comments tab)</t>
    </r>
  </si>
  <si>
    <t>PART 1 - COMMON ADJUSTMENTS</t>
  </si>
  <si>
    <t>PART 2 - COSTS  NOT ALLOWED (Must be removed from allowable costs)</t>
  </si>
  <si>
    <t>12.       Subtotal of common adjustments (sum of lines 1-11)</t>
  </si>
  <si>
    <t>13.       Bad debts</t>
  </si>
  <si>
    <t>14.       Charitable contributions</t>
  </si>
  <si>
    <t>15.       Entertainment costs, including costs of alcoholic 
             beverages</t>
  </si>
  <si>
    <t>16.       Federal, state, or local sanctions or fines</t>
  </si>
  <si>
    <t>17.       Fund-raising costs</t>
  </si>
  <si>
    <t>18.       Goodwill, organization costs, or other amortization</t>
  </si>
  <si>
    <t>19.       Legal fees related to criminal investigations</t>
  </si>
  <si>
    <t>20.       Lobbying costs</t>
  </si>
  <si>
    <t>21.       Selling and marketing costs</t>
  </si>
  <si>
    <t>22.       Subtotal of other costs not allowed 
             (specify details in Comments tab)</t>
  </si>
  <si>
    <t>24.       Total Adjustments (sum of lines 12 and 23)</t>
  </si>
  <si>
    <t>23.       Subtotal of costs not allowed 
             (sum of lines 13-22)</t>
  </si>
  <si>
    <t xml:space="preserve">Signature of Officer: </t>
  </si>
  <si>
    <t xml:space="preserve">Title: </t>
  </si>
  <si>
    <t xml:space="preserve">Clinic: </t>
  </si>
  <si>
    <t xml:space="preserve">Medicaid ID: </t>
  </si>
  <si>
    <t xml:space="preserve">From Period: </t>
  </si>
  <si>
    <t xml:space="preserve">To Period: </t>
  </si>
  <si>
    <t xml:space="preserve">Preparer (If other than Officer): </t>
  </si>
  <si>
    <t xml:space="preserve">1.         Does the CCBHC have a indirect cost rate approved by a cognizant agency (see Cost  
             Report Instructions)?  If no, go to line 7. </t>
  </si>
  <si>
    <t>* Transfer to Trial Balance worksheet, column 4 as appropriate</t>
  </si>
  <si>
    <t>15.       If none of the lines 1, 7, or 11 are entered as Yes, provide a thorough description 
             of the cost allocation method used. Include attachments for descriptions and calculations.  
             Include references to line items included in the Trial Balance tab.  Enter the amount of 
             indirect costs allocated to providing CCBHC services here:</t>
  </si>
  <si>
    <t>Comment 1</t>
  </si>
  <si>
    <t>Comment 2</t>
  </si>
  <si>
    <t>Comment 3</t>
  </si>
  <si>
    <t>Comment 4</t>
  </si>
  <si>
    <t>Comment 5</t>
  </si>
  <si>
    <t>Comment 6</t>
  </si>
  <si>
    <t>Comment 7</t>
  </si>
  <si>
    <t>Comment 8</t>
  </si>
  <si>
    <t>Comment 9</t>
  </si>
  <si>
    <t>Amount**
2</t>
  </si>
  <si>
    <t>Expense Classification***
3</t>
  </si>
  <si>
    <t>*** Expense classification on Trial Balance worksheet from which amount is to be deducted or to which the amount is to be added</t>
  </si>
  <si>
    <t>5.        Medicaid ID:</t>
  </si>
  <si>
    <t>PART 1A - CCBHC STAFF SERVICES</t>
  </si>
  <si>
    <t>This worksheet is for entering provider information.  The top section is for Medicaid ID, NPI, reporting period, and rate period, and will be automatically populated  in all other tabs.  Following that, Part 1 is for single site or consolidated information.  Part 2 is for reporting specific information for each site.  Use tab to move to input areas. Use the arrow keys to read through the document.</t>
  </si>
  <si>
    <t>This top section is for Medicaid ID, NPI, reporting period, and rate period, and will be automatically populated in all other tabs. Use tab to move to input areas. Use the arrow keys to read through the document.</t>
  </si>
  <si>
    <t>Part 1 is for single site or consolidated information.  Use tab to move to input areas. Use the arrow keys to read through the document.</t>
  </si>
  <si>
    <t>Part 2 is for reporting specific information for each site.  Copy and complete this section for each site reported and include as an attachment.  Use tab to move to input areas. Use the arrow keys to read through the document.</t>
  </si>
  <si>
    <t>This worksheet is the CC PPS 1 tab.  Most of the worksheet is populated from other tabs except for the Medicare economic index in number 7 of part 2.  The top section is the Medicaid ID, NPI, reporting period, and rate period, automatically inserted from the provider information tab.  Following that, Part 1 automatically populates the direct and indirect costs for CCBHC services.  Part 2 calculates the CC PPS 1 rate after the MEI is entered.  Use tab to move to input areas. Use the arrow keys to read through the document.</t>
  </si>
  <si>
    <t>This is the top section.  It is the Medicaid ID, NPI, reporting period, and rate period, automatically inserted from the provider information tab.  Use tab to move to input areas. Use the arrow keys to read through the document.</t>
  </si>
  <si>
    <t>Part 1 is automatically populated with the direct and indirect costs for CCBHC services.  Use tab to move to input areas. Use the arrow keys to read through the document.</t>
  </si>
  <si>
    <t>Part 2 calculates the CC PPS 1 rate after the MEI is entered in line 7.  Use tab to move to input areas. Use the arrow keys to read through the document.</t>
  </si>
  <si>
    <t>This worksheet is for entering costs from the trial balance, as well as summarize reclassifications, adjustments, and anticipated costs.  The top section is for Medicaid ID, NPI, reporting period, and rate period, and is automatically populated from the Provider Information tab.  Following that, Part 1 is for entering direct costs for CCBHC services.  Part 2 is for entering indirect costs.  Part 3 is for entering direct costs for non-CCBHC services.  Use tab to move to input areas. Use the arrow keys to read through the document.</t>
  </si>
  <si>
    <t>Part 1A is for entering direct CCBHC staff costs.  Use tab to move to input areas. Use the arrow keys to read through the document.</t>
  </si>
  <si>
    <t>Part 1 is for entering direct costs for CCBHC services.  Use tab to move to input areas. Use the arrow keys to read through the document.</t>
  </si>
  <si>
    <t>Part 1B is for entering direct CCBHC costs under agreement.  Use tab to move to input areas. Use the arrow keys to read through the document.</t>
  </si>
  <si>
    <t>Part 1C is for entering other direct CCBHC costs.  Use tab to move to input areas. Use the arrow keys to read through the document.</t>
  </si>
  <si>
    <t>Part 2 is for entering indirect costs.  Use tab to move to input areas. Use the arrow keys to read through the document.</t>
  </si>
  <si>
    <t>Part 2A is for entering indirect facility costs.  Use tab to move to input areas. Use the arrow keys to read through the document.</t>
  </si>
  <si>
    <t>Part 2B is for entering indirect administrative costs.  Use tab to move to input areas. Use the arrow keys to read through the document.</t>
  </si>
  <si>
    <t>Part 3 is for entering direct costs for non-CCBHC services. Use tab to move to input areas. Use the arrow keys to read through the document.</t>
  </si>
  <si>
    <t>Part 3A is for entering direct costs for non-CCBHC services. Use tab to move to input areas. Use the arrow keys to read through the document.</t>
  </si>
  <si>
    <t>Part 3B is for entering direct costs that are for non-reimbursable services. Use tab to move to input areas. Use the arrow keys to read through the document.</t>
  </si>
  <si>
    <t>This worksheet is for entering reclassifications for the trial balance.  The top section is for Medicaid ID, NPI, reporting period, and rate period, and is automatically populated from the Provider Information tab.  The bottom section is for entering detail to support the reclassification of expenses.  Use tab to move to input areas. Use the arrow keys to read through the document.</t>
  </si>
  <si>
    <t>The bottom section is for entering detail to support the reclassification of expenses.  Use tab to move to input areas. Use the arrow keys to read through the document.</t>
  </si>
  <si>
    <t>This worksheet is for entering detail for adjustments to the trial balance.  The top section is for Medicaid ID, NPI, reporting period, and rate period, and is automatically populated from the Provider Information tab.  Part 1 is for entering common adjustments.  Part 2 is for entering costs not allowed.  Use tab to move to input areas. Use the arrow keys to read through the document.</t>
  </si>
  <si>
    <t>Part 1 is for entering common adjustments.  Use tab to move to input areas. Use the arrow keys to read through the document.</t>
  </si>
  <si>
    <t>Part 2 is for entering costs not allowed.  Use tab to move to input areas. Use the arrow keys to read through the document.</t>
  </si>
  <si>
    <t>This worksheet is for allocating indirect costs.  The top section is for Medicaid ID, NPI, reporting period, and rate period, and is automatically populated from the Provider Information tab.  The bottom section is used for identifying the method for allocating indirect costs.  Use tab to move to input areas. Use the arrow keys to read through the document.</t>
  </si>
  <si>
    <t>The bottom section is used for identifying the method for allocating indirect costs.  Use tab to move to input areas. Use the arrow keys to read through the document.</t>
  </si>
  <si>
    <t>This worksheet is for identifying anticipated costs not incurred, but necessary to provide CCBHC services.  The top section is for Medicaid ID, NPI, reporting period, and rate period, and is automatically populated from the Provider Information tab.  Following that, Part 1 is for entering direct costs for CCBHC services.  Part 2 is for entering indirect costs.  Part 3 is for entering direct costs for non-CCBHC services.  Use tab to move to input areas. Use the arrow keys to read through the document.</t>
  </si>
  <si>
    <t>Part 1A is for entering anticipated direct CCBHC staff costs.  Use tab to move to input areas. Use the arrow keys to read through the document.</t>
  </si>
  <si>
    <t>Part 1 is for entering direct CCBHC expenses.  Use tab to move to input areas. Use the arrow keys to read through the document.</t>
  </si>
  <si>
    <t>Part 1B is for entering anticipated direct CCBHC costs under agreement.  Use tab to move to input areas. Use the arrow keys to read through the document.</t>
  </si>
  <si>
    <t>Part 1C is for entering anticipated other direct CCBHC costs.  Use tab to move to input areas. Use the arrow keys to read through the document.</t>
  </si>
  <si>
    <t>Part 2A is for entering anticipated indirect facility costs.  Use tab to move to input areas. Use the arrow keys to read through the document.</t>
  </si>
  <si>
    <t>Part 2B is for entering anticipated indirect administrative costs.  Use tab to move to input areas. Use the arrow keys to read through the document.</t>
  </si>
  <si>
    <t>Part 3 is for entering anticipated direct costs for non-CCBHC services. Use tab to move to input areas. Use the arrow keys to read through the document.</t>
  </si>
  <si>
    <t>Part 3a is for entering anticipated direct costs for non-CCBHC services. Use tab to move to input areas. Use the arrow keys to read through the document.</t>
  </si>
  <si>
    <t>Part 3B is for entering anticipated direct costs that are for non-reimbursable services. Use tab to move to input areas. Use the arrow keys to read through the document.</t>
  </si>
  <si>
    <t>This worksheet is for entering daily visits.  The top section is for Medicaid ID, NPI, reporting period, and rate period, and is automatically populated from the Provider Information tab.  The bottom section is used for identifying the number of days patients received CCBHC services.  Use tab to move to input areas. Use the arrow keys to read through the document.</t>
  </si>
  <si>
    <t>The bottom section is used for identifying the number of days patients received CCBHC services.  Use tab to move to input areas. Use the arrow keys to read through the document.</t>
  </si>
  <si>
    <t>This worksheet is for entering monthly visits.  The top section is for Medicaid ID, NPI, reporting period, and rate period, and is automatically populated from the Provider Information tab.  The bottom section is used for identifying the number of months each patient received CCBHC services.  Use tab to move to input areas. Use the arrow keys to read through the document.</t>
  </si>
  <si>
    <t>The bottom section is used for identifying the number of months each patient received CCBHC services.  Use tab to move to input areas. Use the arrow keys to read through the document.</t>
  </si>
  <si>
    <t>This worksheet is for entering information about services provided.  The top section is for Medicaid ID, NPI, reporting period, and rate period, and will be automatically populated into all other tabs.  Part 1 is for  single site or consolidated information for services provided.  Part 2 is for reporting specific information for each site.  Use tab to move to input areas. Use the arrow keys to read through the document.</t>
  </si>
  <si>
    <t>Part 1 is for single site or consolidated information for services provided.  Use tab to move to input areas. Use the arrow keys to read through the document.</t>
  </si>
  <si>
    <t>Part 1A is for consolidated information for services provided by CCBHC staff.  Use tab to move to input areas. Use the arrow keys to read through the document.</t>
  </si>
  <si>
    <t>Part 1B is for consolidated information for services provided under agreement.  Use tab to move to input areas. Use the arrow keys to read through the document.</t>
  </si>
  <si>
    <t>Part 2 is for reporting specific information for each site.  Use tab to move to input areas. Use the arrow keys to read through the document.</t>
  </si>
  <si>
    <t>Part 2A is for site-specific information for services provided by CCBHC staff.  Use tab to move to input areas. Use the arrow keys to read through the document.</t>
  </si>
  <si>
    <t>Part 2B is for site-specific information for services provided under agreement.  Use tab to move to input areas. Use the arrow keys to read through the document.</t>
  </si>
  <si>
    <t>This worksheet is for entering comments and additional information.  The top section is for Medicaid ID, NPI, reporting period, and rate period, and is automatically populated from the Provider Information tab.  The bottom section is used to identify the worksheet, line and comments.  Use tab to move to input areas. Use the arrow keys to read through the document.</t>
  </si>
  <si>
    <t>The bottom section is used to identify the worksheet, line and comments.  Use tab to move to input areas. Use the arrow keys to read through the document.</t>
  </si>
  <si>
    <t>PART 2 - DETERMINATION OF CC PPS-2 RATE</t>
  </si>
  <si>
    <t>3.       Number of additional anticipated daily visits for patients receiving CCBHC services</t>
  </si>
  <si>
    <t>4.       Total daily visits for patients receiving CCBHC services (sum of lines 1-3)</t>
  </si>
  <si>
    <t>5.         Total CCBHC visits* (Daily Visits, column 1, line 4)</t>
  </si>
  <si>
    <t>5.       Total months patients 
           received CCBHC services 
           (sum of lines 2-4)</t>
  </si>
  <si>
    <t>Total Population Charges and Costs
(Sum of all Columns) 
Total</t>
  </si>
  <si>
    <t>PART 1 - COST-TO-CHARGE RATIO ALLOCATION</t>
  </si>
  <si>
    <t>4.       Number of additional anticipated 
          months patients received CCBHC
          services (not included above)</t>
  </si>
  <si>
    <t>12.      If line 11 is "Yes" specify the type of operation (e.g., clinic, FQHC, other):</t>
  </si>
  <si>
    <t>13.      Identify days and hours the site operates as a CCBHC by listing the time next to the applicable day:</t>
  </si>
  <si>
    <t>14.      Identify days and hours the site operates as other than a CCBHC by listing the time next to the applicable day:</t>
  </si>
  <si>
    <t xml:space="preserve">16.      Is this site filing a consolidated cost report for multiple locations?  If yes, see Cost Report Instructions. </t>
  </si>
  <si>
    <t>17.      How many sites are reported for the consolidated entity?</t>
  </si>
  <si>
    <t>Cross Check:  Total costs should tie to the total direct and indirect costs applicable to CCBHC services (line 6)</t>
  </si>
  <si>
    <t>11.       Total allowable cost per visit  
             (line 9 divided by line 10)</t>
  </si>
  <si>
    <t>12.       Medicare Economic Index (MEI) 
             adjustment from midpoint of the cost 
             period to the midpoint of the rate
             period</t>
  </si>
  <si>
    <t>13.       CC PPS-2 rate (line 11 adjusted by 
             factor from column Total, line 12)</t>
  </si>
  <si>
    <t>14.       Outlier pool (line 9)</t>
  </si>
  <si>
    <t>10.       Total months patients 
             received CCBHC services
             (Monthly Visits, line 5)*</t>
  </si>
  <si>
    <t>8.         Total cost of CCBHC services 
             (line 3 times line 7)</t>
  </si>
  <si>
    <t>7.         Cost-to-charge ratio 
            services (line 6 divided by line 3)</t>
  </si>
  <si>
    <t>5.         Indirect cost applicable to CCBHC 
             services (Indirect Cost Allocation,
             line 16)</t>
  </si>
  <si>
    <t>4.         Total direct costs (Trial Balance, 
            column 9, line 29)</t>
  </si>
  <si>
    <t>Standard Population
Charges and Costs for CCBHC Services:
At or Below the Outlier Threshold
1a</t>
  </si>
  <si>
    <t>Standard Population
Charges and Costs for CCBHC Services:
Above the Outlier Threshold
1b</t>
  </si>
  <si>
    <t>Certain Conditions 1
Charges and Costs for CCBHC Services:
At or Below the Outlier Threshold
2a</t>
  </si>
  <si>
    <t>Certain Conditions 1
Charges and Costs for CCBHC Services:
Above the Outlier Threshold
2b</t>
  </si>
  <si>
    <t>Certain Conditions 2
Charges and Costs for CCBHC Services:
At or Below the Outlier Threshold
3a</t>
  </si>
  <si>
    <t>Certain Conditions 2
Charges and Costs for CCBHC Services:
Above the Outlier Threshold
3b</t>
  </si>
  <si>
    <t>Certain Conditions 3
Charges and Costs for CCBHC Services:
At or Below the Outlier Threshold
4a</t>
  </si>
  <si>
    <t>Certain Conditions 3
Charges and Costs for CCBHC Services:
Above the Outlier Threshold
4b</t>
  </si>
  <si>
    <t>Certain Conditions 4
Charges and Costs for CCBHC Services:
At or Below the Outlier Threshold
5a</t>
  </si>
  <si>
    <t>Certain Conditions 4
Charges and Costs for CCBHC Services:
Above the Outlier Threshold
5b</t>
  </si>
  <si>
    <t>Certain Conditions 5
Charges and Costs for CCBHC Services:
At or Below the Outlier Threshold
6a</t>
  </si>
  <si>
    <t>Certain Conditions 5
Charges and Costs for CCBHC Services:
Above the Outlier Threshold
6b</t>
  </si>
  <si>
    <t>Certain Conditions 6
Charges and Costs for CCBHC Services:
At or Below the Outlier Threshold
7a</t>
  </si>
  <si>
    <t>Certain Conditions 6
Charges and Costs for CCBHC Services:
Above the Outlier Threshold
7b</t>
  </si>
  <si>
    <t>Certain Conditions 7
Charges and Costs for CCBHC Services:
At or Below the Outlier Threshold
8a</t>
  </si>
  <si>
    <t>Certain Conditions 7
Charges and Costs for CCBHC Services:
Above the Outlier Threshold
8b</t>
  </si>
  <si>
    <t>Certain Conditions 8
Charges and Costs for CCBHC Services:
At or Below the Outlier Threshold
9a</t>
  </si>
  <si>
    <t>Certain Conditions 8
Charges and Costs for CCBHC Services:
Above the Outlier Threshold
9b</t>
  </si>
  <si>
    <t>Certain Conditions 9
Charges and Costs for CCBHC Services:
At or Below the Outlier Threshold
10a</t>
  </si>
  <si>
    <t>Certain Conditions 9
Charges and Costs for CCBHC Services:
Above the Outlier Threshold
10b</t>
  </si>
  <si>
    <t>1.         Actual charges</t>
  </si>
  <si>
    <t>Standard Population
Costs for CCBHC Services:
At or Below the Outlier Threshold
1a</t>
  </si>
  <si>
    <t>Standard Population
Costs for CCBHC Services:
Above the Outlier Threshold
1b</t>
  </si>
  <si>
    <t>Certain Conditions 1
Costs for CCBHC Services:
At or Below the Outlier Threshold
2a</t>
  </si>
  <si>
    <t>Certain Conditions 1
Costs for CCBHC Services:
Above the Outlier Threshold
2b</t>
  </si>
  <si>
    <t>Certain Conditions 2
Costs for CCBHC Services:
At or Below the Outlier Threshold
3a</t>
  </si>
  <si>
    <t>Certain Conditions 2
Costs for CCBHC Services:
Above the Outlier Threshold
3b</t>
  </si>
  <si>
    <t>Certain Conditions 3
Costs for CCBHC Services:
At or Below the Outlier Threshold
4a</t>
  </si>
  <si>
    <t>Certain Conditions 3
Costs for CCBHC Services:
Above the Outlier Threshold
4b</t>
  </si>
  <si>
    <t>Certain Conditions 4
Costs for CCBHC Services:
At or Below the Outlier Threshold
5a</t>
  </si>
  <si>
    <t>Certain Conditions 4
Costs for CCBHC Services:
Above the Outlier Threshold
5b</t>
  </si>
  <si>
    <t>Certain Conditions 5
Costs for CCBHC Services:
At or Below the Outlier Threshold
6a</t>
  </si>
  <si>
    <t>Certain Conditions 5
Costs for CCBHC Services:
Above the Outlier Threshold
6b</t>
  </si>
  <si>
    <t>Certain Conditions 6
Costs for CCBHC Services:
At or Below the Outlier Threshold
7a</t>
  </si>
  <si>
    <t>Certain Conditions 6
Costs for CCBHC Services:
Above the Outlier Threshold
7b</t>
  </si>
  <si>
    <t>Certain Conditions 7
Costs for CCBHC Services:
At or Below the Outlier Threshold
8a</t>
  </si>
  <si>
    <t>Certain Conditions 7
Costs for CCBHC Services:
Above the Outlier Threshold
8b</t>
  </si>
  <si>
    <t>Certain Conditions 8
Costs for CCBHC Services:
At or Below the Outlier Threshold
9a</t>
  </si>
  <si>
    <t>Certain Conditions 8
Costs for CCBHC Services:
Above the Outlier Threshold
9b</t>
  </si>
  <si>
    <t>Certain Conditions 9
Costs for CCBHC Services:
At or Below the Outlier Threshold
10a</t>
  </si>
  <si>
    <t>Certain Conditions 9
Costs for CCBHC Services:
Above the Outlier Threshold
10b</t>
  </si>
  <si>
    <t>Standard Population
Visit Months
Above the Outlier Threshold
1b</t>
  </si>
  <si>
    <t>Certain Conditions 1
Visit Months
Above the Outlier Threshold
2b</t>
  </si>
  <si>
    <t>Certain Conditions 2
Visit Months
Above the Outlier Threshold
3b</t>
  </si>
  <si>
    <t>Certain Conditions 3
Visit Months
Above the Outlier Threshold
4b</t>
  </si>
  <si>
    <t>Certain Conditions 4
Visit Months
Above the Outlier Threshold
5b</t>
  </si>
  <si>
    <t>Certain Conditions 5
Visit Months
Above the Outlier Threshold
6b</t>
  </si>
  <si>
    <t>Certain Conditions 6
Visit Months
Above the Outlier Threshold
7b</t>
  </si>
  <si>
    <t>Certain Conditions 7
Visit Months
Above the Outlier Threshold
8b</t>
  </si>
  <si>
    <t>Certain Conditions 8
Visit Months
Above the Outlier Threshold
9b</t>
  </si>
  <si>
    <t>Certain Conditions 9
Visit Months
Above the Outlier Threshold
10b</t>
  </si>
  <si>
    <t>List any excluded satellite facilities and reasons for exclusion. Use the Comments Sheet for additional details.</t>
  </si>
  <si>
    <t>This worksheet is for entering certification information.  The top section is for Medicaid ID, NPI, reporting period, and rate period, and is automatically populated from the Provider Information tab.  The bottom section is used to certify the completeness and accuracy of the data in this workbook.  Use tab to move to input areas. Use the arrow keys to read through the document.</t>
  </si>
  <si>
    <t>The bottom section is used to certify the completeness and accuracy of the data in this workbook.  Use tab to move to input areas. Use the arrow keys to read through the document.</t>
  </si>
  <si>
    <t>This worksheet is for entering descriptions of allocation methods for direct and indirect costs.  The top section is for Medicaid ID, NPI, reporting period, and rate period, and is automatically populated from the Provider Information tab.  The bottom section is used for entering the description of allocations.  The descriptions should include the tab in which the allocation is referenced, the method for allocation and the amounts allocated.  Use tab to move to input areas. Use the arrow keys to read through the document.</t>
  </si>
  <si>
    <t>The bottom section is used for entering the description of allocations.  The descriptions should include the tab in which the allocation is referenced, the method for allocation and the amounts allocated.  Use tab to move to input areas. Use the arrow keys to read through the document.</t>
  </si>
  <si>
    <t>52.       Total costs for non-CCBHC services 
             (sum of lines 50-51)</t>
  </si>
  <si>
    <t>52.       Subtotal costs for non-CCBHC 
             services (sum of 50-51)</t>
  </si>
  <si>
    <t>3.         Total allowable CCBHC costs (sum of lines 1-2)</t>
  </si>
  <si>
    <t>3.         Total charges (sum of lines 1-2)</t>
  </si>
  <si>
    <t>6.         Total allowable costs for CCBHC 
             services (sum of lines 4-5)</t>
  </si>
  <si>
    <t>9.         Total allowable CCBHC costs 
             (line 8)</t>
  </si>
  <si>
    <t>2.         Anticipated additional charges (DY1 
            only)</t>
  </si>
  <si>
    <t>PART 2 - PROVIDER INFORMATION FOR CLINICS FILING UNDER CONSOLIDATED COST REPORTING (For additional satellite sites, create new tab and copy and paste Part 2 for each additional site included)</t>
  </si>
  <si>
    <t>PART 2 - SERVICES PROVIDED BY SITE (For additional satellite sites, create new tab and copy and paste Part 2 for each additional site included)</t>
  </si>
  <si>
    <t>Part 1 is used to determine the cost-to-charge ratio allocation by population group. Use tab to move to input areas. Use the arrow keys to read through the document.</t>
  </si>
  <si>
    <t>Part 2 is used to calculate preliminary CC PPS-2 rates after MEI is entered in line 12.  Use tab to move to input areas. Use the arrow keys to read through the document.</t>
  </si>
  <si>
    <t>This worksheet is the CC PPS 2 tab.  The top section is the Medicaid ID, NPI, reporting period, and rate period, automatically inserted from the provider information tab.  Following that, Part 1 is used to determine the cost-to-charge ratio allocation by population group.  Part 2 is used to calculate CC PPS-2 rates for the state's review.  Other than the MEI, Part 2 is populated from other tabs .  Use tab to move to input areas. Use the arrow keys to read through the document.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</si>
</sst>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44" formatCode="_(&quot;$&quot;* #,##0.00_);_(&quot;$&quot;* \(#,##0.00\);_(&quot;$&quot;* &quot;-&quot;??_);_(@_)"/>
    <numFmt numFmtId="43" formatCode="_(* #,##0.00_);_(* \(#,##0.00\);_(* &quot;-&quot;??_);_(@_)"/>
    <numFmt numFmtId="164" formatCode="#,##0.0_);\(#,##0.0\)"/>
    <numFmt numFmtId="165" formatCode="_(* #,##0_);_(* \(#,##0\);_(* &quot;-&quot;??_);_(@_)"/>
    <numFmt numFmtId="166" formatCode="0.0%"/>
    <numFmt numFmtId="167" formatCode="&quot;$&quot;#,##0"/>
    <numFmt numFmtId="168" formatCode="0.000%"/>
    <numFmt numFmtId="169" formatCode="m/d/yy;@"/>
  </numFmts>
  <fonts count="32" x14ac:knownFonts="1">
    <font>
      <sz val="11"/>
      <color theme="1"/>
      <name val="Arial"/>
      <family val="2"/>
    </font>
    <font>
      <sz val="11"/>
      <color theme="1"/>
      <name val="Arial"/>
      <family val="2"/>
    </font>
    <font>
      <b/>
      <sz val="10"/>
      <color indexed="9"/>
      <name val="Arial"/>
      <family val="2"/>
    </font>
    <font>
      <sz val="9"/>
      <name val="Arial"/>
      <family val="2"/>
    </font>
    <font>
      <sz val="9"/>
      <color indexed="9"/>
      <name val="Arial"/>
      <family val="2"/>
    </font>
    <font>
      <sz val="10"/>
      <name val="Arial"/>
      <family val="2"/>
    </font>
    <font>
      <sz val="9"/>
      <color theme="1"/>
      <name val="Arial"/>
      <family val="2"/>
    </font>
    <font>
      <i/>
      <sz val="9"/>
      <name val="Arial"/>
      <family val="2"/>
    </font>
    <font>
      <b/>
      <sz val="12"/>
      <name val="Arial"/>
      <family val="2"/>
    </font>
    <font>
      <b/>
      <sz val="10"/>
      <name val="Arial"/>
      <family val="2"/>
    </font>
    <font>
      <b/>
      <sz val="9"/>
      <color theme="0"/>
      <name val="Arial"/>
      <family val="2"/>
    </font>
    <font>
      <sz val="9"/>
      <color theme="0"/>
      <name val="Arial"/>
      <family val="2"/>
    </font>
    <font>
      <b/>
      <sz val="9"/>
      <name val="Arial"/>
      <family val="2"/>
    </font>
    <font>
      <i/>
      <sz val="11"/>
      <color theme="1"/>
      <name val="Arial"/>
      <family val="2"/>
    </font>
    <font>
      <sz val="10"/>
      <color theme="1"/>
      <name val="Arial"/>
      <family val="2"/>
    </font>
    <font>
      <b/>
      <i/>
      <sz val="9"/>
      <name val="Arial"/>
      <family val="2"/>
    </font>
    <font>
      <sz val="9"/>
      <color rgb="FFFF0000"/>
      <name val="Arial"/>
      <family val="2"/>
    </font>
    <font>
      <sz val="9"/>
      <color rgb="FF7030A0"/>
      <name val="Arial"/>
      <family val="2"/>
    </font>
    <font>
      <sz val="9"/>
      <color rgb="FF00B0F0"/>
      <name val="Arial"/>
      <family val="2"/>
    </font>
    <font>
      <b/>
      <sz val="9"/>
      <color rgb="FF00B0F0"/>
      <name val="Arial"/>
      <family val="2"/>
    </font>
    <font>
      <b/>
      <sz val="10"/>
      <color theme="0"/>
      <name val="Arial"/>
      <family val="2"/>
    </font>
    <font>
      <sz val="11"/>
      <color rgb="FFFF0000"/>
      <name val="Arial"/>
      <family val="2"/>
    </font>
    <font>
      <sz val="1"/>
      <color theme="0"/>
      <name val="Arial"/>
      <family val="2"/>
    </font>
    <font>
      <sz val="11"/>
      <color theme="0"/>
      <name val="Arial"/>
      <family val="2"/>
    </font>
    <font>
      <b/>
      <sz val="12"/>
      <color theme="1"/>
      <name val="Arial"/>
      <family val="2"/>
    </font>
    <font>
      <sz val="12"/>
      <color theme="0"/>
      <name val="Arial"/>
      <family val="2"/>
    </font>
    <font>
      <sz val="1"/>
      <color theme="0" tint="-0.249977111117893"/>
      <name val="Arial"/>
      <family val="2"/>
    </font>
    <font>
      <sz val="9"/>
      <color rgb="FFC00000"/>
      <name val="Arial"/>
      <family val="2"/>
    </font>
    <font>
      <b/>
      <sz val="9"/>
      <color theme="1"/>
      <name val="Arial"/>
      <family val="2"/>
    </font>
    <font>
      <b/>
      <sz val="1"/>
      <name val="Arial"/>
      <family val="2"/>
    </font>
    <font>
      <sz val="11"/>
      <name val="Arial"/>
      <family val="2"/>
    </font>
    <font>
      <sz val="1"/>
      <name val="Arial"/>
      <family val="2"/>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
      <patternFill patternType="solid">
        <fgColor rgb="FFC0C0C0"/>
        <bgColor indexed="64"/>
      </patternFill>
    </fill>
    <fill>
      <patternFill patternType="solid">
        <fgColor theme="0"/>
        <bgColor indexed="64"/>
      </patternFill>
    </fill>
    <fill>
      <patternFill patternType="solid">
        <fgColor theme="4" tint="0.79998168889431442"/>
        <bgColor indexed="64"/>
      </patternFill>
    </fill>
    <fill>
      <patternFill patternType="solid">
        <fgColor rgb="FFDBE5F1"/>
        <bgColor indexed="64"/>
      </patternFill>
    </fill>
    <fill>
      <patternFill patternType="solid">
        <fgColor theme="0" tint="-0.14999847407452621"/>
        <bgColor indexed="64"/>
      </patternFill>
    </fill>
  </fills>
  <borders count="87">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double">
        <color indexed="64"/>
      </top>
      <bottom style="thin">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cellStyleXfs>
  <cellXfs count="667">
    <xf numFmtId="0" fontId="0" fillId="0" borderId="0" xfId="0"/>
    <xf numFmtId="0" fontId="3" fillId="0" borderId="0" xfId="0" applyFont="1" applyFill="1" applyBorder="1" applyAlignment="1" applyProtection="1">
      <alignment wrapText="1"/>
    </xf>
    <xf numFmtId="0" fontId="3" fillId="0" borderId="15" xfId="0" applyFont="1" applyBorder="1" applyAlignment="1" applyProtection="1">
      <alignment horizontal="left" wrapText="1"/>
    </xf>
    <xf numFmtId="167" fontId="3" fillId="3" borderId="10" xfId="2" applyNumberFormat="1" applyFont="1" applyFill="1" applyBorder="1" applyProtection="1"/>
    <xf numFmtId="167" fontId="3" fillId="3" borderId="8" xfId="0" applyNumberFormat="1" applyFont="1" applyFill="1" applyBorder="1" applyProtection="1"/>
    <xf numFmtId="167" fontId="12" fillId="3" borderId="23" xfId="0" applyNumberFormat="1" applyFont="1" applyFill="1" applyBorder="1" applyProtection="1"/>
    <xf numFmtId="167" fontId="3" fillId="2" borderId="8" xfId="0" applyNumberFormat="1" applyFont="1" applyFill="1" applyBorder="1" applyProtection="1"/>
    <xf numFmtId="167" fontId="12" fillId="3" borderId="8" xfId="2" applyNumberFormat="1" applyFont="1" applyFill="1" applyBorder="1" applyProtection="1"/>
    <xf numFmtId="167" fontId="12" fillId="3" borderId="7" xfId="2" applyNumberFormat="1" applyFont="1" applyFill="1" applyBorder="1" applyProtection="1"/>
    <xf numFmtId="44" fontId="12" fillId="3" borderId="8" xfId="2" applyFont="1" applyFill="1" applyBorder="1" applyProtection="1"/>
    <xf numFmtId="44" fontId="12" fillId="3" borderId="14" xfId="2" applyFont="1" applyFill="1" applyBorder="1" applyProtection="1"/>
    <xf numFmtId="0" fontId="3" fillId="0" borderId="8" xfId="0" applyFont="1" applyFill="1" applyBorder="1" applyAlignment="1" applyProtection="1">
      <alignment horizontal="center" wrapText="1"/>
    </xf>
    <xf numFmtId="1" fontId="12" fillId="3" borderId="8" xfId="2" applyNumberFormat="1" applyFont="1" applyFill="1" applyBorder="1" applyProtection="1"/>
    <xf numFmtId="0" fontId="3" fillId="0" borderId="2" xfId="0" applyFont="1" applyBorder="1" applyAlignment="1" applyProtection="1">
      <alignment horizontal="right"/>
    </xf>
    <xf numFmtId="0" fontId="3" fillId="0" borderId="0" xfId="0" applyFont="1" applyBorder="1" applyAlignment="1" applyProtection="1">
      <alignment wrapText="1"/>
    </xf>
    <xf numFmtId="0" fontId="3" fillId="0" borderId="2" xfId="0" applyFont="1" applyFill="1" applyBorder="1" applyAlignment="1" applyProtection="1">
      <alignment horizontal="right"/>
    </xf>
    <xf numFmtId="14" fontId="3" fillId="0" borderId="2" xfId="0" applyNumberFormat="1" applyFont="1" applyFill="1" applyBorder="1" applyAlignment="1" applyProtection="1">
      <alignment horizontal="left"/>
    </xf>
    <xf numFmtId="14" fontId="3" fillId="0" borderId="0" xfId="0" applyNumberFormat="1" applyFont="1" applyFill="1" applyBorder="1" applyAlignment="1" applyProtection="1">
      <alignment horizontal="left" wrapText="1"/>
    </xf>
    <xf numFmtId="167" fontId="3" fillId="7" borderId="8" xfId="0" applyNumberFormat="1" applyFont="1" applyFill="1" applyBorder="1" applyProtection="1">
      <protection locked="0"/>
    </xf>
    <xf numFmtId="167" fontId="3" fillId="7" borderId="8" xfId="2" applyNumberFormat="1" applyFont="1" applyFill="1" applyBorder="1" applyProtection="1">
      <protection locked="0"/>
    </xf>
    <xf numFmtId="0" fontId="3" fillId="0" borderId="7" xfId="0" applyFont="1" applyBorder="1" applyAlignment="1" applyProtection="1">
      <alignment wrapText="1"/>
    </xf>
    <xf numFmtId="14" fontId="3" fillId="0" borderId="7" xfId="0" applyNumberFormat="1" applyFont="1" applyFill="1" applyBorder="1" applyAlignment="1" applyProtection="1">
      <alignment horizontal="left"/>
    </xf>
    <xf numFmtId="0" fontId="3" fillId="0" borderId="10" xfId="0" applyFont="1" applyFill="1" applyBorder="1" applyAlignment="1" applyProtection="1">
      <alignment horizontal="center" wrapText="1"/>
    </xf>
    <xf numFmtId="14" fontId="3" fillId="0" borderId="6" xfId="0" applyNumberFormat="1" applyFont="1" applyFill="1" applyBorder="1" applyAlignment="1" applyProtection="1">
      <alignment horizontal="left"/>
    </xf>
    <xf numFmtId="0" fontId="3" fillId="0" borderId="35" xfId="0" applyFont="1" applyFill="1" applyBorder="1" applyAlignment="1" applyProtection="1">
      <alignment horizontal="center" wrapText="1"/>
    </xf>
    <xf numFmtId="0" fontId="3" fillId="0" borderId="22" xfId="0" applyFont="1" applyFill="1" applyBorder="1" applyAlignment="1" applyProtection="1">
      <alignment horizontal="center" wrapText="1"/>
    </xf>
    <xf numFmtId="0" fontId="3" fillId="0" borderId="36" xfId="0" applyFont="1" applyFill="1" applyBorder="1" applyAlignment="1" applyProtection="1">
      <alignment horizontal="center" wrapText="1"/>
    </xf>
    <xf numFmtId="0" fontId="3" fillId="0" borderId="1" xfId="0" applyFont="1" applyFill="1" applyBorder="1" applyAlignment="1" applyProtection="1">
      <alignment horizontal="center" wrapText="1"/>
    </xf>
    <xf numFmtId="0" fontId="3" fillId="0" borderId="47" xfId="0" applyFont="1" applyBorder="1" applyAlignment="1" applyProtection="1">
      <alignment horizontal="left"/>
    </xf>
    <xf numFmtId="167" fontId="3" fillId="3" borderId="16" xfId="2" applyNumberFormat="1" applyFont="1" applyFill="1" applyBorder="1" applyProtection="1"/>
    <xf numFmtId="167" fontId="3" fillId="3" borderId="16" xfId="0" applyNumberFormat="1" applyFont="1" applyFill="1" applyBorder="1" applyProtection="1"/>
    <xf numFmtId="167" fontId="3" fillId="8" borderId="8" xfId="2" applyNumberFormat="1" applyFont="1" applyFill="1" applyBorder="1" applyProtection="1">
      <protection locked="0"/>
    </xf>
    <xf numFmtId="0" fontId="3" fillId="0" borderId="56" xfId="0" applyFont="1" applyFill="1" applyBorder="1" applyAlignment="1" applyProtection="1">
      <alignment horizontal="center" wrapText="1"/>
    </xf>
    <xf numFmtId="0" fontId="6" fillId="0" borderId="38" xfId="0" applyFont="1" applyBorder="1" applyAlignment="1" applyProtection="1">
      <alignment horizontal="center"/>
    </xf>
    <xf numFmtId="0" fontId="6" fillId="0" borderId="49" xfId="0" applyFont="1" applyBorder="1" applyAlignment="1" applyProtection="1">
      <alignment horizontal="left"/>
    </xf>
    <xf numFmtId="0" fontId="3" fillId="6" borderId="38" xfId="0" applyFont="1" applyFill="1" applyBorder="1" applyAlignment="1" applyProtection="1">
      <alignment horizontal="center" wrapText="1"/>
    </xf>
    <xf numFmtId="167" fontId="12" fillId="5" borderId="38" xfId="2" applyNumberFormat="1" applyFont="1" applyFill="1" applyBorder="1" applyProtection="1"/>
    <xf numFmtId="167" fontId="12" fillId="3" borderId="38" xfId="2" applyNumberFormat="1" applyFont="1" applyFill="1" applyBorder="1" applyProtection="1"/>
    <xf numFmtId="167" fontId="12" fillId="3" borderId="31" xfId="2" applyNumberFormat="1" applyFont="1" applyFill="1" applyBorder="1" applyProtection="1"/>
    <xf numFmtId="167" fontId="12" fillId="3" borderId="40" xfId="2" applyNumberFormat="1" applyFont="1" applyFill="1" applyBorder="1" applyProtection="1"/>
    <xf numFmtId="1" fontId="12" fillId="3" borderId="38" xfId="2" applyNumberFormat="1" applyFont="1" applyFill="1" applyBorder="1" applyProtection="1"/>
    <xf numFmtId="0" fontId="3" fillId="0" borderId="57" xfId="0" applyFont="1" applyFill="1" applyBorder="1" applyAlignment="1" applyProtection="1">
      <alignment horizontal="center" wrapText="1"/>
    </xf>
    <xf numFmtId="167" fontId="3" fillId="3" borderId="38" xfId="0" applyNumberFormat="1" applyFont="1" applyFill="1" applyBorder="1" applyProtection="1"/>
    <xf numFmtId="167" fontId="3" fillId="3" borderId="50" xfId="0" applyNumberFormat="1" applyFont="1" applyFill="1" applyBorder="1" applyProtection="1"/>
    <xf numFmtId="167" fontId="12" fillId="3" borderId="67" xfId="0" applyNumberFormat="1" applyFont="1" applyFill="1" applyBorder="1" applyProtection="1"/>
    <xf numFmtId="167" fontId="12" fillId="3" borderId="31" xfId="0" applyNumberFormat="1" applyFont="1" applyFill="1" applyBorder="1" applyAlignment="1" applyProtection="1"/>
    <xf numFmtId="167" fontId="12" fillId="3" borderId="40" xfId="0" applyNumberFormat="1" applyFont="1" applyFill="1" applyBorder="1" applyAlignment="1" applyProtection="1"/>
    <xf numFmtId="0" fontId="25" fillId="0" borderId="0" xfId="0" applyFont="1" applyAlignment="1" applyProtection="1">
      <alignment horizontal="center" vertical="center" wrapText="1"/>
      <protection hidden="1"/>
    </xf>
    <xf numFmtId="0" fontId="3" fillId="0" borderId="0" xfId="0" applyFont="1" applyFill="1" applyBorder="1" applyAlignment="1" applyProtection="1">
      <alignment horizontal="left" wrapText="1"/>
    </xf>
    <xf numFmtId="14" fontId="3" fillId="0" borderId="0" xfId="0" applyNumberFormat="1" applyFont="1" applyFill="1" applyBorder="1" applyAlignment="1" applyProtection="1">
      <alignment horizontal="left"/>
    </xf>
    <xf numFmtId="14" fontId="3" fillId="0" borderId="15" xfId="0" applyNumberFormat="1" applyFont="1" applyFill="1" applyBorder="1" applyAlignment="1" applyProtection="1">
      <alignment horizontal="left"/>
    </xf>
    <xf numFmtId="0" fontId="3" fillId="0" borderId="0" xfId="0" applyFont="1" applyFill="1" applyBorder="1" applyAlignment="1" applyProtection="1">
      <alignment horizontal="right"/>
    </xf>
    <xf numFmtId="167" fontId="12" fillId="3" borderId="31" xfId="0" applyNumberFormat="1" applyFont="1" applyFill="1" applyBorder="1" applyProtection="1"/>
    <xf numFmtId="167" fontId="12" fillId="3" borderId="40" xfId="0" applyNumberFormat="1" applyFont="1" applyFill="1" applyBorder="1" applyProtection="1"/>
    <xf numFmtId="167" fontId="3" fillId="2" borderId="38" xfId="0" applyNumberFormat="1" applyFont="1" applyFill="1" applyBorder="1" applyProtection="1"/>
    <xf numFmtId="0" fontId="3" fillId="0" borderId="15" xfId="0" applyFont="1" applyBorder="1" applyAlignment="1" applyProtection="1">
      <alignment wrapText="1"/>
    </xf>
    <xf numFmtId="0" fontId="3" fillId="0" borderId="11" xfId="0" applyFont="1" applyFill="1" applyBorder="1" applyAlignment="1" applyProtection="1">
      <alignment horizontal="center" wrapText="1"/>
    </xf>
    <xf numFmtId="0" fontId="3" fillId="0" borderId="75" xfId="0" applyFont="1" applyFill="1" applyBorder="1" applyAlignment="1" applyProtection="1">
      <alignment horizontal="center" wrapText="1"/>
    </xf>
    <xf numFmtId="0" fontId="3" fillId="0" borderId="7" xfId="0" applyFont="1" applyFill="1" applyBorder="1" applyAlignment="1" applyProtection="1">
      <alignment horizontal="center" wrapText="1"/>
    </xf>
    <xf numFmtId="167" fontId="3" fillId="7" borderId="16" xfId="0" applyNumberFormat="1" applyFont="1" applyFill="1" applyBorder="1" applyProtection="1">
      <protection locked="0"/>
    </xf>
    <xf numFmtId="167" fontId="3" fillId="7" borderId="16" xfId="2" applyNumberFormat="1" applyFont="1" applyFill="1" applyBorder="1" applyProtection="1">
      <protection locked="0"/>
    </xf>
    <xf numFmtId="167" fontId="3" fillId="7" borderId="10" xfId="2" applyNumberFormat="1" applyFont="1" applyFill="1" applyBorder="1" applyProtection="1">
      <protection locked="0"/>
    </xf>
    <xf numFmtId="167" fontId="3" fillId="7" borderId="10" xfId="0" applyNumberFormat="1" applyFont="1" applyFill="1" applyBorder="1" applyProtection="1">
      <protection locked="0"/>
    </xf>
    <xf numFmtId="167" fontId="3" fillId="3" borderId="10" xfId="0" applyNumberFormat="1" applyFont="1" applyFill="1" applyBorder="1" applyProtection="1"/>
    <xf numFmtId="167" fontId="12" fillId="3" borderId="38" xfId="2" applyNumberFormat="1" applyFont="1" applyFill="1" applyBorder="1" applyAlignment="1" applyProtection="1"/>
    <xf numFmtId="166" fontId="12" fillId="3" borderId="38" xfId="6" applyNumberFormat="1" applyFont="1" applyFill="1" applyBorder="1" applyAlignment="1" applyProtection="1"/>
    <xf numFmtId="0" fontId="3" fillId="0" borderId="38" xfId="0" applyFont="1" applyFill="1" applyBorder="1" applyAlignment="1" applyProtection="1">
      <alignment horizontal="center" wrapText="1"/>
    </xf>
    <xf numFmtId="167" fontId="12" fillId="3" borderId="40" xfId="2" applyNumberFormat="1" applyFont="1" applyFill="1" applyBorder="1" applyAlignment="1" applyProtection="1"/>
    <xf numFmtId="167" fontId="12" fillId="3" borderId="38" xfId="0" applyNumberFormat="1" applyFont="1" applyFill="1" applyBorder="1" applyProtection="1"/>
    <xf numFmtId="0" fontId="3" fillId="0" borderId="57" xfId="0" applyFont="1" applyBorder="1" applyAlignment="1" applyProtection="1">
      <alignment horizontal="center" wrapText="1"/>
    </xf>
    <xf numFmtId="37" fontId="12" fillId="2" borderId="40" xfId="1" applyNumberFormat="1" applyFont="1" applyFill="1" applyBorder="1" applyAlignment="1" applyProtection="1"/>
    <xf numFmtId="44" fontId="12" fillId="3" borderId="38" xfId="2" applyFont="1" applyFill="1" applyBorder="1" applyProtection="1"/>
    <xf numFmtId="44" fontId="12" fillId="3" borderId="64" xfId="2" applyFont="1" applyFill="1" applyBorder="1" applyProtection="1"/>
    <xf numFmtId="37" fontId="12" fillId="3" borderId="31" xfId="1" applyNumberFormat="1" applyFont="1" applyFill="1" applyBorder="1" applyProtection="1"/>
    <xf numFmtId="44" fontId="12" fillId="3" borderId="31" xfId="2" applyFont="1" applyFill="1" applyBorder="1" applyProtection="1"/>
    <xf numFmtId="44" fontId="12" fillId="3" borderId="40" xfId="2" applyFont="1" applyFill="1" applyBorder="1" applyProtection="1"/>
    <xf numFmtId="37" fontId="12" fillId="3" borderId="38" xfId="1" applyNumberFormat="1" applyFont="1" applyFill="1" applyBorder="1" applyProtection="1"/>
    <xf numFmtId="37" fontId="12" fillId="3" borderId="31" xfId="1" applyNumberFormat="1" applyFont="1" applyFill="1" applyBorder="1" applyAlignment="1" applyProtection="1"/>
    <xf numFmtId="37" fontId="12" fillId="3" borderId="40" xfId="1" applyNumberFormat="1" applyFont="1" applyFill="1" applyBorder="1" applyAlignment="1" applyProtection="1"/>
    <xf numFmtId="0" fontId="6" fillId="7" borderId="8" xfId="0" applyFont="1" applyFill="1" applyBorder="1" applyAlignment="1" applyProtection="1">
      <alignment horizontal="center"/>
      <protection locked="0"/>
    </xf>
    <xf numFmtId="0" fontId="6" fillId="7" borderId="38" xfId="0" applyFont="1" applyFill="1" applyBorder="1" applyAlignment="1" applyProtection="1">
      <alignment horizontal="center"/>
      <protection locked="0"/>
    </xf>
    <xf numFmtId="0" fontId="6" fillId="8" borderId="44" xfId="0" applyFont="1" applyFill="1" applyBorder="1" applyAlignment="1" applyProtection="1">
      <alignment vertical="center"/>
      <protection locked="0"/>
    </xf>
    <xf numFmtId="168" fontId="12" fillId="8" borderId="59" xfId="6" applyNumberFormat="1" applyFont="1" applyFill="1" applyBorder="1" applyProtection="1">
      <protection locked="0"/>
    </xf>
    <xf numFmtId="37" fontId="12" fillId="3" borderId="78" xfId="1" applyNumberFormat="1" applyFont="1" applyFill="1" applyBorder="1" applyProtection="1"/>
    <xf numFmtId="37" fontId="12" fillId="3" borderId="79" xfId="1" applyNumberFormat="1" applyFont="1" applyFill="1" applyBorder="1" applyProtection="1"/>
    <xf numFmtId="0" fontId="7" fillId="0" borderId="0" xfId="0" applyFont="1" applyFill="1" applyBorder="1" applyAlignment="1" applyProtection="1">
      <alignment horizontal="left" indent="3"/>
    </xf>
    <xf numFmtId="0" fontId="6" fillId="0" borderId="47" xfId="0" applyFont="1" applyBorder="1" applyAlignment="1" applyProtection="1"/>
    <xf numFmtId="0" fontId="3" fillId="0" borderId="2" xfId="0" applyFont="1" applyBorder="1" applyAlignment="1" applyProtection="1">
      <alignment wrapText="1"/>
    </xf>
    <xf numFmtId="44" fontId="12" fillId="3" borderId="16" xfId="2" applyFont="1" applyFill="1" applyBorder="1" applyProtection="1"/>
    <xf numFmtId="44" fontId="12" fillId="3" borderId="50" xfId="2" applyFont="1" applyFill="1" applyBorder="1" applyProtection="1"/>
    <xf numFmtId="44" fontId="12" fillId="3" borderId="23" xfId="2" applyFont="1" applyFill="1" applyBorder="1" applyProtection="1"/>
    <xf numFmtId="44" fontId="12" fillId="3" borderId="67" xfId="2" applyFont="1" applyFill="1" applyBorder="1" applyProtection="1"/>
    <xf numFmtId="167" fontId="12" fillId="3" borderId="64" xfId="2" applyNumberFormat="1" applyFont="1" applyFill="1" applyBorder="1" applyProtection="1"/>
    <xf numFmtId="168" fontId="12" fillId="8" borderId="38" xfId="6" applyNumberFormat="1" applyFont="1" applyFill="1" applyBorder="1" applyProtection="1">
      <protection locked="0"/>
    </xf>
    <xf numFmtId="5" fontId="3" fillId="7" borderId="8" xfId="0" applyNumberFormat="1" applyFont="1" applyFill="1" applyBorder="1" applyProtection="1">
      <protection locked="0"/>
    </xf>
    <xf numFmtId="5" fontId="3" fillId="8" borderId="8" xfId="0" applyNumberFormat="1" applyFont="1" applyFill="1" applyBorder="1" applyProtection="1">
      <protection locked="0"/>
    </xf>
    <xf numFmtId="0" fontId="6" fillId="7" borderId="16" xfId="0" applyFont="1" applyFill="1" applyBorder="1" applyAlignment="1" applyProtection="1">
      <alignment horizontal="center"/>
      <protection locked="0"/>
    </xf>
    <xf numFmtId="0" fontId="6" fillId="7" borderId="50" xfId="0" applyFont="1" applyFill="1" applyBorder="1" applyAlignment="1" applyProtection="1">
      <alignment horizontal="center"/>
      <protection locked="0"/>
    </xf>
    <xf numFmtId="5" fontId="3" fillId="7" borderId="37" xfId="0" applyNumberFormat="1" applyFont="1" applyFill="1" applyBorder="1" applyProtection="1">
      <protection locked="0"/>
    </xf>
    <xf numFmtId="167" fontId="3" fillId="7" borderId="8" xfId="2" applyNumberFormat="1" applyFont="1" applyFill="1" applyBorder="1" applyAlignment="1" applyProtection="1">
      <protection locked="0"/>
    </xf>
    <xf numFmtId="37" fontId="3" fillId="7" borderId="38" xfId="1" applyNumberFormat="1" applyFont="1" applyFill="1" applyBorder="1" applyProtection="1">
      <protection locked="0"/>
    </xf>
    <xf numFmtId="44" fontId="3" fillId="7" borderId="38" xfId="2" applyFont="1" applyFill="1" applyBorder="1" applyAlignment="1" applyProtection="1">
      <alignment horizontal="center"/>
      <protection locked="0"/>
    </xf>
    <xf numFmtId="44" fontId="3" fillId="8" borderId="38" xfId="2" applyFont="1" applyFill="1" applyBorder="1" applyAlignment="1" applyProtection="1">
      <alignment horizontal="center"/>
      <protection locked="0"/>
    </xf>
    <xf numFmtId="0" fontId="6" fillId="0" borderId="8" xfId="0" applyFont="1" applyBorder="1" applyAlignment="1" applyProtection="1">
      <alignment horizontal="center" wrapText="1"/>
    </xf>
    <xf numFmtId="37" fontId="3" fillId="7" borderId="8" xfId="1" applyNumberFormat="1" applyFont="1" applyFill="1" applyBorder="1" applyProtection="1">
      <protection locked="0"/>
    </xf>
    <xf numFmtId="1" fontId="3" fillId="7" borderId="8" xfId="0" applyNumberFormat="1" applyFont="1" applyFill="1" applyBorder="1" applyProtection="1">
      <protection locked="0"/>
    </xf>
    <xf numFmtId="167" fontId="3" fillId="7" borderId="3" xfId="2" applyNumberFormat="1" applyFont="1" applyFill="1" applyBorder="1" applyAlignment="1" applyProtection="1">
      <protection locked="0"/>
    </xf>
    <xf numFmtId="164" fontId="3" fillId="7" borderId="8" xfId="1" applyNumberFormat="1" applyFont="1" applyFill="1" applyBorder="1" applyProtection="1">
      <protection locked="0"/>
    </xf>
    <xf numFmtId="0" fontId="3" fillId="7" borderId="56" xfId="0" applyFont="1" applyFill="1" applyBorder="1" applyAlignment="1" applyProtection="1">
      <alignment horizontal="center" wrapText="1"/>
      <protection locked="0"/>
    </xf>
    <xf numFmtId="167" fontId="12" fillId="5" borderId="59" xfId="2" applyNumberFormat="1" applyFont="1" applyFill="1" applyBorder="1" applyProtection="1"/>
    <xf numFmtId="167" fontId="12" fillId="5" borderId="40" xfId="2" applyNumberFormat="1" applyFont="1" applyFill="1" applyBorder="1" applyProtection="1"/>
    <xf numFmtId="37" fontId="12" fillId="5" borderId="38" xfId="2" applyNumberFormat="1" applyFont="1" applyFill="1" applyBorder="1" applyProtection="1"/>
    <xf numFmtId="167" fontId="12" fillId="5" borderId="64" xfId="2" applyNumberFormat="1" applyFont="1" applyFill="1" applyBorder="1" applyProtection="1"/>
    <xf numFmtId="1" fontId="3" fillId="7" borderId="16" xfId="0" applyNumberFormat="1" applyFont="1" applyFill="1" applyBorder="1" applyProtection="1">
      <protection locked="0"/>
    </xf>
    <xf numFmtId="0" fontId="22" fillId="0" borderId="73" xfId="0" applyFont="1" applyBorder="1" applyAlignment="1" applyProtection="1">
      <alignment horizontal="center"/>
    </xf>
    <xf numFmtId="0" fontId="26" fillId="5" borderId="11" xfId="0" applyFont="1" applyFill="1" applyBorder="1" applyAlignment="1" applyProtection="1"/>
    <xf numFmtId="0" fontId="26" fillId="5" borderId="31" xfId="0" applyFont="1" applyFill="1" applyBorder="1" applyAlignment="1" applyProtection="1"/>
    <xf numFmtId="0" fontId="26" fillId="5" borderId="23" xfId="0" applyFont="1" applyFill="1" applyBorder="1" applyAlignment="1" applyProtection="1"/>
    <xf numFmtId="37" fontId="12" fillId="3" borderId="23" xfId="1" applyNumberFormat="1" applyFont="1" applyFill="1" applyBorder="1" applyProtection="1"/>
    <xf numFmtId="167" fontId="3" fillId="2" borderId="50" xfId="0" applyNumberFormat="1" applyFont="1" applyFill="1" applyBorder="1" applyProtection="1"/>
    <xf numFmtId="167" fontId="3" fillId="2" borderId="16" xfId="0" applyNumberFormat="1" applyFont="1" applyFill="1" applyBorder="1" applyProtection="1"/>
    <xf numFmtId="167" fontId="3" fillId="3" borderId="31" xfId="0" applyNumberFormat="1" applyFont="1" applyFill="1" applyBorder="1" applyProtection="1"/>
    <xf numFmtId="167" fontId="3" fillId="3" borderId="28" xfId="0" applyNumberFormat="1" applyFont="1" applyFill="1" applyBorder="1" applyProtection="1"/>
    <xf numFmtId="167" fontId="3" fillId="7" borderId="38" xfId="2" applyNumberFormat="1" applyFont="1" applyFill="1" applyBorder="1" applyAlignment="1" applyProtection="1">
      <protection locked="0"/>
    </xf>
    <xf numFmtId="166" fontId="3" fillId="7" borderId="38" xfId="6" applyNumberFormat="1" applyFont="1" applyFill="1" applyBorder="1" applyAlignment="1" applyProtection="1">
      <protection locked="0"/>
    </xf>
    <xf numFmtId="167" fontId="3" fillId="7" borderId="50" xfId="2" applyNumberFormat="1" applyFont="1" applyFill="1" applyBorder="1" applyAlignment="1" applyProtection="1">
      <protection locked="0"/>
    </xf>
    <xf numFmtId="0" fontId="3" fillId="0" borderId="37" xfId="0" applyFont="1" applyFill="1" applyBorder="1" applyAlignment="1" applyProtection="1">
      <alignment horizontal="left"/>
    </xf>
    <xf numFmtId="0" fontId="6" fillId="0" borderId="49" xfId="0" applyFont="1" applyFill="1" applyBorder="1" applyAlignment="1" applyProtection="1">
      <alignment horizontal="left"/>
    </xf>
    <xf numFmtId="0" fontId="3" fillId="0" borderId="43" xfId="0" applyFont="1" applyFill="1" applyBorder="1" applyAlignment="1" applyProtection="1"/>
    <xf numFmtId="0" fontId="3" fillId="0" borderId="43" xfId="0" applyFont="1" applyFill="1" applyBorder="1" applyAlignment="1" applyProtection="1">
      <alignment wrapText="1"/>
    </xf>
    <xf numFmtId="14" fontId="3" fillId="0" borderId="43" xfId="0" applyNumberFormat="1" applyFont="1" applyFill="1" applyBorder="1" applyAlignment="1" applyProtection="1"/>
    <xf numFmtId="44" fontId="3" fillId="7" borderId="38" xfId="2" applyFont="1" applyFill="1" applyBorder="1" applyProtection="1">
      <protection locked="0"/>
    </xf>
    <xf numFmtId="5" fontId="12" fillId="3" borderId="40" xfId="0" applyNumberFormat="1" applyFont="1" applyFill="1" applyBorder="1" applyProtection="1"/>
    <xf numFmtId="44" fontId="3" fillId="7" borderId="7" xfId="2" applyFont="1" applyFill="1" applyBorder="1" applyAlignment="1" applyProtection="1">
      <alignment horizontal="center"/>
      <protection locked="0"/>
    </xf>
    <xf numFmtId="0" fontId="6" fillId="7" borderId="8" xfId="0" applyFont="1" applyFill="1" applyBorder="1" applyProtection="1">
      <protection locked="0"/>
    </xf>
    <xf numFmtId="0" fontId="3" fillId="0" borderId="83" xfId="0" applyFont="1" applyFill="1" applyBorder="1" applyAlignment="1" applyProtection="1"/>
    <xf numFmtId="0" fontId="3" fillId="0" borderId="79" xfId="0" applyFont="1" applyFill="1" applyBorder="1" applyAlignment="1" applyProtection="1"/>
    <xf numFmtId="0" fontId="3" fillId="0" borderId="68" xfId="0" applyFont="1" applyFill="1" applyBorder="1" applyAlignment="1" applyProtection="1"/>
    <xf numFmtId="0" fontId="3" fillId="0" borderId="72" xfId="0" applyFont="1" applyFill="1" applyBorder="1" applyAlignment="1" applyProtection="1"/>
    <xf numFmtId="0" fontId="3" fillId="0" borderId="73" xfId="0" applyFont="1" applyFill="1" applyBorder="1" applyAlignment="1" applyProtection="1"/>
    <xf numFmtId="167" fontId="12" fillId="3" borderId="50" xfId="0" applyNumberFormat="1" applyFont="1" applyFill="1" applyBorder="1" applyProtection="1"/>
    <xf numFmtId="0" fontId="6" fillId="0" borderId="43" xfId="0" applyFont="1" applyFill="1" applyBorder="1" applyAlignment="1" applyProtection="1">
      <alignment horizontal="left"/>
    </xf>
    <xf numFmtId="0" fontId="3" fillId="3" borderId="0" xfId="0" applyFont="1" applyFill="1" applyBorder="1" applyAlignment="1" applyProtection="1">
      <alignment horizontal="left"/>
    </xf>
    <xf numFmtId="0" fontId="3" fillId="0" borderId="43" xfId="0" applyFont="1" applyBorder="1" applyAlignment="1" applyProtection="1">
      <alignment horizontal="left"/>
    </xf>
    <xf numFmtId="0" fontId="3" fillId="0" borderId="43" xfId="0" applyFont="1" applyFill="1" applyBorder="1" applyAlignment="1" applyProtection="1">
      <alignment horizontal="left"/>
    </xf>
    <xf numFmtId="14" fontId="3" fillId="7" borderId="2" xfId="0" applyNumberFormat="1" applyFont="1" applyFill="1" applyBorder="1" applyAlignment="1" applyProtection="1">
      <alignment horizontal="left"/>
      <protection locked="0"/>
    </xf>
    <xf numFmtId="0" fontId="3" fillId="0" borderId="37" xfId="0" applyFont="1" applyFill="1" applyBorder="1" applyAlignment="1" applyProtection="1">
      <alignment horizontal="left" wrapText="1"/>
    </xf>
    <xf numFmtId="14" fontId="3" fillId="0" borderId="37" xfId="0" applyNumberFormat="1" applyFont="1" applyFill="1" applyBorder="1" applyAlignment="1" applyProtection="1">
      <alignment horizontal="left"/>
    </xf>
    <xf numFmtId="14" fontId="3" fillId="5" borderId="2" xfId="0" applyNumberFormat="1" applyFont="1" applyFill="1" applyBorder="1" applyAlignment="1" applyProtection="1">
      <alignment horizontal="left"/>
    </xf>
    <xf numFmtId="0" fontId="3" fillId="0" borderId="43" xfId="0" applyFont="1" applyFill="1" applyBorder="1" applyAlignment="1" applyProtection="1">
      <alignment horizontal="left" wrapText="1"/>
    </xf>
    <xf numFmtId="0" fontId="3" fillId="0" borderId="2" xfId="0" applyFont="1" applyBorder="1" applyAlignment="1" applyProtection="1">
      <alignment horizontal="left" wrapText="1"/>
    </xf>
    <xf numFmtId="14" fontId="3" fillId="0" borderId="43" xfId="0" applyNumberFormat="1" applyFont="1" applyFill="1" applyBorder="1" applyAlignment="1" applyProtection="1">
      <alignment horizontal="left"/>
    </xf>
    <xf numFmtId="0" fontId="6" fillId="0" borderId="47" xfId="0" applyFont="1" applyBorder="1" applyAlignment="1" applyProtection="1">
      <alignment horizontal="left"/>
    </xf>
    <xf numFmtId="14" fontId="3" fillId="5" borderId="0" xfId="0" applyNumberFormat="1" applyFont="1" applyFill="1" applyBorder="1" applyAlignment="1" applyProtection="1">
      <alignment horizontal="left"/>
    </xf>
    <xf numFmtId="1" fontId="12" fillId="5" borderId="31" xfId="0" applyNumberFormat="1" applyFont="1" applyFill="1" applyBorder="1" applyProtection="1"/>
    <xf numFmtId="167" fontId="12" fillId="5" borderId="31" xfId="0" applyNumberFormat="1" applyFont="1" applyFill="1" applyBorder="1" applyProtection="1"/>
    <xf numFmtId="167" fontId="12" fillId="5" borderId="40" xfId="0" applyNumberFormat="1" applyFont="1" applyFill="1" applyBorder="1" applyProtection="1"/>
    <xf numFmtId="167" fontId="12" fillId="5" borderId="28" xfId="0" applyNumberFormat="1" applyFont="1" applyFill="1" applyBorder="1" applyProtection="1"/>
    <xf numFmtId="167" fontId="12" fillId="5" borderId="23" xfId="0" applyNumberFormat="1" applyFont="1" applyFill="1" applyBorder="1" applyProtection="1"/>
    <xf numFmtId="167" fontId="12" fillId="5" borderId="78" xfId="0" applyNumberFormat="1" applyFont="1" applyFill="1" applyBorder="1" applyProtection="1"/>
    <xf numFmtId="167" fontId="12" fillId="5" borderId="79" xfId="0" applyNumberFormat="1" applyFont="1" applyFill="1" applyBorder="1" applyProtection="1"/>
    <xf numFmtId="167" fontId="12" fillId="5" borderId="67" xfId="0" applyNumberFormat="1" applyFont="1" applyFill="1" applyBorder="1" applyProtection="1"/>
    <xf numFmtId="1" fontId="12" fillId="5" borderId="78" xfId="0" applyNumberFormat="1" applyFont="1" applyFill="1" applyBorder="1" applyProtection="1"/>
    <xf numFmtId="167" fontId="12" fillId="5" borderId="66" xfId="0" applyNumberFormat="1" applyFont="1" applyFill="1" applyBorder="1" applyProtection="1"/>
    <xf numFmtId="0" fontId="0" fillId="0" borderId="0" xfId="0" applyBorder="1" applyProtection="1"/>
    <xf numFmtId="0" fontId="0" fillId="0" borderId="0" xfId="0" applyProtection="1"/>
    <xf numFmtId="0" fontId="0" fillId="0" borderId="0" xfId="0" applyFill="1" applyBorder="1" applyProtection="1"/>
    <xf numFmtId="0" fontId="0" fillId="0" borderId="0" xfId="0" applyFill="1" applyProtection="1"/>
    <xf numFmtId="43" fontId="0" fillId="0" borderId="0" xfId="1" applyFont="1" applyProtection="1"/>
    <xf numFmtId="0" fontId="21" fillId="0" borderId="0" xfId="0" applyFont="1" applyProtection="1"/>
    <xf numFmtId="0" fontId="6" fillId="0" borderId="0" xfId="0" applyFont="1" applyFill="1" applyBorder="1" applyAlignment="1" applyProtection="1">
      <alignment horizontal="center" vertical="center"/>
    </xf>
    <xf numFmtId="0" fontId="3" fillId="9" borderId="8" xfId="0" applyFont="1" applyFill="1" applyBorder="1" applyAlignment="1" applyProtection="1">
      <protection locked="0"/>
    </xf>
    <xf numFmtId="167" fontId="3" fillId="3" borderId="40" xfId="0" applyNumberFormat="1" applyFont="1" applyFill="1" applyBorder="1" applyAlignment="1" applyProtection="1">
      <alignment horizontal="right"/>
    </xf>
    <xf numFmtId="167" fontId="12" fillId="3" borderId="11" xfId="2" applyNumberFormat="1" applyFont="1" applyFill="1" applyBorder="1" applyProtection="1"/>
    <xf numFmtId="0" fontId="26" fillId="3" borderId="7" xfId="0" applyFont="1" applyFill="1" applyBorder="1" applyAlignment="1" applyProtection="1"/>
    <xf numFmtId="0" fontId="26" fillId="3" borderId="2" xfId="0" applyFont="1" applyFill="1" applyBorder="1" applyAlignment="1" applyProtection="1"/>
    <xf numFmtId="0" fontId="26" fillId="3" borderId="3" xfId="0" applyFont="1" applyFill="1" applyBorder="1" applyAlignment="1" applyProtection="1"/>
    <xf numFmtId="0" fontId="26" fillId="3" borderId="4" xfId="0" applyFont="1" applyFill="1" applyBorder="1" applyAlignment="1" applyProtection="1"/>
    <xf numFmtId="0" fontId="26" fillId="3" borderId="11" xfId="0" applyFont="1" applyFill="1" applyBorder="1" applyAlignment="1" applyProtection="1"/>
    <xf numFmtId="0" fontId="26" fillId="3" borderId="0" xfId="0" applyFont="1" applyFill="1" applyBorder="1" applyAlignment="1" applyProtection="1"/>
    <xf numFmtId="0" fontId="26" fillId="3" borderId="9" xfId="0" applyFont="1" applyFill="1" applyBorder="1" applyAlignment="1" applyProtection="1"/>
    <xf numFmtId="0" fontId="26" fillId="3" borderId="14" xfId="0" applyFont="1" applyFill="1" applyBorder="1" applyAlignment="1" applyProtection="1"/>
    <xf numFmtId="0" fontId="6" fillId="0" borderId="0" xfId="0" applyFont="1" applyBorder="1" applyProtection="1"/>
    <xf numFmtId="0" fontId="6" fillId="0" borderId="0" xfId="0" applyFont="1" applyProtection="1"/>
    <xf numFmtId="0" fontId="6" fillId="0" borderId="0" xfId="0" applyFont="1" applyAlignment="1" applyProtection="1">
      <alignment horizontal="center" wrapText="1"/>
    </xf>
    <xf numFmtId="0" fontId="27" fillId="0" borderId="0" xfId="0" applyFont="1" applyProtection="1"/>
    <xf numFmtId="0" fontId="6" fillId="0" borderId="0" xfId="0" applyFont="1" applyFill="1" applyBorder="1" applyProtection="1"/>
    <xf numFmtId="0" fontId="3" fillId="0" borderId="19" xfId="0" applyFont="1" applyFill="1" applyBorder="1" applyAlignment="1" applyProtection="1">
      <alignment horizontal="right"/>
    </xf>
    <xf numFmtId="0" fontId="3" fillId="0" borderId="0" xfId="0" applyFont="1" applyProtection="1"/>
    <xf numFmtId="0" fontId="6" fillId="0" borderId="0" xfId="0" applyFont="1" applyFill="1" applyProtection="1"/>
    <xf numFmtId="167" fontId="26" fillId="3" borderId="10" xfId="0" applyNumberFormat="1" applyFont="1" applyFill="1" applyBorder="1" applyProtection="1"/>
    <xf numFmtId="0" fontId="17" fillId="0" borderId="0" xfId="0" applyFont="1" applyProtection="1"/>
    <xf numFmtId="167" fontId="26" fillId="3" borderId="16" xfId="0" applyNumberFormat="1" applyFont="1" applyFill="1" applyBorder="1" applyProtection="1"/>
    <xf numFmtId="0" fontId="18" fillId="0" borderId="0" xfId="0" applyFont="1" applyProtection="1"/>
    <xf numFmtId="167" fontId="26" fillId="3" borderId="8" xfId="0" applyNumberFormat="1" applyFont="1" applyFill="1" applyBorder="1" applyAlignment="1" applyProtection="1">
      <alignment wrapText="1"/>
    </xf>
    <xf numFmtId="167" fontId="26" fillId="3" borderId="16" xfId="0" applyNumberFormat="1" applyFont="1" applyFill="1" applyBorder="1" applyAlignment="1" applyProtection="1">
      <alignment wrapText="1"/>
    </xf>
    <xf numFmtId="167" fontId="26" fillId="3" borderId="28" xfId="0" applyNumberFormat="1" applyFont="1" applyFill="1" applyBorder="1" applyProtection="1"/>
    <xf numFmtId="0" fontId="16" fillId="0" borderId="0" xfId="0" applyFont="1" applyProtection="1"/>
    <xf numFmtId="0" fontId="14" fillId="0" borderId="0" xfId="0" applyFont="1" applyFill="1" applyProtection="1"/>
    <xf numFmtId="0" fontId="6" fillId="0" borderId="0" xfId="0" applyFont="1" applyAlignment="1" applyProtection="1">
      <alignment wrapText="1"/>
    </xf>
    <xf numFmtId="0" fontId="6" fillId="0" borderId="0" xfId="0" applyFont="1" applyAlignment="1" applyProtection="1">
      <alignment horizontal="left"/>
    </xf>
    <xf numFmtId="5" fontId="26" fillId="3" borderId="39" xfId="0" applyNumberFormat="1" applyFont="1" applyFill="1" applyBorder="1" applyProtection="1"/>
    <xf numFmtId="5" fontId="26" fillId="3" borderId="31" xfId="0" applyNumberFormat="1" applyFont="1" applyFill="1" applyBorder="1" applyProtection="1"/>
    <xf numFmtId="0" fontId="0" fillId="0" borderId="0" xfId="0" applyFont="1" applyProtection="1"/>
    <xf numFmtId="0" fontId="0" fillId="0" borderId="0" xfId="0" applyFont="1" applyFill="1" applyProtection="1"/>
    <xf numFmtId="0" fontId="30" fillId="0" borderId="0" xfId="0" applyFont="1" applyFill="1" applyProtection="1"/>
    <xf numFmtId="0" fontId="30" fillId="0" borderId="0" xfId="0" applyFont="1" applyProtection="1"/>
    <xf numFmtId="0" fontId="0" fillId="0" borderId="0" xfId="0" applyFont="1" applyBorder="1" applyProtection="1"/>
    <xf numFmtId="0" fontId="13" fillId="0" borderId="0" xfId="0" applyFont="1" applyFill="1" applyBorder="1" applyAlignment="1" applyProtection="1">
      <alignment vertical="top" wrapText="1"/>
    </xf>
    <xf numFmtId="0" fontId="13" fillId="0" borderId="0" xfId="0" applyFont="1" applyFill="1" applyAlignment="1" applyProtection="1">
      <alignment vertical="top" wrapText="1"/>
    </xf>
    <xf numFmtId="0" fontId="14" fillId="0" borderId="0" xfId="0" applyFont="1" applyProtection="1"/>
    <xf numFmtId="0" fontId="5" fillId="0" borderId="0" xfId="0" applyFont="1" applyProtection="1"/>
    <xf numFmtId="0" fontId="6" fillId="0" borderId="0" xfId="0" applyFont="1" applyAlignment="1" applyProtection="1">
      <alignment vertical="top" wrapText="1"/>
    </xf>
    <xf numFmtId="0" fontId="28" fillId="0" borderId="0" xfId="0" applyFont="1" applyProtection="1"/>
    <xf numFmtId="0" fontId="3" fillId="0" borderId="0" xfId="0" applyFont="1" applyFill="1" applyProtection="1"/>
    <xf numFmtId="167" fontId="26" fillId="3" borderId="57" xfId="0" applyNumberFormat="1" applyFont="1" applyFill="1" applyBorder="1" applyProtection="1"/>
    <xf numFmtId="0" fontId="5" fillId="0" borderId="0" xfId="0" applyFont="1" applyFill="1" applyProtection="1"/>
    <xf numFmtId="0" fontId="19" fillId="0" borderId="0" xfId="0" applyFont="1" applyProtection="1"/>
    <xf numFmtId="1" fontId="26" fillId="3" borderId="8" xfId="0" applyNumberFormat="1" applyFont="1" applyFill="1" applyBorder="1" applyProtection="1"/>
    <xf numFmtId="165" fontId="26" fillId="3" borderId="30" xfId="1" applyNumberFormat="1" applyFont="1" applyFill="1" applyBorder="1" applyAlignment="1" applyProtection="1">
      <alignment horizontal="center"/>
    </xf>
    <xf numFmtId="165" fontId="26" fillId="3" borderId="78" xfId="1" applyNumberFormat="1" applyFont="1" applyFill="1" applyBorder="1" applyAlignment="1" applyProtection="1">
      <alignment horizontal="center"/>
    </xf>
    <xf numFmtId="165" fontId="26" fillId="3" borderId="17" xfId="1" applyNumberFormat="1" applyFont="1" applyFill="1" applyBorder="1" applyAlignment="1" applyProtection="1">
      <alignment horizontal="center"/>
    </xf>
    <xf numFmtId="165" fontId="26" fillId="3" borderId="85" xfId="1" applyNumberFormat="1" applyFont="1" applyFill="1" applyBorder="1" applyAlignment="1" applyProtection="1">
      <alignment horizontal="center"/>
    </xf>
    <xf numFmtId="165" fontId="26" fillId="3" borderId="23" xfId="1" applyNumberFormat="1" applyFont="1" applyFill="1" applyBorder="1" applyAlignment="1" applyProtection="1">
      <alignment horizontal="center"/>
    </xf>
    <xf numFmtId="165" fontId="26" fillId="3" borderId="31" xfId="1" applyNumberFormat="1" applyFont="1" applyFill="1" applyBorder="1" applyAlignment="1" applyProtection="1">
      <alignment horizontal="center"/>
    </xf>
    <xf numFmtId="167" fontId="6" fillId="0" borderId="0" xfId="0" applyNumberFormat="1" applyFont="1" applyProtection="1"/>
    <xf numFmtId="165" fontId="26" fillId="3" borderId="82" xfId="1" applyNumberFormat="1" applyFont="1" applyFill="1" applyBorder="1" applyAlignment="1" applyProtection="1">
      <alignment horizontal="center"/>
    </xf>
    <xf numFmtId="165" fontId="26" fillId="3" borderId="40" xfId="1" applyNumberFormat="1" applyFont="1" applyFill="1" applyBorder="1" applyAlignment="1" applyProtection="1">
      <alignment horizontal="center"/>
    </xf>
    <xf numFmtId="5" fontId="3" fillId="3" borderId="10" xfId="0" applyNumberFormat="1" applyFont="1" applyFill="1" applyBorder="1" applyAlignment="1" applyProtection="1">
      <alignment horizontal="center"/>
    </xf>
    <xf numFmtId="5" fontId="3" fillId="3" borderId="16" xfId="0" applyNumberFormat="1" applyFont="1" applyFill="1" applyBorder="1" applyAlignment="1" applyProtection="1">
      <alignment horizontal="center"/>
    </xf>
    <xf numFmtId="5" fontId="3" fillId="3" borderId="28" xfId="0" applyNumberFormat="1" applyFont="1" applyFill="1" applyBorder="1" applyAlignment="1" applyProtection="1">
      <alignment horizontal="center"/>
    </xf>
    <xf numFmtId="165" fontId="26" fillId="3" borderId="67" xfId="1" applyNumberFormat="1" applyFont="1" applyFill="1" applyBorder="1" applyAlignment="1" applyProtection="1">
      <alignment horizontal="center"/>
    </xf>
    <xf numFmtId="44" fontId="26" fillId="3" borderId="30" xfId="2" applyFont="1" applyFill="1" applyBorder="1" applyAlignment="1" applyProtection="1">
      <alignment horizontal="center"/>
    </xf>
    <xf numFmtId="0" fontId="3" fillId="7" borderId="55" xfId="0" applyFont="1" applyFill="1" applyBorder="1" applyAlignment="1" applyProtection="1">
      <alignment vertical="top"/>
      <protection locked="0"/>
    </xf>
    <xf numFmtId="0" fontId="3" fillId="7" borderId="64" xfId="0" applyFont="1" applyFill="1" applyBorder="1" applyAlignment="1" applyProtection="1">
      <alignment vertical="top"/>
      <protection locked="0"/>
    </xf>
    <xf numFmtId="0" fontId="3" fillId="7" borderId="35" xfId="0" applyFont="1" applyFill="1" applyBorder="1" applyAlignment="1" applyProtection="1">
      <protection locked="0"/>
    </xf>
    <xf numFmtId="0" fontId="3" fillId="7" borderId="22" xfId="0" applyFont="1" applyFill="1" applyBorder="1" applyAlignment="1" applyProtection="1">
      <protection locked="0"/>
    </xf>
    <xf numFmtId="0" fontId="3" fillId="7" borderId="36" xfId="0" applyFont="1" applyFill="1" applyBorder="1" applyAlignment="1" applyProtection="1">
      <protection locked="0"/>
    </xf>
    <xf numFmtId="0" fontId="3" fillId="7" borderId="84" xfId="0" applyFont="1" applyFill="1" applyBorder="1" applyAlignment="1" applyProtection="1">
      <protection locked="0"/>
    </xf>
    <xf numFmtId="0" fontId="3" fillId="7" borderId="14" xfId="0" applyFont="1" applyFill="1" applyBorder="1" applyAlignment="1" applyProtection="1">
      <protection locked="0"/>
    </xf>
    <xf numFmtId="0" fontId="3" fillId="7" borderId="64" xfId="0" applyFont="1" applyFill="1" applyBorder="1" applyAlignment="1" applyProtection="1">
      <protection locked="0"/>
    </xf>
    <xf numFmtId="0" fontId="3" fillId="7" borderId="37" xfId="0" applyFont="1" applyFill="1" applyBorder="1" applyAlignment="1" applyProtection="1">
      <protection locked="0"/>
    </xf>
    <xf numFmtId="0" fontId="3" fillId="7" borderId="8" xfId="0" applyFont="1" applyFill="1" applyBorder="1" applyAlignment="1" applyProtection="1">
      <protection locked="0"/>
    </xf>
    <xf numFmtId="0" fontId="3" fillId="7" borderId="38" xfId="0" applyFont="1" applyFill="1" applyBorder="1" applyAlignment="1" applyProtection="1">
      <protection locked="0"/>
    </xf>
    <xf numFmtId="0" fontId="3" fillId="7" borderId="45" xfId="0" applyFont="1" applyFill="1" applyBorder="1" applyAlignment="1" applyProtection="1">
      <alignment vertical="top"/>
      <protection locked="0"/>
    </xf>
    <xf numFmtId="0" fontId="3" fillId="7" borderId="40" xfId="0" applyFont="1" applyFill="1" applyBorder="1" applyAlignment="1" applyProtection="1">
      <alignment vertical="top"/>
      <protection locked="0"/>
    </xf>
    <xf numFmtId="0" fontId="3" fillId="7" borderId="49" xfId="0" applyFont="1" applyFill="1" applyBorder="1" applyAlignment="1" applyProtection="1">
      <protection locked="0"/>
    </xf>
    <xf numFmtId="0" fontId="3" fillId="7" borderId="16" xfId="0" applyFont="1" applyFill="1" applyBorder="1" applyAlignment="1" applyProtection="1">
      <protection locked="0"/>
    </xf>
    <xf numFmtId="0" fontId="3" fillId="7" borderId="50" xfId="0" applyFont="1" applyFill="1" applyBorder="1" applyAlignment="1" applyProtection="1">
      <protection locked="0"/>
    </xf>
    <xf numFmtId="37" fontId="12" fillId="7" borderId="16" xfId="1" applyNumberFormat="1" applyFont="1" applyFill="1" applyBorder="1" applyProtection="1">
      <protection locked="0"/>
    </xf>
    <xf numFmtId="0" fontId="3" fillId="7" borderId="38" xfId="0" applyFont="1" applyFill="1" applyBorder="1" applyAlignment="1" applyProtection="1">
      <alignment horizontal="left"/>
      <protection locked="0"/>
    </xf>
    <xf numFmtId="37" fontId="12" fillId="3" borderId="67" xfId="1" applyNumberFormat="1" applyFont="1" applyFill="1" applyBorder="1" applyProtection="1"/>
    <xf numFmtId="37" fontId="12" fillId="3" borderId="40" xfId="1" applyNumberFormat="1" applyFont="1" applyFill="1" applyBorder="1" applyProtection="1"/>
    <xf numFmtId="37" fontId="12" fillId="7" borderId="50" xfId="1" applyNumberFormat="1" applyFont="1" applyFill="1" applyBorder="1" applyProtection="1">
      <protection locked="0"/>
    </xf>
    <xf numFmtId="37" fontId="3" fillId="7" borderId="40" xfId="1" applyNumberFormat="1" applyFont="1" applyFill="1" applyBorder="1" applyProtection="1">
      <protection locked="0"/>
    </xf>
    <xf numFmtId="1" fontId="26" fillId="3" borderId="10" xfId="0" applyNumberFormat="1" applyFont="1" applyFill="1" applyBorder="1" applyProtection="1"/>
    <xf numFmtId="1" fontId="3" fillId="8" borderId="7" xfId="0" applyNumberFormat="1" applyFont="1" applyFill="1" applyBorder="1" applyAlignment="1" applyProtection="1">
      <alignment wrapText="1"/>
      <protection locked="0"/>
    </xf>
    <xf numFmtId="1" fontId="3" fillId="8" borderId="7" xfId="0" quotePrefix="1" applyNumberFormat="1" applyFont="1" applyFill="1" applyBorder="1" applyAlignment="1" applyProtection="1">
      <alignment wrapText="1"/>
      <protection locked="0"/>
    </xf>
    <xf numFmtId="1" fontId="3" fillId="8" borderId="7" xfId="0" quotePrefix="1" applyNumberFormat="1" applyFont="1" applyFill="1" applyBorder="1" applyAlignment="1" applyProtection="1">
      <protection locked="0"/>
    </xf>
    <xf numFmtId="1" fontId="3" fillId="7" borderId="8" xfId="2" applyNumberFormat="1" applyFont="1" applyFill="1" applyBorder="1" applyProtection="1">
      <protection locked="0"/>
    </xf>
    <xf numFmtId="1" fontId="3" fillId="8" borderId="8" xfId="2" applyNumberFormat="1" applyFont="1" applyFill="1" applyBorder="1" applyProtection="1">
      <protection locked="0"/>
    </xf>
    <xf numFmtId="0" fontId="26" fillId="3" borderId="86" xfId="0" applyFont="1" applyFill="1" applyBorder="1" applyAlignment="1" applyProtection="1"/>
    <xf numFmtId="0" fontId="26" fillId="3" borderId="25" xfId="0" applyFont="1" applyFill="1" applyBorder="1" applyAlignment="1" applyProtection="1"/>
    <xf numFmtId="0" fontId="26" fillId="3" borderId="26" xfId="0" applyFont="1" applyFill="1" applyBorder="1" applyAlignment="1" applyProtection="1"/>
    <xf numFmtId="9" fontId="12" fillId="3" borderId="59" xfId="6" applyFont="1" applyFill="1" applyBorder="1" applyProtection="1"/>
    <xf numFmtId="167" fontId="12" fillId="5" borderId="8" xfId="2" applyNumberFormat="1" applyFont="1" applyFill="1" applyBorder="1" applyProtection="1"/>
    <xf numFmtId="0" fontId="6" fillId="0" borderId="43" xfId="0" applyFont="1" applyFill="1" applyBorder="1" applyAlignment="1" applyProtection="1">
      <alignment horizontal="left" vertical="center" wrapText="1"/>
    </xf>
    <xf numFmtId="0" fontId="3" fillId="0" borderId="3" xfId="0" quotePrefix="1" applyFont="1" applyFill="1" applyBorder="1" applyAlignment="1" applyProtection="1">
      <alignment horizontal="center" wrapText="1"/>
    </xf>
    <xf numFmtId="0" fontId="3" fillId="0" borderId="3" xfId="0" applyFont="1" applyFill="1" applyBorder="1" applyAlignment="1" applyProtection="1">
      <alignment horizontal="center" wrapText="1"/>
    </xf>
    <xf numFmtId="0" fontId="3" fillId="0" borderId="8" xfId="0" quotePrefix="1" applyFont="1" applyFill="1" applyBorder="1" applyAlignment="1" applyProtection="1">
      <alignment horizontal="center" wrapText="1"/>
    </xf>
    <xf numFmtId="0" fontId="3" fillId="0" borderId="44" xfId="0" applyFont="1" applyFill="1" applyBorder="1" applyAlignment="1" applyProtection="1">
      <alignment horizontal="center" wrapText="1"/>
    </xf>
    <xf numFmtId="1" fontId="3" fillId="7" borderId="31" xfId="2" applyNumberFormat="1" applyFont="1" applyFill="1" applyBorder="1" applyProtection="1">
      <protection locked="0"/>
    </xf>
    <xf numFmtId="1" fontId="3" fillId="8" borderId="31" xfId="2" applyNumberFormat="1" applyFont="1" applyFill="1" applyBorder="1" applyProtection="1">
      <protection locked="0"/>
    </xf>
    <xf numFmtId="0" fontId="3" fillId="0" borderId="43" xfId="0" applyFont="1" applyFill="1" applyBorder="1" applyAlignment="1" applyProtection="1">
      <alignment horizontal="left"/>
    </xf>
    <xf numFmtId="0" fontId="3" fillId="0" borderId="2" xfId="0" applyFont="1" applyFill="1" applyBorder="1" applyAlignment="1" applyProtection="1">
      <alignment horizontal="left"/>
    </xf>
    <xf numFmtId="0" fontId="3" fillId="0" borderId="3" xfId="0" applyFont="1" applyFill="1" applyBorder="1" applyAlignment="1" applyProtection="1">
      <alignment horizontal="left"/>
    </xf>
    <xf numFmtId="0" fontId="2" fillId="4" borderId="41" xfId="0" applyFont="1" applyFill="1" applyBorder="1" applyAlignment="1" applyProtection="1">
      <alignment horizontal="center"/>
    </xf>
    <xf numFmtId="0" fontId="2" fillId="4" borderId="20" xfId="0" applyFont="1" applyFill="1" applyBorder="1" applyAlignment="1" applyProtection="1">
      <alignment horizontal="center"/>
    </xf>
    <xf numFmtId="0" fontId="2" fillId="4" borderId="42" xfId="0" applyFont="1" applyFill="1" applyBorder="1" applyAlignment="1" applyProtection="1">
      <alignment horizontal="center"/>
    </xf>
    <xf numFmtId="0" fontId="3" fillId="7" borderId="2" xfId="0" applyFont="1" applyFill="1" applyBorder="1" applyAlignment="1" applyProtection="1">
      <alignment horizontal="left"/>
      <protection locked="0"/>
    </xf>
    <xf numFmtId="0" fontId="3" fillId="7" borderId="44" xfId="0" applyFont="1" applyFill="1" applyBorder="1" applyAlignment="1" applyProtection="1">
      <alignment horizontal="left"/>
      <protection locked="0"/>
    </xf>
    <xf numFmtId="0" fontId="6" fillId="7" borderId="7" xfId="0" applyFont="1" applyFill="1" applyBorder="1" applyAlignment="1" applyProtection="1">
      <alignment horizontal="center"/>
      <protection locked="0"/>
    </xf>
    <xf numFmtId="0" fontId="6" fillId="7" borderId="3" xfId="0" applyFont="1" applyFill="1" applyBorder="1" applyAlignment="1" applyProtection="1">
      <alignment horizontal="center"/>
      <protection locked="0"/>
    </xf>
    <xf numFmtId="0" fontId="3" fillId="0" borderId="51" xfId="0" applyFont="1" applyBorder="1" applyAlignment="1" applyProtection="1">
      <alignment horizontal="left"/>
    </xf>
    <xf numFmtId="0" fontId="3" fillId="0" borderId="4" xfId="0" applyFont="1" applyBorder="1" applyAlignment="1" applyProtection="1">
      <alignment horizontal="left"/>
    </xf>
    <xf numFmtId="0" fontId="3" fillId="0" borderId="5" xfId="0" applyFont="1" applyBorder="1" applyAlignment="1" applyProtection="1">
      <alignment horizontal="left"/>
    </xf>
    <xf numFmtId="0" fontId="3" fillId="3" borderId="2" xfId="0" applyFont="1" applyFill="1" applyBorder="1" applyAlignment="1" applyProtection="1">
      <alignment horizontal="left"/>
    </xf>
    <xf numFmtId="0" fontId="3" fillId="3" borderId="44" xfId="0" applyFont="1" applyFill="1" applyBorder="1" applyAlignment="1" applyProtection="1">
      <alignment horizontal="left"/>
    </xf>
    <xf numFmtId="0" fontId="3" fillId="8" borderId="2" xfId="0" applyFont="1" applyFill="1" applyBorder="1" applyAlignment="1" applyProtection="1">
      <alignment horizontal="left"/>
      <protection locked="0"/>
    </xf>
    <xf numFmtId="0" fontId="3" fillId="8" borderId="44" xfId="0" applyFont="1" applyFill="1" applyBorder="1" applyAlignment="1" applyProtection="1">
      <alignment horizontal="left"/>
      <protection locked="0"/>
    </xf>
    <xf numFmtId="0" fontId="3" fillId="7" borderId="2" xfId="0" applyFont="1" applyFill="1" applyBorder="1" applyAlignment="1" applyProtection="1">
      <alignment horizontal="center"/>
      <protection locked="0"/>
    </xf>
    <xf numFmtId="0" fontId="3" fillId="7" borderId="3" xfId="0" applyFont="1" applyFill="1" applyBorder="1" applyAlignment="1" applyProtection="1">
      <alignment horizontal="center"/>
      <protection locked="0"/>
    </xf>
    <xf numFmtId="0" fontId="0" fillId="7" borderId="2" xfId="0" applyFill="1" applyBorder="1" applyAlignment="1" applyProtection="1">
      <alignment horizontal="left" wrapText="1"/>
      <protection locked="0"/>
    </xf>
    <xf numFmtId="0" fontId="0" fillId="7" borderId="44" xfId="0" applyFill="1" applyBorder="1" applyAlignment="1" applyProtection="1">
      <alignment horizontal="left" wrapText="1"/>
      <protection locked="0"/>
    </xf>
    <xf numFmtId="0" fontId="3" fillId="7" borderId="2" xfId="0" applyFont="1" applyFill="1" applyBorder="1" applyAlignment="1" applyProtection="1">
      <alignment horizontal="left" wrapText="1"/>
      <protection locked="0"/>
    </xf>
    <xf numFmtId="0" fontId="15" fillId="3" borderId="51" xfId="0" applyFont="1" applyFill="1" applyBorder="1" applyAlignment="1" applyProtection="1">
      <alignment horizontal="left"/>
    </xf>
    <xf numFmtId="0" fontId="15" fillId="3" borderId="4" xfId="0" applyFont="1" applyFill="1" applyBorder="1" applyAlignment="1" applyProtection="1">
      <alignment horizontal="left"/>
    </xf>
    <xf numFmtId="0" fontId="15" fillId="3" borderId="52" xfId="0" applyFont="1" applyFill="1" applyBorder="1" applyAlignment="1" applyProtection="1">
      <alignment horizontal="left"/>
    </xf>
    <xf numFmtId="0" fontId="6" fillId="0" borderId="7" xfId="0" applyFont="1" applyBorder="1" applyAlignment="1" applyProtection="1">
      <alignment horizontal="center" wrapText="1"/>
    </xf>
    <xf numFmtId="0" fontId="6" fillId="0" borderId="3" xfId="0" applyFont="1" applyBorder="1" applyAlignment="1" applyProtection="1">
      <alignment horizontal="center"/>
    </xf>
    <xf numFmtId="0" fontId="3" fillId="0" borderId="44" xfId="0" applyFont="1" applyFill="1" applyBorder="1" applyAlignment="1" applyProtection="1">
      <alignment horizontal="left"/>
    </xf>
    <xf numFmtId="0" fontId="22" fillId="0" borderId="29" xfId="0" applyFont="1" applyFill="1" applyBorder="1" applyAlignment="1" applyProtection="1">
      <alignment horizontal="left"/>
      <protection locked="0"/>
    </xf>
    <xf numFmtId="0" fontId="23" fillId="0" borderId="29" xfId="0" applyFont="1" applyFill="1" applyBorder="1" applyAlignment="1" applyProtection="1">
      <alignment horizontal="left"/>
      <protection locked="0"/>
    </xf>
    <xf numFmtId="0" fontId="6" fillId="0" borderId="12" xfId="0" applyFont="1" applyBorder="1" applyAlignment="1" applyProtection="1">
      <alignment horizontal="center"/>
    </xf>
    <xf numFmtId="0" fontId="6" fillId="0" borderId="15" xfId="0" applyFont="1" applyBorder="1" applyAlignment="1" applyProtection="1">
      <alignment horizontal="center"/>
    </xf>
    <xf numFmtId="0" fontId="6" fillId="0" borderId="13" xfId="0" applyFont="1" applyBorder="1" applyAlignment="1" applyProtection="1">
      <alignment horizontal="center"/>
    </xf>
    <xf numFmtId="0" fontId="6" fillId="8" borderId="8" xfId="0" applyFont="1" applyFill="1" applyBorder="1" applyAlignment="1" applyProtection="1">
      <alignment horizontal="left"/>
      <protection locked="0"/>
    </xf>
    <xf numFmtId="0" fontId="6" fillId="8" borderId="38" xfId="0" applyFont="1" applyFill="1" applyBorder="1" applyAlignment="1" applyProtection="1">
      <alignment horizontal="left"/>
      <protection locked="0"/>
    </xf>
    <xf numFmtId="0" fontId="3" fillId="0" borderId="37" xfId="0" applyFont="1" applyFill="1" applyBorder="1" applyAlignment="1" applyProtection="1">
      <alignment horizontal="left" wrapText="1"/>
    </xf>
    <xf numFmtId="0" fontId="3" fillId="0" borderId="8" xfId="0" applyFont="1" applyFill="1" applyBorder="1" applyAlignment="1" applyProtection="1">
      <alignment horizontal="left" wrapText="1"/>
    </xf>
    <xf numFmtId="0" fontId="3" fillId="0" borderId="37" xfId="0" applyFont="1" applyBorder="1" applyAlignment="1" applyProtection="1">
      <alignment horizontal="left"/>
    </xf>
    <xf numFmtId="0" fontId="3" fillId="0" borderId="8" xfId="0" applyFont="1" applyBorder="1" applyAlignment="1" applyProtection="1">
      <alignment horizontal="left"/>
    </xf>
    <xf numFmtId="14" fontId="3" fillId="0" borderId="37" xfId="0" applyNumberFormat="1" applyFont="1" applyFill="1" applyBorder="1" applyAlignment="1" applyProtection="1">
      <alignment horizontal="left"/>
    </xf>
    <xf numFmtId="14" fontId="3" fillId="0" borderId="8" xfId="0" applyNumberFormat="1" applyFont="1" applyFill="1" applyBorder="1" applyAlignment="1" applyProtection="1">
      <alignment horizontal="left"/>
    </xf>
    <xf numFmtId="14" fontId="3" fillId="0" borderId="38" xfId="0" applyNumberFormat="1" applyFont="1" applyFill="1" applyBorder="1" applyAlignment="1" applyProtection="1">
      <alignment horizontal="left"/>
    </xf>
    <xf numFmtId="0" fontId="10" fillId="4" borderId="41" xfId="0" applyFont="1" applyFill="1" applyBorder="1" applyAlignment="1" applyProtection="1">
      <alignment horizontal="left"/>
    </xf>
    <xf numFmtId="0" fontId="10" fillId="4" borderId="20" xfId="0" applyFont="1" applyFill="1" applyBorder="1" applyAlignment="1" applyProtection="1">
      <alignment horizontal="left"/>
    </xf>
    <xf numFmtId="0" fontId="10" fillId="4" borderId="42" xfId="0" applyFont="1" applyFill="1" applyBorder="1" applyAlignment="1" applyProtection="1">
      <alignment horizontal="left"/>
    </xf>
    <xf numFmtId="0" fontId="6" fillId="0" borderId="43" xfId="0" applyFont="1" applyBorder="1" applyAlignment="1" applyProtection="1">
      <alignment horizontal="left" vertical="center" indent="2"/>
    </xf>
    <xf numFmtId="0" fontId="6" fillId="0" borderId="2" xfId="0" applyFont="1" applyBorder="1" applyAlignment="1" applyProtection="1">
      <alignment horizontal="left" vertical="center" indent="2"/>
    </xf>
    <xf numFmtId="0" fontId="6" fillId="0" borderId="44" xfId="0" applyFont="1" applyBorder="1" applyAlignment="1" applyProtection="1">
      <alignment horizontal="left" vertical="center" indent="2"/>
    </xf>
    <xf numFmtId="0" fontId="3" fillId="0" borderId="43" xfId="0" applyFont="1" applyBorder="1" applyAlignment="1" applyProtection="1">
      <alignment horizontal="left" wrapText="1" indent="10"/>
    </xf>
    <xf numFmtId="0" fontId="3" fillId="0" borderId="2" xfId="0" applyFont="1" applyBorder="1" applyAlignment="1" applyProtection="1">
      <alignment horizontal="left" wrapText="1" indent="10"/>
    </xf>
    <xf numFmtId="0" fontId="3" fillId="0" borderId="3" xfId="0" applyFont="1" applyBorder="1" applyAlignment="1" applyProtection="1">
      <alignment horizontal="left" wrapText="1" indent="10"/>
    </xf>
    <xf numFmtId="0" fontId="6" fillId="7" borderId="2" xfId="0" applyFont="1" applyFill="1" applyBorder="1" applyAlignment="1" applyProtection="1">
      <alignment horizontal="left"/>
      <protection locked="0"/>
    </xf>
    <xf numFmtId="0" fontId="6" fillId="7" borderId="44" xfId="0" applyFont="1" applyFill="1" applyBorder="1" applyAlignment="1" applyProtection="1">
      <alignment horizontal="left"/>
      <protection locked="0"/>
    </xf>
    <xf numFmtId="0" fontId="10" fillId="4" borderId="41" xfId="0" applyFont="1" applyFill="1" applyBorder="1" applyAlignment="1" applyProtection="1">
      <alignment horizontal="left" wrapText="1"/>
    </xf>
    <xf numFmtId="0" fontId="0" fillId="0" borderId="20" xfId="0" applyBorder="1" applyProtection="1"/>
    <xf numFmtId="0" fontId="0" fillId="0" borderId="42" xfId="0" applyBorder="1" applyProtection="1"/>
    <xf numFmtId="0" fontId="3" fillId="0" borderId="43" xfId="0" applyFont="1" applyBorder="1" applyAlignment="1" applyProtection="1">
      <alignment horizontal="left"/>
    </xf>
    <xf numFmtId="0" fontId="3" fillId="0" borderId="2" xfId="0" applyFont="1" applyBorder="1" applyAlignment="1" applyProtection="1">
      <alignment horizontal="left"/>
    </xf>
    <xf numFmtId="0" fontId="6" fillId="0" borderId="43" xfId="0" applyFont="1" applyFill="1" applyBorder="1" applyAlignment="1" applyProtection="1">
      <alignment horizontal="left"/>
    </xf>
    <xf numFmtId="0" fontId="6" fillId="0" borderId="2" xfId="0" applyFont="1" applyFill="1" applyBorder="1" applyAlignment="1" applyProtection="1">
      <alignment horizontal="left"/>
    </xf>
    <xf numFmtId="0" fontId="6" fillId="0" borderId="3" xfId="0" applyFont="1" applyFill="1" applyBorder="1" applyAlignment="1" applyProtection="1">
      <alignment horizontal="left"/>
    </xf>
    <xf numFmtId="0" fontId="6" fillId="8" borderId="7" xfId="0" applyFont="1" applyFill="1" applyBorder="1" applyAlignment="1" applyProtection="1">
      <alignment horizontal="center"/>
      <protection locked="0"/>
    </xf>
    <xf numFmtId="0" fontId="6" fillId="8" borderId="3" xfId="0" applyFont="1" applyFill="1" applyBorder="1" applyAlignment="1" applyProtection="1">
      <alignment horizontal="center"/>
      <protection locked="0"/>
    </xf>
    <xf numFmtId="14" fontId="3" fillId="7" borderId="2" xfId="0" applyNumberFormat="1" applyFont="1" applyFill="1" applyBorder="1" applyAlignment="1" applyProtection="1">
      <alignment horizontal="left"/>
      <protection locked="0"/>
    </xf>
    <xf numFmtId="14" fontId="3" fillId="7" borderId="44" xfId="0" applyNumberFormat="1" applyFont="1" applyFill="1" applyBorder="1" applyAlignment="1" applyProtection="1">
      <alignment horizontal="left"/>
      <protection locked="0"/>
    </xf>
    <xf numFmtId="0" fontId="6" fillId="8" borderId="8" xfId="0" applyNumberFormat="1" applyFont="1" applyFill="1" applyBorder="1" applyAlignment="1" applyProtection="1">
      <alignment horizontal="left"/>
      <protection locked="0"/>
    </xf>
    <xf numFmtId="0" fontId="6" fillId="8" borderId="38" xfId="0" applyNumberFormat="1" applyFont="1" applyFill="1" applyBorder="1" applyAlignment="1" applyProtection="1">
      <alignment horizontal="left"/>
      <protection locked="0"/>
    </xf>
    <xf numFmtId="0" fontId="3" fillId="3" borderId="45" xfId="0" applyFont="1" applyFill="1" applyBorder="1" applyAlignment="1" applyProtection="1">
      <alignment horizontal="left" indent="2"/>
    </xf>
    <xf numFmtId="0" fontId="3" fillId="3" borderId="29" xfId="0" applyFont="1" applyFill="1" applyBorder="1" applyAlignment="1" applyProtection="1">
      <alignment horizontal="left" indent="2"/>
    </xf>
    <xf numFmtId="169" fontId="16" fillId="9" borderId="29" xfId="0" applyNumberFormat="1" applyFont="1" applyFill="1" applyBorder="1" applyAlignment="1" applyProtection="1">
      <alignment horizontal="left" vertical="center"/>
      <protection locked="0"/>
    </xf>
    <xf numFmtId="169" fontId="16" fillId="9" borderId="46" xfId="0" applyNumberFormat="1" applyFont="1" applyFill="1" applyBorder="1" applyAlignment="1" applyProtection="1">
      <alignment horizontal="left" vertical="center"/>
      <protection locked="0"/>
    </xf>
    <xf numFmtId="0" fontId="6" fillId="7" borderId="2" xfId="0" applyFont="1" applyFill="1" applyBorder="1" applyAlignment="1" applyProtection="1">
      <alignment horizontal="center"/>
      <protection locked="0"/>
    </xf>
    <xf numFmtId="0" fontId="6" fillId="7" borderId="44" xfId="0" applyFont="1" applyFill="1" applyBorder="1" applyAlignment="1" applyProtection="1">
      <alignment horizontal="center"/>
      <protection locked="0"/>
    </xf>
    <xf numFmtId="0" fontId="14" fillId="0" borderId="43" xfId="0" applyFont="1" applyBorder="1" applyAlignment="1" applyProtection="1">
      <alignment horizontal="left"/>
    </xf>
    <xf numFmtId="0" fontId="14" fillId="0" borderId="2" xfId="0" applyFont="1" applyBorder="1" applyAlignment="1" applyProtection="1">
      <alignment horizontal="left"/>
    </xf>
    <xf numFmtId="0" fontId="6" fillId="0" borderId="43" xfId="0" applyFont="1" applyBorder="1" applyAlignment="1" applyProtection="1">
      <alignment horizontal="left"/>
    </xf>
    <xf numFmtId="0" fontId="6" fillId="0" borderId="2" xfId="0" applyFont="1" applyBorder="1" applyAlignment="1" applyProtection="1">
      <alignment horizontal="left"/>
    </xf>
    <xf numFmtId="0" fontId="6" fillId="0" borderId="43" xfId="0" applyFont="1" applyFill="1" applyBorder="1" applyAlignment="1" applyProtection="1">
      <alignment horizontal="left" wrapText="1"/>
    </xf>
    <xf numFmtId="0" fontId="6" fillId="0" borderId="2" xfId="0" applyFont="1" applyFill="1" applyBorder="1" applyAlignment="1" applyProtection="1">
      <alignment horizontal="left" wrapText="1"/>
    </xf>
    <xf numFmtId="0" fontId="6" fillId="0" borderId="55" xfId="0" applyFont="1" applyFill="1" applyBorder="1" applyAlignment="1" applyProtection="1">
      <alignment horizontal="left" vertical="center" indent="7"/>
    </xf>
    <xf numFmtId="0" fontId="6" fillId="0" borderId="15" xfId="0" applyFont="1" applyFill="1" applyBorder="1" applyAlignment="1" applyProtection="1">
      <alignment horizontal="left" vertical="center" indent="7"/>
    </xf>
    <xf numFmtId="0" fontId="6" fillId="0" borderId="13" xfId="0" applyFont="1" applyFill="1" applyBorder="1" applyAlignment="1" applyProtection="1">
      <alignment horizontal="left" vertical="center" indent="7"/>
    </xf>
    <xf numFmtId="0" fontId="6" fillId="0" borderId="47" xfId="0" applyFont="1" applyFill="1" applyBorder="1" applyAlignment="1" applyProtection="1">
      <alignment horizontal="left"/>
    </xf>
    <xf numFmtId="0" fontId="6" fillId="0" borderId="19" xfId="0" applyFont="1" applyFill="1" applyBorder="1" applyAlignment="1" applyProtection="1">
      <alignment horizontal="left"/>
    </xf>
    <xf numFmtId="0" fontId="6" fillId="0" borderId="18" xfId="0" applyFont="1" applyFill="1" applyBorder="1" applyAlignment="1" applyProtection="1">
      <alignment horizontal="left"/>
    </xf>
    <xf numFmtId="0" fontId="6" fillId="7" borderId="17" xfId="0" applyFont="1" applyFill="1" applyBorder="1" applyAlignment="1" applyProtection="1">
      <alignment horizontal="center"/>
      <protection locked="0"/>
    </xf>
    <xf numFmtId="0" fontId="6" fillId="7" borderId="18" xfId="0" applyFont="1" applyFill="1" applyBorder="1" applyAlignment="1" applyProtection="1">
      <alignment horizontal="center"/>
      <protection locked="0"/>
    </xf>
    <xf numFmtId="0" fontId="6" fillId="0" borderId="44" xfId="0" applyFont="1" applyFill="1" applyBorder="1" applyAlignment="1" applyProtection="1">
      <alignment horizontal="left"/>
    </xf>
    <xf numFmtId="0" fontId="0" fillId="7" borderId="7" xfId="0" applyFill="1" applyBorder="1" applyAlignment="1" applyProtection="1">
      <alignment horizontal="left"/>
      <protection locked="0"/>
    </xf>
    <xf numFmtId="0" fontId="0" fillId="7" borderId="2" xfId="0" applyFill="1" applyBorder="1" applyAlignment="1" applyProtection="1">
      <alignment horizontal="left"/>
      <protection locked="0"/>
    </xf>
    <xf numFmtId="0" fontId="0" fillId="7" borderId="44" xfId="0" applyFill="1" applyBorder="1" applyAlignment="1" applyProtection="1">
      <alignment horizontal="left"/>
      <protection locked="0"/>
    </xf>
    <xf numFmtId="0" fontId="14" fillId="0" borderId="43" xfId="0" applyFont="1" applyFill="1" applyBorder="1" applyAlignment="1" applyProtection="1">
      <alignment horizontal="left"/>
    </xf>
    <xf numFmtId="0" fontId="14" fillId="0" borderId="2" xfId="0" applyFont="1" applyFill="1" applyBorder="1" applyAlignment="1" applyProtection="1">
      <alignment horizontal="left"/>
    </xf>
    <xf numFmtId="0" fontId="6" fillId="0" borderId="3" xfId="0" applyFont="1" applyFill="1" applyBorder="1" applyAlignment="1" applyProtection="1">
      <alignment horizontal="left" wrapText="1"/>
    </xf>
    <xf numFmtId="0" fontId="29" fillId="4" borderId="43" xfId="0" applyFont="1" applyFill="1" applyBorder="1" applyAlignment="1" applyProtection="1">
      <alignment horizontal="center"/>
    </xf>
    <xf numFmtId="0" fontId="29" fillId="4" borderId="2" xfId="0" applyFont="1" applyFill="1" applyBorder="1" applyAlignment="1" applyProtection="1">
      <alignment horizontal="center"/>
    </xf>
    <xf numFmtId="0" fontId="29" fillId="4" borderId="44" xfId="0" applyFont="1" applyFill="1" applyBorder="1" applyAlignment="1" applyProtection="1">
      <alignment horizontal="center"/>
    </xf>
    <xf numFmtId="0" fontId="6" fillId="7" borderId="19" xfId="0" applyFont="1" applyFill="1" applyBorder="1" applyAlignment="1" applyProtection="1">
      <alignment horizontal="center"/>
      <protection locked="0"/>
    </xf>
    <xf numFmtId="0" fontId="6" fillId="7" borderId="48" xfId="0" applyFont="1" applyFill="1" applyBorder="1" applyAlignment="1" applyProtection="1">
      <alignment horizontal="center"/>
      <protection locked="0"/>
    </xf>
    <xf numFmtId="0" fontId="3" fillId="3" borderId="6" xfId="0" applyFont="1" applyFill="1" applyBorder="1" applyAlignment="1" applyProtection="1">
      <alignment horizontal="left"/>
    </xf>
    <xf numFmtId="0" fontId="3" fillId="3" borderId="0" xfId="0" applyFont="1" applyFill="1" applyBorder="1" applyAlignment="1" applyProtection="1">
      <alignment horizontal="left"/>
    </xf>
    <xf numFmtId="0" fontId="3" fillId="3" borderId="54" xfId="0" applyFont="1" applyFill="1" applyBorder="1" applyAlignment="1" applyProtection="1">
      <alignment horizontal="left"/>
    </xf>
    <xf numFmtId="0" fontId="3" fillId="3" borderId="53" xfId="0" applyFont="1" applyFill="1" applyBorder="1" applyAlignment="1" applyProtection="1">
      <alignment horizontal="left" indent="2"/>
    </xf>
    <xf numFmtId="0" fontId="3" fillId="3" borderId="0" xfId="0" applyFont="1" applyFill="1" applyBorder="1" applyAlignment="1" applyProtection="1">
      <alignment horizontal="left" indent="2"/>
    </xf>
    <xf numFmtId="0" fontId="3" fillId="3" borderId="9" xfId="0" applyFont="1" applyFill="1" applyBorder="1" applyAlignment="1" applyProtection="1">
      <alignment horizontal="left" indent="2"/>
    </xf>
    <xf numFmtId="0" fontId="3" fillId="0" borderId="53" xfId="0" applyFont="1" applyFill="1" applyBorder="1" applyAlignment="1" applyProtection="1">
      <alignment horizontal="left" vertical="center" indent="3"/>
    </xf>
    <xf numFmtId="0" fontId="3" fillId="0" borderId="0" xfId="0" applyFont="1" applyFill="1" applyBorder="1" applyAlignment="1" applyProtection="1">
      <alignment horizontal="left" vertical="center" indent="3"/>
    </xf>
    <xf numFmtId="0" fontId="3" fillId="0" borderId="55" xfId="0" applyFont="1" applyFill="1" applyBorder="1" applyAlignment="1" applyProtection="1">
      <alignment horizontal="left" indent="3"/>
    </xf>
    <xf numFmtId="0" fontId="3" fillId="0" borderId="15" xfId="0" applyFont="1" applyFill="1" applyBorder="1" applyAlignment="1" applyProtection="1">
      <alignment horizontal="left" indent="3"/>
    </xf>
    <xf numFmtId="0" fontId="3" fillId="0" borderId="56" xfId="0" applyFont="1" applyFill="1" applyBorder="1" applyAlignment="1" applyProtection="1">
      <alignment horizontal="left" indent="3"/>
    </xf>
    <xf numFmtId="0" fontId="3" fillId="0" borderId="47" xfId="0" applyFont="1" applyBorder="1" applyAlignment="1" applyProtection="1">
      <alignment horizontal="left" wrapText="1"/>
    </xf>
    <xf numFmtId="0" fontId="3" fillId="0" borderId="19" xfId="0" applyFont="1" applyBorder="1" applyAlignment="1" applyProtection="1">
      <alignment horizontal="left"/>
    </xf>
    <xf numFmtId="0" fontId="3" fillId="0" borderId="43" xfId="0" applyFont="1" applyFill="1" applyBorder="1" applyAlignment="1" applyProtection="1">
      <alignment horizontal="left" vertical="center" indent="3"/>
    </xf>
    <xf numFmtId="0" fontId="3" fillId="0" borderId="3" xfId="0" applyFont="1" applyFill="1" applyBorder="1" applyAlignment="1" applyProtection="1">
      <alignment horizontal="left" vertical="center" indent="3"/>
    </xf>
    <xf numFmtId="0" fontId="11" fillId="4" borderId="41" xfId="0" applyFont="1" applyFill="1" applyBorder="1" applyAlignment="1" applyProtection="1">
      <alignment horizontal="left" wrapText="1"/>
    </xf>
    <xf numFmtId="0" fontId="11" fillId="4" borderId="20" xfId="0" applyFont="1" applyFill="1" applyBorder="1" applyAlignment="1" applyProtection="1">
      <alignment horizontal="left" wrapText="1"/>
    </xf>
    <xf numFmtId="0" fontId="11" fillId="4" borderId="42" xfId="0" applyFont="1" applyFill="1" applyBorder="1" applyAlignment="1" applyProtection="1">
      <alignment horizontal="left" wrapText="1"/>
    </xf>
    <xf numFmtId="0" fontId="6" fillId="0" borderId="47" xfId="0" applyFont="1" applyBorder="1" applyAlignment="1" applyProtection="1">
      <alignment horizontal="left" wrapText="1"/>
    </xf>
    <xf numFmtId="0" fontId="6" fillId="0" borderId="18" xfId="0" applyFont="1" applyBorder="1" applyAlignment="1" applyProtection="1">
      <alignment horizontal="left" wrapText="1"/>
    </xf>
    <xf numFmtId="0" fontId="12" fillId="0" borderId="60" xfId="0" applyFont="1" applyFill="1" applyBorder="1" applyAlignment="1" applyProtection="1">
      <alignment horizontal="left" wrapText="1"/>
    </xf>
    <xf numFmtId="0" fontId="12" fillId="0" borderId="61" xfId="0" applyFont="1" applyFill="1" applyBorder="1" applyAlignment="1" applyProtection="1">
      <alignment horizontal="left" wrapText="1"/>
    </xf>
    <xf numFmtId="0" fontId="3" fillId="0" borderId="47" xfId="0" applyFont="1" applyFill="1" applyBorder="1" applyAlignment="1" applyProtection="1">
      <alignment horizontal="left" wrapText="1"/>
    </xf>
    <xf numFmtId="0" fontId="3" fillId="0" borderId="19" xfId="0" applyFont="1" applyFill="1" applyBorder="1" applyAlignment="1" applyProtection="1">
      <alignment horizontal="left"/>
    </xf>
    <xf numFmtId="0" fontId="3" fillId="0" borderId="65" xfId="0" applyFont="1" applyFill="1" applyBorder="1" applyAlignment="1" applyProtection="1">
      <alignment horizontal="left" wrapText="1"/>
    </xf>
    <xf numFmtId="0" fontId="3" fillId="0" borderId="34" xfId="0" applyFont="1" applyFill="1" applyBorder="1" applyAlignment="1" applyProtection="1">
      <alignment horizontal="left" wrapText="1"/>
    </xf>
    <xf numFmtId="0" fontId="3" fillId="0" borderId="18" xfId="0" applyFont="1" applyFill="1" applyBorder="1" applyAlignment="1" applyProtection="1">
      <alignment horizontal="left" wrapText="1"/>
    </xf>
    <xf numFmtId="0" fontId="3" fillId="0" borderId="24" xfId="0" applyFont="1" applyFill="1" applyBorder="1" applyAlignment="1" applyProtection="1">
      <alignment horizontal="left" wrapText="1"/>
    </xf>
    <xf numFmtId="0" fontId="12" fillId="0" borderId="62" xfId="0" applyFont="1" applyFill="1" applyBorder="1" applyAlignment="1" applyProtection="1">
      <alignment horizontal="left" wrapText="1"/>
    </xf>
    <xf numFmtId="0" fontId="22" fillId="0" borderId="53" xfId="0" applyFont="1" applyFill="1" applyBorder="1" applyAlignment="1" applyProtection="1">
      <alignment horizontal="left"/>
      <protection locked="0"/>
    </xf>
    <xf numFmtId="0" fontId="22" fillId="0" borderId="0" xfId="0" applyFont="1" applyFill="1" applyBorder="1" applyAlignment="1" applyProtection="1">
      <alignment horizontal="left"/>
      <protection locked="0"/>
    </xf>
    <xf numFmtId="0" fontId="22" fillId="0" borderId="54" xfId="0" applyFont="1" applyFill="1" applyBorder="1" applyAlignment="1" applyProtection="1">
      <alignment horizontal="left"/>
      <protection locked="0"/>
    </xf>
    <xf numFmtId="0" fontId="20" fillId="4" borderId="41" xfId="0" applyFont="1" applyFill="1" applyBorder="1" applyAlignment="1" applyProtection="1">
      <alignment horizontal="center"/>
    </xf>
    <xf numFmtId="0" fontId="20" fillId="4" borderId="20" xfId="0" applyFont="1" applyFill="1" applyBorder="1" applyAlignment="1" applyProtection="1">
      <alignment horizontal="center"/>
    </xf>
    <xf numFmtId="0" fontId="20" fillId="4" borderId="42" xfId="0" applyFont="1" applyFill="1" applyBorder="1" applyAlignment="1" applyProtection="1">
      <alignment horizontal="center"/>
    </xf>
    <xf numFmtId="0" fontId="11" fillId="4" borderId="41" xfId="0" applyFont="1" applyFill="1" applyBorder="1" applyAlignment="1" applyProtection="1">
      <alignment horizontal="left"/>
    </xf>
    <xf numFmtId="0" fontId="11" fillId="4" borderId="20" xfId="0" applyFont="1" applyFill="1" applyBorder="1" applyAlignment="1" applyProtection="1">
      <alignment horizontal="left"/>
    </xf>
    <xf numFmtId="0" fontId="11" fillId="4" borderId="42" xfId="0" applyFont="1" applyFill="1" applyBorder="1" applyAlignment="1" applyProtection="1">
      <alignment horizontal="left"/>
    </xf>
    <xf numFmtId="0" fontId="3" fillId="5" borderId="1" xfId="0" applyFont="1" applyFill="1" applyBorder="1" applyAlignment="1" applyProtection="1">
      <alignment horizontal="left"/>
    </xf>
    <xf numFmtId="0" fontId="3" fillId="5" borderId="4" xfId="0" applyFont="1" applyFill="1" applyBorder="1" applyAlignment="1" applyProtection="1">
      <alignment horizontal="left"/>
    </xf>
    <xf numFmtId="0" fontId="3" fillId="5" borderId="52" xfId="0" applyFont="1" applyFill="1" applyBorder="1" applyAlignment="1" applyProtection="1">
      <alignment horizontal="left"/>
    </xf>
    <xf numFmtId="0" fontId="3" fillId="5" borderId="7" xfId="0" applyFont="1" applyFill="1" applyBorder="1" applyAlignment="1" applyProtection="1">
      <alignment horizontal="left"/>
    </xf>
    <xf numFmtId="0" fontId="3" fillId="5" borderId="2" xfId="0" applyFont="1" applyFill="1" applyBorder="1" applyAlignment="1" applyProtection="1">
      <alignment horizontal="left"/>
    </xf>
    <xf numFmtId="0" fontId="3" fillId="5" borderId="44" xfId="0" applyFont="1" applyFill="1" applyBorder="1" applyAlignment="1" applyProtection="1">
      <alignment horizontal="left"/>
    </xf>
    <xf numFmtId="0" fontId="6" fillId="0" borderId="30" xfId="0" applyFont="1" applyBorder="1" applyAlignment="1" applyProtection="1">
      <alignment horizontal="left" wrapText="1"/>
    </xf>
    <xf numFmtId="0" fontId="6" fillId="0" borderId="29" xfId="0" applyFont="1" applyBorder="1" applyAlignment="1" applyProtection="1">
      <alignment horizontal="left" wrapText="1"/>
    </xf>
    <xf numFmtId="0" fontId="6" fillId="0" borderId="46" xfId="0" applyFont="1" applyBorder="1" applyAlignment="1" applyProtection="1">
      <alignment horizontal="left" wrapText="1"/>
    </xf>
    <xf numFmtId="14" fontId="3" fillId="5" borderId="2" xfId="0" applyNumberFormat="1" applyFont="1" applyFill="1" applyBorder="1" applyAlignment="1" applyProtection="1">
      <alignment horizontal="left"/>
    </xf>
    <xf numFmtId="14" fontId="3" fillId="5" borderId="44" xfId="0" applyNumberFormat="1" applyFont="1" applyFill="1" applyBorder="1" applyAlignment="1" applyProtection="1">
      <alignment horizontal="left"/>
    </xf>
    <xf numFmtId="0" fontId="3" fillId="0" borderId="43" xfId="0" applyFont="1" applyBorder="1" applyAlignment="1" applyProtection="1">
      <alignment horizontal="left" wrapText="1"/>
    </xf>
    <xf numFmtId="0" fontId="3" fillId="0" borderId="2" xfId="0" applyFont="1" applyBorder="1" applyAlignment="1" applyProtection="1">
      <alignment horizontal="left" wrapText="1"/>
    </xf>
    <xf numFmtId="0" fontId="3" fillId="0" borderId="45" xfId="0" applyFont="1" applyFill="1" applyBorder="1" applyAlignment="1" applyProtection="1">
      <alignment horizontal="left" wrapText="1"/>
    </xf>
    <xf numFmtId="0" fontId="3" fillId="0" borderId="29" xfId="0" applyFont="1" applyFill="1" applyBorder="1" applyAlignment="1" applyProtection="1">
      <alignment horizontal="left" wrapText="1"/>
    </xf>
    <xf numFmtId="0" fontId="3" fillId="0" borderId="3" xfId="0" applyFont="1" applyBorder="1" applyAlignment="1" applyProtection="1">
      <alignment horizontal="left"/>
    </xf>
    <xf numFmtId="0" fontId="29" fillId="4" borderId="43" xfId="0" applyFont="1" applyFill="1" applyBorder="1" applyAlignment="1" applyProtection="1">
      <alignment horizontal="center"/>
      <protection locked="0"/>
    </xf>
    <xf numFmtId="0" fontId="29" fillId="4" borderId="2" xfId="0" applyFont="1" applyFill="1" applyBorder="1" applyAlignment="1" applyProtection="1">
      <alignment horizontal="center"/>
      <protection locked="0"/>
    </xf>
    <xf numFmtId="0" fontId="29" fillId="4" borderId="44" xfId="0" applyFont="1" applyFill="1" applyBorder="1" applyAlignment="1" applyProtection="1">
      <alignment horizontal="center"/>
      <protection locked="0"/>
    </xf>
    <xf numFmtId="0" fontId="3" fillId="0" borderId="19" xfId="0" applyFont="1" applyBorder="1" applyAlignment="1" applyProtection="1">
      <alignment horizontal="left" wrapText="1"/>
    </xf>
    <xf numFmtId="0" fontId="3" fillId="0" borderId="12" xfId="0" applyFont="1" applyBorder="1" applyAlignment="1" applyProtection="1">
      <alignment horizontal="center"/>
    </xf>
    <xf numFmtId="0" fontId="3" fillId="0" borderId="15" xfId="0" applyFont="1" applyBorder="1" applyAlignment="1" applyProtection="1">
      <alignment horizontal="center"/>
    </xf>
    <xf numFmtId="0" fontId="3" fillId="0" borderId="13" xfId="0" applyFont="1" applyBorder="1" applyAlignment="1" applyProtection="1">
      <alignment horizontal="center"/>
    </xf>
    <xf numFmtId="0" fontId="3" fillId="0" borderId="51" xfId="0" applyFont="1" applyFill="1" applyBorder="1" applyAlignment="1" applyProtection="1">
      <alignment horizontal="left" vertical="center" indent="3"/>
    </xf>
    <xf numFmtId="0" fontId="3" fillId="0" borderId="4" xfId="0" applyFont="1" applyFill="1" applyBorder="1" applyAlignment="1" applyProtection="1">
      <alignment horizontal="left" vertical="center" indent="3"/>
    </xf>
    <xf numFmtId="0" fontId="3" fillId="0" borderId="41" xfId="0" applyFont="1" applyFill="1" applyBorder="1" applyAlignment="1" applyProtection="1">
      <alignment horizontal="left" wrapText="1" indent="3"/>
    </xf>
    <xf numFmtId="0" fontId="3" fillId="0" borderId="20" xfId="0" applyFont="1" applyFill="1" applyBorder="1" applyAlignment="1" applyProtection="1">
      <alignment horizontal="left" wrapText="1" indent="3"/>
    </xf>
    <xf numFmtId="0" fontId="3" fillId="0" borderId="42" xfId="0" applyFont="1" applyFill="1" applyBorder="1" applyAlignment="1" applyProtection="1">
      <alignment horizontal="left" wrapText="1" indent="3"/>
    </xf>
    <xf numFmtId="167" fontId="3" fillId="0" borderId="41" xfId="0" applyNumberFormat="1" applyFont="1" applyFill="1" applyBorder="1" applyAlignment="1" applyProtection="1">
      <alignment horizontal="left" indent="3"/>
    </xf>
    <xf numFmtId="167" fontId="3" fillId="0" borderId="20" xfId="0" applyNumberFormat="1" applyFont="1" applyFill="1" applyBorder="1" applyAlignment="1" applyProtection="1">
      <alignment horizontal="left" indent="3"/>
    </xf>
    <xf numFmtId="167" fontId="3" fillId="0" borderId="42" xfId="0" applyNumberFormat="1" applyFont="1" applyFill="1" applyBorder="1" applyAlignment="1" applyProtection="1">
      <alignment horizontal="left" indent="3"/>
    </xf>
    <xf numFmtId="0" fontId="3" fillId="0" borderId="41" xfId="0" applyFont="1" applyFill="1" applyBorder="1" applyAlignment="1" applyProtection="1">
      <alignment horizontal="left" indent="3"/>
    </xf>
    <xf numFmtId="0" fontId="3" fillId="0" borderId="20" xfId="0" applyFont="1" applyFill="1" applyBorder="1" applyAlignment="1" applyProtection="1">
      <alignment horizontal="left" indent="3"/>
    </xf>
    <xf numFmtId="0" fontId="3" fillId="0" borderId="42" xfId="0" applyFont="1" applyFill="1" applyBorder="1" applyAlignment="1" applyProtection="1">
      <alignment horizontal="left" indent="3"/>
    </xf>
    <xf numFmtId="0" fontId="3" fillId="0" borderId="18" xfId="0" applyFont="1" applyBorder="1" applyAlignment="1" applyProtection="1">
      <alignment horizontal="left" wrapText="1"/>
    </xf>
    <xf numFmtId="0" fontId="3" fillId="0" borderId="68" xfId="0" applyFont="1" applyFill="1" applyBorder="1" applyAlignment="1" applyProtection="1">
      <alignment horizontal="left" wrapText="1"/>
    </xf>
    <xf numFmtId="0" fontId="3" fillId="0" borderId="69" xfId="0" applyFont="1" applyFill="1" applyBorder="1" applyAlignment="1" applyProtection="1">
      <alignment horizontal="left" wrapText="1"/>
    </xf>
    <xf numFmtId="0" fontId="6" fillId="0" borderId="3" xfId="0" applyFont="1" applyBorder="1" applyAlignment="1" applyProtection="1">
      <alignment horizontal="left"/>
    </xf>
    <xf numFmtId="0" fontId="0" fillId="0" borderId="18" xfId="0" applyBorder="1" applyProtection="1"/>
    <xf numFmtId="0" fontId="3" fillId="0" borderId="29" xfId="0" applyFont="1" applyFill="1" applyBorder="1" applyAlignment="1" applyProtection="1">
      <alignment horizontal="left"/>
    </xf>
    <xf numFmtId="0" fontId="3" fillId="0" borderId="77" xfId="0" applyFont="1" applyFill="1" applyBorder="1" applyAlignment="1" applyProtection="1">
      <alignment horizontal="left"/>
    </xf>
    <xf numFmtId="0" fontId="3" fillId="0" borderId="80" xfId="0" applyFont="1" applyFill="1" applyBorder="1" applyAlignment="1" applyProtection="1">
      <alignment horizontal="left"/>
    </xf>
    <xf numFmtId="0" fontId="7" fillId="0" borderId="19" xfId="0" applyFont="1" applyBorder="1" applyAlignment="1" applyProtection="1">
      <alignment horizontal="left"/>
    </xf>
    <xf numFmtId="0" fontId="7" fillId="0" borderId="48" xfId="0" applyFont="1" applyBorder="1" applyAlignment="1" applyProtection="1">
      <alignment horizontal="left"/>
    </xf>
    <xf numFmtId="0" fontId="6" fillId="0" borderId="7" xfId="0" applyFont="1" applyBorder="1" applyAlignment="1" applyProtection="1">
      <alignment horizontal="center"/>
    </xf>
    <xf numFmtId="0" fontId="6" fillId="0" borderId="2" xfId="0" applyFont="1" applyBorder="1" applyAlignment="1" applyProtection="1">
      <alignment horizontal="center"/>
    </xf>
    <xf numFmtId="0" fontId="3" fillId="0" borderId="12" xfId="0" applyFont="1" applyBorder="1" applyAlignment="1" applyProtection="1">
      <alignment horizontal="left"/>
    </xf>
    <xf numFmtId="0" fontId="3" fillId="0" borderId="15" xfId="0" applyFont="1" applyBorder="1" applyAlignment="1" applyProtection="1">
      <alignment horizontal="left"/>
    </xf>
    <xf numFmtId="0" fontId="3" fillId="0" borderId="13" xfId="0" applyFont="1" applyBorder="1" applyAlignment="1" applyProtection="1">
      <alignment horizontal="left"/>
    </xf>
    <xf numFmtId="0" fontId="3" fillId="0" borderId="41" xfId="0" applyFont="1" applyBorder="1" applyAlignment="1" applyProtection="1">
      <alignment horizontal="left" vertical="center" indent="3"/>
    </xf>
    <xf numFmtId="0" fontId="3" fillId="0" borderId="20" xfId="0" applyFont="1" applyBorder="1" applyAlignment="1" applyProtection="1">
      <alignment horizontal="left" vertical="center" indent="3"/>
    </xf>
    <xf numFmtId="0" fontId="3" fillId="0" borderId="42" xfId="0" applyFont="1" applyBorder="1" applyAlignment="1" applyProtection="1">
      <alignment horizontal="left" vertical="center" indent="3"/>
    </xf>
    <xf numFmtId="0" fontId="3" fillId="0" borderId="43" xfId="0" applyFont="1" applyFill="1" applyBorder="1" applyAlignment="1" applyProtection="1">
      <alignment horizontal="left" wrapText="1"/>
    </xf>
    <xf numFmtId="0" fontId="3" fillId="0" borderId="3" xfId="0" applyFont="1" applyFill="1" applyBorder="1" applyAlignment="1" applyProtection="1">
      <alignment horizontal="left" wrapText="1"/>
    </xf>
    <xf numFmtId="14" fontId="3" fillId="0" borderId="43" xfId="0" applyNumberFormat="1" applyFont="1" applyFill="1" applyBorder="1" applyAlignment="1" applyProtection="1">
      <alignment horizontal="left"/>
    </xf>
    <xf numFmtId="14" fontId="3" fillId="0" borderId="3" xfId="0" applyNumberFormat="1" applyFont="1" applyFill="1" applyBorder="1" applyAlignment="1" applyProtection="1">
      <alignment horizontal="left"/>
    </xf>
    <xf numFmtId="0" fontId="3" fillId="0" borderId="17" xfId="0" applyFont="1" applyFill="1" applyBorder="1" applyAlignment="1" applyProtection="1">
      <alignment horizontal="left"/>
    </xf>
    <xf numFmtId="0" fontId="3" fillId="0" borderId="48" xfId="0" applyFont="1" applyFill="1" applyBorder="1" applyAlignment="1" applyProtection="1">
      <alignment horizontal="left"/>
    </xf>
    <xf numFmtId="0" fontId="29" fillId="4" borderId="41" xfId="0" applyFont="1" applyFill="1" applyBorder="1" applyAlignment="1" applyProtection="1">
      <alignment horizontal="center"/>
      <protection locked="0"/>
    </xf>
    <xf numFmtId="0" fontId="29" fillId="4" borderId="20" xfId="0" applyFont="1" applyFill="1" applyBorder="1" applyAlignment="1" applyProtection="1">
      <alignment horizontal="center"/>
      <protection locked="0"/>
    </xf>
    <xf numFmtId="0" fontId="29" fillId="4" borderId="42" xfId="0" applyFont="1" applyFill="1" applyBorder="1" applyAlignment="1" applyProtection="1">
      <alignment horizontal="center"/>
      <protection locked="0"/>
    </xf>
    <xf numFmtId="0" fontId="3" fillId="0" borderId="12" xfId="0"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3" fillId="0" borderId="13" xfId="0" applyFont="1" applyBorder="1" applyAlignment="1" applyProtection="1">
      <alignment horizontal="left" vertical="top" wrapText="1"/>
    </xf>
    <xf numFmtId="0" fontId="3" fillId="0" borderId="2" xfId="0" applyFont="1" applyFill="1" applyBorder="1" applyAlignment="1" applyProtection="1">
      <alignment horizontal="left" vertical="center" indent="3"/>
    </xf>
    <xf numFmtId="0" fontId="6" fillId="0" borderId="17" xfId="0" applyFont="1" applyBorder="1" applyAlignment="1" applyProtection="1">
      <alignment horizontal="left"/>
    </xf>
    <xf numFmtId="0" fontId="6" fillId="0" borderId="19" xfId="0" applyFont="1" applyBorder="1" applyAlignment="1" applyProtection="1">
      <alignment horizontal="left"/>
    </xf>
    <xf numFmtId="0" fontId="6" fillId="0" borderId="48" xfId="0" applyFont="1" applyBorder="1" applyAlignment="1" applyProtection="1">
      <alignment horizontal="left"/>
    </xf>
    <xf numFmtId="0" fontId="3" fillId="0" borderId="3" xfId="0" applyFont="1" applyBorder="1" applyAlignment="1" applyProtection="1">
      <alignment horizontal="left" wrapText="1"/>
    </xf>
    <xf numFmtId="0" fontId="3" fillId="0" borderId="60" xfId="0" applyFont="1" applyBorder="1" applyAlignment="1" applyProtection="1">
      <alignment horizontal="left"/>
    </xf>
    <xf numFmtId="0" fontId="3" fillId="0" borderId="61" xfId="0" applyFont="1" applyBorder="1" applyAlignment="1" applyProtection="1">
      <alignment horizontal="left"/>
    </xf>
    <xf numFmtId="0" fontId="3" fillId="0" borderId="62" xfId="0" applyFont="1" applyBorder="1" applyAlignment="1" applyProtection="1">
      <alignment horizontal="left"/>
    </xf>
    <xf numFmtId="0" fontId="3" fillId="0" borderId="18" xfId="0" applyFont="1" applyFill="1" applyBorder="1" applyAlignment="1" applyProtection="1">
      <alignment horizontal="left"/>
    </xf>
    <xf numFmtId="0" fontId="3" fillId="0" borderId="2" xfId="0" applyFont="1" applyFill="1" applyBorder="1" applyAlignment="1" applyProtection="1">
      <alignment horizontal="left" wrapText="1"/>
    </xf>
    <xf numFmtId="0" fontId="3" fillId="0" borderId="70" xfId="0" applyFont="1" applyFill="1" applyBorder="1" applyAlignment="1" applyProtection="1">
      <alignment horizontal="left" wrapText="1"/>
    </xf>
    <xf numFmtId="0" fontId="3" fillId="0" borderId="81" xfId="0" applyFont="1" applyFill="1" applyBorder="1" applyAlignment="1" applyProtection="1">
      <alignment horizontal="left" wrapText="1"/>
    </xf>
    <xf numFmtId="0" fontId="3" fillId="0" borderId="71" xfId="0" applyFont="1" applyFill="1" applyBorder="1" applyAlignment="1" applyProtection="1">
      <alignment horizontal="left" wrapText="1"/>
    </xf>
    <xf numFmtId="0" fontId="3" fillId="0" borderId="19" xfId="0" applyFont="1" applyFill="1" applyBorder="1" applyAlignment="1" applyProtection="1">
      <alignment horizontal="left" wrapText="1"/>
    </xf>
    <xf numFmtId="0" fontId="3" fillId="0" borderId="32" xfId="0" applyFont="1" applyFill="1" applyBorder="1" applyAlignment="1" applyProtection="1">
      <alignment horizontal="left"/>
    </xf>
    <xf numFmtId="0" fontId="3" fillId="0" borderId="34" xfId="0" applyFont="1" applyFill="1" applyBorder="1" applyAlignment="1" applyProtection="1">
      <alignment horizontal="left"/>
    </xf>
    <xf numFmtId="0" fontId="12" fillId="0" borderId="45" xfId="0" applyFont="1" applyFill="1" applyBorder="1" applyAlignment="1" applyProtection="1">
      <alignment horizontal="left" wrapText="1"/>
    </xf>
    <xf numFmtId="0" fontId="12" fillId="0" borderId="29" xfId="0" applyFont="1" applyFill="1" applyBorder="1" applyAlignment="1" applyProtection="1">
      <alignment horizontal="left"/>
    </xf>
    <xf numFmtId="0" fontId="6" fillId="0" borderId="51" xfId="0" applyFont="1" applyBorder="1" applyAlignment="1" applyProtection="1">
      <alignment horizontal="left" vertical="center" indent="3"/>
    </xf>
    <xf numFmtId="0" fontId="6" fillId="0" borderId="4" xfId="0" applyFont="1" applyBorder="1" applyAlignment="1" applyProtection="1">
      <alignment horizontal="left" vertical="center" indent="3"/>
    </xf>
    <xf numFmtId="0" fontId="22" fillId="0" borderId="68" xfId="0" applyFont="1" applyFill="1" applyBorder="1" applyAlignment="1" applyProtection="1">
      <alignment horizontal="left"/>
      <protection locked="0"/>
    </xf>
    <xf numFmtId="0" fontId="22" fillId="0" borderId="77" xfId="0" applyFont="1" applyFill="1" applyBorder="1" applyAlignment="1" applyProtection="1">
      <alignment horizontal="left"/>
      <protection locked="0"/>
    </xf>
    <xf numFmtId="0" fontId="22" fillId="0" borderId="72" xfId="0" applyFont="1" applyFill="1" applyBorder="1" applyAlignment="1" applyProtection="1">
      <alignment horizontal="left"/>
      <protection locked="0"/>
    </xf>
    <xf numFmtId="0" fontId="22" fillId="0" borderId="74" xfId="0" applyFont="1" applyFill="1" applyBorder="1" applyAlignment="1" applyProtection="1">
      <alignment horizontal="left"/>
      <protection locked="0"/>
    </xf>
    <xf numFmtId="0" fontId="22" fillId="0" borderId="76" xfId="0" applyFont="1" applyFill="1" applyBorder="1" applyAlignment="1" applyProtection="1">
      <alignment horizontal="left"/>
      <protection locked="0"/>
    </xf>
    <xf numFmtId="0" fontId="12" fillId="0" borderId="45" xfId="0" applyFont="1" applyFill="1" applyBorder="1" applyAlignment="1" applyProtection="1">
      <alignment horizontal="left" vertical="top" wrapText="1"/>
    </xf>
    <xf numFmtId="0" fontId="12" fillId="0" borderId="32" xfId="0" applyFont="1" applyFill="1" applyBorder="1" applyAlignment="1" applyProtection="1">
      <alignment horizontal="left" vertical="top" wrapText="1"/>
    </xf>
    <xf numFmtId="0" fontId="6" fillId="0" borderId="19" xfId="0" applyFont="1" applyBorder="1" applyAlignment="1" applyProtection="1">
      <alignment horizontal="left" wrapText="1"/>
    </xf>
    <xf numFmtId="0" fontId="3" fillId="0" borderId="77" xfId="0" applyFont="1" applyFill="1" applyBorder="1" applyAlignment="1" applyProtection="1">
      <alignment horizontal="left" wrapText="1"/>
    </xf>
    <xf numFmtId="0" fontId="2" fillId="4" borderId="7" xfId="0" applyFont="1" applyFill="1" applyBorder="1" applyAlignment="1" applyProtection="1">
      <alignment horizontal="center"/>
    </xf>
    <xf numFmtId="0" fontId="2" fillId="4" borderId="2" xfId="0" applyFont="1" applyFill="1" applyBorder="1" applyAlignment="1" applyProtection="1">
      <alignment horizontal="center"/>
    </xf>
    <xf numFmtId="0" fontId="3" fillId="0" borderId="43" xfId="0" applyFont="1" applyBorder="1" applyAlignment="1" applyProtection="1">
      <alignment wrapText="1"/>
    </xf>
    <xf numFmtId="0" fontId="3" fillId="0" borderId="3" xfId="0" applyFont="1" applyBorder="1" applyAlignment="1" applyProtection="1">
      <alignment wrapText="1"/>
    </xf>
    <xf numFmtId="0" fontId="9" fillId="4" borderId="7" xfId="0" applyFont="1" applyFill="1" applyBorder="1" applyAlignment="1" applyProtection="1">
      <alignment horizontal="center"/>
      <protection locked="0"/>
    </xf>
    <xf numFmtId="0" fontId="9" fillId="4" borderId="2" xfId="0" applyFont="1" applyFill="1" applyBorder="1" applyAlignment="1" applyProtection="1">
      <alignment horizontal="center"/>
      <protection locked="0"/>
    </xf>
    <xf numFmtId="0" fontId="22" fillId="0" borderId="15" xfId="0" applyFont="1" applyFill="1" applyBorder="1" applyAlignment="1" applyProtection="1">
      <alignment horizontal="left"/>
      <protection locked="0"/>
    </xf>
    <xf numFmtId="0" fontId="3" fillId="0" borderId="12" xfId="0" applyFont="1" applyBorder="1" applyAlignment="1" applyProtection="1">
      <alignment horizontal="left" wrapText="1"/>
    </xf>
    <xf numFmtId="0" fontId="3" fillId="0" borderId="15" xfId="0" applyFont="1" applyBorder="1" applyAlignment="1" applyProtection="1">
      <alignment horizontal="left" wrapText="1"/>
    </xf>
    <xf numFmtId="0" fontId="3" fillId="0" borderId="13" xfId="0" applyFont="1" applyBorder="1" applyAlignment="1" applyProtection="1">
      <alignment horizontal="left" wrapText="1"/>
    </xf>
    <xf numFmtId="0" fontId="3" fillId="0" borderId="55" xfId="0" applyFont="1" applyFill="1" applyBorder="1" applyAlignment="1" applyProtection="1">
      <alignment horizontal="left" wrapText="1" indent="3"/>
    </xf>
    <xf numFmtId="0" fontId="3" fillId="0" borderId="15" xfId="0" applyFont="1" applyFill="1" applyBorder="1" applyAlignment="1" applyProtection="1">
      <alignment horizontal="left" wrapText="1" indent="3"/>
    </xf>
    <xf numFmtId="0" fontId="3" fillId="0" borderId="56" xfId="0" applyFont="1" applyFill="1" applyBorder="1" applyAlignment="1" applyProtection="1">
      <alignment horizontal="left" wrapText="1" indent="3"/>
    </xf>
    <xf numFmtId="0" fontId="6" fillId="0" borderId="43" xfId="0" applyFont="1" applyBorder="1" applyAlignment="1" applyProtection="1">
      <alignment horizontal="left" vertical="center" indent="3"/>
    </xf>
    <xf numFmtId="0" fontId="6" fillId="0" borderId="2" xfId="0" applyFont="1" applyBorder="1" applyAlignment="1" applyProtection="1">
      <alignment horizontal="left" vertical="center" indent="3"/>
    </xf>
    <xf numFmtId="0" fontId="11" fillId="4" borderId="72" xfId="0" applyFont="1" applyFill="1" applyBorder="1" applyAlignment="1" applyProtection="1">
      <alignment horizontal="left"/>
    </xf>
    <xf numFmtId="0" fontId="11" fillId="4" borderId="74" xfId="0" applyFont="1" applyFill="1" applyBorder="1" applyAlignment="1" applyProtection="1">
      <alignment horizontal="left"/>
    </xf>
    <xf numFmtId="0" fontId="11" fillId="4" borderId="76" xfId="0" applyFont="1" applyFill="1" applyBorder="1" applyAlignment="1" applyProtection="1">
      <alignment horizontal="left"/>
    </xf>
    <xf numFmtId="0" fontId="22" fillId="0" borderId="51" xfId="0" applyFont="1" applyFill="1" applyBorder="1" applyAlignment="1" applyProtection="1">
      <alignment horizontal="left"/>
      <protection locked="0"/>
    </xf>
    <xf numFmtId="0" fontId="22" fillId="0" borderId="4" xfId="0" applyFont="1" applyFill="1" applyBorder="1" applyAlignment="1" applyProtection="1">
      <alignment horizontal="left"/>
      <protection locked="0"/>
    </xf>
    <xf numFmtId="0" fontId="22" fillId="0" borderId="52" xfId="0" applyFont="1" applyFill="1" applyBorder="1" applyAlignment="1" applyProtection="1">
      <alignment horizontal="left"/>
      <protection locked="0"/>
    </xf>
    <xf numFmtId="0" fontId="3" fillId="0" borderId="45" xfId="0" applyFont="1" applyBorder="1" applyAlignment="1" applyProtection="1">
      <alignment horizontal="left"/>
    </xf>
    <xf numFmtId="0" fontId="3" fillId="0" borderId="29" xfId="0" applyFont="1" applyBorder="1" applyAlignment="1" applyProtection="1">
      <alignment horizontal="left"/>
    </xf>
    <xf numFmtId="0" fontId="3" fillId="0" borderId="32" xfId="0" applyFont="1" applyBorder="1" applyAlignment="1" applyProtection="1">
      <alignment horizontal="left"/>
    </xf>
    <xf numFmtId="0" fontId="6" fillId="0" borderId="47" xfId="0" applyFont="1" applyBorder="1" applyAlignment="1" applyProtection="1">
      <alignment horizontal="left"/>
    </xf>
    <xf numFmtId="0" fontId="6" fillId="0" borderId="18" xfId="0" applyFont="1" applyBorder="1" applyAlignment="1" applyProtection="1">
      <alignment horizontal="left"/>
    </xf>
    <xf numFmtId="0" fontId="0" fillId="4" borderId="2" xfId="0" applyFill="1" applyBorder="1" applyProtection="1"/>
    <xf numFmtId="0" fontId="29" fillId="4" borderId="7" xfId="0" applyFont="1" applyFill="1" applyBorder="1" applyAlignment="1" applyProtection="1">
      <alignment horizontal="center"/>
      <protection locked="0"/>
    </xf>
    <xf numFmtId="0" fontId="31" fillId="4" borderId="2" xfId="0" applyFont="1" applyFill="1" applyBorder="1" applyProtection="1">
      <protection locked="0"/>
    </xf>
    <xf numFmtId="0" fontId="3" fillId="7" borderId="2" xfId="0" applyFont="1" applyFill="1" applyBorder="1" applyAlignment="1" applyProtection="1">
      <alignment horizontal="center" wrapText="1"/>
      <protection locked="0"/>
    </xf>
    <xf numFmtId="0" fontId="3" fillId="7" borderId="44" xfId="0" applyFont="1" applyFill="1" applyBorder="1" applyAlignment="1" applyProtection="1">
      <alignment horizontal="center" wrapText="1"/>
      <protection locked="0"/>
    </xf>
    <xf numFmtId="0" fontId="3" fillId="7" borderId="44" xfId="0" applyFont="1" applyFill="1" applyBorder="1" applyAlignment="1" applyProtection="1">
      <alignment horizontal="left" wrapText="1"/>
      <protection locked="0"/>
    </xf>
    <xf numFmtId="0" fontId="6" fillId="0" borderId="41" xfId="0" applyFont="1" applyBorder="1" applyAlignment="1" applyProtection="1">
      <alignment horizontal="left" vertical="center" indent="3"/>
    </xf>
    <xf numFmtId="0" fontId="6" fillId="0" borderId="20" xfId="0" applyFont="1" applyBorder="1" applyAlignment="1" applyProtection="1">
      <alignment horizontal="left" vertical="center" indent="3"/>
    </xf>
    <xf numFmtId="0" fontId="6" fillId="0" borderId="21" xfId="0" applyFont="1" applyBorder="1" applyAlignment="1" applyProtection="1">
      <alignment horizontal="left" vertical="center" indent="3"/>
    </xf>
    <xf numFmtId="0" fontId="3" fillId="7" borderId="51" xfId="0" applyFont="1" applyFill="1" applyBorder="1" applyAlignment="1" applyProtection="1">
      <alignment horizontal="left" vertical="top" wrapText="1"/>
      <protection locked="0"/>
    </xf>
    <xf numFmtId="0" fontId="3" fillId="7" borderId="4" xfId="0" applyFont="1" applyFill="1" applyBorder="1" applyAlignment="1" applyProtection="1">
      <alignment horizontal="left" vertical="top" wrapText="1"/>
      <protection locked="0"/>
    </xf>
    <xf numFmtId="0" fontId="3" fillId="7" borderId="52" xfId="0" applyFont="1" applyFill="1" applyBorder="1" applyAlignment="1" applyProtection="1">
      <alignment horizontal="left" vertical="top" wrapText="1"/>
      <protection locked="0"/>
    </xf>
    <xf numFmtId="0" fontId="3" fillId="7" borderId="53" xfId="0" applyFont="1" applyFill="1" applyBorder="1" applyAlignment="1" applyProtection="1">
      <alignment horizontal="left" vertical="top" wrapText="1"/>
      <protection locked="0"/>
    </xf>
    <xf numFmtId="0" fontId="3" fillId="7" borderId="0" xfId="0" applyFont="1" applyFill="1" applyBorder="1" applyAlignment="1" applyProtection="1">
      <alignment horizontal="left" vertical="top" wrapText="1"/>
      <protection locked="0"/>
    </xf>
    <xf numFmtId="0" fontId="3" fillId="7" borderId="54" xfId="0" applyFont="1" applyFill="1" applyBorder="1" applyAlignment="1" applyProtection="1">
      <alignment horizontal="left" vertical="top" wrapText="1"/>
      <protection locked="0"/>
    </xf>
    <xf numFmtId="0" fontId="3" fillId="7" borderId="45" xfId="0" applyFont="1" applyFill="1" applyBorder="1" applyAlignment="1" applyProtection="1">
      <alignment horizontal="left" vertical="top" wrapText="1"/>
      <protection locked="0"/>
    </xf>
    <xf numFmtId="0" fontId="3" fillId="7" borderId="29" xfId="0" applyFont="1" applyFill="1" applyBorder="1" applyAlignment="1" applyProtection="1">
      <alignment horizontal="left" vertical="top" wrapText="1"/>
      <protection locked="0"/>
    </xf>
    <xf numFmtId="0" fontId="3" fillId="7" borderId="46" xfId="0" applyFont="1" applyFill="1" applyBorder="1" applyAlignment="1" applyProtection="1">
      <alignment horizontal="left" vertical="top" wrapText="1"/>
      <protection locked="0"/>
    </xf>
    <xf numFmtId="0" fontId="4" fillId="4" borderId="41" xfId="0" applyFont="1" applyFill="1" applyBorder="1" applyAlignment="1" applyProtection="1">
      <alignment horizontal="left"/>
    </xf>
    <xf numFmtId="0" fontId="4" fillId="4" borderId="20" xfId="0" applyFont="1" applyFill="1" applyBorder="1" applyAlignment="1" applyProtection="1">
      <alignment horizontal="left"/>
    </xf>
    <xf numFmtId="0" fontId="4" fillId="4" borderId="42" xfId="0" applyFont="1" applyFill="1" applyBorder="1" applyAlignment="1" applyProtection="1">
      <alignment horizontal="left"/>
    </xf>
    <xf numFmtId="0" fontId="3" fillId="5" borderId="12" xfId="0" applyFont="1" applyFill="1" applyBorder="1" applyAlignment="1" applyProtection="1">
      <alignment horizontal="left"/>
    </xf>
    <xf numFmtId="0" fontId="3" fillId="5" borderId="15" xfId="0" applyFont="1" applyFill="1" applyBorder="1" applyAlignment="1" applyProtection="1">
      <alignment horizontal="left"/>
    </xf>
    <xf numFmtId="0" fontId="3" fillId="5" borderId="56" xfId="0" applyFont="1" applyFill="1" applyBorder="1" applyAlignment="1" applyProtection="1">
      <alignment horizontal="left"/>
    </xf>
    <xf numFmtId="14" fontId="3" fillId="5" borderId="15" xfId="0" applyNumberFormat="1" applyFont="1" applyFill="1" applyBorder="1" applyAlignment="1" applyProtection="1">
      <alignment horizontal="left"/>
    </xf>
    <xf numFmtId="14" fontId="3" fillId="5" borderId="56" xfId="0" applyNumberFormat="1" applyFont="1" applyFill="1" applyBorder="1" applyAlignment="1" applyProtection="1">
      <alignment horizontal="left"/>
    </xf>
    <xf numFmtId="0" fontId="6" fillId="0" borderId="30" xfId="0" applyFont="1" applyBorder="1" applyAlignment="1" applyProtection="1">
      <alignment horizontal="left"/>
    </xf>
    <xf numFmtId="0" fontId="6" fillId="0" borderId="29" xfId="0" applyFont="1" applyBorder="1" applyAlignment="1" applyProtection="1">
      <alignment horizontal="left"/>
    </xf>
    <xf numFmtId="0" fontId="6" fillId="0" borderId="46" xfId="0" applyFont="1" applyBorder="1" applyAlignment="1" applyProtection="1">
      <alignment horizontal="left"/>
    </xf>
    <xf numFmtId="0" fontId="2" fillId="4" borderId="3" xfId="0" applyFont="1" applyFill="1" applyBorder="1" applyAlignment="1" applyProtection="1">
      <alignment horizontal="center"/>
    </xf>
    <xf numFmtId="0" fontId="9" fillId="4" borderId="3" xfId="0" applyFont="1" applyFill="1" applyBorder="1" applyAlignment="1" applyProtection="1">
      <alignment horizontal="center"/>
      <protection locked="0"/>
    </xf>
    <xf numFmtId="0" fontId="6" fillId="0" borderId="51" xfId="0" applyFont="1" applyFill="1" applyBorder="1" applyAlignment="1" applyProtection="1">
      <alignment horizontal="left" vertical="center" wrapText="1" indent="2"/>
    </xf>
    <xf numFmtId="0" fontId="6" fillId="0" borderId="4" xfId="0" applyFont="1" applyFill="1" applyBorder="1" applyAlignment="1" applyProtection="1">
      <alignment horizontal="left" vertical="center" wrapText="1" indent="2"/>
    </xf>
    <xf numFmtId="0" fontId="6" fillId="0" borderId="5" xfId="0" applyFont="1" applyFill="1" applyBorder="1" applyAlignment="1" applyProtection="1">
      <alignment horizontal="left" vertical="center" wrapText="1" indent="2"/>
    </xf>
    <xf numFmtId="0" fontId="3" fillId="0" borderId="45" xfId="0" applyFont="1" applyFill="1" applyBorder="1" applyAlignment="1" applyProtection="1">
      <alignment horizontal="left"/>
    </xf>
    <xf numFmtId="0" fontId="6" fillId="0" borderId="3" xfId="0" applyFont="1" applyBorder="1" applyAlignment="1" applyProtection="1">
      <alignment horizontal="left" vertical="center" indent="2"/>
    </xf>
    <xf numFmtId="0" fontId="6" fillId="0" borderId="43" xfId="0" applyFont="1" applyBorder="1" applyAlignment="1" applyProtection="1">
      <alignment horizontal="left" wrapText="1"/>
    </xf>
    <xf numFmtId="0" fontId="0" fillId="0" borderId="3" xfId="0" applyBorder="1" applyProtection="1"/>
    <xf numFmtId="0" fontId="12" fillId="0" borderId="32" xfId="0" applyFont="1" applyFill="1" applyBorder="1" applyAlignment="1" applyProtection="1">
      <alignment horizontal="left" wrapText="1"/>
    </xf>
    <xf numFmtId="0" fontId="3" fillId="0" borderId="32" xfId="0" applyFont="1" applyFill="1" applyBorder="1" applyAlignment="1" applyProtection="1">
      <alignment horizontal="left" wrapText="1"/>
    </xf>
    <xf numFmtId="0" fontId="3" fillId="0" borderId="44" xfId="0" applyFont="1" applyFill="1" applyBorder="1" applyAlignment="1" applyProtection="1">
      <alignment horizontal="left" wrapText="1"/>
    </xf>
    <xf numFmtId="14" fontId="3" fillId="5" borderId="0" xfId="0" applyNumberFormat="1" applyFont="1" applyFill="1" applyBorder="1" applyAlignment="1" applyProtection="1">
      <alignment horizontal="left"/>
    </xf>
    <xf numFmtId="14" fontId="3" fillId="5" borderId="54" xfId="0" applyNumberFormat="1" applyFont="1" applyFill="1" applyBorder="1" applyAlignment="1" applyProtection="1">
      <alignment horizontal="left"/>
    </xf>
    <xf numFmtId="0" fontId="3" fillId="0" borderId="65" xfId="0" applyFont="1" applyBorder="1" applyAlignment="1" applyProtection="1">
      <alignment horizontal="left" wrapText="1"/>
    </xf>
    <xf numFmtId="0" fontId="3" fillId="0" borderId="34" xfId="0" applyFont="1" applyBorder="1" applyAlignment="1" applyProtection="1">
      <alignment horizontal="left" wrapText="1"/>
    </xf>
    <xf numFmtId="0" fontId="6" fillId="0" borderId="43" xfId="0" applyFont="1" applyFill="1" applyBorder="1" applyAlignment="1" applyProtection="1">
      <alignment horizontal="left" vertical="center" indent="3"/>
    </xf>
    <xf numFmtId="0" fontId="6" fillId="0" borderId="2" xfId="0" applyFont="1" applyFill="1" applyBorder="1" applyAlignment="1" applyProtection="1">
      <alignment horizontal="left" vertical="center" indent="3"/>
    </xf>
    <xf numFmtId="0" fontId="4" fillId="4" borderId="41" xfId="0" applyFont="1" applyFill="1" applyBorder="1" applyAlignment="1" applyProtection="1">
      <alignment horizontal="left" wrapText="1"/>
    </xf>
    <xf numFmtId="0" fontId="4" fillId="4" borderId="20" xfId="0" applyFont="1" applyFill="1" applyBorder="1" applyAlignment="1" applyProtection="1">
      <alignment horizontal="left" wrapText="1"/>
    </xf>
    <xf numFmtId="0" fontId="4" fillId="4" borderId="42" xfId="0" applyFont="1" applyFill="1" applyBorder="1" applyAlignment="1" applyProtection="1">
      <alignment horizontal="left" wrapText="1"/>
    </xf>
    <xf numFmtId="0" fontId="3" fillId="0" borderId="51" xfId="0" applyFont="1" applyFill="1" applyBorder="1" applyAlignment="1" applyProtection="1">
      <alignment horizontal="left" indent="3"/>
    </xf>
    <xf numFmtId="0" fontId="3" fillId="0" borderId="4" xfId="0" applyFont="1" applyFill="1" applyBorder="1" applyAlignment="1" applyProtection="1">
      <alignment horizontal="left" indent="3"/>
    </xf>
    <xf numFmtId="0" fontId="3" fillId="0" borderId="52" xfId="0" applyFont="1" applyFill="1" applyBorder="1" applyAlignment="1" applyProtection="1">
      <alignment horizontal="left" indent="3"/>
    </xf>
    <xf numFmtId="0" fontId="6" fillId="0" borderId="41" xfId="0" applyFont="1" applyFill="1" applyBorder="1" applyAlignment="1" applyProtection="1">
      <alignment horizontal="left" vertical="center" indent="3"/>
    </xf>
    <xf numFmtId="0" fontId="6" fillId="0" borderId="20" xfId="0" applyFont="1" applyFill="1" applyBorder="1" applyAlignment="1" applyProtection="1">
      <alignment horizontal="left" vertical="center" indent="3"/>
    </xf>
    <xf numFmtId="0" fontId="3" fillId="0" borderId="24" xfId="0" applyFont="1" applyBorder="1" applyAlignment="1" applyProtection="1">
      <alignment horizontal="left" wrapText="1"/>
    </xf>
    <xf numFmtId="0" fontId="22" fillId="0" borderId="29" xfId="0" applyFont="1" applyFill="1" applyBorder="1" applyAlignment="1" applyProtection="1">
      <alignment horizontal="center"/>
      <protection locked="0"/>
    </xf>
    <xf numFmtId="0" fontId="22" fillId="0" borderId="77" xfId="0" applyFont="1" applyFill="1" applyBorder="1" applyAlignment="1" applyProtection="1">
      <alignment horizontal="center"/>
      <protection locked="0"/>
    </xf>
    <xf numFmtId="0" fontId="22" fillId="4" borderId="19" xfId="0" applyFont="1" applyFill="1" applyBorder="1" applyAlignment="1" applyProtection="1">
      <alignment horizontal="left"/>
      <protection locked="0"/>
    </xf>
    <xf numFmtId="0" fontId="6" fillId="0" borderId="51" xfId="0" applyFont="1" applyFill="1" applyBorder="1" applyAlignment="1" applyProtection="1">
      <alignment horizontal="left" vertical="center" indent="3"/>
    </xf>
    <xf numFmtId="0" fontId="6" fillId="0" borderId="4" xfId="0" applyFont="1" applyFill="1" applyBorder="1" applyAlignment="1" applyProtection="1">
      <alignment horizontal="left" vertical="center" indent="3"/>
    </xf>
    <xf numFmtId="0" fontId="31" fillId="4" borderId="53" xfId="0" applyFont="1" applyFill="1" applyBorder="1" applyAlignment="1" applyProtection="1">
      <alignment horizontal="left"/>
      <protection locked="0"/>
    </xf>
    <xf numFmtId="0" fontId="31" fillId="4" borderId="0" xfId="0" applyFont="1" applyFill="1" applyBorder="1" applyAlignment="1" applyProtection="1">
      <alignment horizontal="left"/>
      <protection locked="0"/>
    </xf>
    <xf numFmtId="0" fontId="31" fillId="4" borderId="54" xfId="0" applyFont="1" applyFill="1" applyBorder="1" applyAlignment="1" applyProtection="1">
      <alignment horizontal="left"/>
      <protection locked="0"/>
    </xf>
    <xf numFmtId="0" fontId="4" fillId="4" borderId="72" xfId="0" applyFont="1" applyFill="1" applyBorder="1" applyAlignment="1" applyProtection="1">
      <alignment horizontal="left" wrapText="1"/>
    </xf>
    <xf numFmtId="0" fontId="4" fillId="4" borderId="74" xfId="0" applyFont="1" applyFill="1" applyBorder="1" applyAlignment="1" applyProtection="1">
      <alignment horizontal="left" wrapText="1"/>
    </xf>
    <xf numFmtId="0" fontId="4" fillId="4" borderId="76" xfId="0" applyFont="1" applyFill="1" applyBorder="1" applyAlignment="1" applyProtection="1">
      <alignment horizontal="left" wrapText="1"/>
    </xf>
    <xf numFmtId="0" fontId="29" fillId="4" borderId="3" xfId="0" applyFont="1" applyFill="1" applyBorder="1" applyAlignment="1" applyProtection="1">
      <alignment horizontal="center"/>
      <protection locked="0"/>
    </xf>
    <xf numFmtId="0" fontId="3" fillId="6" borderId="43" xfId="0" applyFont="1" applyFill="1" applyBorder="1" applyAlignment="1" applyProtection="1">
      <alignment horizontal="left" vertical="center" indent="3"/>
    </xf>
    <xf numFmtId="0" fontId="3" fillId="6" borderId="2" xfId="0" applyFont="1" applyFill="1" applyBorder="1" applyAlignment="1" applyProtection="1">
      <alignment horizontal="left" vertical="center" indent="3"/>
    </xf>
    <xf numFmtId="0" fontId="3" fillId="6" borderId="51" xfId="0" applyFont="1" applyFill="1" applyBorder="1" applyAlignment="1" applyProtection="1">
      <alignment horizontal="left" vertical="center" indent="3"/>
    </xf>
    <xf numFmtId="0" fontId="3" fillId="6" borderId="4" xfId="0" applyFont="1" applyFill="1" applyBorder="1" applyAlignment="1" applyProtection="1">
      <alignment horizontal="left" vertical="center" indent="3"/>
    </xf>
    <xf numFmtId="0" fontId="2" fillId="4" borderId="41" xfId="0" applyFont="1" applyFill="1" applyBorder="1" applyAlignment="1" applyProtection="1">
      <alignment horizontal="center" wrapText="1"/>
    </xf>
    <xf numFmtId="0" fontId="2" fillId="4" borderId="20" xfId="0" applyFont="1" applyFill="1" applyBorder="1" applyAlignment="1" applyProtection="1">
      <alignment horizontal="center" wrapText="1"/>
    </xf>
    <xf numFmtId="0" fontId="2" fillId="4" borderId="42" xfId="0" applyFont="1" applyFill="1" applyBorder="1" applyAlignment="1" applyProtection="1">
      <alignment horizontal="center" wrapText="1"/>
    </xf>
    <xf numFmtId="0" fontId="3" fillId="0" borderId="48" xfId="0" applyFont="1" applyFill="1" applyBorder="1" applyAlignment="1" applyProtection="1">
      <alignment horizontal="left" wrapText="1"/>
    </xf>
    <xf numFmtId="0" fontId="3" fillId="0" borderId="58" xfId="0" applyFont="1" applyFill="1" applyBorder="1" applyAlignment="1" applyProtection="1">
      <alignment horizontal="left" wrapText="1"/>
    </xf>
    <xf numFmtId="0" fontId="3" fillId="0" borderId="25" xfId="0" applyFont="1" applyFill="1" applyBorder="1" applyAlignment="1" applyProtection="1">
      <alignment horizontal="left" wrapText="1"/>
    </xf>
    <xf numFmtId="0" fontId="3" fillId="0" borderId="26" xfId="0" applyFont="1" applyFill="1" applyBorder="1" applyAlignment="1" applyProtection="1">
      <alignment horizontal="left" wrapText="1"/>
    </xf>
    <xf numFmtId="0" fontId="3" fillId="0" borderId="60" xfId="0" applyFont="1" applyFill="1" applyBorder="1" applyAlignment="1" applyProtection="1">
      <alignment horizontal="left"/>
    </xf>
    <xf numFmtId="0" fontId="3" fillId="0" borderId="61" xfId="0" applyFont="1" applyFill="1" applyBorder="1" applyAlignment="1" applyProtection="1">
      <alignment horizontal="left"/>
    </xf>
    <xf numFmtId="0" fontId="3" fillId="0" borderId="62" xfId="0" applyFont="1" applyFill="1" applyBorder="1" applyAlignment="1" applyProtection="1">
      <alignment horizontal="left"/>
    </xf>
    <xf numFmtId="0" fontId="3" fillId="0" borderId="58" xfId="0" applyFont="1" applyFill="1" applyBorder="1" applyAlignment="1" applyProtection="1">
      <alignment horizontal="left"/>
    </xf>
    <xf numFmtId="0" fontId="3" fillId="0" borderId="25" xfId="0" applyFont="1" applyFill="1" applyBorder="1" applyAlignment="1" applyProtection="1">
      <alignment horizontal="left"/>
    </xf>
    <xf numFmtId="0" fontId="3" fillId="0" borderId="26" xfId="0" applyFont="1" applyFill="1" applyBorder="1" applyAlignment="1" applyProtection="1">
      <alignment horizontal="left"/>
    </xf>
    <xf numFmtId="0" fontId="3" fillId="0" borderId="63" xfId="0" applyFont="1" applyFill="1" applyBorder="1" applyAlignment="1" applyProtection="1">
      <alignment horizontal="left"/>
    </xf>
    <xf numFmtId="0" fontId="3" fillId="0" borderId="33" xfId="0" applyFont="1" applyFill="1" applyBorder="1" applyAlignment="1" applyProtection="1">
      <alignment horizontal="left"/>
    </xf>
    <xf numFmtId="0" fontId="3" fillId="0" borderId="27" xfId="0" applyFont="1" applyFill="1" applyBorder="1" applyAlignment="1" applyProtection="1">
      <alignment horizontal="left"/>
    </xf>
    <xf numFmtId="0" fontId="9" fillId="4" borderId="41" xfId="0" applyFont="1" applyFill="1" applyBorder="1" applyAlignment="1" applyProtection="1">
      <alignment horizontal="center" wrapText="1"/>
      <protection locked="0"/>
    </xf>
    <xf numFmtId="0" fontId="9" fillId="4" borderId="20" xfId="0" applyFont="1" applyFill="1" applyBorder="1" applyAlignment="1" applyProtection="1">
      <alignment horizontal="center" wrapText="1"/>
      <protection locked="0"/>
    </xf>
    <xf numFmtId="0" fontId="9" fillId="4" borderId="42" xfId="0" applyFont="1" applyFill="1" applyBorder="1" applyAlignment="1" applyProtection="1">
      <alignment horizontal="center" wrapText="1"/>
      <protection locked="0"/>
    </xf>
    <xf numFmtId="0" fontId="3" fillId="5" borderId="8" xfId="0" applyFont="1" applyFill="1" applyBorder="1" applyAlignment="1" applyProtection="1">
      <alignment horizontal="left"/>
    </xf>
    <xf numFmtId="0" fontId="3" fillId="5" borderId="38" xfId="0" applyFont="1" applyFill="1" applyBorder="1" applyAlignment="1" applyProtection="1">
      <alignment horizontal="left"/>
    </xf>
    <xf numFmtId="0" fontId="6" fillId="0" borderId="16" xfId="0" applyFont="1" applyBorder="1" applyAlignment="1" applyProtection="1">
      <alignment horizontal="left"/>
    </xf>
    <xf numFmtId="0" fontId="6" fillId="0" borderId="50" xfId="0" applyFont="1" applyBorder="1" applyAlignment="1" applyProtection="1">
      <alignment horizontal="left"/>
    </xf>
    <xf numFmtId="0" fontId="3" fillId="0" borderId="47" xfId="0" applyFont="1" applyBorder="1" applyAlignment="1" applyProtection="1">
      <alignment horizontal="left"/>
    </xf>
    <xf numFmtId="0" fontId="3" fillId="0" borderId="48" xfId="0" applyFont="1" applyBorder="1" applyAlignment="1" applyProtection="1">
      <alignment horizontal="left"/>
    </xf>
    <xf numFmtId="0" fontId="10" fillId="4" borderId="42" xfId="0" applyFont="1" applyFill="1" applyBorder="1" applyAlignment="1" applyProtection="1">
      <alignment horizontal="center"/>
    </xf>
    <xf numFmtId="0" fontId="3" fillId="0" borderId="43" xfId="0" applyFont="1" applyBorder="1" applyAlignment="1" applyProtection="1">
      <alignment horizontal="left" vertical="center" wrapText="1" indent="3"/>
    </xf>
    <xf numFmtId="0" fontId="3" fillId="0" borderId="3" xfId="0" applyFont="1" applyBorder="1" applyAlignment="1" applyProtection="1">
      <alignment horizontal="left" vertical="center" wrapText="1" indent="3"/>
    </xf>
    <xf numFmtId="0" fontId="12" fillId="0" borderId="63" xfId="0" applyFont="1" applyFill="1" applyBorder="1" applyAlignment="1" applyProtection="1">
      <alignment horizontal="left" wrapText="1"/>
    </xf>
    <xf numFmtId="0" fontId="12" fillId="0" borderId="27" xfId="0" applyFont="1" applyFill="1" applyBorder="1" applyAlignment="1" applyProtection="1">
      <alignment horizontal="left"/>
    </xf>
    <xf numFmtId="0" fontId="7" fillId="0" borderId="47" xfId="0" applyFont="1" applyFill="1" applyBorder="1" applyAlignment="1" applyProtection="1">
      <alignment horizontal="left" indent="9"/>
    </xf>
    <xf numFmtId="0" fontId="7" fillId="0" borderId="19" xfId="0" applyFont="1" applyFill="1" applyBorder="1" applyAlignment="1" applyProtection="1">
      <alignment horizontal="left" indent="9"/>
    </xf>
    <xf numFmtId="0" fontId="3" fillId="0" borderId="55" xfId="0" applyFont="1" applyFill="1" applyBorder="1" applyAlignment="1" applyProtection="1">
      <alignment horizontal="left" vertical="center" wrapText="1" indent="3"/>
    </xf>
    <xf numFmtId="0" fontId="3" fillId="0" borderId="13" xfId="0" applyFont="1" applyFill="1" applyBorder="1" applyAlignment="1" applyProtection="1">
      <alignment horizontal="left" vertical="center" wrapText="1" indent="3"/>
    </xf>
    <xf numFmtId="0" fontId="22" fillId="0" borderId="0" xfId="0" applyFont="1" applyFill="1" applyAlignment="1" applyProtection="1">
      <alignment horizontal="left"/>
      <protection locked="0"/>
    </xf>
    <xf numFmtId="0" fontId="24" fillId="0" borderId="72" xfId="0" applyFont="1" applyBorder="1" applyAlignment="1" applyProtection="1">
      <alignment horizontal="center"/>
    </xf>
    <xf numFmtId="0" fontId="24" fillId="0" borderId="74" xfId="0" applyFont="1" applyBorder="1" applyAlignment="1" applyProtection="1">
      <alignment horizontal="center"/>
    </xf>
    <xf numFmtId="0" fontId="24" fillId="0" borderId="76" xfId="0" applyFont="1" applyBorder="1" applyAlignment="1" applyProtection="1">
      <alignment horizontal="center"/>
    </xf>
    <xf numFmtId="0" fontId="8" fillId="0" borderId="53"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0" fillId="0" borderId="53" xfId="0" applyNumberFormat="1" applyFont="1" applyBorder="1" applyAlignment="1" applyProtection="1">
      <alignment horizontal="left" vertical="top" wrapText="1" indent="3"/>
    </xf>
    <xf numFmtId="0" fontId="0" fillId="0" borderId="0" xfId="0" applyBorder="1" applyAlignment="1" applyProtection="1">
      <alignment horizontal="left" vertical="top" wrapText="1" indent="3"/>
    </xf>
    <xf numFmtId="0" fontId="0" fillId="0" borderId="54" xfId="0" applyBorder="1" applyAlignment="1" applyProtection="1">
      <alignment horizontal="left" vertical="top" wrapText="1" indent="3"/>
    </xf>
    <xf numFmtId="0" fontId="13" fillId="0" borderId="53" xfId="0" applyFont="1" applyFill="1" applyBorder="1" applyAlignment="1" applyProtection="1">
      <alignment horizontal="left" vertical="top" wrapText="1" indent="8"/>
    </xf>
    <xf numFmtId="0" fontId="13" fillId="0" borderId="0" xfId="0" applyFont="1" applyFill="1" applyBorder="1" applyAlignment="1" applyProtection="1">
      <alignment horizontal="left" vertical="top" wrapText="1" indent="8"/>
    </xf>
    <xf numFmtId="0" fontId="13" fillId="0" borderId="54" xfId="0" applyFont="1" applyFill="1" applyBorder="1" applyAlignment="1" applyProtection="1">
      <alignment horizontal="left" vertical="top" wrapText="1" indent="8"/>
    </xf>
    <xf numFmtId="0" fontId="9" fillId="0" borderId="45" xfId="0" applyFont="1" applyFill="1" applyBorder="1" applyAlignment="1" applyProtection="1">
      <alignment horizontal="left" indent="2"/>
    </xf>
    <xf numFmtId="0" fontId="9" fillId="0" borderId="29" xfId="0" applyFont="1" applyFill="1" applyBorder="1" applyAlignment="1" applyProtection="1">
      <alignment horizontal="left" indent="2"/>
    </xf>
    <xf numFmtId="0" fontId="9" fillId="7" borderId="16" xfId="0" applyFont="1" applyFill="1" applyBorder="1" applyAlignment="1" applyProtection="1">
      <alignment horizontal="left"/>
      <protection locked="0"/>
    </xf>
    <xf numFmtId="0" fontId="9" fillId="7" borderId="50" xfId="0" applyFont="1" applyFill="1" applyBorder="1" applyAlignment="1" applyProtection="1">
      <alignment horizontal="left"/>
      <protection locked="0"/>
    </xf>
    <xf numFmtId="0" fontId="9" fillId="0" borderId="7" xfId="0" applyFont="1" applyFill="1" applyBorder="1" applyAlignment="1" applyProtection="1">
      <alignment horizontal="left" indent="2"/>
    </xf>
    <xf numFmtId="0" fontId="9" fillId="0" borderId="2" xfId="0" applyFont="1" applyFill="1" applyBorder="1" applyAlignment="1" applyProtection="1">
      <alignment horizontal="left" indent="2"/>
    </xf>
    <xf numFmtId="0" fontId="9" fillId="0" borderId="3" xfId="0" applyFont="1" applyFill="1" applyBorder="1" applyAlignment="1" applyProtection="1">
      <alignment horizontal="left" indent="2"/>
    </xf>
    <xf numFmtId="0" fontId="9" fillId="7" borderId="7" xfId="0" applyFont="1" applyFill="1" applyBorder="1" applyAlignment="1" applyProtection="1">
      <alignment horizontal="left"/>
      <protection locked="0"/>
    </xf>
    <xf numFmtId="0" fontId="9" fillId="7" borderId="2" xfId="0" applyFont="1" applyFill="1" applyBorder="1" applyAlignment="1" applyProtection="1">
      <alignment horizontal="left"/>
      <protection locked="0"/>
    </xf>
    <xf numFmtId="0" fontId="9" fillId="7" borderId="44" xfId="0" applyFont="1" applyFill="1" applyBorder="1" applyAlignment="1" applyProtection="1">
      <alignment horizontal="left"/>
      <protection locked="0"/>
    </xf>
    <xf numFmtId="0" fontId="9" fillId="0" borderId="8" xfId="0" applyFont="1" applyFill="1" applyBorder="1" applyAlignment="1" applyProtection="1">
      <alignment horizontal="left" indent="2"/>
    </xf>
    <xf numFmtId="0" fontId="9" fillId="7" borderId="8" xfId="0" applyFont="1" applyFill="1" applyBorder="1" applyAlignment="1" applyProtection="1">
      <alignment horizontal="left"/>
      <protection locked="0"/>
    </xf>
    <xf numFmtId="0" fontId="9" fillId="7" borderId="38" xfId="0" applyFont="1" applyFill="1" applyBorder="1" applyAlignment="1" applyProtection="1">
      <alignment horizontal="left"/>
      <protection locked="0"/>
    </xf>
    <xf numFmtId="0" fontId="0" fillId="0" borderId="12" xfId="0" applyFont="1" applyBorder="1" applyAlignment="1" applyProtection="1">
      <alignment horizontal="center"/>
    </xf>
    <xf numFmtId="0" fontId="0" fillId="0" borderId="15" xfId="0" applyFont="1" applyBorder="1" applyAlignment="1" applyProtection="1">
      <alignment horizontal="center"/>
    </xf>
    <xf numFmtId="0" fontId="0" fillId="0" borderId="13" xfId="0" applyFont="1" applyBorder="1" applyAlignment="1" applyProtection="1">
      <alignment horizontal="center"/>
    </xf>
    <xf numFmtId="0" fontId="6" fillId="0" borderId="7" xfId="0" applyFont="1" applyBorder="1" applyAlignment="1" applyProtection="1">
      <alignment horizontal="left"/>
    </xf>
    <xf numFmtId="0" fontId="3" fillId="0" borderId="37" xfId="0" applyFont="1" applyFill="1" applyBorder="1" applyAlignment="1" applyProtection="1"/>
    <xf numFmtId="0" fontId="3" fillId="0" borderId="37" xfId="0" applyFont="1" applyFill="1" applyBorder="1" applyAlignment="1" applyProtection="1">
      <alignment wrapText="1"/>
    </xf>
  </cellXfs>
  <cellStyles count="7">
    <cellStyle name="Comma" xfId="1" builtinId="3"/>
    <cellStyle name="Comma 2" xfId="4"/>
    <cellStyle name="Currency" xfId="2" builtinId="4"/>
    <cellStyle name="Currency 2" xfId="5"/>
    <cellStyle name="Normal" xfId="0" builtinId="0"/>
    <cellStyle name="Normal 2" xfId="3"/>
    <cellStyle name="Percent" xfId="6" builtinId="5"/>
  </cellStyles>
  <dxfs count="18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fgColor theme="0" tint="-0.499984740745262"/>
          <bgColor theme="0" tint="-0.24994659260841701"/>
        </patternFill>
      </fill>
    </dxf>
    <dxf>
      <font>
        <color theme="0" tint="-0.499984740745262"/>
      </font>
      <fill>
        <patternFill>
          <bgColor theme="0" tint="-0.24994659260841701"/>
        </patternFill>
      </fill>
    </dxf>
  </dxfs>
  <tableStyles count="0" defaultTableStyle="TableStyleMedium2" defaultPivotStyle="PivotStyleLight16"/>
  <colors>
    <mruColors>
      <color rgb="FFC0C0C0"/>
      <color rgb="FFFF0066"/>
      <color rgb="FF00FF00"/>
      <color rgb="FFB2DF21"/>
      <color rgb="FFDBE5F1"/>
      <color rgb="FF3333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97"/>
  <sheetViews>
    <sheetView showGridLines="0" tabSelected="1" zoomScaleNormal="100" zoomScaleSheetLayoutView="100" zoomScalePageLayoutView="60" workbookViewId="0">
      <selection sqref="A1:K1"/>
    </sheetView>
  </sheetViews>
  <sheetFormatPr defaultColWidth="9" defaultRowHeight="14.25" x14ac:dyDescent="0.2"/>
  <cols>
    <col min="1" max="1" width="4.5" style="165" customWidth="1"/>
    <col min="2" max="2" width="5.625" style="165" customWidth="1"/>
    <col min="3" max="3" width="8.5" style="165" customWidth="1"/>
    <col min="4" max="4" width="9.125" style="165" customWidth="1"/>
    <col min="5" max="5" width="11" style="165" customWidth="1"/>
    <col min="6" max="6" width="8" style="165" customWidth="1"/>
    <col min="7" max="7" width="11.375" style="165" customWidth="1"/>
    <col min="8" max="8" width="7.5" style="165" customWidth="1"/>
    <col min="9" max="9" width="8.75" style="165" customWidth="1"/>
    <col min="10" max="10" width="14.25" style="165" customWidth="1"/>
    <col min="11" max="11" width="16.125" style="165" customWidth="1"/>
    <col min="12" max="12" width="12.625" style="165" bestFit="1" customWidth="1"/>
    <col min="13" max="16384" width="9" style="165"/>
  </cols>
  <sheetData>
    <row r="1" spans="1:13" ht="14.25" customHeight="1" thickBot="1" x14ac:dyDescent="0.25">
      <c r="A1" s="301" t="s">
        <v>352</v>
      </c>
      <c r="B1" s="302"/>
      <c r="C1" s="302"/>
      <c r="D1" s="302"/>
      <c r="E1" s="302"/>
      <c r="F1" s="302"/>
      <c r="G1" s="302"/>
      <c r="H1" s="302"/>
      <c r="I1" s="302"/>
      <c r="J1" s="302"/>
      <c r="K1" s="302"/>
      <c r="L1" s="164"/>
    </row>
    <row r="2" spans="1:13" x14ac:dyDescent="0.2">
      <c r="A2" s="276" t="s">
        <v>45</v>
      </c>
      <c r="B2" s="277"/>
      <c r="C2" s="277"/>
      <c r="D2" s="277"/>
      <c r="E2" s="277"/>
      <c r="F2" s="277"/>
      <c r="G2" s="277"/>
      <c r="H2" s="277"/>
      <c r="I2" s="277"/>
      <c r="J2" s="277"/>
      <c r="K2" s="278"/>
      <c r="M2" s="164"/>
    </row>
    <row r="3" spans="1:13" ht="5.25" customHeight="1" x14ac:dyDescent="0.2">
      <c r="A3" s="367" t="s">
        <v>353</v>
      </c>
      <c r="B3" s="368"/>
      <c r="C3" s="368"/>
      <c r="D3" s="368"/>
      <c r="E3" s="368"/>
      <c r="F3" s="368"/>
      <c r="G3" s="368"/>
      <c r="H3" s="368"/>
      <c r="I3" s="368"/>
      <c r="J3" s="368"/>
      <c r="K3" s="369"/>
      <c r="M3" s="164"/>
    </row>
    <row r="4" spans="1:13" ht="14.25" customHeight="1" x14ac:dyDescent="0.2">
      <c r="A4" s="273" t="s">
        <v>57</v>
      </c>
      <c r="B4" s="274"/>
      <c r="C4" s="275"/>
      <c r="D4" s="306"/>
      <c r="E4" s="306"/>
      <c r="F4" s="306"/>
      <c r="G4" s="306"/>
      <c r="H4" s="306"/>
      <c r="I4" s="306"/>
      <c r="J4" s="306"/>
      <c r="K4" s="307"/>
    </row>
    <row r="5" spans="1:13" x14ac:dyDescent="0.2">
      <c r="A5" s="308" t="s">
        <v>56</v>
      </c>
      <c r="B5" s="309"/>
      <c r="C5" s="309"/>
      <c r="D5" s="306"/>
      <c r="E5" s="306"/>
      <c r="F5" s="306"/>
      <c r="G5" s="306"/>
      <c r="H5" s="306"/>
      <c r="I5" s="306"/>
      <c r="J5" s="306"/>
      <c r="K5" s="307"/>
    </row>
    <row r="6" spans="1:13" x14ac:dyDescent="0.2">
      <c r="A6" s="310" t="s">
        <v>14</v>
      </c>
      <c r="B6" s="311"/>
      <c r="C6" s="311"/>
      <c r="D6" s="20" t="s">
        <v>21</v>
      </c>
      <c r="E6" s="145"/>
      <c r="F6" s="87" t="s">
        <v>1</v>
      </c>
      <c r="G6" s="336"/>
      <c r="H6" s="336"/>
      <c r="I6" s="336"/>
      <c r="J6" s="336"/>
      <c r="K6" s="337"/>
    </row>
    <row r="7" spans="1:13" x14ac:dyDescent="0.2">
      <c r="A7" s="310" t="s">
        <v>52</v>
      </c>
      <c r="B7" s="311"/>
      <c r="C7" s="311"/>
      <c r="D7" s="21" t="s">
        <v>21</v>
      </c>
      <c r="E7" s="145"/>
      <c r="F7" s="16" t="s">
        <v>1</v>
      </c>
      <c r="G7" s="336"/>
      <c r="H7" s="336"/>
      <c r="I7" s="336"/>
      <c r="J7" s="336"/>
      <c r="K7" s="337"/>
    </row>
    <row r="8" spans="1:13" x14ac:dyDescent="0.2">
      <c r="A8" s="312" t="s">
        <v>16</v>
      </c>
      <c r="B8" s="313"/>
      <c r="C8" s="313"/>
      <c r="D8" s="313" t="s">
        <v>11</v>
      </c>
      <c r="E8" s="313"/>
      <c r="F8" s="313"/>
      <c r="G8" s="313"/>
      <c r="H8" s="313"/>
      <c r="I8" s="313"/>
      <c r="J8" s="313"/>
      <c r="K8" s="314"/>
    </row>
    <row r="9" spans="1:13" ht="14.25" customHeight="1" x14ac:dyDescent="0.2">
      <c r="A9" s="283" t="s">
        <v>133</v>
      </c>
      <c r="B9" s="284"/>
      <c r="C9" s="285"/>
      <c r="D9" s="338"/>
      <c r="E9" s="338"/>
      <c r="F9" s="338"/>
      <c r="G9" s="338"/>
      <c r="H9" s="338"/>
      <c r="I9" s="338"/>
      <c r="J9" s="338"/>
      <c r="K9" s="339"/>
    </row>
    <row r="10" spans="1:13" x14ac:dyDescent="0.2">
      <c r="A10" s="295" t="s">
        <v>58</v>
      </c>
      <c r="B10" s="296"/>
      <c r="C10" s="296"/>
      <c r="D10" s="296"/>
      <c r="E10" s="296"/>
      <c r="F10" s="296"/>
      <c r="G10" s="296"/>
      <c r="H10" s="296"/>
      <c r="I10" s="296"/>
      <c r="J10" s="296"/>
      <c r="K10" s="297"/>
    </row>
    <row r="11" spans="1:13" x14ac:dyDescent="0.2">
      <c r="A11" s="375" t="s">
        <v>24</v>
      </c>
      <c r="B11" s="376"/>
      <c r="C11" s="376"/>
      <c r="D11" s="377"/>
      <c r="E11" s="171"/>
      <c r="F11" s="142" t="s">
        <v>134</v>
      </c>
      <c r="G11" s="171"/>
      <c r="H11" s="372" t="s">
        <v>135</v>
      </c>
      <c r="I11" s="373"/>
      <c r="J11" s="373"/>
      <c r="K11" s="374"/>
    </row>
    <row r="12" spans="1:13" ht="15" thickBot="1" x14ac:dyDescent="0.25">
      <c r="A12" s="340" t="s">
        <v>30</v>
      </c>
      <c r="B12" s="341"/>
      <c r="C12" s="341"/>
      <c r="D12" s="342"/>
      <c r="E12" s="342"/>
      <c r="F12" s="342"/>
      <c r="G12" s="342"/>
      <c r="H12" s="342"/>
      <c r="I12" s="342"/>
      <c r="J12" s="342"/>
      <c r="K12" s="343"/>
    </row>
    <row r="13" spans="1:13" s="167" customFormat="1" ht="15" thickBot="1" x14ac:dyDescent="0.25">
      <c r="A13" s="301" t="s">
        <v>354</v>
      </c>
      <c r="B13" s="302"/>
      <c r="C13" s="302"/>
      <c r="D13" s="302"/>
      <c r="E13" s="302"/>
      <c r="F13" s="302"/>
      <c r="G13" s="302"/>
      <c r="H13" s="302"/>
      <c r="I13" s="302"/>
      <c r="J13" s="302"/>
      <c r="K13" s="302"/>
      <c r="L13" s="166"/>
    </row>
    <row r="14" spans="1:13" x14ac:dyDescent="0.2">
      <c r="A14" s="315" t="s">
        <v>184</v>
      </c>
      <c r="B14" s="316"/>
      <c r="C14" s="316"/>
      <c r="D14" s="316"/>
      <c r="E14" s="316"/>
      <c r="F14" s="316"/>
      <c r="G14" s="316"/>
      <c r="H14" s="316"/>
      <c r="I14" s="316"/>
      <c r="J14" s="316"/>
      <c r="K14" s="317"/>
    </row>
    <row r="15" spans="1:13" x14ac:dyDescent="0.2">
      <c r="A15" s="364" t="s">
        <v>131</v>
      </c>
      <c r="B15" s="365"/>
      <c r="C15" s="288"/>
      <c r="D15" s="288"/>
      <c r="E15" s="288"/>
      <c r="F15" s="288"/>
      <c r="G15" s="288"/>
      <c r="H15" s="288"/>
      <c r="I15" s="288"/>
      <c r="J15" s="288"/>
      <c r="K15" s="289"/>
    </row>
    <row r="16" spans="1:13" x14ac:dyDescent="0.2">
      <c r="A16" s="346" t="s">
        <v>136</v>
      </c>
      <c r="B16" s="347"/>
      <c r="C16" s="279"/>
      <c r="D16" s="279"/>
      <c r="E16" s="279"/>
      <c r="F16" s="279"/>
      <c r="G16" s="279"/>
      <c r="H16" s="13" t="s">
        <v>2</v>
      </c>
      <c r="I16" s="279"/>
      <c r="J16" s="279"/>
      <c r="K16" s="280"/>
    </row>
    <row r="17" spans="1:12" x14ac:dyDescent="0.2">
      <c r="A17" s="329" t="s">
        <v>138</v>
      </c>
      <c r="B17" s="330"/>
      <c r="C17" s="279"/>
      <c r="D17" s="279"/>
      <c r="E17" s="13" t="s">
        <v>3</v>
      </c>
      <c r="F17" s="279"/>
      <c r="G17" s="279"/>
      <c r="H17" s="13" t="s">
        <v>4</v>
      </c>
      <c r="I17" s="279"/>
      <c r="J17" s="279"/>
      <c r="K17" s="280"/>
      <c r="L17" s="168"/>
    </row>
    <row r="18" spans="1:12" x14ac:dyDescent="0.2">
      <c r="A18" s="348" t="s">
        <v>137</v>
      </c>
      <c r="B18" s="349"/>
      <c r="C18" s="279"/>
      <c r="D18" s="279"/>
      <c r="E18" s="279"/>
      <c r="F18" s="279"/>
      <c r="G18" s="279"/>
      <c r="H18" s="279"/>
      <c r="I18" s="279"/>
      <c r="J18" s="279"/>
      <c r="K18" s="280"/>
    </row>
    <row r="19" spans="1:12" x14ac:dyDescent="0.2">
      <c r="A19" s="350" t="s">
        <v>350</v>
      </c>
      <c r="B19" s="351"/>
      <c r="C19" s="351"/>
      <c r="D19" s="286" t="str">
        <f>IF(D4="","",D4)</f>
        <v/>
      </c>
      <c r="E19" s="286"/>
      <c r="F19" s="286"/>
      <c r="G19" s="286"/>
      <c r="H19" s="286"/>
      <c r="I19" s="286"/>
      <c r="J19" s="286"/>
      <c r="K19" s="287"/>
    </row>
    <row r="20" spans="1:12" x14ac:dyDescent="0.2">
      <c r="A20" s="331" t="s">
        <v>139</v>
      </c>
      <c r="B20" s="332"/>
      <c r="C20" s="332"/>
      <c r="D20" s="286" t="str">
        <f>IF(D5="","",D5)</f>
        <v/>
      </c>
      <c r="E20" s="286"/>
      <c r="F20" s="286"/>
      <c r="G20" s="286"/>
      <c r="H20" s="286"/>
      <c r="I20" s="286"/>
      <c r="J20" s="286"/>
      <c r="K20" s="287"/>
      <c r="L20" s="169"/>
    </row>
    <row r="21" spans="1:12" x14ac:dyDescent="0.2">
      <c r="A21" s="273" t="s">
        <v>140</v>
      </c>
      <c r="B21" s="274"/>
      <c r="C21" s="274"/>
      <c r="D21" s="274"/>
      <c r="E21" s="274"/>
      <c r="F21" s="274"/>
      <c r="G21" s="344"/>
      <c r="H21" s="344"/>
      <c r="I21" s="344"/>
      <c r="J21" s="344"/>
      <c r="K21" s="345"/>
    </row>
    <row r="22" spans="1:12" ht="14.25" customHeight="1" x14ac:dyDescent="0.2">
      <c r="A22" s="273" t="s">
        <v>141</v>
      </c>
      <c r="B22" s="274"/>
      <c r="C22" s="274"/>
      <c r="D22" s="274"/>
      <c r="E22" s="274"/>
      <c r="F22" s="274"/>
      <c r="G22" s="294"/>
      <c r="H22" s="279"/>
      <c r="I22" s="279"/>
      <c r="J22" s="279"/>
      <c r="K22" s="280"/>
    </row>
    <row r="23" spans="1:12" ht="14.25" customHeight="1" x14ac:dyDescent="0.2">
      <c r="A23" s="273" t="s">
        <v>142</v>
      </c>
      <c r="B23" s="274"/>
      <c r="C23" s="274"/>
      <c r="D23" s="274"/>
      <c r="E23" s="274"/>
      <c r="F23" s="274"/>
      <c r="G23" s="274"/>
      <c r="H23" s="274"/>
      <c r="I23" s="274"/>
      <c r="J23" s="274"/>
      <c r="K23" s="300"/>
    </row>
    <row r="24" spans="1:12" ht="27.75" customHeight="1" x14ac:dyDescent="0.2">
      <c r="A24" s="321" t="s">
        <v>18</v>
      </c>
      <c r="B24" s="322"/>
      <c r="C24" s="322"/>
      <c r="D24" s="322"/>
      <c r="E24" s="322"/>
      <c r="F24" s="322"/>
      <c r="G24" s="322"/>
      <c r="H24" s="322"/>
      <c r="I24" s="322"/>
      <c r="J24" s="323"/>
      <c r="K24" s="32" t="s">
        <v>55</v>
      </c>
    </row>
    <row r="25" spans="1:12" x14ac:dyDescent="0.2">
      <c r="A25" s="141" t="s">
        <v>28</v>
      </c>
      <c r="B25" s="290"/>
      <c r="C25" s="290"/>
      <c r="D25" s="290"/>
      <c r="E25" s="290"/>
      <c r="F25" s="290"/>
      <c r="G25" s="290"/>
      <c r="H25" s="290"/>
      <c r="I25" s="290"/>
      <c r="J25" s="291"/>
      <c r="K25" s="108"/>
    </row>
    <row r="26" spans="1:12" x14ac:dyDescent="0.2">
      <c r="A26" s="141" t="s">
        <v>33</v>
      </c>
      <c r="B26" s="290"/>
      <c r="C26" s="290"/>
      <c r="D26" s="290"/>
      <c r="E26" s="290"/>
      <c r="F26" s="290"/>
      <c r="G26" s="290"/>
      <c r="H26" s="290"/>
      <c r="I26" s="290"/>
      <c r="J26" s="291"/>
      <c r="K26" s="108"/>
    </row>
    <row r="27" spans="1:12" x14ac:dyDescent="0.2">
      <c r="A27" s="141" t="s">
        <v>31</v>
      </c>
      <c r="B27" s="290"/>
      <c r="C27" s="290"/>
      <c r="D27" s="290"/>
      <c r="E27" s="290"/>
      <c r="F27" s="290"/>
      <c r="G27" s="290"/>
      <c r="H27" s="290"/>
      <c r="I27" s="290"/>
      <c r="J27" s="291"/>
      <c r="K27" s="108"/>
    </row>
    <row r="28" spans="1:12" x14ac:dyDescent="0.2">
      <c r="A28" s="141" t="s">
        <v>32</v>
      </c>
      <c r="B28" s="290"/>
      <c r="C28" s="290"/>
      <c r="D28" s="290"/>
      <c r="E28" s="290"/>
      <c r="F28" s="290"/>
      <c r="G28" s="290"/>
      <c r="H28" s="290"/>
      <c r="I28" s="290"/>
      <c r="J28" s="291"/>
      <c r="K28" s="108"/>
    </row>
    <row r="29" spans="1:12" x14ac:dyDescent="0.2">
      <c r="A29" s="141" t="s">
        <v>34</v>
      </c>
      <c r="B29" s="290"/>
      <c r="C29" s="290"/>
      <c r="D29" s="290"/>
      <c r="E29" s="290"/>
      <c r="F29" s="290"/>
      <c r="G29" s="290"/>
      <c r="H29" s="290"/>
      <c r="I29" s="290"/>
      <c r="J29" s="291"/>
      <c r="K29" s="108"/>
    </row>
    <row r="30" spans="1:12" x14ac:dyDescent="0.2">
      <c r="A30" s="141" t="s">
        <v>99</v>
      </c>
      <c r="B30" s="290"/>
      <c r="C30" s="290"/>
      <c r="D30" s="290"/>
      <c r="E30" s="290"/>
      <c r="F30" s="290"/>
      <c r="G30" s="290"/>
      <c r="H30" s="290"/>
      <c r="I30" s="290"/>
      <c r="J30" s="291"/>
      <c r="K30" s="108"/>
    </row>
    <row r="31" spans="1:12" x14ac:dyDescent="0.2">
      <c r="A31" s="141" t="s">
        <v>100</v>
      </c>
      <c r="B31" s="290"/>
      <c r="C31" s="290"/>
      <c r="D31" s="290"/>
      <c r="E31" s="290"/>
      <c r="F31" s="290"/>
      <c r="G31" s="290"/>
      <c r="H31" s="290"/>
      <c r="I31" s="290"/>
      <c r="J31" s="291"/>
      <c r="K31" s="108"/>
    </row>
    <row r="32" spans="1:12" x14ac:dyDescent="0.2">
      <c r="A32" s="141" t="s">
        <v>101</v>
      </c>
      <c r="B32" s="290"/>
      <c r="C32" s="290"/>
      <c r="D32" s="290"/>
      <c r="E32" s="290"/>
      <c r="F32" s="290"/>
      <c r="G32" s="290"/>
      <c r="H32" s="290"/>
      <c r="I32" s="290"/>
      <c r="J32" s="291"/>
      <c r="K32" s="108"/>
    </row>
    <row r="33" spans="1:11" x14ac:dyDescent="0.2">
      <c r="A33" s="141" t="s">
        <v>102</v>
      </c>
      <c r="B33" s="290"/>
      <c r="C33" s="290"/>
      <c r="D33" s="290"/>
      <c r="E33" s="290"/>
      <c r="F33" s="290"/>
      <c r="G33" s="290"/>
      <c r="H33" s="290"/>
      <c r="I33" s="290"/>
      <c r="J33" s="291"/>
      <c r="K33" s="108"/>
    </row>
    <row r="34" spans="1:11" x14ac:dyDescent="0.2">
      <c r="A34" s="141" t="s">
        <v>103</v>
      </c>
      <c r="B34" s="290"/>
      <c r="C34" s="290"/>
      <c r="D34" s="290"/>
      <c r="E34" s="290"/>
      <c r="F34" s="290"/>
      <c r="G34" s="290"/>
      <c r="H34" s="290"/>
      <c r="I34" s="290"/>
      <c r="J34" s="291"/>
      <c r="K34" s="108"/>
    </row>
    <row r="35" spans="1:11" x14ac:dyDescent="0.2">
      <c r="A35" s="141" t="s">
        <v>104</v>
      </c>
      <c r="B35" s="290"/>
      <c r="C35" s="290"/>
      <c r="D35" s="290"/>
      <c r="E35" s="290"/>
      <c r="F35" s="290"/>
      <c r="G35" s="290"/>
      <c r="H35" s="290"/>
      <c r="I35" s="290"/>
      <c r="J35" s="291"/>
      <c r="K35" s="108"/>
    </row>
    <row r="36" spans="1:11" x14ac:dyDescent="0.2">
      <c r="A36" s="141" t="s">
        <v>105</v>
      </c>
      <c r="B36" s="290"/>
      <c r="C36" s="290"/>
      <c r="D36" s="290"/>
      <c r="E36" s="290"/>
      <c r="F36" s="290"/>
      <c r="G36" s="290"/>
      <c r="H36" s="290"/>
      <c r="I36" s="290"/>
      <c r="J36" s="291"/>
      <c r="K36" s="108"/>
    </row>
    <row r="37" spans="1:11" x14ac:dyDescent="0.2">
      <c r="A37" s="141" t="s">
        <v>106</v>
      </c>
      <c r="B37" s="290"/>
      <c r="C37" s="290"/>
      <c r="D37" s="290"/>
      <c r="E37" s="290"/>
      <c r="F37" s="290"/>
      <c r="G37" s="290"/>
      <c r="H37" s="290"/>
      <c r="I37" s="290"/>
      <c r="J37" s="291"/>
      <c r="K37" s="108"/>
    </row>
    <row r="38" spans="1:11" x14ac:dyDescent="0.2">
      <c r="A38" s="141" t="s">
        <v>107</v>
      </c>
      <c r="B38" s="290"/>
      <c r="C38" s="290"/>
      <c r="D38" s="290"/>
      <c r="E38" s="290"/>
      <c r="F38" s="290"/>
      <c r="G38" s="290"/>
      <c r="H38" s="290"/>
      <c r="I38" s="290"/>
      <c r="J38" s="291"/>
      <c r="K38" s="108"/>
    </row>
    <row r="39" spans="1:11" x14ac:dyDescent="0.2">
      <c r="A39" s="141" t="s">
        <v>108</v>
      </c>
      <c r="B39" s="290"/>
      <c r="C39" s="290"/>
      <c r="D39" s="290"/>
      <c r="E39" s="290"/>
      <c r="F39" s="290"/>
      <c r="G39" s="290"/>
      <c r="H39" s="290"/>
      <c r="I39" s="290"/>
      <c r="J39" s="291"/>
      <c r="K39" s="108"/>
    </row>
    <row r="40" spans="1:11" x14ac:dyDescent="0.2">
      <c r="A40" s="273" t="s">
        <v>162</v>
      </c>
      <c r="B40" s="274"/>
      <c r="C40" s="274"/>
      <c r="D40" s="274"/>
      <c r="E40" s="274"/>
      <c r="F40" s="274"/>
      <c r="G40" s="324"/>
      <c r="H40" s="324"/>
      <c r="I40" s="324"/>
      <c r="J40" s="324"/>
      <c r="K40" s="325"/>
    </row>
    <row r="41" spans="1:11" x14ac:dyDescent="0.2">
      <c r="A41" s="273" t="s">
        <v>161</v>
      </c>
      <c r="B41" s="274"/>
      <c r="C41" s="274"/>
      <c r="D41" s="274"/>
      <c r="E41" s="274"/>
      <c r="F41" s="324"/>
      <c r="G41" s="324"/>
      <c r="H41" s="324"/>
      <c r="I41" s="324"/>
      <c r="J41" s="324"/>
      <c r="K41" s="325"/>
    </row>
    <row r="42" spans="1:11" ht="14.25" customHeight="1" x14ac:dyDescent="0.2">
      <c r="A42" s="273" t="s">
        <v>409</v>
      </c>
      <c r="B42" s="274"/>
      <c r="C42" s="274"/>
      <c r="D42" s="274"/>
      <c r="E42" s="274"/>
      <c r="F42" s="274"/>
      <c r="G42" s="274"/>
      <c r="H42" s="292"/>
      <c r="I42" s="292"/>
      <c r="J42" s="292"/>
      <c r="K42" s="293"/>
    </row>
    <row r="43" spans="1:11" x14ac:dyDescent="0.2">
      <c r="A43" s="273" t="s">
        <v>410</v>
      </c>
      <c r="B43" s="274"/>
      <c r="C43" s="274"/>
      <c r="D43" s="274"/>
      <c r="E43" s="274"/>
      <c r="F43" s="274"/>
      <c r="G43" s="274"/>
      <c r="H43" s="274"/>
      <c r="I43" s="274"/>
      <c r="J43" s="274"/>
      <c r="K43" s="300"/>
    </row>
    <row r="44" spans="1:11" ht="25.5" customHeight="1" x14ac:dyDescent="0.2">
      <c r="A44" s="352" t="s">
        <v>17</v>
      </c>
      <c r="B44" s="353"/>
      <c r="C44" s="353"/>
      <c r="D44" s="353"/>
      <c r="E44" s="353"/>
      <c r="F44" s="353"/>
      <c r="G44" s="354"/>
      <c r="H44" s="298" t="s">
        <v>308</v>
      </c>
      <c r="I44" s="299"/>
      <c r="J44" s="103" t="s">
        <v>309</v>
      </c>
      <c r="K44" s="33" t="s">
        <v>10</v>
      </c>
    </row>
    <row r="45" spans="1:11" x14ac:dyDescent="0.2">
      <c r="A45" s="331" t="s">
        <v>150</v>
      </c>
      <c r="B45" s="332"/>
      <c r="C45" s="332"/>
      <c r="D45" s="332"/>
      <c r="E45" s="332"/>
      <c r="F45" s="332"/>
      <c r="G45" s="333"/>
      <c r="H45" s="281"/>
      <c r="I45" s="282"/>
      <c r="J45" s="79"/>
      <c r="K45" s="80"/>
    </row>
    <row r="46" spans="1:11" x14ac:dyDescent="0.2">
      <c r="A46" s="331" t="s">
        <v>151</v>
      </c>
      <c r="B46" s="332"/>
      <c r="C46" s="332"/>
      <c r="D46" s="332"/>
      <c r="E46" s="332"/>
      <c r="F46" s="332"/>
      <c r="G46" s="333"/>
      <c r="H46" s="281"/>
      <c r="I46" s="282"/>
      <c r="J46" s="79"/>
      <c r="K46" s="80"/>
    </row>
    <row r="47" spans="1:11" x14ac:dyDescent="0.2">
      <c r="A47" s="331" t="s">
        <v>152</v>
      </c>
      <c r="B47" s="332"/>
      <c r="C47" s="332"/>
      <c r="D47" s="332"/>
      <c r="E47" s="332"/>
      <c r="F47" s="332"/>
      <c r="G47" s="333"/>
      <c r="H47" s="281"/>
      <c r="I47" s="282"/>
      <c r="J47" s="79"/>
      <c r="K47" s="80"/>
    </row>
    <row r="48" spans="1:11" x14ac:dyDescent="0.2">
      <c r="A48" s="331" t="s">
        <v>153</v>
      </c>
      <c r="B48" s="332"/>
      <c r="C48" s="332"/>
      <c r="D48" s="332"/>
      <c r="E48" s="332"/>
      <c r="F48" s="332"/>
      <c r="G48" s="333"/>
      <c r="H48" s="281"/>
      <c r="I48" s="282"/>
      <c r="J48" s="79"/>
      <c r="K48" s="80"/>
    </row>
    <row r="49" spans="1:16" x14ac:dyDescent="0.2">
      <c r="A49" s="331" t="s">
        <v>154</v>
      </c>
      <c r="B49" s="332"/>
      <c r="C49" s="332"/>
      <c r="D49" s="332"/>
      <c r="E49" s="332"/>
      <c r="F49" s="332"/>
      <c r="G49" s="333"/>
      <c r="H49" s="281"/>
      <c r="I49" s="282"/>
      <c r="J49" s="79"/>
      <c r="K49" s="80"/>
    </row>
    <row r="50" spans="1:16" ht="14.25" customHeight="1" x14ac:dyDescent="0.2">
      <c r="A50" s="331" t="s">
        <v>156</v>
      </c>
      <c r="B50" s="332"/>
      <c r="C50" s="332"/>
      <c r="D50" s="332"/>
      <c r="E50" s="332"/>
      <c r="F50" s="332"/>
      <c r="G50" s="333"/>
      <c r="H50" s="281"/>
      <c r="I50" s="282"/>
      <c r="J50" s="79"/>
      <c r="K50" s="80"/>
    </row>
    <row r="51" spans="1:16" x14ac:dyDescent="0.2">
      <c r="A51" s="331" t="s">
        <v>155</v>
      </c>
      <c r="B51" s="332"/>
      <c r="C51" s="332"/>
      <c r="D51" s="332"/>
      <c r="E51" s="332"/>
      <c r="F51" s="332"/>
      <c r="G51" s="333"/>
      <c r="H51" s="281"/>
      <c r="I51" s="282"/>
      <c r="J51" s="79"/>
      <c r="K51" s="80"/>
    </row>
    <row r="52" spans="1:16" x14ac:dyDescent="0.2">
      <c r="A52" s="273" t="s">
        <v>411</v>
      </c>
      <c r="B52" s="274"/>
      <c r="C52" s="274"/>
      <c r="D52" s="274"/>
      <c r="E52" s="274"/>
      <c r="F52" s="274"/>
      <c r="G52" s="274"/>
      <c r="H52" s="274"/>
      <c r="I52" s="274"/>
      <c r="J52" s="274"/>
      <c r="K52" s="300"/>
    </row>
    <row r="53" spans="1:16" ht="24" x14ac:dyDescent="0.2">
      <c r="A53" s="352" t="s">
        <v>17</v>
      </c>
      <c r="B53" s="353"/>
      <c r="C53" s="353"/>
      <c r="D53" s="353"/>
      <c r="E53" s="353"/>
      <c r="F53" s="353"/>
      <c r="G53" s="354"/>
      <c r="H53" s="298" t="s">
        <v>308</v>
      </c>
      <c r="I53" s="299"/>
      <c r="J53" s="103" t="s">
        <v>309</v>
      </c>
      <c r="K53" s="33" t="s">
        <v>10</v>
      </c>
    </row>
    <row r="54" spans="1:16" x14ac:dyDescent="0.2">
      <c r="A54" s="331" t="s">
        <v>143</v>
      </c>
      <c r="B54" s="332"/>
      <c r="C54" s="332"/>
      <c r="D54" s="332"/>
      <c r="E54" s="332"/>
      <c r="F54" s="332"/>
      <c r="G54" s="333"/>
      <c r="H54" s="281"/>
      <c r="I54" s="282"/>
      <c r="J54" s="79"/>
      <c r="K54" s="80"/>
    </row>
    <row r="55" spans="1:16" x14ac:dyDescent="0.2">
      <c r="A55" s="331" t="s">
        <v>144</v>
      </c>
      <c r="B55" s="332"/>
      <c r="C55" s="332"/>
      <c r="D55" s="332"/>
      <c r="E55" s="332"/>
      <c r="F55" s="332"/>
      <c r="G55" s="333"/>
      <c r="H55" s="281"/>
      <c r="I55" s="282"/>
      <c r="J55" s="79"/>
      <c r="K55" s="80"/>
    </row>
    <row r="56" spans="1:16" x14ac:dyDescent="0.2">
      <c r="A56" s="331" t="s">
        <v>145</v>
      </c>
      <c r="B56" s="332"/>
      <c r="C56" s="332"/>
      <c r="D56" s="332"/>
      <c r="E56" s="332"/>
      <c r="F56" s="332"/>
      <c r="G56" s="333"/>
      <c r="H56" s="281"/>
      <c r="I56" s="282"/>
      <c r="J56" s="79"/>
      <c r="K56" s="80"/>
    </row>
    <row r="57" spans="1:16" ht="14.25" customHeight="1" x14ac:dyDescent="0.2">
      <c r="A57" s="331" t="s">
        <v>146</v>
      </c>
      <c r="B57" s="332"/>
      <c r="C57" s="332"/>
      <c r="D57" s="332"/>
      <c r="E57" s="332"/>
      <c r="F57" s="332"/>
      <c r="G57" s="333"/>
      <c r="H57" s="281"/>
      <c r="I57" s="282"/>
      <c r="J57" s="79"/>
      <c r="K57" s="80"/>
      <c r="M57" s="47"/>
    </row>
    <row r="58" spans="1:16" x14ac:dyDescent="0.2">
      <c r="A58" s="331" t="s">
        <v>147</v>
      </c>
      <c r="B58" s="332"/>
      <c r="C58" s="332"/>
      <c r="D58" s="332"/>
      <c r="E58" s="332"/>
      <c r="F58" s="332"/>
      <c r="G58" s="333"/>
      <c r="H58" s="334"/>
      <c r="I58" s="335"/>
      <c r="J58" s="79"/>
      <c r="K58" s="80"/>
    </row>
    <row r="59" spans="1:16" x14ac:dyDescent="0.2">
      <c r="A59" s="331" t="s">
        <v>149</v>
      </c>
      <c r="B59" s="332"/>
      <c r="C59" s="332"/>
      <c r="D59" s="332"/>
      <c r="E59" s="332"/>
      <c r="F59" s="332"/>
      <c r="G59" s="333"/>
      <c r="H59" s="281"/>
      <c r="I59" s="282"/>
      <c r="J59" s="79"/>
      <c r="K59" s="80"/>
    </row>
    <row r="60" spans="1:16" x14ac:dyDescent="0.2">
      <c r="A60" s="331" t="s">
        <v>148</v>
      </c>
      <c r="B60" s="332"/>
      <c r="C60" s="332"/>
      <c r="D60" s="332"/>
      <c r="E60" s="332"/>
      <c r="F60" s="332"/>
      <c r="G60" s="333"/>
      <c r="H60" s="281"/>
      <c r="I60" s="282"/>
      <c r="J60" s="79"/>
      <c r="K60" s="80"/>
    </row>
    <row r="61" spans="1:16" ht="25.5" customHeight="1" x14ac:dyDescent="0.2">
      <c r="A61" s="266">
        <v>15</v>
      </c>
      <c r="B61" s="351" t="s">
        <v>475</v>
      </c>
      <c r="C61" s="351"/>
      <c r="D61" s="351"/>
      <c r="E61" s="351"/>
      <c r="F61" s="351"/>
      <c r="G61" s="366"/>
      <c r="H61" s="361"/>
      <c r="I61" s="362"/>
      <c r="J61" s="362"/>
      <c r="K61" s="363"/>
      <c r="L61" s="170"/>
      <c r="M61" s="170"/>
      <c r="N61" s="170"/>
      <c r="O61" s="170"/>
      <c r="P61" s="170"/>
    </row>
    <row r="62" spans="1:16" ht="14.25" customHeight="1" x14ac:dyDescent="0.2">
      <c r="A62" s="331" t="s">
        <v>412</v>
      </c>
      <c r="B62" s="332"/>
      <c r="C62" s="332"/>
      <c r="D62" s="332"/>
      <c r="E62" s="332"/>
      <c r="F62" s="332"/>
      <c r="G62" s="332"/>
      <c r="H62" s="332"/>
      <c r="I62" s="332"/>
      <c r="J62" s="324"/>
      <c r="K62" s="325"/>
      <c r="L62" s="170"/>
      <c r="M62" s="170"/>
      <c r="N62" s="170"/>
      <c r="O62" s="170"/>
      <c r="P62" s="170"/>
    </row>
    <row r="63" spans="1:16" ht="14.25" customHeight="1" thickBot="1" x14ac:dyDescent="0.25">
      <c r="A63" s="355" t="s">
        <v>413</v>
      </c>
      <c r="B63" s="356"/>
      <c r="C63" s="356"/>
      <c r="D63" s="356"/>
      <c r="E63" s="356"/>
      <c r="F63" s="356"/>
      <c r="G63" s="370" t="s">
        <v>310</v>
      </c>
      <c r="H63" s="370"/>
      <c r="I63" s="370"/>
      <c r="J63" s="370"/>
      <c r="K63" s="371"/>
    </row>
    <row r="64" spans="1:16" ht="15" thickBot="1" x14ac:dyDescent="0.25">
      <c r="A64" s="301" t="s">
        <v>355</v>
      </c>
      <c r="B64" s="302"/>
      <c r="C64" s="302"/>
      <c r="D64" s="302"/>
      <c r="E64" s="302"/>
      <c r="F64" s="302"/>
      <c r="G64" s="302"/>
      <c r="H64" s="302"/>
      <c r="I64" s="302"/>
      <c r="J64" s="302"/>
      <c r="K64" s="302"/>
    </row>
    <row r="65" spans="1:13" ht="27.6" customHeight="1" x14ac:dyDescent="0.2">
      <c r="A65" s="326" t="s">
        <v>487</v>
      </c>
      <c r="B65" s="327"/>
      <c r="C65" s="327"/>
      <c r="D65" s="327"/>
      <c r="E65" s="327"/>
      <c r="F65" s="327"/>
      <c r="G65" s="327"/>
      <c r="H65" s="327"/>
      <c r="I65" s="327"/>
      <c r="J65" s="327"/>
      <c r="K65" s="328"/>
    </row>
    <row r="66" spans="1:13" ht="24.75" customHeight="1" x14ac:dyDescent="0.2">
      <c r="A66" s="318" t="s">
        <v>39</v>
      </c>
      <c r="B66" s="319"/>
      <c r="C66" s="319"/>
      <c r="D66" s="319"/>
      <c r="E66" s="319"/>
      <c r="F66" s="319"/>
      <c r="G66" s="319"/>
      <c r="H66" s="319"/>
      <c r="I66" s="319"/>
      <c r="J66" s="319"/>
      <c r="K66" s="320"/>
    </row>
    <row r="67" spans="1:13" s="167" customFormat="1" ht="24.75" customHeight="1" x14ac:dyDescent="0.2">
      <c r="A67" s="350" t="s">
        <v>171</v>
      </c>
      <c r="B67" s="351"/>
      <c r="C67" s="351"/>
      <c r="D67" s="351"/>
      <c r="E67" s="351"/>
      <c r="F67" s="351"/>
      <c r="G67" s="351"/>
      <c r="H67" s="351"/>
      <c r="I67" s="351"/>
      <c r="J67" s="351"/>
      <c r="K67" s="81"/>
    </row>
    <row r="68" spans="1:13" x14ac:dyDescent="0.2">
      <c r="A68" s="329" t="s">
        <v>169</v>
      </c>
      <c r="B68" s="330"/>
      <c r="C68" s="279"/>
      <c r="D68" s="279"/>
      <c r="E68" s="279"/>
      <c r="F68" s="279"/>
      <c r="G68" s="279"/>
      <c r="H68" s="279"/>
      <c r="I68" s="279"/>
      <c r="J68" s="279"/>
      <c r="K68" s="280"/>
    </row>
    <row r="69" spans="1:13" ht="14.25" customHeight="1" x14ac:dyDescent="0.2">
      <c r="A69" s="329" t="s">
        <v>170</v>
      </c>
      <c r="B69" s="330"/>
      <c r="C69" s="279"/>
      <c r="D69" s="279"/>
      <c r="E69" s="279"/>
      <c r="F69" s="279"/>
      <c r="G69" s="279"/>
      <c r="H69" s="15" t="s">
        <v>2</v>
      </c>
      <c r="I69" s="279"/>
      <c r="J69" s="279"/>
      <c r="K69" s="280"/>
    </row>
    <row r="70" spans="1:13" ht="14.25" customHeight="1" x14ac:dyDescent="0.2">
      <c r="A70" s="329" t="s">
        <v>168</v>
      </c>
      <c r="B70" s="330"/>
      <c r="C70" s="279"/>
      <c r="D70" s="279"/>
      <c r="E70" s="13" t="s">
        <v>3</v>
      </c>
      <c r="F70" s="279"/>
      <c r="G70" s="279"/>
      <c r="H70" s="13" t="s">
        <v>4</v>
      </c>
      <c r="I70" s="279"/>
      <c r="J70" s="279"/>
      <c r="K70" s="280"/>
    </row>
    <row r="71" spans="1:13" ht="14.25" customHeight="1" x14ac:dyDescent="0.2">
      <c r="A71" s="329" t="s">
        <v>167</v>
      </c>
      <c r="B71" s="330"/>
      <c r="C71" s="279"/>
      <c r="D71" s="279"/>
      <c r="E71" s="279"/>
      <c r="F71" s="279"/>
      <c r="G71" s="279"/>
      <c r="H71" s="279"/>
      <c r="I71" s="279"/>
      <c r="J71" s="279"/>
      <c r="K71" s="280"/>
      <c r="M71" s="164"/>
    </row>
    <row r="72" spans="1:13" ht="14.25" customHeight="1" x14ac:dyDescent="0.2">
      <c r="A72" s="329" t="s">
        <v>166</v>
      </c>
      <c r="B72" s="330"/>
      <c r="C72" s="330"/>
      <c r="D72" s="279"/>
      <c r="E72" s="279"/>
      <c r="F72" s="279"/>
      <c r="G72" s="279"/>
      <c r="H72" s="279"/>
      <c r="I72" s="279"/>
      <c r="J72" s="279"/>
      <c r="K72" s="280"/>
    </row>
    <row r="73" spans="1:13" ht="14.25" customHeight="1" x14ac:dyDescent="0.2">
      <c r="A73" s="273" t="s">
        <v>165</v>
      </c>
      <c r="B73" s="274"/>
      <c r="C73" s="274"/>
      <c r="D73" s="279"/>
      <c r="E73" s="279"/>
      <c r="F73" s="279"/>
      <c r="G73" s="279"/>
      <c r="H73" s="279"/>
      <c r="I73" s="279"/>
      <c r="J73" s="279"/>
      <c r="K73" s="280"/>
    </row>
    <row r="74" spans="1:13" ht="14.25" customHeight="1" x14ac:dyDescent="0.2">
      <c r="A74" s="273" t="s">
        <v>164</v>
      </c>
      <c r="B74" s="274"/>
      <c r="C74" s="274"/>
      <c r="D74" s="274"/>
      <c r="E74" s="274"/>
      <c r="F74" s="274"/>
      <c r="G74" s="344"/>
      <c r="H74" s="344"/>
      <c r="I74" s="344"/>
      <c r="J74" s="344"/>
      <c r="K74" s="345"/>
    </row>
    <row r="75" spans="1:13" ht="14.25" customHeight="1" x14ac:dyDescent="0.2">
      <c r="A75" s="273" t="s">
        <v>163</v>
      </c>
      <c r="B75" s="274"/>
      <c r="C75" s="274"/>
      <c r="D75" s="274"/>
      <c r="E75" s="274"/>
      <c r="F75" s="274"/>
      <c r="G75" s="294"/>
      <c r="H75" s="279"/>
      <c r="I75" s="279"/>
      <c r="J75" s="279"/>
      <c r="K75" s="280"/>
    </row>
    <row r="76" spans="1:13" ht="14.25" customHeight="1" x14ac:dyDescent="0.2">
      <c r="A76" s="273" t="s">
        <v>162</v>
      </c>
      <c r="B76" s="274"/>
      <c r="C76" s="274"/>
      <c r="D76" s="274"/>
      <c r="E76" s="274"/>
      <c r="F76" s="274"/>
      <c r="G76" s="344"/>
      <c r="H76" s="344"/>
      <c r="I76" s="344"/>
      <c r="J76" s="344"/>
      <c r="K76" s="345"/>
    </row>
    <row r="77" spans="1:13" ht="14.25" customHeight="1" x14ac:dyDescent="0.2">
      <c r="A77" s="273" t="s">
        <v>161</v>
      </c>
      <c r="B77" s="274"/>
      <c r="C77" s="274"/>
      <c r="D77" s="274"/>
      <c r="E77" s="274"/>
      <c r="F77" s="324"/>
      <c r="G77" s="324"/>
      <c r="H77" s="324"/>
      <c r="I77" s="324"/>
      <c r="J77" s="324"/>
      <c r="K77" s="325"/>
    </row>
    <row r="78" spans="1:13" x14ac:dyDescent="0.2">
      <c r="A78" s="331" t="s">
        <v>160</v>
      </c>
      <c r="B78" s="332"/>
      <c r="C78" s="332"/>
      <c r="D78" s="332"/>
      <c r="E78" s="332"/>
      <c r="F78" s="332"/>
      <c r="G78" s="332"/>
      <c r="H78" s="292"/>
      <c r="I78" s="292"/>
      <c r="J78" s="292"/>
      <c r="K78" s="293"/>
    </row>
    <row r="79" spans="1:13" ht="14.25" customHeight="1" x14ac:dyDescent="0.2">
      <c r="A79" s="331" t="s">
        <v>159</v>
      </c>
      <c r="B79" s="332"/>
      <c r="C79" s="332"/>
      <c r="D79" s="332"/>
      <c r="E79" s="332"/>
      <c r="F79" s="332"/>
      <c r="G79" s="332"/>
      <c r="H79" s="332"/>
      <c r="I79" s="332"/>
      <c r="J79" s="332"/>
      <c r="K79" s="360"/>
    </row>
    <row r="80" spans="1:13" ht="24" x14ac:dyDescent="0.2">
      <c r="A80" s="352" t="s">
        <v>17</v>
      </c>
      <c r="B80" s="353"/>
      <c r="C80" s="353"/>
      <c r="D80" s="353"/>
      <c r="E80" s="353"/>
      <c r="F80" s="353"/>
      <c r="G80" s="354"/>
      <c r="H80" s="298" t="s">
        <v>308</v>
      </c>
      <c r="I80" s="299"/>
      <c r="J80" s="103" t="s">
        <v>309</v>
      </c>
      <c r="K80" s="33" t="s">
        <v>10</v>
      </c>
    </row>
    <row r="81" spans="1:11" ht="14.25" customHeight="1" x14ac:dyDescent="0.2">
      <c r="A81" s="331" t="s">
        <v>150</v>
      </c>
      <c r="B81" s="332"/>
      <c r="C81" s="332"/>
      <c r="D81" s="332"/>
      <c r="E81" s="332"/>
      <c r="F81" s="332"/>
      <c r="G81" s="333"/>
      <c r="H81" s="281"/>
      <c r="I81" s="282"/>
      <c r="J81" s="79"/>
      <c r="K81" s="80"/>
    </row>
    <row r="82" spans="1:11" ht="14.25" customHeight="1" x14ac:dyDescent="0.2">
      <c r="A82" s="331" t="s">
        <v>151</v>
      </c>
      <c r="B82" s="332"/>
      <c r="C82" s="332"/>
      <c r="D82" s="332"/>
      <c r="E82" s="332"/>
      <c r="F82" s="332"/>
      <c r="G82" s="333"/>
      <c r="H82" s="281"/>
      <c r="I82" s="282"/>
      <c r="J82" s="79"/>
      <c r="K82" s="80"/>
    </row>
    <row r="83" spans="1:11" ht="14.25" customHeight="1" x14ac:dyDescent="0.2">
      <c r="A83" s="331" t="s">
        <v>152</v>
      </c>
      <c r="B83" s="332"/>
      <c r="C83" s="332"/>
      <c r="D83" s="332"/>
      <c r="E83" s="332"/>
      <c r="F83" s="332"/>
      <c r="G83" s="333"/>
      <c r="H83" s="281"/>
      <c r="I83" s="282"/>
      <c r="J83" s="79"/>
      <c r="K83" s="80"/>
    </row>
    <row r="84" spans="1:11" ht="14.25" customHeight="1" x14ac:dyDescent="0.2">
      <c r="A84" s="331" t="s">
        <v>153</v>
      </c>
      <c r="B84" s="332"/>
      <c r="C84" s="332"/>
      <c r="D84" s="332"/>
      <c r="E84" s="332"/>
      <c r="F84" s="332"/>
      <c r="G84" s="333"/>
      <c r="H84" s="281"/>
      <c r="I84" s="282"/>
      <c r="J84" s="79"/>
      <c r="K84" s="80"/>
    </row>
    <row r="85" spans="1:11" ht="14.25" customHeight="1" x14ac:dyDescent="0.2">
      <c r="A85" s="331" t="s">
        <v>154</v>
      </c>
      <c r="B85" s="332"/>
      <c r="C85" s="332"/>
      <c r="D85" s="332"/>
      <c r="E85" s="332"/>
      <c r="F85" s="332"/>
      <c r="G85" s="333"/>
      <c r="H85" s="281"/>
      <c r="I85" s="282"/>
      <c r="J85" s="79"/>
      <c r="K85" s="80"/>
    </row>
    <row r="86" spans="1:11" ht="14.25" customHeight="1" x14ac:dyDescent="0.2">
      <c r="A86" s="331" t="s">
        <v>156</v>
      </c>
      <c r="B86" s="332"/>
      <c r="C86" s="332"/>
      <c r="D86" s="332"/>
      <c r="E86" s="332"/>
      <c r="F86" s="332"/>
      <c r="G86" s="333"/>
      <c r="H86" s="281"/>
      <c r="I86" s="282"/>
      <c r="J86" s="79"/>
      <c r="K86" s="80"/>
    </row>
    <row r="87" spans="1:11" ht="14.25" customHeight="1" x14ac:dyDescent="0.2">
      <c r="A87" s="331" t="s">
        <v>155</v>
      </c>
      <c r="B87" s="332"/>
      <c r="C87" s="332"/>
      <c r="D87" s="332"/>
      <c r="E87" s="332"/>
      <c r="F87" s="332"/>
      <c r="G87" s="333"/>
      <c r="H87" s="281"/>
      <c r="I87" s="282"/>
      <c r="J87" s="79"/>
      <c r="K87" s="80"/>
    </row>
    <row r="88" spans="1:11" ht="14.25" customHeight="1" x14ac:dyDescent="0.2">
      <c r="A88" s="331" t="s">
        <v>158</v>
      </c>
      <c r="B88" s="332"/>
      <c r="C88" s="332"/>
      <c r="D88" s="332"/>
      <c r="E88" s="332"/>
      <c r="F88" s="332"/>
      <c r="G88" s="332"/>
      <c r="H88" s="332"/>
      <c r="I88" s="332"/>
      <c r="J88" s="332"/>
      <c r="K88" s="360"/>
    </row>
    <row r="89" spans="1:11" ht="24" x14ac:dyDescent="0.2">
      <c r="A89" s="352" t="s">
        <v>17</v>
      </c>
      <c r="B89" s="353"/>
      <c r="C89" s="353"/>
      <c r="D89" s="353"/>
      <c r="E89" s="353"/>
      <c r="F89" s="353"/>
      <c r="G89" s="354"/>
      <c r="H89" s="298" t="s">
        <v>308</v>
      </c>
      <c r="I89" s="299"/>
      <c r="J89" s="103" t="s">
        <v>309</v>
      </c>
      <c r="K89" s="33" t="s">
        <v>10</v>
      </c>
    </row>
    <row r="90" spans="1:11" x14ac:dyDescent="0.2">
      <c r="A90" s="331" t="s">
        <v>143</v>
      </c>
      <c r="B90" s="332"/>
      <c r="C90" s="332"/>
      <c r="D90" s="332"/>
      <c r="E90" s="332"/>
      <c r="F90" s="332"/>
      <c r="G90" s="333"/>
      <c r="H90" s="281"/>
      <c r="I90" s="282"/>
      <c r="J90" s="79"/>
      <c r="K90" s="80"/>
    </row>
    <row r="91" spans="1:11" x14ac:dyDescent="0.2">
      <c r="A91" s="331" t="s">
        <v>144</v>
      </c>
      <c r="B91" s="332"/>
      <c r="C91" s="332"/>
      <c r="D91" s="332"/>
      <c r="E91" s="332"/>
      <c r="F91" s="332"/>
      <c r="G91" s="333"/>
      <c r="H91" s="281"/>
      <c r="I91" s="282"/>
      <c r="J91" s="79"/>
      <c r="K91" s="80"/>
    </row>
    <row r="92" spans="1:11" x14ac:dyDescent="0.2">
      <c r="A92" s="331" t="s">
        <v>145</v>
      </c>
      <c r="B92" s="332"/>
      <c r="C92" s="332"/>
      <c r="D92" s="332"/>
      <c r="E92" s="332"/>
      <c r="F92" s="332"/>
      <c r="G92" s="333"/>
      <c r="H92" s="281"/>
      <c r="I92" s="282"/>
      <c r="J92" s="79"/>
      <c r="K92" s="80"/>
    </row>
    <row r="93" spans="1:11" x14ac:dyDescent="0.2">
      <c r="A93" s="331" t="s">
        <v>146</v>
      </c>
      <c r="B93" s="332"/>
      <c r="C93" s="332"/>
      <c r="D93" s="332"/>
      <c r="E93" s="332"/>
      <c r="F93" s="332"/>
      <c r="G93" s="333"/>
      <c r="H93" s="281"/>
      <c r="I93" s="282"/>
      <c r="J93" s="79"/>
      <c r="K93" s="80"/>
    </row>
    <row r="94" spans="1:11" x14ac:dyDescent="0.2">
      <c r="A94" s="331" t="s">
        <v>147</v>
      </c>
      <c r="B94" s="332"/>
      <c r="C94" s="332"/>
      <c r="D94" s="332"/>
      <c r="E94" s="332"/>
      <c r="F94" s="332"/>
      <c r="G94" s="333"/>
      <c r="H94" s="334"/>
      <c r="I94" s="335"/>
      <c r="J94" s="79"/>
      <c r="K94" s="80"/>
    </row>
    <row r="95" spans="1:11" x14ac:dyDescent="0.2">
      <c r="A95" s="331" t="s">
        <v>149</v>
      </c>
      <c r="B95" s="332"/>
      <c r="C95" s="332"/>
      <c r="D95" s="332"/>
      <c r="E95" s="332"/>
      <c r="F95" s="332"/>
      <c r="G95" s="333"/>
      <c r="H95" s="281"/>
      <c r="I95" s="282"/>
      <c r="J95" s="79"/>
      <c r="K95" s="80"/>
    </row>
    <row r="96" spans="1:11" ht="15" thickBot="1" x14ac:dyDescent="0.25">
      <c r="A96" s="355" t="s">
        <v>148</v>
      </c>
      <c r="B96" s="356"/>
      <c r="C96" s="356"/>
      <c r="D96" s="356"/>
      <c r="E96" s="356"/>
      <c r="F96" s="356"/>
      <c r="G96" s="357"/>
      <c r="H96" s="358"/>
      <c r="I96" s="359"/>
      <c r="J96" s="96"/>
      <c r="K96" s="97"/>
    </row>
    <row r="97" spans="1:11" ht="15.75" customHeight="1" x14ac:dyDescent="0.2">
      <c r="A97" s="303" t="s">
        <v>61</v>
      </c>
      <c r="B97" s="304"/>
      <c r="C97" s="304"/>
      <c r="D97" s="304"/>
      <c r="E97" s="304"/>
      <c r="F97" s="304"/>
      <c r="G97" s="304"/>
      <c r="H97" s="304"/>
      <c r="I97" s="304"/>
      <c r="J97" s="304"/>
      <c r="K97" s="305"/>
    </row>
  </sheetData>
  <sheetProtection algorithmName="SHA-512" hashValue="8kJCWTXnXL+sltSlh2F2ZYoXGxsoj5cSVi6/aNEEhR4oY11WHfIRJ9W690notJpZJ56x+dEwpf+N5Gml67lFcQ==" saltValue="38BQn23MySawX9yhj5eyKQ==" spinCount="100000" sheet="1" objects="1" scenarios="1"/>
  <dataConsolidate/>
  <customSheetViews>
    <customSheetView guid="{E2D1A495-8887-4962-A155-52A1ACC89596}" showPageBreaks="1" showGridLines="0" printArea="1">
      <selection activeCell="A9" sqref="A9"/>
      <rowBreaks count="1" manualBreakCount="1">
        <brk id="57" min="1" max="11" man="1"/>
      </rowBreaks>
      <pageMargins left="0.7" right="0.7" top="0.75" bottom="0.75" header="0.3" footer="0.3"/>
      <pageSetup scale="68" orientation="portrait" r:id="rId1"/>
    </customSheetView>
  </customSheetViews>
  <mergeCells count="168">
    <mergeCell ref="A13:K13"/>
    <mergeCell ref="A3:K3"/>
    <mergeCell ref="A64:K64"/>
    <mergeCell ref="H83:I83"/>
    <mergeCell ref="H82:I82"/>
    <mergeCell ref="H81:I81"/>
    <mergeCell ref="H80:I80"/>
    <mergeCell ref="A79:K79"/>
    <mergeCell ref="A78:G78"/>
    <mergeCell ref="J62:K62"/>
    <mergeCell ref="H58:I58"/>
    <mergeCell ref="H59:I59"/>
    <mergeCell ref="H60:I60"/>
    <mergeCell ref="A67:J67"/>
    <mergeCell ref="D73:K73"/>
    <mergeCell ref="C71:K71"/>
    <mergeCell ref="I70:K70"/>
    <mergeCell ref="C70:D70"/>
    <mergeCell ref="F70:G70"/>
    <mergeCell ref="A63:F63"/>
    <mergeCell ref="G63:K63"/>
    <mergeCell ref="H11:K11"/>
    <mergeCell ref="A11:D11"/>
    <mergeCell ref="A69:B69"/>
    <mergeCell ref="A70:B70"/>
    <mergeCell ref="A50:G50"/>
    <mergeCell ref="A47:G47"/>
    <mergeCell ref="A46:G46"/>
    <mergeCell ref="A51:G51"/>
    <mergeCell ref="A48:G48"/>
    <mergeCell ref="A49:G49"/>
    <mergeCell ref="C68:K68"/>
    <mergeCell ref="C69:G69"/>
    <mergeCell ref="H57:I57"/>
    <mergeCell ref="H47:I47"/>
    <mergeCell ref="H49:I49"/>
    <mergeCell ref="H53:I53"/>
    <mergeCell ref="H56:I56"/>
    <mergeCell ref="B61:G61"/>
    <mergeCell ref="A15:B15"/>
    <mergeCell ref="B33:J33"/>
    <mergeCell ref="B34:J34"/>
    <mergeCell ref="B25:J25"/>
    <mergeCell ref="B26:J26"/>
    <mergeCell ref="B38:J38"/>
    <mergeCell ref="B39:J39"/>
    <mergeCell ref="B28:J28"/>
    <mergeCell ref="B29:J29"/>
    <mergeCell ref="A93:G93"/>
    <mergeCell ref="H92:I92"/>
    <mergeCell ref="H93:I93"/>
    <mergeCell ref="H89:I89"/>
    <mergeCell ref="A94:G94"/>
    <mergeCell ref="A95:G95"/>
    <mergeCell ref="A88:K88"/>
    <mergeCell ref="A42:G42"/>
    <mergeCell ref="A77:E77"/>
    <mergeCell ref="A76:F76"/>
    <mergeCell ref="A75:F75"/>
    <mergeCell ref="A74:F74"/>
    <mergeCell ref="A72:C72"/>
    <mergeCell ref="A71:B71"/>
    <mergeCell ref="A73:C73"/>
    <mergeCell ref="G75:K75"/>
    <mergeCell ref="A91:G91"/>
    <mergeCell ref="H87:I87"/>
    <mergeCell ref="H78:K78"/>
    <mergeCell ref="H86:I86"/>
    <mergeCell ref="H85:I85"/>
    <mergeCell ref="H84:I84"/>
    <mergeCell ref="H95:I95"/>
    <mergeCell ref="H61:K61"/>
    <mergeCell ref="A96:G96"/>
    <mergeCell ref="A54:G54"/>
    <mergeCell ref="A55:G55"/>
    <mergeCell ref="A56:G56"/>
    <mergeCell ref="A57:G57"/>
    <mergeCell ref="A58:G58"/>
    <mergeCell ref="A59:G59"/>
    <mergeCell ref="A60:G60"/>
    <mergeCell ref="A81:G81"/>
    <mergeCell ref="A82:G82"/>
    <mergeCell ref="A83:G83"/>
    <mergeCell ref="A84:G84"/>
    <mergeCell ref="A85:G85"/>
    <mergeCell ref="A86:G86"/>
    <mergeCell ref="A87:G87"/>
    <mergeCell ref="A89:G89"/>
    <mergeCell ref="D72:K72"/>
    <mergeCell ref="H96:I96"/>
    <mergeCell ref="H90:I90"/>
    <mergeCell ref="H91:I91"/>
    <mergeCell ref="I69:K69"/>
    <mergeCell ref="A80:G80"/>
    <mergeCell ref="A90:G90"/>
    <mergeCell ref="A92:G92"/>
    <mergeCell ref="G6:K6"/>
    <mergeCell ref="G7:K7"/>
    <mergeCell ref="D9:K9"/>
    <mergeCell ref="A12:C12"/>
    <mergeCell ref="D12:K12"/>
    <mergeCell ref="G40:K40"/>
    <mergeCell ref="G76:K76"/>
    <mergeCell ref="G21:K21"/>
    <mergeCell ref="G74:K74"/>
    <mergeCell ref="A16:B16"/>
    <mergeCell ref="A17:B17"/>
    <mergeCell ref="A18:B18"/>
    <mergeCell ref="A19:C19"/>
    <mergeCell ref="A20:C20"/>
    <mergeCell ref="A21:F21"/>
    <mergeCell ref="A22:F22"/>
    <mergeCell ref="A23:K23"/>
    <mergeCell ref="B32:J32"/>
    <mergeCell ref="A62:I62"/>
    <mergeCell ref="H55:I55"/>
    <mergeCell ref="A52:K52"/>
    <mergeCell ref="A44:G44"/>
    <mergeCell ref="A53:G53"/>
    <mergeCell ref="F41:K41"/>
    <mergeCell ref="A1:K1"/>
    <mergeCell ref="A97:K97"/>
    <mergeCell ref="D4:K4"/>
    <mergeCell ref="D5:K5"/>
    <mergeCell ref="A5:C5"/>
    <mergeCell ref="A6:C6"/>
    <mergeCell ref="A7:C7"/>
    <mergeCell ref="A8:C8"/>
    <mergeCell ref="D8:K8"/>
    <mergeCell ref="A14:K14"/>
    <mergeCell ref="A66:K66"/>
    <mergeCell ref="A24:J24"/>
    <mergeCell ref="D20:K20"/>
    <mergeCell ref="F77:K77"/>
    <mergeCell ref="A65:K65"/>
    <mergeCell ref="H51:I51"/>
    <mergeCell ref="H54:I54"/>
    <mergeCell ref="H48:I48"/>
    <mergeCell ref="A40:F40"/>
    <mergeCell ref="A41:E41"/>
    <mergeCell ref="A68:B68"/>
    <mergeCell ref="A45:G45"/>
    <mergeCell ref="B37:J37"/>
    <mergeCell ref="H94:I94"/>
    <mergeCell ref="A4:C4"/>
    <mergeCell ref="A2:K2"/>
    <mergeCell ref="F17:G17"/>
    <mergeCell ref="C18:K18"/>
    <mergeCell ref="C17:D17"/>
    <mergeCell ref="H50:I50"/>
    <mergeCell ref="A9:C9"/>
    <mergeCell ref="I17:K17"/>
    <mergeCell ref="I16:K16"/>
    <mergeCell ref="D19:K19"/>
    <mergeCell ref="C15:K15"/>
    <mergeCell ref="C16:G16"/>
    <mergeCell ref="B27:J27"/>
    <mergeCell ref="H42:K42"/>
    <mergeCell ref="G22:K22"/>
    <mergeCell ref="A10:K10"/>
    <mergeCell ref="B30:J30"/>
    <mergeCell ref="B31:J31"/>
    <mergeCell ref="B35:J35"/>
    <mergeCell ref="B36:J36"/>
    <mergeCell ref="H44:I44"/>
    <mergeCell ref="H45:I45"/>
    <mergeCell ref="H46:I46"/>
    <mergeCell ref="A43:K43"/>
  </mergeCells>
  <conditionalFormatting sqref="H78:K78 H80:K80 A52 H53:K53 H42:K42 A42 H89:K89">
    <cfRule type="expression" dxfId="180" priority="31">
      <formula>#REF!</formula>
    </cfRule>
  </conditionalFormatting>
  <conditionalFormatting sqref="A88 H89:K89 F68:G69 I68:J69 H68:H70 E68:E70 C68:D69 H78:K78 A67:A79 K67:K69 H80:K80 D72:K73">
    <cfRule type="expression" dxfId="179" priority="36">
      <formula>#REF!</formula>
    </cfRule>
  </conditionalFormatting>
  <dataValidations xWindow="633" yWindow="659" count="108">
    <dataValidation allowBlank="1" showInputMessage="1" showErrorMessage="1" promptTitle="From" prompt="Enter the start hour of operation as other than CCBHC on Sunday." sqref="H90:I90 H54:I54"/>
    <dataValidation allowBlank="1" showInputMessage="1" showErrorMessage="1" promptTitle="To" prompt="Enter the end hour of operation as other than CCBHC on Sunday." sqref="J90 J54"/>
    <dataValidation allowBlank="1" showInputMessage="1" showErrorMessage="1" promptTitle="Total Hours" prompt="Enter the total hours of operation as other than CCBHC on Sunday." sqref="K90 K54"/>
    <dataValidation allowBlank="1" showInputMessage="1" showErrorMessage="1" promptTitle="From" prompt="Enter the start hour of operation as other than CCBHC on Monday." sqref="H91:I91 H55:I55"/>
    <dataValidation allowBlank="1" showInputMessage="1" showErrorMessage="1" promptTitle="To" prompt="Enter the end hour of operation as other than CCBHC on Monday." sqref="J91 J55"/>
    <dataValidation allowBlank="1" showInputMessage="1" showErrorMessage="1" promptTitle="Total Hours" prompt="Enter the total hours of operation as other than CCBHC on Monday." sqref="K91 K55"/>
    <dataValidation allowBlank="1" showInputMessage="1" showErrorMessage="1" promptTitle="From" prompt="Enter the start hour of operation as other than CCBHC on Tuesday." sqref="H92:I92 H56:I56"/>
    <dataValidation allowBlank="1" showInputMessage="1" showErrorMessage="1" promptTitle="To" prompt="Enter the end hour of operation as other than CCBHC on Tuesday." sqref="J92 J56"/>
    <dataValidation allowBlank="1" showInputMessage="1" showErrorMessage="1" promptTitle="Total Hours" prompt="Enter the total hours of operation as other than CCBHC on Tuesday." sqref="K92 K56"/>
    <dataValidation allowBlank="1" showInputMessage="1" showErrorMessage="1" promptTitle="From" prompt="Enter the start hour of operation as other than CCBHC on Wednesday." sqref="H93:I93 H57:I57"/>
    <dataValidation allowBlank="1" showInputMessage="1" showErrorMessage="1" promptTitle="To" prompt="Enter the end hour of operation as other than CCBHC on Wednesday." sqref="J93 J57"/>
    <dataValidation allowBlank="1" showInputMessage="1" showErrorMessage="1" promptTitle="Total Hours" prompt="Enter the total hours of operation as other than CCBHC on Wednesday." sqref="K93 K57"/>
    <dataValidation allowBlank="1" showInputMessage="1" showErrorMessage="1" promptTitle="From" prompt="Enter the start hour of operation as other than CCBHC on Thursday." sqref="H94:I94 H58:I58"/>
    <dataValidation allowBlank="1" showInputMessage="1" showErrorMessage="1" promptTitle="To" prompt="Enter the end hour of operation as other than CCBHC on Thursday." sqref="J94 J58"/>
    <dataValidation allowBlank="1" showInputMessage="1" showErrorMessage="1" promptTitle="Total Hours" prompt="Enter the total hours of operation as other than CCBHC on Thursday." sqref="K94 K58"/>
    <dataValidation allowBlank="1" showInputMessage="1" showErrorMessage="1" promptTitle="From" prompt="Enter the start hour of operation as other than CCBHC on Friday." sqref="H95:I95 H59:I59"/>
    <dataValidation allowBlank="1" showInputMessage="1" showErrorMessage="1" promptTitle="To" prompt="Enter the end hour of operation as other than CCBHC on Friday." sqref="J95 J59"/>
    <dataValidation allowBlank="1" showInputMessage="1" showErrorMessage="1" promptTitle="Total Hours" prompt="Enter the total hours of operation as other than CCBHC on Friday." sqref="K95 K59"/>
    <dataValidation allowBlank="1" showInputMessage="1" showErrorMessage="1" promptTitle="From" prompt="Enter the start hour of operation as other than CCBHC on Saturday." sqref="H96:I96 H60:I60"/>
    <dataValidation allowBlank="1" showInputMessage="1" showErrorMessage="1" promptTitle="To" prompt="Enter the end hour of operation as other than CCBHC on Saturday." sqref="J96 J60"/>
    <dataValidation allowBlank="1" showInputMessage="1" showErrorMessage="1" promptTitle="Total Hours" prompt="Enter the total hours of operation as other than CCBHC on Saturday." sqref="K96 K60"/>
    <dataValidation allowBlank="1" showInputMessage="1" showErrorMessage="1" promptTitle="From" prompt="Enter the start hour of operation as CCBHC on Sunday." sqref="H81:I81 H45:I45"/>
    <dataValidation allowBlank="1" showInputMessage="1" showErrorMessage="1" promptTitle="To" prompt="Enter the end hour of operation as CCBHC on Sunday." sqref="J81 J45"/>
    <dataValidation allowBlank="1" showInputMessage="1" showErrorMessage="1" promptTitle="Total Hours" prompt="Enter the total hours of operation as CCBHC on Sunday." sqref="K81 K45"/>
    <dataValidation allowBlank="1" showInputMessage="1" showErrorMessage="1" promptTitle="From" prompt="Enter the start hour of operation as CCBHC on Monday." sqref="H82:I82 H46:I46"/>
    <dataValidation allowBlank="1" showInputMessage="1" showErrorMessage="1" promptTitle="To" prompt="Enter the end hour of operation as CCBHC on Monday." sqref="J82 J46"/>
    <dataValidation allowBlank="1" showInputMessage="1" showErrorMessage="1" promptTitle="Total Hours" prompt="Enter the total hours of operation as CCBHC on Monday." sqref="K82 K46"/>
    <dataValidation allowBlank="1" showInputMessage="1" showErrorMessage="1" promptTitle="From" prompt="Enter the start hour of operation as CCBHC on Tuesday." sqref="H83:I83 H47:I47"/>
    <dataValidation allowBlank="1" showInputMessage="1" showErrorMessage="1" promptTitle="To" prompt="Enter the end hour of operation as CCBHC on Tuesday." sqref="J83 J47"/>
    <dataValidation allowBlank="1" showInputMessage="1" showErrorMessage="1" promptTitle="Total Hours" prompt="Enter the total hours of operation as CCBHC on Tuesday." sqref="K83 K47"/>
    <dataValidation allowBlank="1" showInputMessage="1" showErrorMessage="1" promptTitle="From" prompt="Enter the start hour of operation as CCBHC on Wednesday." sqref="H84:I84 H48:I48"/>
    <dataValidation allowBlank="1" showInputMessage="1" showErrorMessage="1" promptTitle="To" prompt="Enter the end hour of operation as CCBHC on Wednesday." sqref="J84 J48"/>
    <dataValidation allowBlank="1" showInputMessage="1" showErrorMessage="1" promptTitle="Total Hours" prompt="Enter the total hours of operation as CCBHC on Wednesday." sqref="K84 K48"/>
    <dataValidation allowBlank="1" showInputMessage="1" showErrorMessage="1" promptTitle="From" prompt="Enter the start hour of operation as CCBHC on Thursday." sqref="H85:I85 H49:I49"/>
    <dataValidation allowBlank="1" showInputMessage="1" showErrorMessage="1" promptTitle="To" prompt="Enter the end hour of operation as CCBHC on Thursday." sqref="J85 J49"/>
    <dataValidation allowBlank="1" showInputMessage="1" showErrorMessage="1" promptTitle="Total Hours" prompt="Enter the total hours of operation as CCBHC on Thursday." sqref="K85 K49"/>
    <dataValidation allowBlank="1" showInputMessage="1" showErrorMessage="1" promptTitle="From" prompt="Enter the start hour of operation as CCBHC on Friday." sqref="H86:I86 H50:I50"/>
    <dataValidation allowBlank="1" showInputMessage="1" showErrorMessage="1" promptTitle="To" prompt="Enter the end hour of operation as CCBHC on Friday." sqref="J86 J50"/>
    <dataValidation allowBlank="1" showInputMessage="1" showErrorMessage="1" promptTitle="Total Hours" prompt="Enter the total hours of operation as CCBHC on Friday." sqref="K86 K50"/>
    <dataValidation allowBlank="1" showInputMessage="1" showErrorMessage="1" promptTitle="From" prompt="Enter the start hour of operation as CCBHC on Saturday." sqref="H87:I87 H51:I51"/>
    <dataValidation allowBlank="1" showInputMessage="1" showErrorMessage="1" promptTitle="To" prompt="Enter the end hour of operation as CCBHC on Saturday." sqref="J87 J51"/>
    <dataValidation allowBlank="1" showInputMessage="1" showErrorMessage="1" promptTitle="Total Hours" prompt="Enter the total hours of operation as CCBHC on Saturday." sqref="K87 K51"/>
    <dataValidation allowBlank="1" showInputMessage="1" showErrorMessage="1" promptTitle="Street" prompt="Enter the official street address." sqref="C69:G69 C16:G16"/>
    <dataValidation allowBlank="1" showInputMessage="1" showErrorMessage="1" promptTitle="P.O. Box" prompt="Enter the official P.O. Box number." sqref="I69:K69 I16:K16"/>
    <dataValidation allowBlank="1" showInputMessage="1" showErrorMessage="1" promptTitle="City" prompt="Enter the official city." sqref="C70:D70 C17:D17"/>
    <dataValidation allowBlank="1" showInputMessage="1" showErrorMessage="1" promptTitle="State" prompt="Enter the official state." sqref="F70:G70 F17:G17"/>
    <dataValidation allowBlank="1" showInputMessage="1" showErrorMessage="1" promptTitle="ZIP code" prompt="Enter the official ZIP code." sqref="I70:K70"/>
    <dataValidation allowBlank="1" showInputMessage="1" showErrorMessage="1" promptTitle="County" prompt="Enter the county name." sqref="C71:K71 C18:K18"/>
    <dataValidation allowBlank="1" showInputMessage="1" showErrorMessage="1" promptTitle="Operation" prompt="If the answer to line 11 is Yes (the site operates as other than a CCBHC), describe the type of operation by entering Clinic, FQHC (for Federally Qualified Health Clinic), or Other." sqref="H78:K78"/>
    <dataValidation allowBlank="1" showInputMessage="1" showErrorMessage="1" promptTitle="Name" prompt="Enter the official satellite site name." sqref="C68:K68"/>
    <dataValidation allowBlank="1" showInputMessage="1" showErrorMessage="1" promptTitle="Medicaid ID" prompt="Enter the satellite facility Medicaid ID." sqref="D72:K72"/>
    <dataValidation allowBlank="1" showInputMessage="1" showErrorMessage="1" promptTitle="NPI" prompt="Enter the satellite facility NPI." sqref="D73:K73"/>
    <dataValidation allowBlank="1" showInputMessage="1" showErrorMessage="1" promptTitle="Organizational Authority" prompt="Enter the code for the organizational authority (see Cost Report Instructions):_x000a_1. Nonprofit_x000a_2. Local Government Behavioral Health Authority_x000a_3. Indian Health Service Organization_x000a_4. Indian Tribe or Tribal Organization_x000a_5. Urban Indian Organization_x000a_" sqref="G75:K75 G22:K22"/>
    <dataValidation allowBlank="1" showInputMessage="1" showErrorMessage="1" promptTitle="Site Operate as Other than CCBHC" prompt="Enter &quot;Yes&quot; if the CCBHC the site operates as other than CCBHC, otherwise enter &quot;No&quot;." sqref="F77:K77"/>
    <dataValidation allowBlank="1" showInputMessage="1" showErrorMessage="1" promptTitle="Dual Certification" prompt="Enter &quot;Yes&quot; if the CCBHC the site is dually certified as a 1905(a)(9) clinic, otherwise enter &quot;No&quot;." sqref="G76:K76"/>
    <dataValidation allowBlank="1" showInputMessage="1" showErrorMessage="1" promptTitle="Site Exist Prior to 4/1/2014" prompt="Enter &quot;Yes&quot; if this site in existence before April 1, 2014, otherwise enter &quot;No&quot;. No payment will be made to satellite facilities of CCBHCs established after April 1, 2014." sqref="K67"/>
    <dataValidation allowBlank="1" showInputMessage="1" showErrorMessage="1" promptTitle="Multiple Locations" prompt="Enter &quot;Yes&quot; if this site is filing a consolidated cost report for multiple locations, otherwise enter &quot;No&quot;._x000a__x000a_If yes, see Cost Report Instructions and complete Part II for all additional sites. " sqref="J62:K62"/>
    <dataValidation allowBlank="1" showInputMessage="1" showErrorMessage="1" promptTitle="Excluded Satellite Facility" prompt="Describe excluded satellite facilities and the reason(s) for exclusion. Use the Comments worksheet for additional detail." sqref="H61:K61"/>
    <dataValidation allowBlank="1" showInputMessage="1" showErrorMessage="1" promptTitle="Name" prompt="Enter the official provider name." sqref="C15:K15"/>
    <dataValidation allowBlank="1" showInputMessage="1" showErrorMessage="1" promptTitle="Zip code" prompt="Enter the official Zip code." sqref="I17:K17"/>
    <dataValidation allowBlank="1" showInputMessage="1" showErrorMessage="1" promptTitle="Medicaid ID" prompt="Enter the Medicaid ID. This will auto populate in the following tabs." sqref="D4:K4"/>
    <dataValidation allowBlank="1" showInputMessage="1" showErrorMessage="1" promptTitle="NPI" prompt="Enter the NPI. This will auto populate in the following tabs." sqref="D5:K5"/>
    <dataValidation allowBlank="1" showInputMessage="1" showErrorMessage="1" promptTitle="Reporting Period From" prompt="Enter the beginning date of the reporting period. This will auto populate in the following tabs." sqref="E6"/>
    <dataValidation allowBlank="1" showInputMessage="1" showErrorMessage="1" promptTitle="Rate Period From" prompt="Enter the beginning date of the rate period. This will auto populate in the following tabs." sqref="E7"/>
    <dataValidation allowBlank="1" showInputMessage="1" showErrorMessage="1" promptTitle="Date reviewed" prompt="Date is to be entered by the state." sqref="D12:K12"/>
    <dataValidation allowBlank="1" showInputMessage="1" showErrorMessage="1" promptTitle="PPS Methodology" prompt="Enter either PPS-1 or PPS-2.  " sqref="D9:K9"/>
    <dataValidation allowBlank="1" showInputMessage="1" showErrorMessage="1" promptTitle="Type of Oversight" prompt="Type of oversight is to be entered by the state, enter &quot;X&quot; if desk reviewed." sqref="G11"/>
    <dataValidation allowBlank="1" showInputMessage="1" showErrorMessage="1" promptTitle="Type of Oversight" prompt="Type of oversight is to be entered by the state, enter &quot;X&quot; if audited." sqref="E11"/>
    <dataValidation allowBlank="1" showInputMessage="1" showErrorMessage="1" prompt="Enter 1 for non-profit, enter 2 for local government health authority, enter 3 for Indian health service organization, enter 4 for Indian Tribe or tribal organization, or enter 5 for urban Indian organization. See Cost Report Instructions" sqref="L20"/>
    <dataValidation allowBlank="1" showInputMessage="1" showErrorMessage="1" promptTitle="Dual Certification" prompt="Enter &quot;Yes&quot; if the CCBHC site is dually certified as a 1905(a)(9) clinic, otherwise enter &quot;No&quot;." sqref="G40:K40"/>
    <dataValidation allowBlank="1" showInputMessage="1" showErrorMessage="1" promptTitle="Site Operate as Other than CCBHC" prompt="Enter &quot;Yes&quot; if the CCBHC site operates as other than CCBHC, otherwise enter &quot;No&quot;." sqref="F41:K41"/>
    <dataValidation allowBlank="1" showInputMessage="1" showErrorMessage="1" promptTitle="Reporting Period To" prompt="Enter the ending date of the reporting period. This will auto populate in the following tabs." sqref="G6:K6"/>
    <dataValidation allowBlank="1" showInputMessage="1" showErrorMessage="1" promptTitle="Rate Period To" prompt="Enter the ending date of the rate period. This will auto populate in the following tabs." sqref="G7:K7"/>
    <dataValidation allowBlank="1" showInputMessage="1" showErrorMessage="1" promptTitle="Location Designation" prompt="Enter the designation that reflects the CCBHC's location as Urban, Rural, or Unknown (see Cost Report Instructions)." sqref="G21:K21 G74:K74"/>
    <dataValidation allowBlank="1" showInputMessage="1" showErrorMessage="1" promptTitle="Name" prompt="If additional behavioral health professionals are needed, enter “see additional information in the Comments tab” (see Cost Report Instructions)._x000a_" sqref="B39:J39"/>
    <dataValidation allowBlank="1" showInputMessage="1" showErrorMessage="1" promptTitle="NPI" prompt="If additional behavioral health professionals are needed, enter “see additional information in the Comments tab” (see Cost Report Instructions)._x000a_" sqref="K39"/>
    <dataValidation allowBlank="1" showInputMessage="1" showErrorMessage="1" promptTitle="Operation" prompt="If the answer to line 11 is Yes (the site operates as other than a CCBHC), describe the type of operation by entering Clinic, FQHC (for Federally Qualified Health Clinic), or Other." sqref="H42:K42"/>
    <dataValidation allowBlank="1" showInputMessage="1" showErrorMessage="1" promptTitle="Medicaid ID" prompt="This auto populates Medicaid ID from above." sqref="D19:K19"/>
    <dataValidation allowBlank="1" showInputMessage="1" showErrorMessage="1" promptTitle="NPI" prompt="This auto populates NPI from above." sqref="D20:K20"/>
    <dataValidation allowBlank="1" showInputMessage="1" showErrorMessage="1" promptTitle="Multiple Sites" prompt="If this site is filing a consolidated cost report for multiple locations, enter the number of sites to be reported in part 2.  For each site, copy and complete Part 2 below." sqref="G63:K63"/>
    <dataValidation allowBlank="1" showInputMessage="1" showErrorMessage="1" promptTitle="Name" prompt="Enter the fourteenth behavioral health professional name (see Cost Report Instructions)._x000a_" sqref="B38:J38"/>
    <dataValidation allowBlank="1" showInputMessage="1" showErrorMessage="1" promptTitle="NPI" prompt="Enter the fourteenth behavioral health professional's NPI (see Cost Report Instructions." sqref="K38"/>
    <dataValidation allowBlank="1" showInputMessage="1" showErrorMessage="1" promptTitle="Name" prompt="List the first behavioral health professional name who provides CCBHC services (see Cost Report Instructions)._x000a_" sqref="B25:J25"/>
    <dataValidation allowBlank="1" showInputMessage="1" showErrorMessage="1" promptTitle="NPI" prompt="Enter the first behavioral health professional's National Provider Identifier (see Cost Report Instructions)." sqref="K25"/>
    <dataValidation allowBlank="1" showInputMessage="1" showErrorMessage="1" promptTitle="Name" prompt="Enter the second behavioral health professional name (see Cost Report Instructions)._x000a_" sqref="B26:J26"/>
    <dataValidation allowBlank="1" showInputMessage="1" showErrorMessage="1" promptTitle="NPI" prompt="Enter the second behavioral health professional's NPI (see Cost Report Instructions." sqref="K26"/>
    <dataValidation allowBlank="1" showInputMessage="1" showErrorMessage="1" promptTitle="Name" prompt="Enter the third behavioral health professional name (see Cost Report Instructions)._x000a_" sqref="B27:J27"/>
    <dataValidation allowBlank="1" showInputMessage="1" showErrorMessage="1" promptTitle="NPI" prompt="Enter the third behavioral health professional's NPI (see Cost Report Instructions." sqref="K27"/>
    <dataValidation allowBlank="1" showInputMessage="1" showErrorMessage="1" promptTitle="Name" prompt="Enter the fourth behavioral health professional name (see Cost Report Instructions)._x000a_" sqref="B28:J28"/>
    <dataValidation allowBlank="1" showInputMessage="1" showErrorMessage="1" promptTitle="NPI" prompt="Enter the fourth behavioral health professional's NPI (see Cost Report Instructions." sqref="K28"/>
    <dataValidation allowBlank="1" showInputMessage="1" showErrorMessage="1" promptTitle="Name" prompt="Enter the fifth behavioral health professional name (see Cost Report Instructions)._x000a_" sqref="B29:J29"/>
    <dataValidation allowBlank="1" showInputMessage="1" showErrorMessage="1" promptTitle="NPI" prompt="Enter the fifth behavioral health professional's NPI (see Cost Report Instructions." sqref="K29"/>
    <dataValidation allowBlank="1" showInputMessage="1" showErrorMessage="1" promptTitle="Name" prompt="Enter the sixth behavioral health professional name (see Cost Report Instructions)._x000a_" sqref="B30:J30"/>
    <dataValidation allowBlank="1" showInputMessage="1" showErrorMessage="1" promptTitle="NPI" prompt="Enter the sixth behavioral health professional's NPI (see Cost Report Instructions." sqref="K30"/>
    <dataValidation allowBlank="1" showInputMessage="1" showErrorMessage="1" promptTitle="Name" prompt="Enter the seventh behavioral health professional name (see Cost Report Instructions)._x000a_" sqref="B31:J31"/>
    <dataValidation allowBlank="1" showInputMessage="1" showErrorMessage="1" promptTitle="NPI" prompt="Enter the seventh behavioral health professional's NPI (see Cost Report Instructions." sqref="K31"/>
    <dataValidation allowBlank="1" showInputMessage="1" showErrorMessage="1" promptTitle="Name" prompt="Enter the eighth behavioral health professional name (see Cost Report Instructions)._x000a_" sqref="B32:J32"/>
    <dataValidation allowBlank="1" showInputMessage="1" showErrorMessage="1" promptTitle="NPI" prompt="Enter the eighth behavioral health professional's NPI (see Cost Report Instructions." sqref="K32"/>
    <dataValidation allowBlank="1" showInputMessage="1" showErrorMessage="1" promptTitle="NPI" prompt="Enter the ninth behavioral health professional's NPI (see Cost Report Instructions." sqref="K33"/>
    <dataValidation allowBlank="1" showInputMessage="1" showErrorMessage="1" promptTitle="NPI" prompt="Enter the tenth behavioral health professional's NPI (see Cost Report Instructions." sqref="K34"/>
    <dataValidation allowBlank="1" showInputMessage="1" showErrorMessage="1" promptTitle="NPI" prompt="Enter the eleventh behavioral health professional's NPI (see Cost Report Instructions." sqref="K35"/>
    <dataValidation allowBlank="1" showInputMessage="1" showErrorMessage="1" promptTitle="NPI" prompt="Enter the twelfth behavioral health professional's NPI (see Cost Report Instructions." sqref="K36"/>
    <dataValidation allowBlank="1" showInputMessage="1" showErrorMessage="1" promptTitle="NPI" prompt="Enter the thirteenth behavioral health professional's NPI (see Cost Report Instructions." sqref="K37"/>
    <dataValidation allowBlank="1" showInputMessage="1" showErrorMessage="1" promptTitle="Name" prompt="Enter the ninth behavioral health professional name (see Cost Report Instructions)._x000a_" sqref="B33:J33"/>
    <dataValidation allowBlank="1" showInputMessage="1" showErrorMessage="1" promptTitle="Name" prompt="Enter the tenth behavioral health professional name (see Cost Report Instructions)._x000a_" sqref="B34:J34"/>
    <dataValidation allowBlank="1" showInputMessage="1" showErrorMessage="1" promptTitle="Name" prompt="Enter the eleventh behavioral health professional name (see Cost Report Instructions)._x000a_" sqref="B35:J35"/>
    <dataValidation allowBlank="1" showInputMessage="1" showErrorMessage="1" promptTitle="Name" prompt="Enter the twelfth behavioral health professional name (see Cost Report Instructions)._x000a_" sqref="B36:J36"/>
    <dataValidation allowBlank="1" showInputMessage="1" showErrorMessage="1" promptTitle="Name" prompt="Enter the thirteenth behavioral health professional name (see Cost Report Instructions)._x000a_" sqref="B37:J37"/>
  </dataValidations>
  <pageMargins left="0.7" right="0.7" top="0.75" bottom="0.75" header="0.3" footer="0.3"/>
  <pageSetup scale="56" orientation="portrait" r:id="rId2"/>
  <rowBreaks count="1" manualBreakCount="1">
    <brk id="63"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74"/>
  <sheetViews>
    <sheetView showGridLines="0" zoomScaleNormal="100" zoomScaleSheetLayoutView="100" workbookViewId="0">
      <selection sqref="A1:F1"/>
    </sheetView>
  </sheetViews>
  <sheetFormatPr defaultColWidth="9" defaultRowHeight="12" x14ac:dyDescent="0.2"/>
  <cols>
    <col min="1" max="1" width="18.625" style="183" customWidth="1"/>
    <col min="2" max="2" width="12.125" style="183" customWidth="1"/>
    <col min="3" max="3" width="10.375" style="183" customWidth="1"/>
    <col min="4" max="4" width="11.25" style="183" customWidth="1"/>
    <col min="5" max="5" width="12.125" style="183" customWidth="1"/>
    <col min="6" max="6" width="12.5" style="183" customWidth="1"/>
    <col min="7" max="16384" width="9" style="183"/>
  </cols>
  <sheetData>
    <row r="1" spans="1:11" ht="14.25" customHeight="1" thickBot="1" x14ac:dyDescent="0.25">
      <c r="A1" s="585" t="s">
        <v>392</v>
      </c>
      <c r="B1" s="585"/>
      <c r="C1" s="585"/>
      <c r="D1" s="585"/>
      <c r="E1" s="585"/>
      <c r="F1" s="585"/>
    </row>
    <row r="2" spans="1:11" ht="14.25" customHeight="1" x14ac:dyDescent="0.2">
      <c r="A2" s="503" t="s">
        <v>45</v>
      </c>
      <c r="B2" s="504"/>
      <c r="C2" s="504"/>
      <c r="D2" s="504"/>
      <c r="E2" s="504"/>
      <c r="F2" s="558"/>
      <c r="G2" s="210"/>
    </row>
    <row r="3" spans="1:11" s="188" customFormat="1" ht="5.25" customHeight="1" x14ac:dyDescent="0.2">
      <c r="A3" s="507" t="s">
        <v>357</v>
      </c>
      <c r="B3" s="508"/>
      <c r="C3" s="508"/>
      <c r="D3" s="508"/>
      <c r="E3" s="508"/>
      <c r="F3" s="559"/>
      <c r="G3" s="211"/>
    </row>
    <row r="4" spans="1:11" ht="14.25" customHeight="1" x14ac:dyDescent="0.2">
      <c r="A4" s="128" t="s">
        <v>57</v>
      </c>
      <c r="B4" s="413" t="str">
        <f>IF('Provider Information'!$D$4="","",'Provider Information'!$D$4)</f>
        <v/>
      </c>
      <c r="C4" s="414"/>
      <c r="D4" s="414"/>
      <c r="E4" s="414"/>
      <c r="F4" s="415"/>
      <c r="G4" s="189"/>
      <c r="H4" s="189"/>
    </row>
    <row r="5" spans="1:11" ht="14.25" customHeight="1" x14ac:dyDescent="0.2">
      <c r="A5" s="129" t="s">
        <v>56</v>
      </c>
      <c r="B5" s="413" t="str">
        <f>IF('Provider Information'!$D$5="","",'Provider Information'!$D$5)</f>
        <v/>
      </c>
      <c r="C5" s="414"/>
      <c r="D5" s="414"/>
      <c r="E5" s="414"/>
      <c r="F5" s="415"/>
      <c r="G5" s="189"/>
      <c r="H5" s="189"/>
    </row>
    <row r="6" spans="1:11" ht="14.25" customHeight="1" x14ac:dyDescent="0.2">
      <c r="A6" s="128" t="s">
        <v>14</v>
      </c>
      <c r="B6" s="20" t="s">
        <v>21</v>
      </c>
      <c r="C6" s="148" t="str">
        <f>IF('Provider Information'!E6="","",'Provider Information'!$E$6)</f>
        <v/>
      </c>
      <c r="D6" s="2" t="s">
        <v>1</v>
      </c>
      <c r="E6" s="419" t="str">
        <f>IF('Provider Information'!$G$6="","",'Provider Information'!$G$6)</f>
        <v/>
      </c>
      <c r="F6" s="420"/>
      <c r="G6" s="189"/>
    </row>
    <row r="7" spans="1:11" ht="14.25" customHeight="1" x14ac:dyDescent="0.2">
      <c r="A7" s="130" t="s">
        <v>52</v>
      </c>
      <c r="B7" s="23" t="s">
        <v>21</v>
      </c>
      <c r="C7" s="153" t="str">
        <f>IF('Provider Information'!$E$7="","",'Provider Information'!$E$7)</f>
        <v/>
      </c>
      <c r="D7" s="50" t="s">
        <v>1</v>
      </c>
      <c r="E7" s="419" t="str">
        <f>IF('Provider Information'!$G$7="","",'Provider Information'!$G$7)</f>
        <v/>
      </c>
      <c r="F7" s="420"/>
      <c r="G7" s="189"/>
    </row>
    <row r="8" spans="1:11" ht="14.25" customHeight="1" thickBot="1" x14ac:dyDescent="0.25">
      <c r="A8" s="86" t="s">
        <v>16</v>
      </c>
      <c r="B8" s="475" t="s">
        <v>35</v>
      </c>
      <c r="C8" s="476"/>
      <c r="D8" s="476"/>
      <c r="E8" s="476"/>
      <c r="F8" s="477"/>
      <c r="G8" s="17"/>
    </row>
    <row r="9" spans="1:11" ht="14.25" customHeight="1" thickBot="1" x14ac:dyDescent="0.25">
      <c r="A9" s="585" t="s">
        <v>393</v>
      </c>
      <c r="B9" s="585"/>
      <c r="C9" s="585"/>
      <c r="D9" s="585"/>
      <c r="E9" s="585"/>
      <c r="F9" s="585"/>
      <c r="G9" s="182"/>
    </row>
    <row r="10" spans="1:11" ht="14.25" customHeight="1" x14ac:dyDescent="0.2">
      <c r="A10" s="547" t="s">
        <v>188</v>
      </c>
      <c r="B10" s="548"/>
      <c r="C10" s="548"/>
      <c r="D10" s="548"/>
      <c r="E10" s="548"/>
      <c r="F10" s="549"/>
    </row>
    <row r="11" spans="1:11" ht="3.75" customHeight="1" x14ac:dyDescent="0.2">
      <c r="A11" s="590" t="s">
        <v>394</v>
      </c>
      <c r="B11" s="591"/>
      <c r="C11" s="591"/>
      <c r="D11" s="591"/>
      <c r="E11" s="591"/>
      <c r="F11" s="592"/>
    </row>
    <row r="12" spans="1:11" ht="14.25" customHeight="1" x14ac:dyDescent="0.2">
      <c r="A12" s="380" t="s">
        <v>351</v>
      </c>
      <c r="B12" s="381"/>
      <c r="C12" s="381"/>
      <c r="D12" s="381"/>
      <c r="E12" s="381"/>
      <c r="F12" s="382"/>
    </row>
    <row r="13" spans="1:11" ht="90" customHeight="1" x14ac:dyDescent="0.2">
      <c r="A13" s="588" t="s">
        <v>9</v>
      </c>
      <c r="B13" s="589"/>
      <c r="C13" s="22" t="s">
        <v>114</v>
      </c>
      <c r="D13" s="22" t="s">
        <v>115</v>
      </c>
      <c r="E13" s="22" t="s">
        <v>113</v>
      </c>
      <c r="F13" s="41" t="s">
        <v>112</v>
      </c>
      <c r="G13" s="188"/>
      <c r="H13" s="212"/>
      <c r="I13" s="212"/>
      <c r="J13" s="212"/>
      <c r="K13" s="212"/>
    </row>
    <row r="14" spans="1:11" ht="14.25" customHeight="1" x14ac:dyDescent="0.2">
      <c r="A14" s="421" t="s">
        <v>73</v>
      </c>
      <c r="B14" s="422"/>
      <c r="C14" s="107" t="s">
        <v>310</v>
      </c>
      <c r="D14" s="104"/>
      <c r="E14" s="9">
        <f>'Trial Balance'!K14</f>
        <v>0</v>
      </c>
      <c r="F14" s="71">
        <f t="shared" ref="F14:F31" si="0">IF(SUM(D14)=0,0,E14/D14)</f>
        <v>0</v>
      </c>
    </row>
    <row r="15" spans="1:11" ht="14.25" customHeight="1" x14ac:dyDescent="0.2">
      <c r="A15" s="421" t="s">
        <v>74</v>
      </c>
      <c r="B15" s="422"/>
      <c r="C15" s="107" t="s">
        <v>310</v>
      </c>
      <c r="D15" s="104"/>
      <c r="E15" s="9">
        <f>'Trial Balance'!K15</f>
        <v>0</v>
      </c>
      <c r="F15" s="71">
        <f t="shared" si="0"/>
        <v>0</v>
      </c>
    </row>
    <row r="16" spans="1:11" ht="14.25" customHeight="1" x14ac:dyDescent="0.2">
      <c r="A16" s="421" t="s">
        <v>75</v>
      </c>
      <c r="B16" s="422"/>
      <c r="C16" s="107"/>
      <c r="D16" s="104"/>
      <c r="E16" s="9">
        <f>'Trial Balance'!K16</f>
        <v>0</v>
      </c>
      <c r="F16" s="71">
        <f t="shared" si="0"/>
        <v>0</v>
      </c>
    </row>
    <row r="17" spans="1:8" ht="14.25" customHeight="1" x14ac:dyDescent="0.2">
      <c r="A17" s="421" t="s">
        <v>76</v>
      </c>
      <c r="B17" s="422"/>
      <c r="C17" s="107"/>
      <c r="D17" s="104"/>
      <c r="E17" s="9">
        <f>'Trial Balance'!K17</f>
        <v>0</v>
      </c>
      <c r="F17" s="71">
        <f t="shared" si="0"/>
        <v>0</v>
      </c>
    </row>
    <row r="18" spans="1:8" ht="14.25" customHeight="1" x14ac:dyDescent="0.2">
      <c r="A18" s="421" t="s">
        <v>77</v>
      </c>
      <c r="B18" s="422"/>
      <c r="C18" s="107"/>
      <c r="D18" s="104"/>
      <c r="E18" s="9">
        <f>'Trial Balance'!K18</f>
        <v>0</v>
      </c>
      <c r="F18" s="71">
        <f t="shared" si="0"/>
        <v>0</v>
      </c>
    </row>
    <row r="19" spans="1:8" ht="14.25" customHeight="1" x14ac:dyDescent="0.2">
      <c r="A19" s="421" t="s">
        <v>78</v>
      </c>
      <c r="B19" s="422"/>
      <c r="C19" s="107"/>
      <c r="D19" s="104"/>
      <c r="E19" s="9">
        <f>'Trial Balance'!K19</f>
        <v>0</v>
      </c>
      <c r="F19" s="71">
        <f t="shared" si="0"/>
        <v>0</v>
      </c>
    </row>
    <row r="20" spans="1:8" ht="14.25" customHeight="1" x14ac:dyDescent="0.2">
      <c r="A20" s="421" t="s">
        <v>79</v>
      </c>
      <c r="B20" s="422"/>
      <c r="C20" s="107"/>
      <c r="D20" s="104"/>
      <c r="E20" s="9">
        <f>'Trial Balance'!K20</f>
        <v>0</v>
      </c>
      <c r="F20" s="71">
        <f t="shared" si="0"/>
        <v>0</v>
      </c>
    </row>
    <row r="21" spans="1:8" ht="14.25" customHeight="1" x14ac:dyDescent="0.2">
      <c r="A21" s="421" t="s">
        <v>80</v>
      </c>
      <c r="B21" s="422"/>
      <c r="C21" s="107"/>
      <c r="D21" s="104"/>
      <c r="E21" s="9">
        <f>'Trial Balance'!K21</f>
        <v>0</v>
      </c>
      <c r="F21" s="71">
        <f t="shared" si="0"/>
        <v>0</v>
      </c>
      <c r="H21" s="183" t="s">
        <v>206</v>
      </c>
    </row>
    <row r="22" spans="1:8" ht="14.25" customHeight="1" x14ac:dyDescent="0.2">
      <c r="A22" s="421" t="s">
        <v>81</v>
      </c>
      <c r="B22" s="422"/>
      <c r="C22" s="107"/>
      <c r="D22" s="104"/>
      <c r="E22" s="9">
        <f>'Trial Balance'!K22</f>
        <v>0</v>
      </c>
      <c r="F22" s="71">
        <f t="shared" si="0"/>
        <v>0</v>
      </c>
    </row>
    <row r="23" spans="1:8" ht="14.25" customHeight="1" x14ac:dyDescent="0.2">
      <c r="A23" s="421" t="s">
        <v>69</v>
      </c>
      <c r="B23" s="422"/>
      <c r="C23" s="107"/>
      <c r="D23" s="104"/>
      <c r="E23" s="9">
        <f>'Trial Balance'!K23</f>
        <v>0</v>
      </c>
      <c r="F23" s="71">
        <f t="shared" si="0"/>
        <v>0</v>
      </c>
    </row>
    <row r="24" spans="1:8" ht="14.25" customHeight="1" x14ac:dyDescent="0.2">
      <c r="A24" s="421" t="s">
        <v>70</v>
      </c>
      <c r="B24" s="422"/>
      <c r="C24" s="107"/>
      <c r="D24" s="104"/>
      <c r="E24" s="9">
        <f>'Trial Balance'!K24</f>
        <v>0</v>
      </c>
      <c r="F24" s="71">
        <f t="shared" si="0"/>
        <v>0</v>
      </c>
    </row>
    <row r="25" spans="1:8" ht="37.5" customHeight="1" x14ac:dyDescent="0.2">
      <c r="A25" s="421" t="s">
        <v>84</v>
      </c>
      <c r="B25" s="422"/>
      <c r="C25" s="107"/>
      <c r="D25" s="104"/>
      <c r="E25" s="9">
        <f>'Trial Balance'!K25</f>
        <v>0</v>
      </c>
      <c r="F25" s="71">
        <f t="shared" si="0"/>
        <v>0</v>
      </c>
    </row>
    <row r="26" spans="1:8" ht="25.5" customHeight="1" x14ac:dyDescent="0.2">
      <c r="A26" s="421" t="s">
        <v>83</v>
      </c>
      <c r="B26" s="422"/>
      <c r="C26" s="107"/>
      <c r="D26" s="104"/>
      <c r="E26" s="9">
        <f>'Trial Balance'!K26</f>
        <v>0</v>
      </c>
      <c r="F26" s="71">
        <f t="shared" si="0"/>
        <v>0</v>
      </c>
    </row>
    <row r="27" spans="1:8" ht="14.25" customHeight="1" x14ac:dyDescent="0.2">
      <c r="A27" s="421" t="s">
        <v>71</v>
      </c>
      <c r="B27" s="422"/>
      <c r="C27" s="107"/>
      <c r="D27" s="104"/>
      <c r="E27" s="9">
        <f>'Trial Balance'!K27</f>
        <v>0</v>
      </c>
      <c r="F27" s="71">
        <f t="shared" si="0"/>
        <v>0</v>
      </c>
    </row>
    <row r="28" spans="1:8" ht="14.25" customHeight="1" x14ac:dyDescent="0.2">
      <c r="A28" s="421" t="s">
        <v>72</v>
      </c>
      <c r="B28" s="422"/>
      <c r="C28" s="107"/>
      <c r="D28" s="104"/>
      <c r="E28" s="9">
        <f>'Trial Balance'!K28</f>
        <v>0</v>
      </c>
      <c r="F28" s="71">
        <f t="shared" si="0"/>
        <v>0</v>
      </c>
    </row>
    <row r="29" spans="1:8" ht="25.5" customHeight="1" x14ac:dyDescent="0.2">
      <c r="A29" s="421" t="s">
        <v>242</v>
      </c>
      <c r="B29" s="422"/>
      <c r="C29" s="107" t="s">
        <v>311</v>
      </c>
      <c r="D29" s="104"/>
      <c r="E29" s="9">
        <f>'Trial Balance'!K29</f>
        <v>0</v>
      </c>
      <c r="F29" s="71">
        <f t="shared" si="0"/>
        <v>0</v>
      </c>
    </row>
    <row r="30" spans="1:8" ht="25.5" customHeight="1" thickBot="1" x14ac:dyDescent="0.25">
      <c r="A30" s="383" t="s">
        <v>243</v>
      </c>
      <c r="B30" s="429"/>
      <c r="C30" s="107"/>
      <c r="D30" s="104"/>
      <c r="E30" s="88">
        <f>'Trial Balance'!K30</f>
        <v>0</v>
      </c>
      <c r="F30" s="89">
        <f t="shared" si="0"/>
        <v>0</v>
      </c>
    </row>
    <row r="31" spans="1:8" ht="25.5" customHeight="1" thickBot="1" x14ac:dyDescent="0.25">
      <c r="A31" s="445" t="s">
        <v>233</v>
      </c>
      <c r="B31" s="450"/>
      <c r="C31" s="83">
        <f>SUM(C14:C30)</f>
        <v>0</v>
      </c>
      <c r="D31" s="83">
        <f>SUM(D14:D30)</f>
        <v>0</v>
      </c>
      <c r="E31" s="74">
        <f>'Trial Balance'!K31</f>
        <v>0</v>
      </c>
      <c r="F31" s="75">
        <f t="shared" si="0"/>
        <v>0</v>
      </c>
    </row>
    <row r="32" spans="1:8" ht="14.25" customHeight="1" thickBot="1" x14ac:dyDescent="0.25">
      <c r="A32" s="585" t="s">
        <v>395</v>
      </c>
      <c r="B32" s="585"/>
      <c r="C32" s="585"/>
      <c r="D32" s="585"/>
      <c r="E32" s="585"/>
      <c r="F32" s="585"/>
      <c r="G32" s="182"/>
    </row>
    <row r="33" spans="1:11" ht="14.25" customHeight="1" x14ac:dyDescent="0.2">
      <c r="A33" s="441" t="s">
        <v>306</v>
      </c>
      <c r="B33" s="442"/>
      <c r="C33" s="442"/>
      <c r="D33" s="442"/>
      <c r="E33" s="442"/>
      <c r="F33" s="443"/>
    </row>
    <row r="34" spans="1:11" ht="90" customHeight="1" x14ac:dyDescent="0.2">
      <c r="A34" s="574" t="s">
        <v>9</v>
      </c>
      <c r="B34" s="575"/>
      <c r="C34" s="11" t="s">
        <v>114</v>
      </c>
      <c r="D34" s="11" t="s">
        <v>115</v>
      </c>
      <c r="E34" s="11" t="s">
        <v>113</v>
      </c>
      <c r="F34" s="66" t="s">
        <v>112</v>
      </c>
      <c r="G34" s="188"/>
      <c r="H34" s="212"/>
      <c r="I34" s="212"/>
      <c r="J34" s="212"/>
      <c r="K34" s="212"/>
    </row>
    <row r="35" spans="1:11" ht="14.25" customHeight="1" x14ac:dyDescent="0.2">
      <c r="A35" s="329" t="s">
        <v>237</v>
      </c>
      <c r="B35" s="330"/>
      <c r="C35" s="115" t="s">
        <v>157</v>
      </c>
      <c r="D35" s="104"/>
      <c r="E35" s="10">
        <f>'Trial Balance'!K35</f>
        <v>0</v>
      </c>
      <c r="F35" s="72">
        <f t="shared" ref="F35:F37" si="1">IF(SUM(D35)=0,0,E35/D35)</f>
        <v>0</v>
      </c>
      <c r="H35" s="212"/>
      <c r="I35" s="212"/>
    </row>
    <row r="36" spans="1:11" ht="25.5" customHeight="1" thickBot="1" x14ac:dyDescent="0.25">
      <c r="A36" s="383" t="s">
        <v>238</v>
      </c>
      <c r="B36" s="429"/>
      <c r="C36" s="116" t="s">
        <v>157</v>
      </c>
      <c r="D36" s="249"/>
      <c r="E36" s="88">
        <f>'Trial Balance'!K36</f>
        <v>0</v>
      </c>
      <c r="F36" s="89">
        <f t="shared" si="1"/>
        <v>0</v>
      </c>
      <c r="G36" s="188"/>
      <c r="H36" s="212"/>
      <c r="I36" s="212"/>
    </row>
    <row r="37" spans="1:11" ht="25.5" customHeight="1" thickBot="1" x14ac:dyDescent="0.25">
      <c r="A37" s="572" t="s">
        <v>239</v>
      </c>
      <c r="B37" s="584"/>
      <c r="C37" s="117" t="s">
        <v>157</v>
      </c>
      <c r="D37" s="118">
        <f>SUM(D35:D36)</f>
        <v>0</v>
      </c>
      <c r="E37" s="90">
        <f>'Trial Balance'!K37</f>
        <v>0</v>
      </c>
      <c r="F37" s="91">
        <f t="shared" si="1"/>
        <v>0</v>
      </c>
      <c r="G37" s="212"/>
      <c r="H37" s="212"/>
      <c r="I37" s="212"/>
    </row>
    <row r="38" spans="1:11" ht="25.5" customHeight="1" thickTop="1" thickBot="1" x14ac:dyDescent="0.25">
      <c r="A38" s="490" t="s">
        <v>240</v>
      </c>
      <c r="B38" s="491"/>
      <c r="C38" s="73">
        <f>SUM(C37,C31)</f>
        <v>0</v>
      </c>
      <c r="D38" s="73">
        <f>D31+D37</f>
        <v>0</v>
      </c>
      <c r="E38" s="74">
        <f>E31+E37</f>
        <v>0</v>
      </c>
      <c r="F38" s="75">
        <f>IF(SUM(D38)=0,0,E38/D38)</f>
        <v>0</v>
      </c>
    </row>
    <row r="39" spans="1:11" ht="15" customHeight="1" thickBot="1" x14ac:dyDescent="0.25">
      <c r="A39" s="586" t="s">
        <v>396</v>
      </c>
      <c r="B39" s="586"/>
      <c r="C39" s="586"/>
      <c r="D39" s="586"/>
    </row>
    <row r="40" spans="1:11" ht="28.5" customHeight="1" x14ac:dyDescent="0.2">
      <c r="A40" s="576" t="s">
        <v>488</v>
      </c>
      <c r="B40" s="577"/>
      <c r="C40" s="577"/>
      <c r="D40" s="578"/>
    </row>
    <row r="41" spans="1:11" ht="3" customHeight="1" thickBot="1" x14ac:dyDescent="0.25">
      <c r="A41" s="587" t="s">
        <v>397</v>
      </c>
      <c r="B41" s="587"/>
      <c r="C41" s="587"/>
      <c r="D41" s="587"/>
    </row>
    <row r="42" spans="1:11" ht="14.25" customHeight="1" thickBot="1" x14ac:dyDescent="0.25">
      <c r="A42" s="579" t="s">
        <v>241</v>
      </c>
      <c r="B42" s="580"/>
      <c r="C42" s="580"/>
      <c r="D42" s="581"/>
    </row>
    <row r="43" spans="1:11" ht="90" customHeight="1" x14ac:dyDescent="0.2">
      <c r="A43" s="582" t="s">
        <v>9</v>
      </c>
      <c r="B43" s="583"/>
      <c r="C43" s="25" t="s">
        <v>114</v>
      </c>
      <c r="D43" s="26" t="s">
        <v>115</v>
      </c>
      <c r="F43" s="213"/>
      <c r="G43" s="188"/>
      <c r="H43" s="212"/>
      <c r="I43" s="212"/>
      <c r="J43" s="212"/>
      <c r="K43" s="212"/>
    </row>
    <row r="44" spans="1:11" ht="14.25" customHeight="1" x14ac:dyDescent="0.2">
      <c r="A44" s="421" t="s">
        <v>73</v>
      </c>
      <c r="B44" s="422"/>
      <c r="C44" s="107"/>
      <c r="D44" s="100"/>
    </row>
    <row r="45" spans="1:11" ht="14.25" customHeight="1" x14ac:dyDescent="0.2">
      <c r="A45" s="421" t="s">
        <v>74</v>
      </c>
      <c r="B45" s="422"/>
      <c r="C45" s="107"/>
      <c r="D45" s="100"/>
    </row>
    <row r="46" spans="1:11" ht="14.25" customHeight="1" x14ac:dyDescent="0.2">
      <c r="A46" s="421" t="s">
        <v>75</v>
      </c>
      <c r="B46" s="422"/>
      <c r="C46" s="107"/>
      <c r="D46" s="100"/>
    </row>
    <row r="47" spans="1:11" ht="14.25" customHeight="1" x14ac:dyDescent="0.2">
      <c r="A47" s="421" t="s">
        <v>76</v>
      </c>
      <c r="B47" s="422"/>
      <c r="C47" s="107"/>
      <c r="D47" s="100"/>
    </row>
    <row r="48" spans="1:11" ht="14.25" customHeight="1" x14ac:dyDescent="0.2">
      <c r="A48" s="421" t="s">
        <v>77</v>
      </c>
      <c r="B48" s="422"/>
      <c r="C48" s="107"/>
      <c r="D48" s="100"/>
    </row>
    <row r="49" spans="1:11" ht="14.25" customHeight="1" x14ac:dyDescent="0.2">
      <c r="A49" s="421" t="s">
        <v>78</v>
      </c>
      <c r="B49" s="422"/>
      <c r="C49" s="107"/>
      <c r="D49" s="100"/>
    </row>
    <row r="50" spans="1:11" ht="14.25" customHeight="1" x14ac:dyDescent="0.2">
      <c r="A50" s="421" t="s">
        <v>79</v>
      </c>
      <c r="B50" s="422"/>
      <c r="C50" s="107"/>
      <c r="D50" s="100"/>
    </row>
    <row r="51" spans="1:11" ht="14.25" customHeight="1" x14ac:dyDescent="0.2">
      <c r="A51" s="421" t="s">
        <v>80</v>
      </c>
      <c r="B51" s="422"/>
      <c r="C51" s="107"/>
      <c r="D51" s="100"/>
    </row>
    <row r="52" spans="1:11" ht="14.25" customHeight="1" x14ac:dyDescent="0.2">
      <c r="A52" s="421" t="s">
        <v>81</v>
      </c>
      <c r="B52" s="422"/>
      <c r="C52" s="107"/>
      <c r="D52" s="100"/>
    </row>
    <row r="53" spans="1:11" ht="14.25" customHeight="1" x14ac:dyDescent="0.2">
      <c r="A53" s="421" t="s">
        <v>69</v>
      </c>
      <c r="B53" s="422"/>
      <c r="C53" s="107"/>
      <c r="D53" s="100"/>
    </row>
    <row r="54" spans="1:11" ht="14.25" customHeight="1" x14ac:dyDescent="0.2">
      <c r="A54" s="421" t="s">
        <v>70</v>
      </c>
      <c r="B54" s="422"/>
      <c r="C54" s="107"/>
      <c r="D54" s="100"/>
    </row>
    <row r="55" spans="1:11" ht="37.5" customHeight="1" x14ac:dyDescent="0.2">
      <c r="A55" s="421" t="s">
        <v>84</v>
      </c>
      <c r="B55" s="422"/>
      <c r="C55" s="107"/>
      <c r="D55" s="100"/>
    </row>
    <row r="56" spans="1:11" ht="25.5" customHeight="1" x14ac:dyDescent="0.2">
      <c r="A56" s="421" t="s">
        <v>83</v>
      </c>
      <c r="B56" s="422"/>
      <c r="C56" s="107"/>
      <c r="D56" s="100"/>
    </row>
    <row r="57" spans="1:11" ht="14.25" customHeight="1" x14ac:dyDescent="0.2">
      <c r="A57" s="421" t="s">
        <v>71</v>
      </c>
      <c r="B57" s="422"/>
      <c r="C57" s="107"/>
      <c r="D57" s="100"/>
    </row>
    <row r="58" spans="1:11" ht="14.25" customHeight="1" x14ac:dyDescent="0.2">
      <c r="A58" s="421" t="s">
        <v>72</v>
      </c>
      <c r="B58" s="422"/>
      <c r="C58" s="107"/>
      <c r="D58" s="100"/>
    </row>
    <row r="59" spans="1:11" ht="25.5" customHeight="1" x14ac:dyDescent="0.2">
      <c r="A59" s="421" t="s">
        <v>242</v>
      </c>
      <c r="B59" s="422"/>
      <c r="C59" s="107"/>
      <c r="D59" s="100"/>
    </row>
    <row r="60" spans="1:11" ht="25.5" customHeight="1" thickBot="1" x14ac:dyDescent="0.25">
      <c r="A60" s="383" t="s">
        <v>243</v>
      </c>
      <c r="B60" s="429"/>
      <c r="C60" s="107"/>
      <c r="D60" s="100"/>
    </row>
    <row r="61" spans="1:11" ht="25.5" customHeight="1" thickBot="1" x14ac:dyDescent="0.25">
      <c r="A61" s="445" t="s">
        <v>233</v>
      </c>
      <c r="B61" s="450"/>
      <c r="C61" s="83">
        <f>SUM(C44:C60)</f>
        <v>0</v>
      </c>
      <c r="D61" s="84">
        <f>SUM(D44:D60)</f>
        <v>0</v>
      </c>
    </row>
    <row r="62" spans="1:11" s="189" customFormat="1" ht="14.25" customHeight="1" thickBot="1" x14ac:dyDescent="0.25">
      <c r="A62" s="495" t="s">
        <v>398</v>
      </c>
      <c r="B62" s="495"/>
      <c r="C62" s="495"/>
      <c r="D62" s="495"/>
      <c r="E62" s="186"/>
    </row>
    <row r="63" spans="1:11" ht="14.25" customHeight="1" x14ac:dyDescent="0.2">
      <c r="A63" s="441" t="s">
        <v>307</v>
      </c>
      <c r="B63" s="442"/>
      <c r="C63" s="442"/>
      <c r="D63" s="443"/>
    </row>
    <row r="64" spans="1:11" ht="90" customHeight="1" x14ac:dyDescent="0.2">
      <c r="A64" s="574" t="s">
        <v>9</v>
      </c>
      <c r="B64" s="575"/>
      <c r="C64" s="11" t="s">
        <v>114</v>
      </c>
      <c r="D64" s="66" t="s">
        <v>115</v>
      </c>
      <c r="G64" s="188"/>
      <c r="H64" s="212"/>
      <c r="I64" s="212"/>
      <c r="J64" s="212"/>
      <c r="K64" s="212"/>
    </row>
    <row r="65" spans="1:4" ht="14.25" customHeight="1" x14ac:dyDescent="0.2">
      <c r="A65" s="329" t="s">
        <v>237</v>
      </c>
      <c r="B65" s="330"/>
      <c r="C65" s="115" t="s">
        <v>157</v>
      </c>
      <c r="D65" s="100"/>
    </row>
    <row r="66" spans="1:4" ht="25.5" customHeight="1" thickBot="1" x14ac:dyDescent="0.25">
      <c r="A66" s="383" t="s">
        <v>238</v>
      </c>
      <c r="B66" s="429"/>
      <c r="C66" s="116" t="s">
        <v>157</v>
      </c>
      <c r="D66" s="253"/>
    </row>
    <row r="67" spans="1:4" ht="25.5" customHeight="1" thickBot="1" x14ac:dyDescent="0.25">
      <c r="A67" s="572" t="s">
        <v>239</v>
      </c>
      <c r="B67" s="573"/>
      <c r="C67" s="117" t="s">
        <v>157</v>
      </c>
      <c r="D67" s="251">
        <f>SUM(D65:D66)</f>
        <v>0</v>
      </c>
    </row>
    <row r="68" spans="1:4" ht="25.5" customHeight="1" thickTop="1" thickBot="1" x14ac:dyDescent="0.25">
      <c r="A68" s="490" t="s">
        <v>240</v>
      </c>
      <c r="B68" s="491"/>
      <c r="C68" s="73">
        <f>SUM(C67,C61)</f>
        <v>0</v>
      </c>
      <c r="D68" s="252">
        <f>D61+D67</f>
        <v>0</v>
      </c>
    </row>
    <row r="69" spans="1:4" ht="14.25" customHeight="1" x14ac:dyDescent="0.2">
      <c r="A69" s="303" t="s">
        <v>61</v>
      </c>
      <c r="B69" s="304"/>
      <c r="C69" s="304"/>
      <c r="D69" s="305"/>
    </row>
    <row r="70" spans="1:4" ht="14.25" customHeight="1" x14ac:dyDescent="0.2"/>
    <row r="71" spans="1:4" ht="14.25" customHeight="1" x14ac:dyDescent="0.2"/>
    <row r="72" spans="1:4" ht="14.25" customHeight="1" x14ac:dyDescent="0.2"/>
    <row r="73" spans="1:4" ht="14.25" customHeight="1" x14ac:dyDescent="0.2"/>
    <row r="74" spans="1:4" ht="14.25" customHeight="1" x14ac:dyDescent="0.2"/>
  </sheetData>
  <sheetProtection algorithmName="SHA-512" hashValue="SYh5VmVD4jPdYuFkDB3jQROgVkvNTeVv/EzAv4RmJKu5wMw58vsdgPvKHvxJHYk8VV8GvijjAL73q0B1kAAW2g==" saltValue="bXJC3fcEqwnflgEc9ZVI6A==" spinCount="100000" sheet="1" objects="1" scenarios="1"/>
  <customSheetViews>
    <customSheetView guid="{E2D1A495-8887-4962-A155-52A1ACC89596}" showPageBreaks="1" showGridLines="0" printArea="1">
      <selection activeCell="H3" sqref="H3"/>
      <rowBreaks count="1" manualBreakCount="1">
        <brk id="32" min="1" max="7" man="1"/>
      </rowBreaks>
      <pageMargins left="0.7" right="0.7" top="0.75" bottom="0.75" header="0.3" footer="0.3"/>
      <pageSetup scale="95" orientation="portrait" r:id="rId1"/>
    </customSheetView>
  </customSheetViews>
  <mergeCells count="69">
    <mergeCell ref="B8:F8"/>
    <mergeCell ref="A32:F32"/>
    <mergeCell ref="A39:D39"/>
    <mergeCell ref="A41:D41"/>
    <mergeCell ref="A62:D62"/>
    <mergeCell ref="A1:F1"/>
    <mergeCell ref="A2:F2"/>
    <mergeCell ref="A10:F10"/>
    <mergeCell ref="A13:B13"/>
    <mergeCell ref="A12:F12"/>
    <mergeCell ref="B4:F4"/>
    <mergeCell ref="B5:F5"/>
    <mergeCell ref="E6:F6"/>
    <mergeCell ref="E7:F7"/>
    <mergeCell ref="A3:F3"/>
    <mergeCell ref="A9:F9"/>
    <mergeCell ref="A11:F11"/>
    <mergeCell ref="A69:D69"/>
    <mergeCell ref="A40:D40"/>
    <mergeCell ref="A42:D42"/>
    <mergeCell ref="A43:B43"/>
    <mergeCell ref="A33:F33"/>
    <mergeCell ref="A59:B59"/>
    <mergeCell ref="A60:B60"/>
    <mergeCell ref="A35:B35"/>
    <mergeCell ref="A36:B36"/>
    <mergeCell ref="A37:B37"/>
    <mergeCell ref="A38:B38"/>
    <mergeCell ref="A51:B51"/>
    <mergeCell ref="A52:B52"/>
    <mergeCell ref="A53:B53"/>
    <mergeCell ref="A54:B54"/>
    <mergeCell ref="A55:B55"/>
    <mergeCell ref="A24:B24"/>
    <mergeCell ref="A25:B25"/>
    <mergeCell ref="A26:B26"/>
    <mergeCell ref="A27:B27"/>
    <mergeCell ref="A63:D63"/>
    <mergeCell ref="A56:B56"/>
    <mergeCell ref="A57:B57"/>
    <mergeCell ref="A28:B28"/>
    <mergeCell ref="A34:B34"/>
    <mergeCell ref="A50:B50"/>
    <mergeCell ref="A29:B29"/>
    <mergeCell ref="A30:B30"/>
    <mergeCell ref="A31:B31"/>
    <mergeCell ref="A44:B44"/>
    <mergeCell ref="A45:B45"/>
    <mergeCell ref="A58:B58"/>
    <mergeCell ref="A19:B19"/>
    <mergeCell ref="A20:B20"/>
    <mergeCell ref="A21:B21"/>
    <mergeCell ref="A22:B22"/>
    <mergeCell ref="A23:B23"/>
    <mergeCell ref="A14:B14"/>
    <mergeCell ref="A15:B15"/>
    <mergeCell ref="A16:B16"/>
    <mergeCell ref="A17:B17"/>
    <mergeCell ref="A18:B18"/>
    <mergeCell ref="A46:B46"/>
    <mergeCell ref="A47:B47"/>
    <mergeCell ref="A48:B48"/>
    <mergeCell ref="A49:B49"/>
    <mergeCell ref="A61:B61"/>
    <mergeCell ref="A65:B65"/>
    <mergeCell ref="A66:B66"/>
    <mergeCell ref="A67:B67"/>
    <mergeCell ref="A68:B68"/>
    <mergeCell ref="A64:B64"/>
  </mergeCells>
  <conditionalFormatting sqref="H35:I37 A14:B29 A35:B37 A44:B59 A65:B67">
    <cfRule type="expression" dxfId="71" priority="8">
      <formula>TEXT(#REF!,"0000")="TRUE"</formula>
    </cfRule>
  </conditionalFormatting>
  <conditionalFormatting sqref="G37">
    <cfRule type="expression" dxfId="70" priority="3">
      <formula>TEXT(#REF!,"0000")="TRUE"</formula>
    </cfRule>
  </conditionalFormatting>
  <conditionalFormatting sqref="C7">
    <cfRule type="expression" dxfId="69" priority="2">
      <formula>TEXT(#REF!,"0000")="TRUE"</formula>
    </cfRule>
  </conditionalFormatting>
  <conditionalFormatting sqref="B6:C6">
    <cfRule type="expression" dxfId="68" priority="1">
      <formula>#REF!</formula>
    </cfRule>
  </conditionalFormatting>
  <dataValidations xWindow="363" yWindow="850" count="102">
    <dataValidation allowBlank="1" showInputMessage="1" showErrorMessage="1" promptTitle="Total Provided Services" prompt="Enter the total number of CCBHC services provided by the DCO." sqref="D35"/>
    <dataValidation allowBlank="1" showInputMessage="1" showErrorMessage="1" promptTitle="Total Provided Services" prompt="Enter the total number of CCBHC services provided to all patients by general practice. See Cost Report Instructions for additional details." sqref="D29"/>
    <dataValidation allowBlank="1" showInputMessage="1" showErrorMessage="1" promptTitle="Total Provided Services" prompt="Enter the total number of services provided by occupational therapist for CCBHC services furnished to all patients. See Cost Report Instructions for additional details." sqref="D27"/>
    <dataValidation allowBlank="1" showInputMessage="1" showErrorMessage="1" promptTitle="Total Provided Services" prompt="Enter the total number of services provided by licensed marriage and family therapist for CCBHC services furnished to all patients. See Cost Report Instructions for additional details." sqref="D26"/>
    <dataValidation allowBlank="1" showInputMessage="1" showErrorMessage="1" promptTitle="Total Provided Services" prompt="Enter the total number of services provided by mental health professional (trained and credentialed for psychological testing) for CCBHC services furnished to all patients. See Cost Report Instructions for additional details." sqref="D25"/>
    <dataValidation allowBlank="1" showInputMessage="1" showErrorMessage="1" promptTitle="Total Provided Services" prompt="Enter the total number of services provided by family support specialist for CCBHC services furnished to all patients. See Cost Report Instructions for additional details." sqref="D22"/>
    <dataValidation allowBlank="1" showInputMessage="1" showErrorMessage="1" promptTitle="Total Provided Services" prompt="Enter the total number of services provided by licensed mental health counselor for CCBHC services furnished to all patients. See Cost Report Instructions for additional details." sqref="D24"/>
    <dataValidation allowBlank="1" showInputMessage="1" showErrorMessage="1" promptTitle="Total Provided Services" prompt="Enter the total number of services provided by licensed clinical social worker for CCBHC services furnished to all patients. See Cost Report Instructions for additional details." sqref="D23"/>
    <dataValidation allowBlank="1" showInputMessage="1" showErrorMessage="1" promptTitle="Total Provided Services" prompt="Enter the total number of services provided by peer specialist for CCBHC services furnished to all patients. See Cost Report Instructions for additional details." sqref="D21"/>
    <dataValidation allowBlank="1" showInputMessage="1" showErrorMessage="1" promptTitle="Total Provided Services" prompt="Enter the total number of services provided by recovery coach for CCBHC services furnished to all patients. See Cost Report Instructions for additional details." sqref="D20"/>
    <dataValidation allowBlank="1" showInputMessage="1" showErrorMessage="1" promptTitle="Total Provided Services" prompt="Enter the total number of services provided by case manager for CCBHC services furnished to all patients. See Cost Report Instructions for additional details." sqref="D19"/>
    <dataValidation allowBlank="1" showInputMessage="1" showErrorMessage="1" promptTitle="Total Provided Services" prompt="Enter the total number of services provided by substance abuse specialist for CCBHC services furnished to all patients. See Cost Report Instructions for additional details." sqref="D18"/>
    <dataValidation allowBlank="1" showInputMessage="1" showErrorMessage="1" promptTitle="Total Provided Services" prompt="Enter the total number of services provided by adolescent psychiatrist for CCBHC services furnished to all patients. See Cost Report Instructions for additional details." sqref="D17"/>
    <dataValidation allowBlank="1" showInputMessage="1" showErrorMessage="1" promptTitle="Total Provided Services" prompt="Enter the total number of services provided by child psychiatrist for CCBHC services furnished to all patients. See Cost Report Instructions for additional details." sqref="D16"/>
    <dataValidation allowBlank="1" showInputMessage="1" showErrorMessage="1" promptTitle="Total Provided Services" prompt="Enter the total number of services provided by psychiatric nurse for CCBHC services furnished to all patients. See Cost Report Instructions for additional details." sqref="D15"/>
    <dataValidation allowBlank="1" showInputMessage="1" showErrorMessage="1" promptTitle="Total Provided Services" prompt="Enter the total number of services provided by psychiatrist for CCBHC services furnished to all patients. See Cost Report Instructions for additional details." sqref="D14"/>
    <dataValidation allowBlank="1" showInputMessage="1" showErrorMessage="1" promptTitle="Total Provided Services" prompt="Enter the subtotal of services provided by other staff _x000a_not already included for CCBHC services furnished to all patients (specify details in Comments tab). See Cost Report Instructions for additional details." sqref="D30"/>
    <dataValidation allowBlank="1" showInputMessage="1" showErrorMessage="1" promptTitle="Total Provided Services" prompt="Enter the total number of services provided by interpreter or linguistic counselor for CCBHC services furnished to all patients. See Cost Report Instructions for additional details." sqref="D28"/>
    <dataValidation allowBlank="1" showInputMessage="1" showErrorMessage="1" promptTitle="Total DCO Site Provided Services" prompt="Enter the total number of CCBHC services provided by the DCO." sqref="D65"/>
    <dataValidation allowBlank="1" showInputMessage="1" showErrorMessage="1" promptTitle="Number of FTE Staff" prompt="Enter the number of full time equivalent (FTE) general practice (performing CCBHC services)." sqref="C29"/>
    <dataValidation allowBlank="1" showInputMessage="1" showErrorMessage="1" promptTitle="Number of FTE Staff" prompt="Enter the number of full time equivalent (FTE) psychiatrist." sqref="C14"/>
    <dataValidation allowBlank="1" showInputMessage="1" showErrorMessage="1" promptTitle="Number of FTE Staff" prompt="Enter the number of full time equivalent (FTE) child psychiatrist." sqref="C16"/>
    <dataValidation allowBlank="1" showInputMessage="1" showErrorMessage="1" promptTitle="Number of FTE Staff" prompt="Enter the number of full time equivalent (FTE) adolescent psychiatrist." sqref="C17"/>
    <dataValidation allowBlank="1" showInputMessage="1" showErrorMessage="1" promptTitle="Number of FTE Staff" prompt="Enter the number of full time equivalent (FTE) substance abuse specialist." sqref="C18"/>
    <dataValidation allowBlank="1" showInputMessage="1" showErrorMessage="1" promptTitle="Number of FTE Staff" prompt="Enter the number of full time equivalent (FTE) case manager." sqref="C19"/>
    <dataValidation allowBlank="1" showInputMessage="1" showErrorMessage="1" promptTitle="Number of FTE Staff" prompt="Enter the number of full time equivalent (FTE) recovery coach." sqref="C20"/>
    <dataValidation allowBlank="1" showInputMessage="1" showErrorMessage="1" promptTitle="Number of FTE Staff" prompt="Enter the number of full time equivalent (FTE) peer specialist." sqref="C21"/>
    <dataValidation allowBlank="1" showInputMessage="1" showErrorMessage="1" promptTitle="Number of FTE Staff" prompt="Enter the number of full time equivalent (FTE) family support specialist." sqref="C22"/>
    <dataValidation allowBlank="1" showInputMessage="1" showErrorMessage="1" promptTitle="Number of FTE Staff" prompt="Enter the number of full time equivalent (FTE) licensed clinical social worker." sqref="C23"/>
    <dataValidation allowBlank="1" showInputMessage="1" showErrorMessage="1" promptTitle="Number of FTE Staff" prompt="Enter the number of full time equivalent (FTE) licensed mental health counselor." sqref="C24"/>
    <dataValidation allowBlank="1" showInputMessage="1" showErrorMessage="1" promptTitle="Number of FTE Staff" prompt="Enter the number of full time equivalent (FTE) psychiatric nurse." sqref="C15"/>
    <dataValidation allowBlank="1" showInputMessage="1" showErrorMessage="1" promptTitle="Number of FTE Staff" prompt="Enter the number of full time equivalent (FTE) Interpreters or linguistic counselor." sqref="C28"/>
    <dataValidation allowBlank="1" showInputMessage="1" showErrorMessage="1" promptTitle="Number of FTE Staff" prompt="Enter the number of full time equivalent (FTE) occupational therapist." sqref="C27"/>
    <dataValidation allowBlank="1" showInputMessage="1" showErrorMessage="1" promptTitle="Number of FTE Staff" prompt="Enter the number of full time equivalent (FTE) licensed marriage and family therapist." sqref="C26"/>
    <dataValidation allowBlank="1" showInputMessage="1" showErrorMessage="1" promptTitle="Number of FTE Staff" prompt="Enter the number of full time equivalent (FTE) mental health professional (trained and credentialed for psychological testing)." sqref="C25"/>
    <dataValidation allowBlank="1" showInputMessage="1" showErrorMessage="1" promptTitle="Number of  Site FTE Staff" prompt="Enter the number of site full time equivalent (FTE) general practice (performing CCBHC services)." sqref="C59"/>
    <dataValidation allowBlank="1" showInputMessage="1" showErrorMessage="1" promptTitle="Number of Site FTE Staff" prompt="Enter the number of site full time equivalent (FTE) psychiatrist." sqref="C44"/>
    <dataValidation allowBlank="1" showInputMessage="1" showErrorMessage="1" promptTitle="Number of Site FTE Staff" prompt="Enter the number of site full time equivalent (FTE) psychiatric nurse." sqref="C45"/>
    <dataValidation allowBlank="1" showInputMessage="1" showErrorMessage="1" promptTitle="Number of Site FTE Staff" prompt="Enter the number of site full time equivalent (FTE) child psychiatrist." sqref="C46"/>
    <dataValidation allowBlank="1" showInputMessage="1" showErrorMessage="1" promptTitle="Number of Site FTE Staff" prompt="Enter the number of site full time equivalent (FTE) adolescent psychiatrist." sqref="C47"/>
    <dataValidation allowBlank="1" showInputMessage="1" showErrorMessage="1" promptTitle="Number of Site FTE Staff" prompt="Enter the number of site full time equivalent (FTE) substance abuse specialist." sqref="C48"/>
    <dataValidation allowBlank="1" showInputMessage="1" showErrorMessage="1" promptTitle="Number of Site FTE Staff" prompt="Enter the number of site full time equivalent (FTE) case manager." sqref="C49"/>
    <dataValidation allowBlank="1" showInputMessage="1" showErrorMessage="1" promptTitle="Number of Site FTE Staff" prompt="Enter the number of site full time equivalent (FTE) recovery coach." sqref="C50"/>
    <dataValidation allowBlank="1" showInputMessage="1" showErrorMessage="1" promptTitle="Number of Site FTE Staff" prompt="Enter the number of site full time equivalent (FTE) peer specialist." sqref="C51"/>
    <dataValidation allowBlank="1" showInputMessage="1" showErrorMessage="1" promptTitle="Number of Site FTE Staff" prompt="Enter the number of site full time equivalent (FTE) family support specialist." sqref="C52"/>
    <dataValidation allowBlank="1" showInputMessage="1" showErrorMessage="1" promptTitle="Number of Site FTE Staff" prompt="Enter the number of site full time equivalent (FTE) licensed clinical social worker." sqref="C53"/>
    <dataValidation allowBlank="1" showInputMessage="1" showErrorMessage="1" promptTitle="Number of Site FTE Staff" prompt="Enter the number of site full time equivalent (FTE) licensed mental health counselor." sqref="C54"/>
    <dataValidation allowBlank="1" showInputMessage="1" showErrorMessage="1" promptTitle="Number of Site FTE Staff" prompt="Enter the number of site full time equivalent (FTE) mental health professional (trained and credentialed for psychological testing)." sqref="C55"/>
    <dataValidation allowBlank="1" showInputMessage="1" showErrorMessage="1" promptTitle="Number of Site FTE Staff" prompt="Enter the number of site full time equivalent (FTE) licensed marriage and family therapist." sqref="C56"/>
    <dataValidation allowBlank="1" showInputMessage="1" showErrorMessage="1" promptTitle="Number of Site FTE Staff" prompt="Enter the number of site full time equivalent (FTE) occupational therapist." sqref="C57"/>
    <dataValidation allowBlank="1" showInputMessage="1" showErrorMessage="1" promptTitle="Number of Site FTE Staff" prompt="Enter the number of site full time equivalent (FTE) Interpreters or linguistic counselor." sqref="C58"/>
    <dataValidation allowBlank="1" showInputMessage="1" showErrorMessage="1" promptTitle="Number of FTE Staff" prompt="Enter the subtotal of full time equivalent (FTE) staff for all other staff services (specify details in Comments tab)." sqref="C30"/>
    <dataValidation allowBlank="1" showInputMessage="1" showErrorMessage="1" promptTitle="Total Provided Services" prompt="Enter the subtotal of all other CCBHC services provided (specify details in Comments tab)." sqref="D36"/>
    <dataValidation allowBlank="1" showInputMessage="1" showErrorMessage="1" promptTitle="Number of Site FTE Staff" prompt="Enter the subtotal for all other appropriate site full time equivalent (FTE) staff not listed on lines 1 through 16 above (specify details in Comments tab)." sqref="C60"/>
    <dataValidation allowBlank="1" showInputMessage="1" showErrorMessage="1" promptTitle="Total Site Provided Services" prompt="Enter the subtotal of services provided by all other appropriate site staff not listed on lines 1 through 16 above (specify details in Comments tab)." sqref="D60"/>
    <dataValidation allowBlank="1" showInputMessage="1" showErrorMessage="1" promptTitle="Total DCO Site Provided Services" prompt="Enter the subtotal of all other CCBHC services provided by the DCO (specify details in Comments tab)." sqref="D66"/>
    <dataValidation allowBlank="1" showInputMessage="1" showErrorMessage="1" promptTitle="Number of FTE Staff" prompt="This auto populates the subtotal of full time equivalent (FTE) for all staff services (sum of lines 1 through 17)." sqref="C31"/>
    <dataValidation allowBlank="1" showInputMessage="1" showErrorMessage="1" promptTitle="Subtotal Provided Services" prompt="This auto populates the the subtotal of services provided by staff (sum of lines 1 through 17). " sqref="D31"/>
    <dataValidation allowBlank="1" showInputMessage="1" showErrorMessage="1" promptTitle="Subtotal Non-Staff Services" prompt="This auto populates the subtotal of all CCBHC services provided under agreement (sum of lines 19 and 20)." sqref="D37"/>
    <dataValidation allowBlank="1" showInputMessage="1" showErrorMessage="1" promptTitle="Total Services" prompt="This auto populates the total number of CCBHC services provided by staff and under agreement with the DCO (sum of lines 18 and 21)." sqref="D38"/>
    <dataValidation allowBlank="1" showInputMessage="1" showErrorMessage="1" promptTitle="Direct Costs from Trial Balance" prompt="The direct cost for CCBHC staff is auto populated from the Trial Balance tab, column 9." sqref="E14:E29"/>
    <dataValidation allowBlank="1" showInputMessage="1" showErrorMessage="1" promptTitle="Direct Costs from Trial Balance" prompt="The subtotal of direct cost for other staff services is auto populated from the Trial Balance tab, column 9." sqref="E30"/>
    <dataValidation allowBlank="1" showInputMessage="1" showErrorMessage="1" promptTitle="Direct Costs from Trial Balance" prompt="The subtotal of direct cost for CCBHC staff services is auto populated from the Trial Balance tab, column 9." sqref="E31"/>
    <dataValidation allowBlank="1" showInputMessage="1" showErrorMessage="1" promptTitle="Average Cost Per Service" prompt="The average cost per service by position is auto populated (Column 3 divided by Column 2)." sqref="F14:F29"/>
    <dataValidation allowBlank="1" showInputMessage="1" showErrorMessage="1" promptTitle="Average Cost Per Service" prompt="The average cost per service of the subtotal of staff services is auto populated (Column 3 divided by Column 2)." sqref="F31"/>
    <dataValidation allowBlank="1" showInputMessage="1" showErrorMessage="1" promptTitle="Average Cost Per Service" prompt="The average cost per service for all other staff services is auto populated (Column 3 divided by Column 2)." sqref="F30"/>
    <dataValidation allowBlank="1" showInputMessage="1" showErrorMessage="1" promptTitle="Direct Costs from Trial Balance" prompt="The direct cost for CCBHC services from DCO is auto populated from the Trial Balance tab, column 9." sqref="E35"/>
    <dataValidation allowBlank="1" showInputMessage="1" showErrorMessage="1" promptTitle="Direct Costs from Trial Balance" prompt="The subtotal of direct cost for other CCBHC services under agreement is auto populated from the Trial Balance tab, column 9." sqref="E36"/>
    <dataValidation allowBlank="1" showInputMessage="1" showErrorMessage="1" promptTitle="Direct Cost from Trial Balance" prompt="The subtotal of direct cost for services under agreement is auto populated from the Trial Balance tab, column 9." sqref="E37"/>
    <dataValidation allowBlank="1" showInputMessage="1" showErrorMessage="1" promptTitle="Direct Cost" prompt="The total of direct costs for CCBHC staff services and services under agreement is auto populated." sqref="E38"/>
    <dataValidation allowBlank="1" showInputMessage="1" showErrorMessage="1" promptTitle="Number of Site FTE Staff" prompt="This auto populates the subtotal of site full time equivalent (FTE) for all staff services (sum of lines 1 through 17)." sqref="C61"/>
    <dataValidation allowBlank="1" showInputMessage="1" showErrorMessage="1" promptTitle="Total Site Provided Services" prompt="Enter the total number of services provided by site psychiatrist for CCBHC services furnished to all patients at this site. See Cost Report Instructions for additional details." sqref="D44"/>
    <dataValidation allowBlank="1" showInputMessage="1" showErrorMessage="1" promptTitle="Total Number of FTE Staff" prompt="This auto populates the total number of full time equivalent (FTE) staff." sqref="C38"/>
    <dataValidation allowBlank="1" showInputMessage="1" showErrorMessage="1" promptTitle="Total Number of Site FTE Staff" prompt="This auto populates the total number of site full time equivalent (FTE) staff." sqref="C68"/>
    <dataValidation allowBlank="1" showInputMessage="1" showErrorMessage="1" promptTitle="Subtotal Site Provided Services" prompt="This auto populates the the subtotal of services provided by site staff (sum of lines 1 through 17). " sqref="D61"/>
    <dataValidation allowBlank="1" showInputMessage="1" showErrorMessage="1" promptTitle="Total Site Services" prompt="This auto populates the site total number of CCBHC services provided by  staff and under agreement with the DCO (sum of lines 18 and 21)." sqref="D68"/>
    <dataValidation allowBlank="1" showInputMessage="1" showErrorMessage="1" promptTitle="Subtotal Site Non-Staff Services" prompt="This auto populates the subtotal of all CCBHC services provided under agreement (sum of lines 19 and 20)." sqref="D67"/>
    <dataValidation allowBlank="1" showInputMessage="1" showErrorMessage="1" promptTitle="Average Cost Per Service" prompt="The average cost per service for CCBHC staff services and services under agreement is auto populated." sqref="F38"/>
    <dataValidation allowBlank="1" showInputMessage="1" showErrorMessage="1" promptTitle="Average Cost Per Service" prompt="The average cost per service for the subtotal of all service under agreement is auto populated (Column 3 divided by Column 2)." sqref="F37"/>
    <dataValidation allowBlank="1" showInputMessage="1" showErrorMessage="1" promptTitle="Average Cost Per Service" prompt="The average cost per service for other CCBHC services under agreement is auto populated (Column 3 divided by Column 2)." sqref="F36"/>
    <dataValidation allowBlank="1" showInputMessage="1" showErrorMessage="1" promptTitle="Average Cost Per Service" prompt="The average cost per CCBHC service from DCO is auto populated (Column 3 divided by Column 2)." sqref="F35"/>
    <dataValidation allowBlank="1" showInputMessage="1" showErrorMessage="1" promptTitle="Total Site Provided Services" prompt="Enter the total number of services provided by site general practice (performing CCBHC services)s for CCBHC services furnished to all patients at this site. See Cost Report Instructions for additional details." sqref="D59"/>
    <dataValidation allowBlank="1" showInputMessage="1" showErrorMessage="1" promptTitle="Total Site Provided Services" prompt="Enter the total number of services provided by site psychiatric nurse for CCBHC services furnished to all patients at this site. See Cost Report Instructions for additional details." sqref="D45"/>
    <dataValidation allowBlank="1" showInputMessage="1" showErrorMessage="1" promptTitle="Total Site Provided Services" prompt="Enter the total number of services provided by site child psychiatrist for CCBHC services furnished to all patients at this site. See Cost Report Instructions for additional details." sqref="D46"/>
    <dataValidation allowBlank="1" showInputMessage="1" showErrorMessage="1" promptTitle="Total Site Provided Services" prompt="Enter the total number of services provided by site adolescent psychiatrist for CCBHC services furnished to all patients at this site. See Cost Report Instructions for additional details." sqref="D47"/>
    <dataValidation allowBlank="1" showInputMessage="1" showErrorMessage="1" promptTitle="Total Site Provided Services" prompt="Enter the total number of services provided by site substance abuse specialist for CCBHC services furnished to all patients at this site. See Cost Report Instructions for additional details." sqref="D48"/>
    <dataValidation allowBlank="1" showInputMessage="1" showErrorMessage="1" promptTitle="Total Site Provided Services" prompt="Enter the total number of services provided by site case manager for CCBHC services furnished to all patients at this site. See Cost Report Instructions for additional details." sqref="D49"/>
    <dataValidation allowBlank="1" showInputMessage="1" showErrorMessage="1" promptTitle="Total Site Provided Services" prompt="Enter the  total number of services provided by site recovery coach for CCBHC services furnished to all patients at this site. See Cost Report Instructions for additional details." sqref="D50"/>
    <dataValidation allowBlank="1" showInputMessage="1" showErrorMessage="1" promptTitle="Total Site Provided Services" prompt="Enter the total number of services provided by site peer specialist for CCBHC services furnished to all patients at this site. See Cost Report Instructions for additional details." sqref="D51"/>
    <dataValidation allowBlank="1" showInputMessage="1" showErrorMessage="1" promptTitle="Total Site Provided Services" prompt="Enter the total number of services provided by site family support specialist for CCBHC services furnished to all patients at this site. See Cost Report Instructions for additional details." sqref="D52"/>
    <dataValidation allowBlank="1" showInputMessage="1" showErrorMessage="1" promptTitle="Total Site Provided Services" prompt="Enter the total number of services provided by site licensed clinical social worker for CCBHC services furnished to all patients at this site. See Cost Report Instructions for additional details." sqref="D53"/>
    <dataValidation allowBlank="1" showInputMessage="1" showErrorMessage="1" promptTitle="Total Site Provided Services" prompt="Enter the total number of services provided by site licensed mental health counselor for CCBHC services furnished to all patients at this site. See Cost Report Instructions for additional details." sqref="D54"/>
    <dataValidation allowBlank="1" showInputMessage="1" showErrorMessage="1" promptTitle="Total Site Provided Services" prompt="Enter the total number of services provided by site mental health professional (trained and credentialed for psychological testing) for CCBHC services furnished to all patients at this site. See Cost Report Instructions for additional details." sqref="D55"/>
    <dataValidation allowBlank="1" showInputMessage="1" showErrorMessage="1" promptTitle="Total Site Provided Services" prompt="Enter the total number of services provided by site licensed marriage and family therapist for CCBHC services furnished to all patients at this site. See Cost Report Instructions for additional details." sqref="D56"/>
    <dataValidation allowBlank="1" showInputMessage="1" showErrorMessage="1" promptTitle="Total Site Provided Services" prompt="Enter the total number of services provided by site occupational therapist for CCBHC services furnished to all patients at this site. See Cost Report Instructions for additional details." sqref="D57"/>
    <dataValidation allowBlank="1" showInputMessage="1" showErrorMessage="1" promptTitle="Total Site Provided Services" prompt="Enter the total number of services provided by site Interpreters or linguistic counselor for CCBHC services furnished to all patients at this site. See Cost Report Instructions for additional details." sqref="D58"/>
    <dataValidation allowBlank="1" showInputMessage="1" showErrorMessage="1" promptTitle="Medicaid ID" prompt="This auto populates Medicaid ID from the Provider Information tab." sqref="B4:F4"/>
    <dataValidation allowBlank="1" showInputMessage="1" showErrorMessage="1" promptTitle="NPI" prompt="This auto populates NPI from the Provider Information tab." sqref="B5:F5"/>
    <dataValidation allowBlank="1" showInputMessage="1" showErrorMessage="1" promptTitle="Rate Period From" prompt="This auto populates the beginning date of the rate period from the Provider Information tab." sqref="C7"/>
    <dataValidation allowBlank="1" showInputMessage="1" showErrorMessage="1" promptTitle="Reporting Period From" prompt="This auto populates the beginning date of the reporting period from the Provider Information tab." sqref="C6"/>
    <dataValidation allowBlank="1" showInputMessage="1" showErrorMessage="1" promptTitle="Reporting Period To" prompt="This auto populates the ending date of the reporting period from the Provider Information tab." sqref="E6:F6"/>
    <dataValidation allowBlank="1" showInputMessage="1" showErrorMessage="1" promptTitle="Rate Period To" prompt="This auto populates the ending date of the rate period from the Provider Information tab." sqref="E7:F7"/>
  </dataValidations>
  <pageMargins left="0.7" right="0.7" top="0.75" bottom="0.75" header="0.3" footer="0.3"/>
  <pageSetup scale="89" orientation="portrait" r:id="rId2"/>
  <rowBreaks count="1" manualBreakCount="1">
    <brk id="38" max="5" man="1"/>
  </rowBreaks>
  <extLst>
    <ext xmlns:x14="http://schemas.microsoft.com/office/spreadsheetml/2009/9/main" uri="{78C0D931-6437-407d-A8EE-F0AAD7539E65}">
      <x14:conditionalFormattings>
        <x14:conditionalFormatting xmlns:xm="http://schemas.microsoft.com/office/excel/2006/main">
          <x14:cfRule type="expression" priority="6" id="{4DDDECF5-55A4-4A2E-BF40-AFDE110DA766}">
            <xm:f>'Allocation Descriptions'!#REF!</xm:f>
            <x14:dxf>
              <font>
                <color theme="0" tint="-0.499984740745262"/>
              </font>
              <fill>
                <patternFill>
                  <bgColor theme="0" tint="-0.24994659260841701"/>
                </patternFill>
              </fill>
            </x14:dxf>
          </x14:cfRule>
          <xm:sqref>A4 A8 A6 B6:E6</xm:sqref>
        </x14:conditionalFormatting>
        <x14:conditionalFormatting xmlns:xm="http://schemas.microsoft.com/office/excel/2006/main">
          <x14:cfRule type="expression" priority="7" id="{AA837420-BAB8-4EB3-B983-F022D2802DA0}">
            <xm:f>TEXT('Allocation Descriptions'!#REF!,"0000")="TRUE"</xm:f>
            <x14:dxf>
              <font>
                <color theme="0" tint="-0.499984740745262"/>
              </font>
              <fill>
                <patternFill>
                  <bgColor theme="0" tint="-0.24994659260841701"/>
                </patternFill>
              </fill>
            </x14:dxf>
          </x14:cfRule>
          <xm:sqref>C7</xm:sqref>
        </x14:conditionalFormatting>
        <x14:conditionalFormatting xmlns:xm="http://schemas.microsoft.com/office/excel/2006/main">
          <x14:cfRule type="expression" priority="5" id="{04191B20-2B59-47B4-81E8-411F86AB6F0A}">
            <xm:f>TEXT('Allocation Descriptions'!#REF!,"0000")="TRUE"</xm:f>
            <x14:dxf>
              <font>
                <color theme="0" tint="-0.499984740745262"/>
              </font>
              <fill>
                <patternFill>
                  <bgColor theme="0" tint="-0.24994659260841701"/>
                </patternFill>
              </fill>
            </x14:dxf>
          </x14:cfRule>
          <xm:sqref>D7 B7</xm:sqref>
        </x14:conditionalFormatting>
        <x14:conditionalFormatting xmlns:xm="http://schemas.microsoft.com/office/excel/2006/main">
          <x14:cfRule type="expression" priority="9" id="{A0A1386C-7EC7-4761-96E7-6022AF3645D3}">
            <xm:f>'Allocation Descriptions'!#REF!</xm:f>
            <x14:dxf>
              <font>
                <color theme="0" tint="-0.499984740745262"/>
              </font>
              <fill>
                <patternFill>
                  <bgColor theme="0" tint="-0.24994659260841701"/>
                </patternFill>
              </fill>
            </x14:dxf>
          </x14:cfRule>
          <xm:sqref>B8</xm:sqref>
        </x14:conditionalFormatting>
        <x14:conditionalFormatting xmlns:xm="http://schemas.microsoft.com/office/excel/2006/main">
          <x14:cfRule type="expression" priority="10" id="{65A6B666-F14A-4A58-BD2F-2D91FC7A3CB8}">
            <xm:f>TEXT('Allocation Descriptions'!#REF!,"0000")="TRUE"</xm:f>
            <x14:dxf>
              <font>
                <color theme="0" tint="-0.499984740745262"/>
              </font>
              <fill>
                <patternFill>
                  <bgColor theme="0" tint="-0.24994659260841701"/>
                </patternFill>
              </fill>
            </x14:dxf>
          </x14:cfRule>
          <xm:sqref>D7 B7</xm:sqref>
        </x14:conditionalFormatting>
        <x14:conditionalFormatting xmlns:xm="http://schemas.microsoft.com/office/excel/2006/main">
          <x14:cfRule type="expression" priority="11" id="{C424D807-0624-4127-8394-6F34726F5814}">
            <xm:f>TEXT('Allocation Descriptions'!#REF!,"0000")="TRUE"</xm:f>
            <x14:dxf>
              <font>
                <color theme="0" tint="-0.499984740745262"/>
              </font>
              <fill>
                <patternFill>
                  <bgColor theme="0" tint="-0.24994659260841701"/>
                </patternFill>
              </fill>
            </x14:dxf>
          </x14:cfRule>
          <xm:sqref>E7 C7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395"/>
  <sheetViews>
    <sheetView showGridLines="0" zoomScaleNormal="100" workbookViewId="0">
      <selection sqref="A1:K1"/>
    </sheetView>
  </sheetViews>
  <sheetFormatPr defaultColWidth="9" defaultRowHeight="12" x14ac:dyDescent="0.2"/>
  <cols>
    <col min="1" max="1" width="10" style="183" customWidth="1"/>
    <col min="2" max="2" width="8.625" style="183" customWidth="1"/>
    <col min="3" max="11" width="9" style="183" bestFit="1" customWidth="1"/>
    <col min="12" max="16384" width="9" style="183"/>
  </cols>
  <sheetData>
    <row r="1" spans="1:13" ht="14.25" customHeight="1" x14ac:dyDescent="0.2">
      <c r="A1" s="509" t="s">
        <v>399</v>
      </c>
      <c r="B1" s="509"/>
      <c r="C1" s="509"/>
      <c r="D1" s="509"/>
      <c r="E1" s="509"/>
      <c r="F1" s="509"/>
      <c r="G1" s="509"/>
      <c r="H1" s="509"/>
      <c r="I1" s="509"/>
      <c r="J1" s="509"/>
      <c r="K1" s="509"/>
    </row>
    <row r="2" spans="1:13" ht="14.25" customHeight="1" x14ac:dyDescent="0.2">
      <c r="A2" s="503" t="s">
        <v>45</v>
      </c>
      <c r="B2" s="504"/>
      <c r="C2" s="504"/>
      <c r="D2" s="504"/>
      <c r="E2" s="504"/>
      <c r="F2" s="504"/>
      <c r="G2" s="504"/>
      <c r="H2" s="504"/>
      <c r="I2" s="504"/>
      <c r="J2" s="504"/>
      <c r="K2" s="558"/>
      <c r="L2" s="210"/>
    </row>
    <row r="3" spans="1:13" s="188" customFormat="1" ht="5.25" customHeight="1" x14ac:dyDescent="0.2">
      <c r="A3" s="530" t="s">
        <v>357</v>
      </c>
      <c r="B3" s="427"/>
      <c r="C3" s="427"/>
      <c r="D3" s="427"/>
      <c r="E3" s="427"/>
      <c r="F3" s="427"/>
      <c r="G3" s="427"/>
      <c r="H3" s="427"/>
      <c r="I3" s="427"/>
      <c r="J3" s="427"/>
      <c r="K3" s="596"/>
      <c r="L3" s="211"/>
    </row>
    <row r="4" spans="1:13" ht="14.25" customHeight="1" x14ac:dyDescent="0.2">
      <c r="A4" s="273" t="s">
        <v>57</v>
      </c>
      <c r="B4" s="275"/>
      <c r="C4" s="413" t="str">
        <f>IF('Provider Information'!$D$4="","",'Provider Information'!$D$4)</f>
        <v/>
      </c>
      <c r="D4" s="414"/>
      <c r="E4" s="414"/>
      <c r="F4" s="414"/>
      <c r="G4" s="414"/>
      <c r="H4" s="414"/>
      <c r="I4" s="414"/>
      <c r="J4" s="414"/>
      <c r="K4" s="415"/>
      <c r="L4" s="189"/>
      <c r="M4" s="189"/>
    </row>
    <row r="5" spans="1:13" ht="14.25" customHeight="1" x14ac:dyDescent="0.2">
      <c r="A5" s="462" t="s">
        <v>56</v>
      </c>
      <c r="B5" s="463"/>
      <c r="C5" s="413" t="str">
        <f>IF('Provider Information'!$D$5="","",'Provider Information'!$D$5)</f>
        <v/>
      </c>
      <c r="D5" s="414"/>
      <c r="E5" s="414"/>
      <c r="F5" s="414"/>
      <c r="G5" s="414"/>
      <c r="H5" s="414"/>
      <c r="I5" s="414"/>
      <c r="J5" s="414"/>
      <c r="K5" s="415"/>
      <c r="L5" s="189"/>
      <c r="M5" s="189"/>
    </row>
    <row r="6" spans="1:13" ht="14.25" customHeight="1" x14ac:dyDescent="0.2">
      <c r="A6" s="273" t="s">
        <v>14</v>
      </c>
      <c r="B6" s="275"/>
      <c r="C6" s="20" t="s">
        <v>21</v>
      </c>
      <c r="D6" s="148" t="str">
        <f>IF('Provider Information'!E6="","",'Provider Information'!$E$6)</f>
        <v/>
      </c>
      <c r="E6" s="2" t="s">
        <v>1</v>
      </c>
      <c r="F6" s="419" t="str">
        <f>IF('Provider Information'!$G$6="","",'Provider Information'!$G$6)</f>
        <v/>
      </c>
      <c r="G6" s="419"/>
      <c r="H6" s="419"/>
      <c r="I6" s="419"/>
      <c r="J6" s="419"/>
      <c r="K6" s="420"/>
      <c r="L6" s="189"/>
    </row>
    <row r="7" spans="1:13" ht="14.25" customHeight="1" x14ac:dyDescent="0.2">
      <c r="A7" s="464" t="s">
        <v>52</v>
      </c>
      <c r="B7" s="465"/>
      <c r="C7" s="23" t="s">
        <v>21</v>
      </c>
      <c r="D7" s="153" t="str">
        <f>IF('Provider Information'!$E$7="","",'Provider Information'!$E$7)</f>
        <v/>
      </c>
      <c r="E7" s="50" t="s">
        <v>1</v>
      </c>
      <c r="F7" s="419" t="str">
        <f>IF('Provider Information'!$G$7="","",'Provider Information'!$G$7)</f>
        <v/>
      </c>
      <c r="G7" s="419"/>
      <c r="H7" s="419"/>
      <c r="I7" s="419"/>
      <c r="J7" s="419"/>
      <c r="K7" s="420"/>
      <c r="L7" s="189"/>
    </row>
    <row r="8" spans="1:13" ht="14.25" customHeight="1" thickBot="1" x14ac:dyDescent="0.25">
      <c r="A8" s="527" t="s">
        <v>16</v>
      </c>
      <c r="B8" s="528"/>
      <c r="C8" s="475" t="s">
        <v>8</v>
      </c>
      <c r="D8" s="476"/>
      <c r="E8" s="476"/>
      <c r="F8" s="476"/>
      <c r="G8" s="476"/>
      <c r="H8" s="476"/>
      <c r="I8" s="476"/>
      <c r="J8" s="476"/>
      <c r="K8" s="477"/>
      <c r="L8" s="17"/>
    </row>
    <row r="9" spans="1:13" ht="14.25" customHeight="1" thickBot="1" x14ac:dyDescent="0.25">
      <c r="A9" s="509" t="s">
        <v>400</v>
      </c>
      <c r="B9" s="509"/>
      <c r="C9" s="509"/>
      <c r="D9" s="509"/>
      <c r="E9" s="509"/>
      <c r="F9" s="509"/>
      <c r="G9" s="509"/>
      <c r="H9" s="509"/>
      <c r="I9" s="509"/>
      <c r="J9" s="509"/>
      <c r="K9" s="509"/>
    </row>
    <row r="10" spans="1:13" ht="24" customHeight="1" thickBot="1" x14ac:dyDescent="0.25">
      <c r="A10" s="593" t="s">
        <v>44</v>
      </c>
      <c r="B10" s="594"/>
      <c r="C10" s="594"/>
      <c r="D10" s="594"/>
      <c r="E10" s="594"/>
      <c r="F10" s="594"/>
      <c r="G10" s="594"/>
      <c r="H10" s="594"/>
      <c r="I10" s="594"/>
      <c r="J10" s="594"/>
      <c r="K10" s="595"/>
    </row>
    <row r="11" spans="1:13" ht="14.25" customHeight="1" thickBot="1" x14ac:dyDescent="0.25">
      <c r="A11" s="137" t="s">
        <v>27</v>
      </c>
      <c r="B11" s="136" t="s">
        <v>7</v>
      </c>
      <c r="C11" s="138" t="s">
        <v>338</v>
      </c>
      <c r="D11" s="135" t="s">
        <v>339</v>
      </c>
      <c r="E11" s="135" t="s">
        <v>340</v>
      </c>
      <c r="F11" s="135" t="s">
        <v>341</v>
      </c>
      <c r="G11" s="135" t="s">
        <v>342</v>
      </c>
      <c r="H11" s="135" t="s">
        <v>343</v>
      </c>
      <c r="I11" s="135" t="s">
        <v>344</v>
      </c>
      <c r="J11" s="135" t="s">
        <v>345</v>
      </c>
      <c r="K11" s="139" t="s">
        <v>346</v>
      </c>
    </row>
    <row r="12" spans="1:13" ht="14.25" customHeight="1" x14ac:dyDescent="0.2">
      <c r="A12" s="233"/>
      <c r="B12" s="234"/>
      <c r="C12" s="235"/>
      <c r="D12" s="236"/>
      <c r="E12" s="236"/>
      <c r="F12" s="236"/>
      <c r="G12" s="236"/>
      <c r="H12" s="236"/>
      <c r="I12" s="236"/>
      <c r="J12" s="236"/>
      <c r="K12" s="237"/>
    </row>
    <row r="13" spans="1:13" ht="14.25" customHeight="1" x14ac:dyDescent="0.2">
      <c r="A13" s="233"/>
      <c r="B13" s="234"/>
      <c r="C13" s="238"/>
      <c r="D13" s="239"/>
      <c r="E13" s="239"/>
      <c r="F13" s="239"/>
      <c r="G13" s="239"/>
      <c r="H13" s="239"/>
      <c r="I13" s="239"/>
      <c r="J13" s="239"/>
      <c r="K13" s="240"/>
    </row>
    <row r="14" spans="1:13" ht="14.25" customHeight="1" x14ac:dyDescent="0.2">
      <c r="A14" s="233"/>
      <c r="B14" s="234"/>
      <c r="C14" s="241"/>
      <c r="D14" s="242"/>
      <c r="E14" s="242"/>
      <c r="F14" s="242"/>
      <c r="G14" s="242"/>
      <c r="H14" s="242"/>
      <c r="I14" s="242"/>
      <c r="J14" s="242"/>
      <c r="K14" s="243"/>
    </row>
    <row r="15" spans="1:13" ht="14.25" customHeight="1" x14ac:dyDescent="0.2">
      <c r="A15" s="233"/>
      <c r="B15" s="234"/>
      <c r="C15" s="241"/>
      <c r="D15" s="242"/>
      <c r="E15" s="242"/>
      <c r="F15" s="242"/>
      <c r="G15" s="242"/>
      <c r="H15" s="242"/>
      <c r="I15" s="242"/>
      <c r="J15" s="242"/>
      <c r="K15" s="243"/>
    </row>
    <row r="16" spans="1:13" ht="14.25" customHeight="1" x14ac:dyDescent="0.2">
      <c r="A16" s="233"/>
      <c r="B16" s="234"/>
      <c r="C16" s="241"/>
      <c r="D16" s="242"/>
      <c r="E16" s="242"/>
      <c r="F16" s="242"/>
      <c r="G16" s="242"/>
      <c r="H16" s="242"/>
      <c r="I16" s="242"/>
      <c r="J16" s="242"/>
      <c r="K16" s="243"/>
    </row>
    <row r="17" spans="1:11" ht="14.25" customHeight="1" x14ac:dyDescent="0.2">
      <c r="A17" s="233"/>
      <c r="B17" s="234"/>
      <c r="C17" s="241"/>
      <c r="D17" s="242"/>
      <c r="E17" s="242"/>
      <c r="F17" s="242"/>
      <c r="G17" s="242"/>
      <c r="H17" s="242"/>
      <c r="I17" s="242"/>
      <c r="J17" s="242"/>
      <c r="K17" s="243"/>
    </row>
    <row r="18" spans="1:11" ht="14.25" customHeight="1" x14ac:dyDescent="0.2">
      <c r="A18" s="233"/>
      <c r="B18" s="234"/>
      <c r="C18" s="241"/>
      <c r="D18" s="242"/>
      <c r="E18" s="242"/>
      <c r="F18" s="242"/>
      <c r="G18" s="242"/>
      <c r="H18" s="242"/>
      <c r="I18" s="242"/>
      <c r="J18" s="242"/>
      <c r="K18" s="243"/>
    </row>
    <row r="19" spans="1:11" ht="14.25" customHeight="1" x14ac:dyDescent="0.2">
      <c r="A19" s="233"/>
      <c r="B19" s="234"/>
      <c r="C19" s="241"/>
      <c r="D19" s="242"/>
      <c r="E19" s="242"/>
      <c r="F19" s="242"/>
      <c r="G19" s="242"/>
      <c r="H19" s="242"/>
      <c r="I19" s="242"/>
      <c r="J19" s="242"/>
      <c r="K19" s="243"/>
    </row>
    <row r="20" spans="1:11" ht="14.25" customHeight="1" x14ac:dyDescent="0.2">
      <c r="A20" s="233"/>
      <c r="B20" s="234"/>
      <c r="C20" s="241"/>
      <c r="D20" s="242"/>
      <c r="E20" s="242"/>
      <c r="F20" s="242"/>
      <c r="G20" s="242"/>
      <c r="H20" s="242"/>
      <c r="I20" s="242"/>
      <c r="J20" s="242"/>
      <c r="K20" s="243"/>
    </row>
    <row r="21" spans="1:11" ht="14.25" customHeight="1" x14ac:dyDescent="0.2">
      <c r="A21" s="233"/>
      <c r="B21" s="234"/>
      <c r="C21" s="241"/>
      <c r="D21" s="242"/>
      <c r="E21" s="242"/>
      <c r="F21" s="242"/>
      <c r="G21" s="242"/>
      <c r="H21" s="242"/>
      <c r="I21" s="242"/>
      <c r="J21" s="242"/>
      <c r="K21" s="243"/>
    </row>
    <row r="22" spans="1:11" ht="14.25" customHeight="1" x14ac:dyDescent="0.2">
      <c r="A22" s="233"/>
      <c r="B22" s="234"/>
      <c r="C22" s="241"/>
      <c r="D22" s="242"/>
      <c r="E22" s="242"/>
      <c r="F22" s="242"/>
      <c r="G22" s="242"/>
      <c r="H22" s="242"/>
      <c r="I22" s="242"/>
      <c r="J22" s="242"/>
      <c r="K22" s="243"/>
    </row>
    <row r="23" spans="1:11" ht="14.25" customHeight="1" x14ac:dyDescent="0.2">
      <c r="A23" s="233"/>
      <c r="B23" s="234"/>
      <c r="C23" s="241"/>
      <c r="D23" s="242"/>
      <c r="E23" s="242"/>
      <c r="F23" s="242"/>
      <c r="G23" s="242"/>
      <c r="H23" s="242"/>
      <c r="I23" s="242"/>
      <c r="J23" s="242"/>
      <c r="K23" s="243"/>
    </row>
    <row r="24" spans="1:11" ht="14.25" customHeight="1" x14ac:dyDescent="0.2">
      <c r="A24" s="233"/>
      <c r="B24" s="234"/>
      <c r="C24" s="241"/>
      <c r="D24" s="242"/>
      <c r="E24" s="242"/>
      <c r="F24" s="242"/>
      <c r="G24" s="242"/>
      <c r="H24" s="242"/>
      <c r="I24" s="242"/>
      <c r="J24" s="242"/>
      <c r="K24" s="243"/>
    </row>
    <row r="25" spans="1:11" ht="14.25" customHeight="1" x14ac:dyDescent="0.2">
      <c r="A25" s="233"/>
      <c r="B25" s="234"/>
      <c r="C25" s="241"/>
      <c r="D25" s="242"/>
      <c r="E25" s="242"/>
      <c r="F25" s="242"/>
      <c r="G25" s="242"/>
      <c r="H25" s="242"/>
      <c r="I25" s="242"/>
      <c r="J25" s="242"/>
      <c r="K25" s="243"/>
    </row>
    <row r="26" spans="1:11" ht="14.25" customHeight="1" x14ac:dyDescent="0.2">
      <c r="A26" s="233"/>
      <c r="B26" s="234"/>
      <c r="C26" s="241"/>
      <c r="D26" s="242"/>
      <c r="E26" s="242"/>
      <c r="F26" s="242"/>
      <c r="G26" s="242"/>
      <c r="H26" s="242"/>
      <c r="I26" s="242"/>
      <c r="J26" s="242"/>
      <c r="K26" s="243"/>
    </row>
    <row r="27" spans="1:11" ht="14.25" customHeight="1" x14ac:dyDescent="0.2">
      <c r="A27" s="233"/>
      <c r="B27" s="234"/>
      <c r="C27" s="241"/>
      <c r="D27" s="242"/>
      <c r="E27" s="242"/>
      <c r="F27" s="242"/>
      <c r="G27" s="242"/>
      <c r="H27" s="242"/>
      <c r="I27" s="242"/>
      <c r="J27" s="242"/>
      <c r="K27" s="243"/>
    </row>
    <row r="28" spans="1:11" ht="14.25" customHeight="1" x14ac:dyDescent="0.2">
      <c r="A28" s="233"/>
      <c r="B28" s="234"/>
      <c r="C28" s="241"/>
      <c r="D28" s="242"/>
      <c r="E28" s="242"/>
      <c r="F28" s="242"/>
      <c r="G28" s="242"/>
      <c r="H28" s="242"/>
      <c r="I28" s="242"/>
      <c r="J28" s="242"/>
      <c r="K28" s="243"/>
    </row>
    <row r="29" spans="1:11" ht="14.25" customHeight="1" x14ac:dyDescent="0.2">
      <c r="A29" s="233"/>
      <c r="B29" s="234"/>
      <c r="C29" s="241"/>
      <c r="D29" s="242"/>
      <c r="E29" s="242"/>
      <c r="F29" s="242"/>
      <c r="G29" s="242"/>
      <c r="H29" s="242"/>
      <c r="I29" s="242"/>
      <c r="J29" s="242"/>
      <c r="K29" s="243"/>
    </row>
    <row r="30" spans="1:11" ht="14.25" customHeight="1" x14ac:dyDescent="0.2">
      <c r="A30" s="233"/>
      <c r="B30" s="234"/>
      <c r="C30" s="241"/>
      <c r="D30" s="242"/>
      <c r="E30" s="242"/>
      <c r="F30" s="242"/>
      <c r="G30" s="242"/>
      <c r="H30" s="242"/>
      <c r="I30" s="242"/>
      <c r="J30" s="242"/>
      <c r="K30" s="243"/>
    </row>
    <row r="31" spans="1:11" ht="14.25" customHeight="1" x14ac:dyDescent="0.2">
      <c r="A31" s="233"/>
      <c r="B31" s="234"/>
      <c r="C31" s="241"/>
      <c r="D31" s="242"/>
      <c r="E31" s="242"/>
      <c r="F31" s="242"/>
      <c r="G31" s="242"/>
      <c r="H31" s="242"/>
      <c r="I31" s="242"/>
      <c r="J31" s="242"/>
      <c r="K31" s="243"/>
    </row>
    <row r="32" spans="1:11" ht="14.25" customHeight="1" x14ac:dyDescent="0.2">
      <c r="A32" s="233"/>
      <c r="B32" s="234"/>
      <c r="C32" s="241"/>
      <c r="D32" s="242"/>
      <c r="E32" s="242"/>
      <c r="F32" s="242"/>
      <c r="G32" s="242"/>
      <c r="H32" s="242"/>
      <c r="I32" s="242"/>
      <c r="J32" s="242"/>
      <c r="K32" s="243"/>
    </row>
    <row r="33" spans="1:11" ht="14.25" customHeight="1" x14ac:dyDescent="0.2">
      <c r="A33" s="233"/>
      <c r="B33" s="234"/>
      <c r="C33" s="241"/>
      <c r="D33" s="242"/>
      <c r="E33" s="242"/>
      <c r="F33" s="242"/>
      <c r="G33" s="242"/>
      <c r="H33" s="242"/>
      <c r="I33" s="242"/>
      <c r="J33" s="242"/>
      <c r="K33" s="243"/>
    </row>
    <row r="34" spans="1:11" ht="14.25" customHeight="1" x14ac:dyDescent="0.2">
      <c r="A34" s="233"/>
      <c r="B34" s="234"/>
      <c r="C34" s="241"/>
      <c r="D34" s="242"/>
      <c r="E34" s="242"/>
      <c r="F34" s="242"/>
      <c r="G34" s="242"/>
      <c r="H34" s="242"/>
      <c r="I34" s="242"/>
      <c r="J34" s="242"/>
      <c r="K34" s="243"/>
    </row>
    <row r="35" spans="1:11" ht="14.25" customHeight="1" x14ac:dyDescent="0.2">
      <c r="A35" s="233"/>
      <c r="B35" s="234"/>
      <c r="C35" s="241"/>
      <c r="D35" s="242"/>
      <c r="E35" s="242"/>
      <c r="F35" s="242"/>
      <c r="G35" s="242"/>
      <c r="H35" s="242"/>
      <c r="I35" s="242"/>
      <c r="J35" s="242"/>
      <c r="K35" s="243"/>
    </row>
    <row r="36" spans="1:11" ht="14.25" customHeight="1" x14ac:dyDescent="0.2">
      <c r="A36" s="233"/>
      <c r="B36" s="234"/>
      <c r="C36" s="241"/>
      <c r="D36" s="242"/>
      <c r="E36" s="242"/>
      <c r="F36" s="242"/>
      <c r="G36" s="242"/>
      <c r="H36" s="242"/>
      <c r="I36" s="242"/>
      <c r="J36" s="242"/>
      <c r="K36" s="243"/>
    </row>
    <row r="37" spans="1:11" ht="14.25" customHeight="1" x14ac:dyDescent="0.2">
      <c r="A37" s="233"/>
      <c r="B37" s="234"/>
      <c r="C37" s="241"/>
      <c r="D37" s="242"/>
      <c r="E37" s="242"/>
      <c r="F37" s="242"/>
      <c r="G37" s="242"/>
      <c r="H37" s="242"/>
      <c r="I37" s="242"/>
      <c r="J37" s="242"/>
      <c r="K37" s="243"/>
    </row>
    <row r="38" spans="1:11" ht="14.25" customHeight="1" x14ac:dyDescent="0.2">
      <c r="A38" s="233"/>
      <c r="B38" s="234"/>
      <c r="C38" s="241"/>
      <c r="D38" s="242"/>
      <c r="E38" s="242"/>
      <c r="F38" s="242"/>
      <c r="G38" s="242"/>
      <c r="H38" s="242"/>
      <c r="I38" s="242"/>
      <c r="J38" s="242"/>
      <c r="K38" s="243"/>
    </row>
    <row r="39" spans="1:11" ht="14.25" customHeight="1" x14ac:dyDescent="0.2">
      <c r="A39" s="233"/>
      <c r="B39" s="234"/>
      <c r="C39" s="241"/>
      <c r="D39" s="242"/>
      <c r="E39" s="242"/>
      <c r="F39" s="242"/>
      <c r="G39" s="242"/>
      <c r="H39" s="242"/>
      <c r="I39" s="242"/>
      <c r="J39" s="242"/>
      <c r="K39" s="243"/>
    </row>
    <row r="40" spans="1:11" ht="14.25" customHeight="1" x14ac:dyDescent="0.2">
      <c r="A40" s="233"/>
      <c r="B40" s="234"/>
      <c r="C40" s="241"/>
      <c r="D40" s="242"/>
      <c r="E40" s="242"/>
      <c r="F40" s="242"/>
      <c r="G40" s="242"/>
      <c r="H40" s="242"/>
      <c r="I40" s="242"/>
      <c r="J40" s="242"/>
      <c r="K40" s="243"/>
    </row>
    <row r="41" spans="1:11" ht="14.25" customHeight="1" x14ac:dyDescent="0.2">
      <c r="A41" s="233"/>
      <c r="B41" s="234"/>
      <c r="C41" s="241"/>
      <c r="D41" s="242"/>
      <c r="E41" s="242"/>
      <c r="F41" s="242"/>
      <c r="G41" s="242"/>
      <c r="H41" s="242"/>
      <c r="I41" s="242"/>
      <c r="J41" s="242"/>
      <c r="K41" s="243"/>
    </row>
    <row r="42" spans="1:11" ht="14.25" customHeight="1" x14ac:dyDescent="0.2">
      <c r="A42" s="233"/>
      <c r="B42" s="234"/>
      <c r="C42" s="241"/>
      <c r="D42" s="242"/>
      <c r="E42" s="242"/>
      <c r="F42" s="242"/>
      <c r="G42" s="242"/>
      <c r="H42" s="242"/>
      <c r="I42" s="242"/>
      <c r="J42" s="242"/>
      <c r="K42" s="243"/>
    </row>
    <row r="43" spans="1:11" ht="14.25" customHeight="1" x14ac:dyDescent="0.2">
      <c r="A43" s="233"/>
      <c r="B43" s="234"/>
      <c r="C43" s="241"/>
      <c r="D43" s="242"/>
      <c r="E43" s="242"/>
      <c r="F43" s="242"/>
      <c r="G43" s="242"/>
      <c r="H43" s="242"/>
      <c r="I43" s="242"/>
      <c r="J43" s="242"/>
      <c r="K43" s="243"/>
    </row>
    <row r="44" spans="1:11" ht="14.25" customHeight="1" x14ac:dyDescent="0.2">
      <c r="A44" s="233"/>
      <c r="B44" s="234"/>
      <c r="C44" s="241"/>
      <c r="D44" s="242"/>
      <c r="E44" s="242"/>
      <c r="F44" s="242"/>
      <c r="G44" s="242"/>
      <c r="H44" s="242"/>
      <c r="I44" s="242"/>
      <c r="J44" s="242"/>
      <c r="K44" s="243"/>
    </row>
    <row r="45" spans="1:11" ht="14.25" customHeight="1" x14ac:dyDescent="0.2">
      <c r="A45" s="233"/>
      <c r="B45" s="234"/>
      <c r="C45" s="241"/>
      <c r="D45" s="242"/>
      <c r="E45" s="242"/>
      <c r="F45" s="242"/>
      <c r="G45" s="242"/>
      <c r="H45" s="242"/>
      <c r="I45" s="242"/>
      <c r="J45" s="242"/>
      <c r="K45" s="243"/>
    </row>
    <row r="46" spans="1:11" ht="14.25" customHeight="1" x14ac:dyDescent="0.2">
      <c r="A46" s="233"/>
      <c r="B46" s="234"/>
      <c r="C46" s="241"/>
      <c r="D46" s="242"/>
      <c r="E46" s="242"/>
      <c r="F46" s="242"/>
      <c r="G46" s="242"/>
      <c r="H46" s="242"/>
      <c r="I46" s="242"/>
      <c r="J46" s="242"/>
      <c r="K46" s="243"/>
    </row>
    <row r="47" spans="1:11" ht="14.25" customHeight="1" x14ac:dyDescent="0.2">
      <c r="A47" s="233"/>
      <c r="B47" s="234"/>
      <c r="C47" s="241"/>
      <c r="D47" s="242"/>
      <c r="E47" s="242"/>
      <c r="F47" s="242"/>
      <c r="G47" s="242"/>
      <c r="H47" s="242"/>
      <c r="I47" s="242"/>
      <c r="J47" s="242"/>
      <c r="K47" s="243"/>
    </row>
    <row r="48" spans="1:11" ht="14.25" customHeight="1" x14ac:dyDescent="0.2">
      <c r="A48" s="233"/>
      <c r="B48" s="234"/>
      <c r="C48" s="241"/>
      <c r="D48" s="242"/>
      <c r="E48" s="242"/>
      <c r="F48" s="242"/>
      <c r="G48" s="242"/>
      <c r="H48" s="242"/>
      <c r="I48" s="242"/>
      <c r="J48" s="242"/>
      <c r="K48" s="243"/>
    </row>
    <row r="49" spans="1:11" ht="14.25" customHeight="1" x14ac:dyDescent="0.2">
      <c r="A49" s="233"/>
      <c r="B49" s="234"/>
      <c r="C49" s="241"/>
      <c r="D49" s="242"/>
      <c r="E49" s="242"/>
      <c r="F49" s="242"/>
      <c r="G49" s="242"/>
      <c r="H49" s="242"/>
      <c r="I49" s="242"/>
      <c r="J49" s="242"/>
      <c r="K49" s="243"/>
    </row>
    <row r="50" spans="1:11" ht="14.25" customHeight="1" x14ac:dyDescent="0.2">
      <c r="A50" s="233"/>
      <c r="B50" s="234"/>
      <c r="C50" s="241"/>
      <c r="D50" s="242"/>
      <c r="E50" s="242"/>
      <c r="F50" s="242"/>
      <c r="G50" s="242"/>
      <c r="H50" s="242"/>
      <c r="I50" s="242"/>
      <c r="J50" s="242"/>
      <c r="K50" s="243"/>
    </row>
    <row r="51" spans="1:11" ht="14.25" customHeight="1" x14ac:dyDescent="0.2">
      <c r="A51" s="233"/>
      <c r="B51" s="234"/>
      <c r="C51" s="241"/>
      <c r="D51" s="242"/>
      <c r="E51" s="242"/>
      <c r="F51" s="242"/>
      <c r="G51" s="242"/>
      <c r="H51" s="242"/>
      <c r="I51" s="242"/>
      <c r="J51" s="242"/>
      <c r="K51" s="243"/>
    </row>
    <row r="52" spans="1:11" ht="14.25" customHeight="1" x14ac:dyDescent="0.2">
      <c r="A52" s="233"/>
      <c r="B52" s="234"/>
      <c r="C52" s="241"/>
      <c r="D52" s="242"/>
      <c r="E52" s="242"/>
      <c r="F52" s="242"/>
      <c r="G52" s="242"/>
      <c r="H52" s="242"/>
      <c r="I52" s="242"/>
      <c r="J52" s="242"/>
      <c r="K52" s="243"/>
    </row>
    <row r="53" spans="1:11" ht="14.25" customHeight="1" x14ac:dyDescent="0.2">
      <c r="A53" s="233"/>
      <c r="B53" s="234"/>
      <c r="C53" s="241"/>
      <c r="D53" s="242"/>
      <c r="E53" s="242"/>
      <c r="F53" s="242"/>
      <c r="G53" s="242"/>
      <c r="H53" s="242"/>
      <c r="I53" s="242"/>
      <c r="J53" s="242"/>
      <c r="K53" s="243"/>
    </row>
    <row r="54" spans="1:11" ht="14.25" customHeight="1" x14ac:dyDescent="0.2">
      <c r="A54" s="233"/>
      <c r="B54" s="234"/>
      <c r="C54" s="241"/>
      <c r="D54" s="242"/>
      <c r="E54" s="242"/>
      <c r="F54" s="242"/>
      <c r="G54" s="242"/>
      <c r="H54" s="242"/>
      <c r="I54" s="242"/>
      <c r="J54" s="242"/>
      <c r="K54" s="243"/>
    </row>
    <row r="55" spans="1:11" ht="14.25" customHeight="1" x14ac:dyDescent="0.2">
      <c r="A55" s="233"/>
      <c r="B55" s="234"/>
      <c r="C55" s="241"/>
      <c r="D55" s="242"/>
      <c r="E55" s="242"/>
      <c r="F55" s="242"/>
      <c r="G55" s="242"/>
      <c r="H55" s="242"/>
      <c r="I55" s="242"/>
      <c r="J55" s="242"/>
      <c r="K55" s="243"/>
    </row>
    <row r="56" spans="1:11" ht="14.25" customHeight="1" x14ac:dyDescent="0.2">
      <c r="A56" s="233"/>
      <c r="B56" s="234"/>
      <c r="C56" s="241"/>
      <c r="D56" s="242"/>
      <c r="E56" s="242"/>
      <c r="F56" s="242"/>
      <c r="G56" s="242"/>
      <c r="H56" s="242"/>
      <c r="I56" s="242"/>
      <c r="J56" s="242"/>
      <c r="K56" s="243"/>
    </row>
    <row r="57" spans="1:11" ht="14.25" customHeight="1" x14ac:dyDescent="0.2">
      <c r="A57" s="233"/>
      <c r="B57" s="234"/>
      <c r="C57" s="241"/>
      <c r="D57" s="242"/>
      <c r="E57" s="242"/>
      <c r="F57" s="242"/>
      <c r="G57" s="242"/>
      <c r="H57" s="242"/>
      <c r="I57" s="242"/>
      <c r="J57" s="242"/>
      <c r="K57" s="243"/>
    </row>
    <row r="58" spans="1:11" ht="14.25" customHeight="1" x14ac:dyDescent="0.2">
      <c r="A58" s="233"/>
      <c r="B58" s="234"/>
      <c r="C58" s="241"/>
      <c r="D58" s="242"/>
      <c r="E58" s="242"/>
      <c r="F58" s="242"/>
      <c r="G58" s="242"/>
      <c r="H58" s="242"/>
      <c r="I58" s="242"/>
      <c r="J58" s="242"/>
      <c r="K58" s="243"/>
    </row>
    <row r="59" spans="1:11" ht="14.25" customHeight="1" x14ac:dyDescent="0.2">
      <c r="A59" s="233"/>
      <c r="B59" s="234"/>
      <c r="C59" s="241"/>
      <c r="D59" s="242"/>
      <c r="E59" s="242"/>
      <c r="F59" s="242"/>
      <c r="G59" s="242"/>
      <c r="H59" s="242"/>
      <c r="I59" s="242"/>
      <c r="J59" s="242"/>
      <c r="K59" s="243"/>
    </row>
    <row r="60" spans="1:11" ht="14.25" customHeight="1" x14ac:dyDescent="0.2">
      <c r="A60" s="233"/>
      <c r="B60" s="234"/>
      <c r="C60" s="241"/>
      <c r="D60" s="242"/>
      <c r="E60" s="242"/>
      <c r="F60" s="242"/>
      <c r="G60" s="242"/>
      <c r="H60" s="242"/>
      <c r="I60" s="242"/>
      <c r="J60" s="242"/>
      <c r="K60" s="243"/>
    </row>
    <row r="61" spans="1:11" ht="14.25" customHeight="1" x14ac:dyDescent="0.2">
      <c r="A61" s="233"/>
      <c r="B61" s="234"/>
      <c r="C61" s="241"/>
      <c r="D61" s="242"/>
      <c r="E61" s="242"/>
      <c r="F61" s="242"/>
      <c r="G61" s="242"/>
      <c r="H61" s="242"/>
      <c r="I61" s="242"/>
      <c r="J61" s="242"/>
      <c r="K61" s="243"/>
    </row>
    <row r="62" spans="1:11" ht="14.25" customHeight="1" x14ac:dyDescent="0.2">
      <c r="A62" s="233"/>
      <c r="B62" s="234"/>
      <c r="C62" s="241"/>
      <c r="D62" s="242"/>
      <c r="E62" s="242"/>
      <c r="F62" s="242"/>
      <c r="G62" s="242"/>
      <c r="H62" s="242"/>
      <c r="I62" s="242"/>
      <c r="J62" s="242"/>
      <c r="K62" s="243"/>
    </row>
    <row r="63" spans="1:11" ht="14.25" customHeight="1" x14ac:dyDescent="0.2">
      <c r="A63" s="233"/>
      <c r="B63" s="234"/>
      <c r="C63" s="241"/>
      <c r="D63" s="242"/>
      <c r="E63" s="242"/>
      <c r="F63" s="242"/>
      <c r="G63" s="242"/>
      <c r="H63" s="242"/>
      <c r="I63" s="242"/>
      <c r="J63" s="242"/>
      <c r="K63" s="243"/>
    </row>
    <row r="64" spans="1:11" ht="14.25" customHeight="1" x14ac:dyDescent="0.2">
      <c r="A64" s="233"/>
      <c r="B64" s="234"/>
      <c r="C64" s="241"/>
      <c r="D64" s="242"/>
      <c r="E64" s="242"/>
      <c r="F64" s="242"/>
      <c r="G64" s="242"/>
      <c r="H64" s="242"/>
      <c r="I64" s="242"/>
      <c r="J64" s="242"/>
      <c r="K64" s="243"/>
    </row>
    <row r="65" spans="1:11" ht="14.25" customHeight="1" x14ac:dyDescent="0.2">
      <c r="A65" s="233"/>
      <c r="B65" s="234"/>
      <c r="C65" s="241"/>
      <c r="D65" s="242"/>
      <c r="E65" s="242"/>
      <c r="F65" s="242"/>
      <c r="G65" s="242"/>
      <c r="H65" s="242"/>
      <c r="I65" s="242"/>
      <c r="J65" s="242"/>
      <c r="K65" s="243"/>
    </row>
    <row r="66" spans="1:11" ht="14.25" customHeight="1" x14ac:dyDescent="0.2">
      <c r="A66" s="233"/>
      <c r="B66" s="234"/>
      <c r="C66" s="241"/>
      <c r="D66" s="242"/>
      <c r="E66" s="242"/>
      <c r="F66" s="242"/>
      <c r="G66" s="242"/>
      <c r="H66" s="242"/>
      <c r="I66" s="242"/>
      <c r="J66" s="242"/>
      <c r="K66" s="243"/>
    </row>
    <row r="67" spans="1:11" ht="14.25" customHeight="1" x14ac:dyDescent="0.2">
      <c r="A67" s="233"/>
      <c r="B67" s="234"/>
      <c r="C67" s="241"/>
      <c r="D67" s="242"/>
      <c r="E67" s="242"/>
      <c r="F67" s="242"/>
      <c r="G67" s="242"/>
      <c r="H67" s="242"/>
      <c r="I67" s="242"/>
      <c r="J67" s="242"/>
      <c r="K67" s="243"/>
    </row>
    <row r="68" spans="1:11" ht="14.25" customHeight="1" x14ac:dyDescent="0.2">
      <c r="A68" s="233"/>
      <c r="B68" s="234"/>
      <c r="C68" s="241"/>
      <c r="D68" s="242"/>
      <c r="E68" s="242"/>
      <c r="F68" s="242"/>
      <c r="G68" s="242"/>
      <c r="H68" s="242"/>
      <c r="I68" s="242"/>
      <c r="J68" s="242"/>
      <c r="K68" s="243"/>
    </row>
    <row r="69" spans="1:11" ht="14.25" customHeight="1" x14ac:dyDescent="0.2">
      <c r="A69" s="233"/>
      <c r="B69" s="234"/>
      <c r="C69" s="241"/>
      <c r="D69" s="242"/>
      <c r="E69" s="242"/>
      <c r="F69" s="242"/>
      <c r="G69" s="242"/>
      <c r="H69" s="242"/>
      <c r="I69" s="242"/>
      <c r="J69" s="242"/>
      <c r="K69" s="243"/>
    </row>
    <row r="70" spans="1:11" ht="14.25" customHeight="1" x14ac:dyDescent="0.2">
      <c r="A70" s="233"/>
      <c r="B70" s="234"/>
      <c r="C70" s="241"/>
      <c r="D70" s="242"/>
      <c r="E70" s="242"/>
      <c r="F70" s="242"/>
      <c r="G70" s="242"/>
      <c r="H70" s="242"/>
      <c r="I70" s="242"/>
      <c r="J70" s="242"/>
      <c r="K70" s="243"/>
    </row>
    <row r="71" spans="1:11" ht="14.25" customHeight="1" x14ac:dyDescent="0.2">
      <c r="A71" s="233"/>
      <c r="B71" s="234"/>
      <c r="C71" s="241"/>
      <c r="D71" s="242"/>
      <c r="E71" s="242"/>
      <c r="F71" s="242"/>
      <c r="G71" s="242"/>
      <c r="H71" s="242"/>
      <c r="I71" s="242"/>
      <c r="J71" s="242"/>
      <c r="K71" s="243"/>
    </row>
    <row r="72" spans="1:11" ht="14.25" customHeight="1" x14ac:dyDescent="0.2">
      <c r="A72" s="233"/>
      <c r="B72" s="234"/>
      <c r="C72" s="241"/>
      <c r="D72" s="242"/>
      <c r="E72" s="242"/>
      <c r="F72" s="242"/>
      <c r="G72" s="242"/>
      <c r="H72" s="242"/>
      <c r="I72" s="242"/>
      <c r="J72" s="242"/>
      <c r="K72" s="243"/>
    </row>
    <row r="73" spans="1:11" ht="14.25" customHeight="1" x14ac:dyDescent="0.2">
      <c r="A73" s="233"/>
      <c r="B73" s="234"/>
      <c r="C73" s="241"/>
      <c r="D73" s="242"/>
      <c r="E73" s="242"/>
      <c r="F73" s="242"/>
      <c r="G73" s="242"/>
      <c r="H73" s="242"/>
      <c r="I73" s="242"/>
      <c r="J73" s="242"/>
      <c r="K73" s="243"/>
    </row>
    <row r="74" spans="1:11" ht="14.25" customHeight="1" x14ac:dyDescent="0.2">
      <c r="A74" s="233"/>
      <c r="B74" s="234"/>
      <c r="C74" s="241"/>
      <c r="D74" s="242"/>
      <c r="E74" s="242"/>
      <c r="F74" s="242"/>
      <c r="G74" s="242"/>
      <c r="H74" s="242"/>
      <c r="I74" s="242"/>
      <c r="J74" s="242"/>
      <c r="K74" s="243"/>
    </row>
    <row r="75" spans="1:11" ht="14.25" customHeight="1" x14ac:dyDescent="0.2">
      <c r="A75" s="233"/>
      <c r="B75" s="234"/>
      <c r="C75" s="241"/>
      <c r="D75" s="242"/>
      <c r="E75" s="242"/>
      <c r="F75" s="242"/>
      <c r="G75" s="242"/>
      <c r="H75" s="242"/>
      <c r="I75" s="242"/>
      <c r="J75" s="242"/>
      <c r="K75" s="243"/>
    </row>
    <row r="76" spans="1:11" ht="14.25" customHeight="1" x14ac:dyDescent="0.2">
      <c r="A76" s="233"/>
      <c r="B76" s="234"/>
      <c r="C76" s="241"/>
      <c r="D76" s="242"/>
      <c r="E76" s="242"/>
      <c r="F76" s="242"/>
      <c r="G76" s="242"/>
      <c r="H76" s="242"/>
      <c r="I76" s="242"/>
      <c r="J76" s="242"/>
      <c r="K76" s="243"/>
    </row>
    <row r="77" spans="1:11" ht="14.25" customHeight="1" x14ac:dyDescent="0.2">
      <c r="A77" s="233"/>
      <c r="B77" s="234"/>
      <c r="C77" s="241"/>
      <c r="D77" s="242"/>
      <c r="E77" s="242"/>
      <c r="F77" s="242"/>
      <c r="G77" s="242"/>
      <c r="H77" s="242"/>
      <c r="I77" s="242"/>
      <c r="J77" s="242"/>
      <c r="K77" s="243"/>
    </row>
    <row r="78" spans="1:11" ht="14.25" customHeight="1" x14ac:dyDescent="0.2">
      <c r="A78" s="233"/>
      <c r="B78" s="234"/>
      <c r="C78" s="241"/>
      <c r="D78" s="242"/>
      <c r="E78" s="242"/>
      <c r="F78" s="242"/>
      <c r="G78" s="242"/>
      <c r="H78" s="242"/>
      <c r="I78" s="242"/>
      <c r="J78" s="242"/>
      <c r="K78" s="243"/>
    </row>
    <row r="79" spans="1:11" ht="14.25" customHeight="1" x14ac:dyDescent="0.2">
      <c r="A79" s="233"/>
      <c r="B79" s="234"/>
      <c r="C79" s="241"/>
      <c r="D79" s="242"/>
      <c r="E79" s="242"/>
      <c r="F79" s="242"/>
      <c r="G79" s="242"/>
      <c r="H79" s="242"/>
      <c r="I79" s="242"/>
      <c r="J79" s="242"/>
      <c r="K79" s="243"/>
    </row>
    <row r="80" spans="1:11" ht="14.25" customHeight="1" x14ac:dyDescent="0.2">
      <c r="A80" s="233"/>
      <c r="B80" s="234"/>
      <c r="C80" s="241"/>
      <c r="D80" s="242"/>
      <c r="E80" s="242"/>
      <c r="F80" s="242"/>
      <c r="G80" s="242"/>
      <c r="H80" s="242"/>
      <c r="I80" s="242"/>
      <c r="J80" s="242"/>
      <c r="K80" s="243"/>
    </row>
    <row r="81" spans="1:11" ht="14.25" customHeight="1" x14ac:dyDescent="0.2">
      <c r="A81" s="233"/>
      <c r="B81" s="234"/>
      <c r="C81" s="241"/>
      <c r="D81" s="242"/>
      <c r="E81" s="242"/>
      <c r="F81" s="242"/>
      <c r="G81" s="242"/>
      <c r="H81" s="242"/>
      <c r="I81" s="242"/>
      <c r="J81" s="242"/>
      <c r="K81" s="243"/>
    </row>
    <row r="82" spans="1:11" ht="14.25" customHeight="1" x14ac:dyDescent="0.2">
      <c r="A82" s="233"/>
      <c r="B82" s="234"/>
      <c r="C82" s="241"/>
      <c r="D82" s="242"/>
      <c r="E82" s="242"/>
      <c r="F82" s="242"/>
      <c r="G82" s="242"/>
      <c r="H82" s="242"/>
      <c r="I82" s="242"/>
      <c r="J82" s="242"/>
      <c r="K82" s="243"/>
    </row>
    <row r="83" spans="1:11" ht="14.25" customHeight="1" x14ac:dyDescent="0.2">
      <c r="A83" s="233"/>
      <c r="B83" s="234"/>
      <c r="C83" s="241"/>
      <c r="D83" s="242"/>
      <c r="E83" s="242"/>
      <c r="F83" s="242"/>
      <c r="G83" s="242"/>
      <c r="H83" s="242"/>
      <c r="I83" s="242"/>
      <c r="J83" s="242"/>
      <c r="K83" s="243"/>
    </row>
    <row r="84" spans="1:11" ht="14.25" customHeight="1" x14ac:dyDescent="0.2">
      <c r="A84" s="233"/>
      <c r="B84" s="234"/>
      <c r="C84" s="241"/>
      <c r="D84" s="242"/>
      <c r="E84" s="242"/>
      <c r="F84" s="242"/>
      <c r="G84" s="242"/>
      <c r="H84" s="242"/>
      <c r="I84" s="242"/>
      <c r="J84" s="242"/>
      <c r="K84" s="243"/>
    </row>
    <row r="85" spans="1:11" ht="14.25" customHeight="1" x14ac:dyDescent="0.2">
      <c r="A85" s="233"/>
      <c r="B85" s="234"/>
      <c r="C85" s="241"/>
      <c r="D85" s="242"/>
      <c r="E85" s="242"/>
      <c r="F85" s="242"/>
      <c r="G85" s="242"/>
      <c r="H85" s="242"/>
      <c r="I85" s="242"/>
      <c r="J85" s="242"/>
      <c r="K85" s="243"/>
    </row>
    <row r="86" spans="1:11" ht="14.25" customHeight="1" x14ac:dyDescent="0.2">
      <c r="A86" s="233"/>
      <c r="B86" s="234"/>
      <c r="C86" s="241"/>
      <c r="D86" s="242"/>
      <c r="E86" s="242"/>
      <c r="F86" s="242"/>
      <c r="G86" s="242"/>
      <c r="H86" s="242"/>
      <c r="I86" s="242"/>
      <c r="J86" s="242"/>
      <c r="K86" s="243"/>
    </row>
    <row r="87" spans="1:11" ht="14.25" customHeight="1" x14ac:dyDescent="0.2">
      <c r="A87" s="233"/>
      <c r="B87" s="234"/>
      <c r="C87" s="241"/>
      <c r="D87" s="242"/>
      <c r="E87" s="242"/>
      <c r="F87" s="242"/>
      <c r="G87" s="242"/>
      <c r="H87" s="242"/>
      <c r="I87" s="242"/>
      <c r="J87" s="242"/>
      <c r="K87" s="243"/>
    </row>
    <row r="88" spans="1:11" ht="14.25" customHeight="1" x14ac:dyDescent="0.2">
      <c r="A88" s="233"/>
      <c r="B88" s="234"/>
      <c r="C88" s="241"/>
      <c r="D88" s="242"/>
      <c r="E88" s="242"/>
      <c r="F88" s="242"/>
      <c r="G88" s="242"/>
      <c r="H88" s="242"/>
      <c r="I88" s="242"/>
      <c r="J88" s="242"/>
      <c r="K88" s="243"/>
    </row>
    <row r="89" spans="1:11" ht="14.25" customHeight="1" x14ac:dyDescent="0.2">
      <c r="A89" s="233"/>
      <c r="B89" s="234"/>
      <c r="C89" s="241"/>
      <c r="D89" s="242"/>
      <c r="E89" s="242"/>
      <c r="F89" s="242"/>
      <c r="G89" s="242"/>
      <c r="H89" s="242"/>
      <c r="I89" s="242"/>
      <c r="J89" s="242"/>
      <c r="K89" s="243"/>
    </row>
    <row r="90" spans="1:11" ht="14.25" customHeight="1" x14ac:dyDescent="0.2">
      <c r="A90" s="233"/>
      <c r="B90" s="234"/>
      <c r="C90" s="241"/>
      <c r="D90" s="242"/>
      <c r="E90" s="242"/>
      <c r="F90" s="242"/>
      <c r="G90" s="242"/>
      <c r="H90" s="242"/>
      <c r="I90" s="242"/>
      <c r="J90" s="242"/>
      <c r="K90" s="243"/>
    </row>
    <row r="91" spans="1:11" ht="14.25" customHeight="1" x14ac:dyDescent="0.2">
      <c r="A91" s="233"/>
      <c r="B91" s="234"/>
      <c r="C91" s="241"/>
      <c r="D91" s="242"/>
      <c r="E91" s="242"/>
      <c r="F91" s="242"/>
      <c r="G91" s="242"/>
      <c r="H91" s="242"/>
      <c r="I91" s="242"/>
      <c r="J91" s="242"/>
      <c r="K91" s="243"/>
    </row>
    <row r="92" spans="1:11" ht="14.25" customHeight="1" x14ac:dyDescent="0.2">
      <c r="A92" s="233"/>
      <c r="B92" s="234"/>
      <c r="C92" s="241"/>
      <c r="D92" s="242"/>
      <c r="E92" s="242"/>
      <c r="F92" s="242"/>
      <c r="G92" s="242"/>
      <c r="H92" s="242"/>
      <c r="I92" s="242"/>
      <c r="J92" s="242"/>
      <c r="K92" s="243"/>
    </row>
    <row r="93" spans="1:11" ht="14.25" customHeight="1" x14ac:dyDescent="0.2">
      <c r="A93" s="233"/>
      <c r="B93" s="234"/>
      <c r="C93" s="241"/>
      <c r="D93" s="242"/>
      <c r="E93" s="242"/>
      <c r="F93" s="242"/>
      <c r="G93" s="242"/>
      <c r="H93" s="242"/>
      <c r="I93" s="242"/>
      <c r="J93" s="242"/>
      <c r="K93" s="243"/>
    </row>
    <row r="94" spans="1:11" ht="14.25" customHeight="1" x14ac:dyDescent="0.2">
      <c r="A94" s="233"/>
      <c r="B94" s="234"/>
      <c r="C94" s="241"/>
      <c r="D94" s="242"/>
      <c r="E94" s="242"/>
      <c r="F94" s="242"/>
      <c r="G94" s="242"/>
      <c r="H94" s="242"/>
      <c r="I94" s="242"/>
      <c r="J94" s="242"/>
      <c r="K94" s="243"/>
    </row>
    <row r="95" spans="1:11" ht="14.25" customHeight="1" x14ac:dyDescent="0.2">
      <c r="A95" s="233"/>
      <c r="B95" s="234"/>
      <c r="C95" s="241"/>
      <c r="D95" s="242"/>
      <c r="E95" s="242"/>
      <c r="F95" s="242"/>
      <c r="G95" s="242"/>
      <c r="H95" s="242"/>
      <c r="I95" s="242"/>
      <c r="J95" s="242"/>
      <c r="K95" s="243"/>
    </row>
    <row r="96" spans="1:11" ht="14.25" customHeight="1" x14ac:dyDescent="0.2">
      <c r="A96" s="233"/>
      <c r="B96" s="234"/>
      <c r="C96" s="241"/>
      <c r="D96" s="242"/>
      <c r="E96" s="242"/>
      <c r="F96" s="242"/>
      <c r="G96" s="242"/>
      <c r="H96" s="242"/>
      <c r="I96" s="242"/>
      <c r="J96" s="242"/>
      <c r="K96" s="243"/>
    </row>
    <row r="97" spans="1:11" ht="14.25" customHeight="1" x14ac:dyDescent="0.2">
      <c r="A97" s="233"/>
      <c r="B97" s="234"/>
      <c r="C97" s="241"/>
      <c r="D97" s="242"/>
      <c r="E97" s="242"/>
      <c r="F97" s="242"/>
      <c r="G97" s="242"/>
      <c r="H97" s="242"/>
      <c r="I97" s="242"/>
      <c r="J97" s="242"/>
      <c r="K97" s="243"/>
    </row>
    <row r="98" spans="1:11" ht="14.25" customHeight="1" x14ac:dyDescent="0.2">
      <c r="A98" s="233"/>
      <c r="B98" s="234"/>
      <c r="C98" s="241"/>
      <c r="D98" s="242"/>
      <c r="E98" s="242"/>
      <c r="F98" s="242"/>
      <c r="G98" s="242"/>
      <c r="H98" s="242"/>
      <c r="I98" s="242"/>
      <c r="J98" s="242"/>
      <c r="K98" s="243"/>
    </row>
    <row r="99" spans="1:11" ht="14.25" customHeight="1" x14ac:dyDescent="0.2">
      <c r="A99" s="233"/>
      <c r="B99" s="234"/>
      <c r="C99" s="241"/>
      <c r="D99" s="242"/>
      <c r="E99" s="242"/>
      <c r="F99" s="242"/>
      <c r="G99" s="242"/>
      <c r="H99" s="242"/>
      <c r="I99" s="242"/>
      <c r="J99" s="242"/>
      <c r="K99" s="243"/>
    </row>
    <row r="100" spans="1:11" ht="14.25" customHeight="1" x14ac:dyDescent="0.2">
      <c r="A100" s="233"/>
      <c r="B100" s="234"/>
      <c r="C100" s="241"/>
      <c r="D100" s="242"/>
      <c r="E100" s="242"/>
      <c r="F100" s="242"/>
      <c r="G100" s="242"/>
      <c r="H100" s="242"/>
      <c r="I100" s="242"/>
      <c r="J100" s="242"/>
      <c r="K100" s="243"/>
    </row>
    <row r="101" spans="1:11" ht="14.25" customHeight="1" x14ac:dyDescent="0.2">
      <c r="A101" s="233"/>
      <c r="B101" s="234"/>
      <c r="C101" s="241"/>
      <c r="D101" s="242"/>
      <c r="E101" s="242"/>
      <c r="F101" s="242"/>
      <c r="G101" s="242"/>
      <c r="H101" s="242"/>
      <c r="I101" s="242"/>
      <c r="J101" s="242"/>
      <c r="K101" s="243"/>
    </row>
    <row r="102" spans="1:11" ht="14.25" customHeight="1" x14ac:dyDescent="0.2">
      <c r="A102" s="233"/>
      <c r="B102" s="234"/>
      <c r="C102" s="241"/>
      <c r="D102" s="242"/>
      <c r="E102" s="242"/>
      <c r="F102" s="242"/>
      <c r="G102" s="242"/>
      <c r="H102" s="242"/>
      <c r="I102" s="242"/>
      <c r="J102" s="242"/>
      <c r="K102" s="243"/>
    </row>
    <row r="103" spans="1:11" ht="14.25" customHeight="1" x14ac:dyDescent="0.2">
      <c r="A103" s="233"/>
      <c r="B103" s="234"/>
      <c r="C103" s="241"/>
      <c r="D103" s="242"/>
      <c r="E103" s="242"/>
      <c r="F103" s="242"/>
      <c r="G103" s="242"/>
      <c r="H103" s="242"/>
      <c r="I103" s="242"/>
      <c r="J103" s="242"/>
      <c r="K103" s="243"/>
    </row>
    <row r="104" spans="1:11" ht="14.25" customHeight="1" x14ac:dyDescent="0.2">
      <c r="A104" s="233"/>
      <c r="B104" s="234"/>
      <c r="C104" s="241"/>
      <c r="D104" s="242"/>
      <c r="E104" s="242"/>
      <c r="F104" s="242"/>
      <c r="G104" s="242"/>
      <c r="H104" s="242"/>
      <c r="I104" s="242"/>
      <c r="J104" s="242"/>
      <c r="K104" s="243"/>
    </row>
    <row r="105" spans="1:11" ht="14.25" customHeight="1" x14ac:dyDescent="0.2">
      <c r="A105" s="233"/>
      <c r="B105" s="234"/>
      <c r="C105" s="241"/>
      <c r="D105" s="242"/>
      <c r="E105" s="242"/>
      <c r="F105" s="242"/>
      <c r="G105" s="242"/>
      <c r="H105" s="242"/>
      <c r="I105" s="242"/>
      <c r="J105" s="242"/>
      <c r="K105" s="243"/>
    </row>
    <row r="106" spans="1:11" ht="14.25" customHeight="1" x14ac:dyDescent="0.2">
      <c r="A106" s="233"/>
      <c r="B106" s="234"/>
      <c r="C106" s="241"/>
      <c r="D106" s="242"/>
      <c r="E106" s="242"/>
      <c r="F106" s="242"/>
      <c r="G106" s="242"/>
      <c r="H106" s="242"/>
      <c r="I106" s="242"/>
      <c r="J106" s="242"/>
      <c r="K106" s="243"/>
    </row>
    <row r="107" spans="1:11" ht="14.25" customHeight="1" x14ac:dyDescent="0.2">
      <c r="A107" s="233"/>
      <c r="B107" s="234"/>
      <c r="C107" s="241"/>
      <c r="D107" s="242"/>
      <c r="E107" s="242"/>
      <c r="F107" s="242"/>
      <c r="G107" s="242"/>
      <c r="H107" s="242"/>
      <c r="I107" s="242"/>
      <c r="J107" s="242"/>
      <c r="K107" s="243"/>
    </row>
    <row r="108" spans="1:11" ht="14.25" customHeight="1" x14ac:dyDescent="0.2">
      <c r="A108" s="233"/>
      <c r="B108" s="234"/>
      <c r="C108" s="241"/>
      <c r="D108" s="242"/>
      <c r="E108" s="242"/>
      <c r="F108" s="242"/>
      <c r="G108" s="242"/>
      <c r="H108" s="242"/>
      <c r="I108" s="242"/>
      <c r="J108" s="242"/>
      <c r="K108" s="243"/>
    </row>
    <row r="109" spans="1:11" ht="14.25" customHeight="1" x14ac:dyDescent="0.2">
      <c r="A109" s="233"/>
      <c r="B109" s="234"/>
      <c r="C109" s="241"/>
      <c r="D109" s="242"/>
      <c r="E109" s="242"/>
      <c r="F109" s="242"/>
      <c r="G109" s="242"/>
      <c r="H109" s="242"/>
      <c r="I109" s="242"/>
      <c r="J109" s="242"/>
      <c r="K109" s="243"/>
    </row>
    <row r="110" spans="1:11" ht="14.25" customHeight="1" x14ac:dyDescent="0.2">
      <c r="A110" s="233"/>
      <c r="B110" s="234"/>
      <c r="C110" s="241"/>
      <c r="D110" s="242"/>
      <c r="E110" s="242"/>
      <c r="F110" s="242"/>
      <c r="G110" s="242"/>
      <c r="H110" s="242"/>
      <c r="I110" s="242"/>
      <c r="J110" s="242"/>
      <c r="K110" s="243"/>
    </row>
    <row r="111" spans="1:11" ht="14.25" customHeight="1" x14ac:dyDescent="0.2">
      <c r="A111" s="233"/>
      <c r="B111" s="234"/>
      <c r="C111" s="241"/>
      <c r="D111" s="242"/>
      <c r="E111" s="242"/>
      <c r="F111" s="242"/>
      <c r="G111" s="242"/>
      <c r="H111" s="242"/>
      <c r="I111" s="242"/>
      <c r="J111" s="242"/>
      <c r="K111" s="243"/>
    </row>
    <row r="112" spans="1:11" ht="14.25" customHeight="1" x14ac:dyDescent="0.2">
      <c r="A112" s="233"/>
      <c r="B112" s="234"/>
      <c r="C112" s="241"/>
      <c r="D112" s="242"/>
      <c r="E112" s="242"/>
      <c r="F112" s="242"/>
      <c r="G112" s="242"/>
      <c r="H112" s="242"/>
      <c r="I112" s="242"/>
      <c r="J112" s="242"/>
      <c r="K112" s="243"/>
    </row>
    <row r="113" spans="1:11" ht="14.25" customHeight="1" x14ac:dyDescent="0.2">
      <c r="A113" s="233"/>
      <c r="B113" s="234"/>
      <c r="C113" s="241"/>
      <c r="D113" s="242"/>
      <c r="E113" s="242"/>
      <c r="F113" s="242"/>
      <c r="G113" s="242"/>
      <c r="H113" s="242"/>
      <c r="I113" s="242"/>
      <c r="J113" s="242"/>
      <c r="K113" s="243"/>
    </row>
    <row r="114" spans="1:11" ht="14.25" customHeight="1" x14ac:dyDescent="0.2">
      <c r="A114" s="233"/>
      <c r="B114" s="234"/>
      <c r="C114" s="241"/>
      <c r="D114" s="242"/>
      <c r="E114" s="242"/>
      <c r="F114" s="242"/>
      <c r="G114" s="242"/>
      <c r="H114" s="242"/>
      <c r="I114" s="242"/>
      <c r="J114" s="242"/>
      <c r="K114" s="243"/>
    </row>
    <row r="115" spans="1:11" ht="14.25" customHeight="1" x14ac:dyDescent="0.2">
      <c r="A115" s="233"/>
      <c r="B115" s="234"/>
      <c r="C115" s="241"/>
      <c r="D115" s="242"/>
      <c r="E115" s="242"/>
      <c r="F115" s="242"/>
      <c r="G115" s="242"/>
      <c r="H115" s="242"/>
      <c r="I115" s="242"/>
      <c r="J115" s="242"/>
      <c r="K115" s="243"/>
    </row>
    <row r="116" spans="1:11" ht="14.25" customHeight="1" x14ac:dyDescent="0.2">
      <c r="A116" s="233"/>
      <c r="B116" s="234"/>
      <c r="C116" s="241"/>
      <c r="D116" s="242"/>
      <c r="E116" s="242"/>
      <c r="F116" s="242"/>
      <c r="G116" s="242"/>
      <c r="H116" s="242"/>
      <c r="I116" s="242"/>
      <c r="J116" s="242"/>
      <c r="K116" s="243"/>
    </row>
    <row r="117" spans="1:11" ht="14.25" customHeight="1" x14ac:dyDescent="0.2">
      <c r="A117" s="233"/>
      <c r="B117" s="234"/>
      <c r="C117" s="241"/>
      <c r="D117" s="242"/>
      <c r="E117" s="242"/>
      <c r="F117" s="242"/>
      <c r="G117" s="242"/>
      <c r="H117" s="242"/>
      <c r="I117" s="242"/>
      <c r="J117" s="242"/>
      <c r="K117" s="243"/>
    </row>
    <row r="118" spans="1:11" ht="14.25" customHeight="1" x14ac:dyDescent="0.2">
      <c r="A118" s="233"/>
      <c r="B118" s="234"/>
      <c r="C118" s="241"/>
      <c r="D118" s="242"/>
      <c r="E118" s="242"/>
      <c r="F118" s="242"/>
      <c r="G118" s="242"/>
      <c r="H118" s="242"/>
      <c r="I118" s="242"/>
      <c r="J118" s="242"/>
      <c r="K118" s="243"/>
    </row>
    <row r="119" spans="1:11" ht="14.25" customHeight="1" x14ac:dyDescent="0.2">
      <c r="A119" s="233"/>
      <c r="B119" s="234"/>
      <c r="C119" s="241"/>
      <c r="D119" s="242"/>
      <c r="E119" s="242"/>
      <c r="F119" s="242"/>
      <c r="G119" s="242"/>
      <c r="H119" s="242"/>
      <c r="I119" s="242"/>
      <c r="J119" s="242"/>
      <c r="K119" s="243"/>
    </row>
    <row r="120" spans="1:11" ht="14.25" customHeight="1" x14ac:dyDescent="0.2">
      <c r="A120" s="233"/>
      <c r="B120" s="234"/>
      <c r="C120" s="241"/>
      <c r="D120" s="242"/>
      <c r="E120" s="242"/>
      <c r="F120" s="242"/>
      <c r="G120" s="242"/>
      <c r="H120" s="242"/>
      <c r="I120" s="242"/>
      <c r="J120" s="242"/>
      <c r="K120" s="243"/>
    </row>
    <row r="121" spans="1:11" ht="14.25" customHeight="1" x14ac:dyDescent="0.2">
      <c r="A121" s="233"/>
      <c r="B121" s="234"/>
      <c r="C121" s="241"/>
      <c r="D121" s="242"/>
      <c r="E121" s="242"/>
      <c r="F121" s="242"/>
      <c r="G121" s="242"/>
      <c r="H121" s="242"/>
      <c r="I121" s="242"/>
      <c r="J121" s="242"/>
      <c r="K121" s="243"/>
    </row>
    <row r="122" spans="1:11" ht="14.25" customHeight="1" x14ac:dyDescent="0.2">
      <c r="A122" s="233"/>
      <c r="B122" s="234"/>
      <c r="C122" s="241"/>
      <c r="D122" s="242"/>
      <c r="E122" s="242"/>
      <c r="F122" s="242"/>
      <c r="G122" s="242"/>
      <c r="H122" s="242"/>
      <c r="I122" s="242"/>
      <c r="J122" s="242"/>
      <c r="K122" s="243"/>
    </row>
    <row r="123" spans="1:11" ht="14.25" customHeight="1" x14ac:dyDescent="0.2">
      <c r="A123" s="233"/>
      <c r="B123" s="234"/>
      <c r="C123" s="241"/>
      <c r="D123" s="242"/>
      <c r="E123" s="242"/>
      <c r="F123" s="242"/>
      <c r="G123" s="242"/>
      <c r="H123" s="242"/>
      <c r="I123" s="242"/>
      <c r="J123" s="242"/>
      <c r="K123" s="243"/>
    </row>
    <row r="124" spans="1:11" ht="14.25" customHeight="1" x14ac:dyDescent="0.2">
      <c r="A124" s="233"/>
      <c r="B124" s="234"/>
      <c r="C124" s="241"/>
      <c r="D124" s="242"/>
      <c r="E124" s="242"/>
      <c r="F124" s="242"/>
      <c r="G124" s="242"/>
      <c r="H124" s="242"/>
      <c r="I124" s="242"/>
      <c r="J124" s="242"/>
      <c r="K124" s="243"/>
    </row>
    <row r="125" spans="1:11" ht="14.25" customHeight="1" x14ac:dyDescent="0.2">
      <c r="A125" s="233"/>
      <c r="B125" s="234"/>
      <c r="C125" s="241"/>
      <c r="D125" s="242"/>
      <c r="E125" s="242"/>
      <c r="F125" s="242"/>
      <c r="G125" s="242"/>
      <c r="H125" s="242"/>
      <c r="I125" s="242"/>
      <c r="J125" s="242"/>
      <c r="K125" s="243"/>
    </row>
    <row r="126" spans="1:11" ht="14.25" customHeight="1" x14ac:dyDescent="0.2">
      <c r="A126" s="233"/>
      <c r="B126" s="234"/>
      <c r="C126" s="241"/>
      <c r="D126" s="242"/>
      <c r="E126" s="242"/>
      <c r="F126" s="242"/>
      <c r="G126" s="242"/>
      <c r="H126" s="242"/>
      <c r="I126" s="242"/>
      <c r="J126" s="242"/>
      <c r="K126" s="243"/>
    </row>
    <row r="127" spans="1:11" ht="14.25" customHeight="1" x14ac:dyDescent="0.2">
      <c r="A127" s="233"/>
      <c r="B127" s="234"/>
      <c r="C127" s="241"/>
      <c r="D127" s="242"/>
      <c r="E127" s="242"/>
      <c r="F127" s="242"/>
      <c r="G127" s="242"/>
      <c r="H127" s="242"/>
      <c r="I127" s="242"/>
      <c r="J127" s="242"/>
      <c r="K127" s="243"/>
    </row>
    <row r="128" spans="1:11" ht="14.25" customHeight="1" x14ac:dyDescent="0.2">
      <c r="A128" s="233"/>
      <c r="B128" s="234"/>
      <c r="C128" s="241"/>
      <c r="D128" s="242"/>
      <c r="E128" s="242"/>
      <c r="F128" s="242"/>
      <c r="G128" s="242"/>
      <c r="H128" s="242"/>
      <c r="I128" s="242"/>
      <c r="J128" s="242"/>
      <c r="K128" s="243"/>
    </row>
    <row r="129" spans="1:11" ht="14.25" customHeight="1" x14ac:dyDescent="0.2">
      <c r="A129" s="233"/>
      <c r="B129" s="234"/>
      <c r="C129" s="241"/>
      <c r="D129" s="242"/>
      <c r="E129" s="242"/>
      <c r="F129" s="242"/>
      <c r="G129" s="242"/>
      <c r="H129" s="242"/>
      <c r="I129" s="242"/>
      <c r="J129" s="242"/>
      <c r="K129" s="243"/>
    </row>
    <row r="130" spans="1:11" ht="14.25" customHeight="1" x14ac:dyDescent="0.2">
      <c r="A130" s="233"/>
      <c r="B130" s="234"/>
      <c r="C130" s="241"/>
      <c r="D130" s="242"/>
      <c r="E130" s="242"/>
      <c r="F130" s="242"/>
      <c r="G130" s="242"/>
      <c r="H130" s="242"/>
      <c r="I130" s="242"/>
      <c r="J130" s="242"/>
      <c r="K130" s="243"/>
    </row>
    <row r="131" spans="1:11" ht="14.25" customHeight="1" x14ac:dyDescent="0.2">
      <c r="A131" s="233"/>
      <c r="B131" s="234"/>
      <c r="C131" s="241"/>
      <c r="D131" s="242"/>
      <c r="E131" s="242"/>
      <c r="F131" s="242"/>
      <c r="G131" s="242"/>
      <c r="H131" s="242"/>
      <c r="I131" s="242"/>
      <c r="J131" s="242"/>
      <c r="K131" s="243"/>
    </row>
    <row r="132" spans="1:11" ht="14.25" customHeight="1" x14ac:dyDescent="0.2">
      <c r="A132" s="233"/>
      <c r="B132" s="234"/>
      <c r="C132" s="241"/>
      <c r="D132" s="242"/>
      <c r="E132" s="242"/>
      <c r="F132" s="242"/>
      <c r="G132" s="242"/>
      <c r="H132" s="242"/>
      <c r="I132" s="242"/>
      <c r="J132" s="242"/>
      <c r="K132" s="243"/>
    </row>
    <row r="133" spans="1:11" ht="14.25" customHeight="1" x14ac:dyDescent="0.2">
      <c r="A133" s="233"/>
      <c r="B133" s="234"/>
      <c r="C133" s="241"/>
      <c r="D133" s="242"/>
      <c r="E133" s="242"/>
      <c r="F133" s="242"/>
      <c r="G133" s="242"/>
      <c r="H133" s="242"/>
      <c r="I133" s="242"/>
      <c r="J133" s="242"/>
      <c r="K133" s="243"/>
    </row>
    <row r="134" spans="1:11" ht="14.25" customHeight="1" x14ac:dyDescent="0.2">
      <c r="A134" s="233"/>
      <c r="B134" s="234"/>
      <c r="C134" s="241"/>
      <c r="D134" s="242"/>
      <c r="E134" s="242"/>
      <c r="F134" s="242"/>
      <c r="G134" s="242"/>
      <c r="H134" s="242"/>
      <c r="I134" s="242"/>
      <c r="J134" s="242"/>
      <c r="K134" s="243"/>
    </row>
    <row r="135" spans="1:11" ht="14.25" customHeight="1" x14ac:dyDescent="0.2">
      <c r="A135" s="233"/>
      <c r="B135" s="234"/>
      <c r="C135" s="241"/>
      <c r="D135" s="242"/>
      <c r="E135" s="242"/>
      <c r="F135" s="242"/>
      <c r="G135" s="242"/>
      <c r="H135" s="242"/>
      <c r="I135" s="242"/>
      <c r="J135" s="242"/>
      <c r="K135" s="243"/>
    </row>
    <row r="136" spans="1:11" ht="14.25" customHeight="1" x14ac:dyDescent="0.2">
      <c r="A136" s="233"/>
      <c r="B136" s="234"/>
      <c r="C136" s="241"/>
      <c r="D136" s="242"/>
      <c r="E136" s="242"/>
      <c r="F136" s="242"/>
      <c r="G136" s="242"/>
      <c r="H136" s="242"/>
      <c r="I136" s="242"/>
      <c r="J136" s="242"/>
      <c r="K136" s="243"/>
    </row>
    <row r="137" spans="1:11" ht="14.25" customHeight="1" x14ac:dyDescent="0.2">
      <c r="A137" s="233"/>
      <c r="B137" s="234"/>
      <c r="C137" s="241"/>
      <c r="D137" s="242"/>
      <c r="E137" s="242"/>
      <c r="F137" s="242"/>
      <c r="G137" s="242"/>
      <c r="H137" s="242"/>
      <c r="I137" s="242"/>
      <c r="J137" s="242"/>
      <c r="K137" s="243"/>
    </row>
    <row r="138" spans="1:11" ht="14.25" customHeight="1" x14ac:dyDescent="0.2">
      <c r="A138" s="233"/>
      <c r="B138" s="234"/>
      <c r="C138" s="241"/>
      <c r="D138" s="242"/>
      <c r="E138" s="242"/>
      <c r="F138" s="242"/>
      <c r="G138" s="242"/>
      <c r="H138" s="242"/>
      <c r="I138" s="242"/>
      <c r="J138" s="242"/>
      <c r="K138" s="243"/>
    </row>
    <row r="139" spans="1:11" ht="14.25" customHeight="1" x14ac:dyDescent="0.2">
      <c r="A139" s="233"/>
      <c r="B139" s="234"/>
      <c r="C139" s="241"/>
      <c r="D139" s="242"/>
      <c r="E139" s="242"/>
      <c r="F139" s="242"/>
      <c r="G139" s="242"/>
      <c r="H139" s="242"/>
      <c r="I139" s="242"/>
      <c r="J139" s="242"/>
      <c r="K139" s="243"/>
    </row>
    <row r="140" spans="1:11" ht="14.25" customHeight="1" x14ac:dyDescent="0.2">
      <c r="A140" s="233"/>
      <c r="B140" s="234"/>
      <c r="C140" s="241"/>
      <c r="D140" s="242"/>
      <c r="E140" s="242"/>
      <c r="F140" s="242"/>
      <c r="G140" s="242"/>
      <c r="H140" s="242"/>
      <c r="I140" s="242"/>
      <c r="J140" s="242"/>
      <c r="K140" s="243"/>
    </row>
    <row r="141" spans="1:11" ht="14.25" customHeight="1" x14ac:dyDescent="0.2">
      <c r="A141" s="233"/>
      <c r="B141" s="234"/>
      <c r="C141" s="241"/>
      <c r="D141" s="242"/>
      <c r="E141" s="242"/>
      <c r="F141" s="242"/>
      <c r="G141" s="242"/>
      <c r="H141" s="242"/>
      <c r="I141" s="242"/>
      <c r="J141" s="242"/>
      <c r="K141" s="243"/>
    </row>
    <row r="142" spans="1:11" ht="14.25" customHeight="1" x14ac:dyDescent="0.2">
      <c r="A142" s="233"/>
      <c r="B142" s="234"/>
      <c r="C142" s="238"/>
      <c r="D142" s="239"/>
      <c r="E142" s="239"/>
      <c r="F142" s="239"/>
      <c r="G142" s="239"/>
      <c r="H142" s="239"/>
      <c r="I142" s="239"/>
      <c r="J142" s="239"/>
      <c r="K142" s="240"/>
    </row>
    <row r="143" spans="1:11" ht="14.25" customHeight="1" x14ac:dyDescent="0.2">
      <c r="A143" s="233"/>
      <c r="B143" s="234"/>
      <c r="C143" s="241"/>
      <c r="D143" s="242"/>
      <c r="E143" s="242"/>
      <c r="F143" s="242"/>
      <c r="G143" s="242"/>
      <c r="H143" s="242"/>
      <c r="I143" s="242"/>
      <c r="J143" s="242"/>
      <c r="K143" s="243"/>
    </row>
    <row r="144" spans="1:11" ht="14.25" customHeight="1" x14ac:dyDescent="0.2">
      <c r="A144" s="233"/>
      <c r="B144" s="234"/>
      <c r="C144" s="241"/>
      <c r="D144" s="242"/>
      <c r="E144" s="242"/>
      <c r="F144" s="242"/>
      <c r="G144" s="242"/>
      <c r="H144" s="242"/>
      <c r="I144" s="242"/>
      <c r="J144" s="242"/>
      <c r="K144" s="243"/>
    </row>
    <row r="145" spans="1:11" ht="14.25" customHeight="1" x14ac:dyDescent="0.2">
      <c r="A145" s="233"/>
      <c r="B145" s="234"/>
      <c r="C145" s="241"/>
      <c r="D145" s="242"/>
      <c r="E145" s="242"/>
      <c r="F145" s="242"/>
      <c r="G145" s="242"/>
      <c r="H145" s="242"/>
      <c r="I145" s="242"/>
      <c r="J145" s="242"/>
      <c r="K145" s="243"/>
    </row>
    <row r="146" spans="1:11" ht="14.25" customHeight="1" x14ac:dyDescent="0.2">
      <c r="A146" s="233"/>
      <c r="B146" s="234"/>
      <c r="C146" s="241"/>
      <c r="D146" s="242"/>
      <c r="E146" s="242"/>
      <c r="F146" s="242"/>
      <c r="G146" s="242"/>
      <c r="H146" s="242"/>
      <c r="I146" s="242"/>
      <c r="J146" s="242"/>
      <c r="K146" s="243"/>
    </row>
    <row r="147" spans="1:11" ht="14.25" customHeight="1" x14ac:dyDescent="0.2">
      <c r="A147" s="233"/>
      <c r="B147" s="234"/>
      <c r="C147" s="241"/>
      <c r="D147" s="242"/>
      <c r="E147" s="242"/>
      <c r="F147" s="242"/>
      <c r="G147" s="242"/>
      <c r="H147" s="242"/>
      <c r="I147" s="242"/>
      <c r="J147" s="242"/>
      <c r="K147" s="243"/>
    </row>
    <row r="148" spans="1:11" ht="14.25" customHeight="1" x14ac:dyDescent="0.2">
      <c r="A148" s="233"/>
      <c r="B148" s="234"/>
      <c r="C148" s="241"/>
      <c r="D148" s="242"/>
      <c r="E148" s="242"/>
      <c r="F148" s="242"/>
      <c r="G148" s="242"/>
      <c r="H148" s="242"/>
      <c r="I148" s="242"/>
      <c r="J148" s="242"/>
      <c r="K148" s="243"/>
    </row>
    <row r="149" spans="1:11" ht="14.25" customHeight="1" x14ac:dyDescent="0.2">
      <c r="A149" s="233"/>
      <c r="B149" s="234"/>
      <c r="C149" s="241"/>
      <c r="D149" s="242"/>
      <c r="E149" s="242"/>
      <c r="F149" s="242"/>
      <c r="G149" s="242"/>
      <c r="H149" s="242"/>
      <c r="I149" s="242"/>
      <c r="J149" s="242"/>
      <c r="K149" s="243"/>
    </row>
    <row r="150" spans="1:11" ht="14.25" customHeight="1" x14ac:dyDescent="0.2">
      <c r="A150" s="233"/>
      <c r="B150" s="234"/>
      <c r="C150" s="241"/>
      <c r="D150" s="242"/>
      <c r="E150" s="242"/>
      <c r="F150" s="242"/>
      <c r="G150" s="242"/>
      <c r="H150" s="242"/>
      <c r="I150" s="242"/>
      <c r="J150" s="242"/>
      <c r="K150" s="243"/>
    </row>
    <row r="151" spans="1:11" ht="14.25" customHeight="1" x14ac:dyDescent="0.2">
      <c r="A151" s="233"/>
      <c r="B151" s="234"/>
      <c r="C151" s="241"/>
      <c r="D151" s="242"/>
      <c r="E151" s="242"/>
      <c r="F151" s="242"/>
      <c r="G151" s="242"/>
      <c r="H151" s="242"/>
      <c r="I151" s="242"/>
      <c r="J151" s="242"/>
      <c r="K151" s="243"/>
    </row>
    <row r="152" spans="1:11" ht="14.25" customHeight="1" x14ac:dyDescent="0.2">
      <c r="A152" s="233"/>
      <c r="B152" s="234"/>
      <c r="C152" s="241"/>
      <c r="D152" s="242"/>
      <c r="E152" s="242"/>
      <c r="F152" s="242"/>
      <c r="G152" s="242"/>
      <c r="H152" s="242"/>
      <c r="I152" s="242"/>
      <c r="J152" s="242"/>
      <c r="K152" s="243"/>
    </row>
    <row r="153" spans="1:11" ht="14.25" customHeight="1" x14ac:dyDescent="0.2">
      <c r="A153" s="233"/>
      <c r="B153" s="234"/>
      <c r="C153" s="241"/>
      <c r="D153" s="242"/>
      <c r="E153" s="242"/>
      <c r="F153" s="242"/>
      <c r="G153" s="242"/>
      <c r="H153" s="242"/>
      <c r="I153" s="242"/>
      <c r="J153" s="242"/>
      <c r="K153" s="243"/>
    </row>
    <row r="154" spans="1:11" ht="14.25" customHeight="1" x14ac:dyDescent="0.2">
      <c r="A154" s="233"/>
      <c r="B154" s="234"/>
      <c r="C154" s="241"/>
      <c r="D154" s="242"/>
      <c r="E154" s="242"/>
      <c r="F154" s="242"/>
      <c r="G154" s="242"/>
      <c r="H154" s="242"/>
      <c r="I154" s="242"/>
      <c r="J154" s="242"/>
      <c r="K154" s="243"/>
    </row>
    <row r="155" spans="1:11" ht="14.25" customHeight="1" x14ac:dyDescent="0.2">
      <c r="A155" s="233"/>
      <c r="B155" s="234"/>
      <c r="C155" s="241"/>
      <c r="D155" s="242"/>
      <c r="E155" s="242"/>
      <c r="F155" s="242"/>
      <c r="G155" s="242"/>
      <c r="H155" s="242"/>
      <c r="I155" s="242"/>
      <c r="J155" s="242"/>
      <c r="K155" s="243"/>
    </row>
    <row r="156" spans="1:11" ht="14.25" customHeight="1" x14ac:dyDescent="0.2">
      <c r="A156" s="233"/>
      <c r="B156" s="234"/>
      <c r="C156" s="241"/>
      <c r="D156" s="242"/>
      <c r="E156" s="242"/>
      <c r="F156" s="242"/>
      <c r="G156" s="242"/>
      <c r="H156" s="242"/>
      <c r="I156" s="242"/>
      <c r="J156" s="242"/>
      <c r="K156" s="243"/>
    </row>
    <row r="157" spans="1:11" ht="14.25" customHeight="1" x14ac:dyDescent="0.2">
      <c r="A157" s="233"/>
      <c r="B157" s="234"/>
      <c r="C157" s="241"/>
      <c r="D157" s="242"/>
      <c r="E157" s="242"/>
      <c r="F157" s="242"/>
      <c r="G157" s="242"/>
      <c r="H157" s="242"/>
      <c r="I157" s="242"/>
      <c r="J157" s="242"/>
      <c r="K157" s="243"/>
    </row>
    <row r="158" spans="1:11" ht="14.25" customHeight="1" x14ac:dyDescent="0.2">
      <c r="A158" s="233"/>
      <c r="B158" s="234"/>
      <c r="C158" s="241"/>
      <c r="D158" s="242"/>
      <c r="E158" s="242"/>
      <c r="F158" s="242"/>
      <c r="G158" s="242"/>
      <c r="H158" s="242"/>
      <c r="I158" s="242"/>
      <c r="J158" s="242"/>
      <c r="K158" s="243"/>
    </row>
    <row r="159" spans="1:11" ht="14.25" customHeight="1" x14ac:dyDescent="0.2">
      <c r="A159" s="233"/>
      <c r="B159" s="234"/>
      <c r="C159" s="241"/>
      <c r="D159" s="242"/>
      <c r="E159" s="242"/>
      <c r="F159" s="242"/>
      <c r="G159" s="242"/>
      <c r="H159" s="242"/>
      <c r="I159" s="242"/>
      <c r="J159" s="242"/>
      <c r="K159" s="243"/>
    </row>
    <row r="160" spans="1:11" ht="14.25" customHeight="1" x14ac:dyDescent="0.2">
      <c r="A160" s="233"/>
      <c r="B160" s="234"/>
      <c r="C160" s="241"/>
      <c r="D160" s="242"/>
      <c r="E160" s="242"/>
      <c r="F160" s="242"/>
      <c r="G160" s="242"/>
      <c r="H160" s="242"/>
      <c r="I160" s="242"/>
      <c r="J160" s="242"/>
      <c r="K160" s="243"/>
    </row>
    <row r="161" spans="1:11" ht="14.25" customHeight="1" x14ac:dyDescent="0.2">
      <c r="A161" s="233"/>
      <c r="B161" s="234"/>
      <c r="C161" s="241"/>
      <c r="D161" s="242"/>
      <c r="E161" s="242"/>
      <c r="F161" s="242"/>
      <c r="G161" s="242"/>
      <c r="H161" s="242"/>
      <c r="I161" s="242"/>
      <c r="J161" s="242"/>
      <c r="K161" s="243"/>
    </row>
    <row r="162" spans="1:11" ht="14.25" customHeight="1" x14ac:dyDescent="0.2">
      <c r="A162" s="233"/>
      <c r="B162" s="234"/>
      <c r="C162" s="241"/>
      <c r="D162" s="242"/>
      <c r="E162" s="242"/>
      <c r="F162" s="242"/>
      <c r="G162" s="242"/>
      <c r="H162" s="242"/>
      <c r="I162" s="242"/>
      <c r="J162" s="242"/>
      <c r="K162" s="243"/>
    </row>
    <row r="163" spans="1:11" ht="14.25" customHeight="1" x14ac:dyDescent="0.2">
      <c r="A163" s="233"/>
      <c r="B163" s="234"/>
      <c r="C163" s="241"/>
      <c r="D163" s="242"/>
      <c r="E163" s="242"/>
      <c r="F163" s="242"/>
      <c r="G163" s="242"/>
      <c r="H163" s="242"/>
      <c r="I163" s="242"/>
      <c r="J163" s="242"/>
      <c r="K163" s="243"/>
    </row>
    <row r="164" spans="1:11" ht="14.25" customHeight="1" x14ac:dyDescent="0.2">
      <c r="A164" s="233"/>
      <c r="B164" s="234"/>
      <c r="C164" s="241"/>
      <c r="D164" s="242"/>
      <c r="E164" s="242"/>
      <c r="F164" s="242"/>
      <c r="G164" s="242"/>
      <c r="H164" s="242"/>
      <c r="I164" s="242"/>
      <c r="J164" s="242"/>
      <c r="K164" s="243"/>
    </row>
    <row r="165" spans="1:11" ht="14.25" customHeight="1" x14ac:dyDescent="0.2">
      <c r="A165" s="233"/>
      <c r="B165" s="234"/>
      <c r="C165" s="241"/>
      <c r="D165" s="242"/>
      <c r="E165" s="242"/>
      <c r="F165" s="242"/>
      <c r="G165" s="242"/>
      <c r="H165" s="242"/>
      <c r="I165" s="242"/>
      <c r="J165" s="242"/>
      <c r="K165" s="243"/>
    </row>
    <row r="166" spans="1:11" ht="14.25" customHeight="1" x14ac:dyDescent="0.2">
      <c r="A166" s="233"/>
      <c r="B166" s="234"/>
      <c r="C166" s="241"/>
      <c r="D166" s="242"/>
      <c r="E166" s="242"/>
      <c r="F166" s="242"/>
      <c r="G166" s="242"/>
      <c r="H166" s="242"/>
      <c r="I166" s="242"/>
      <c r="J166" s="242"/>
      <c r="K166" s="243"/>
    </row>
    <row r="167" spans="1:11" ht="14.25" customHeight="1" x14ac:dyDescent="0.2">
      <c r="A167" s="233"/>
      <c r="B167" s="234"/>
      <c r="C167" s="241"/>
      <c r="D167" s="242"/>
      <c r="E167" s="242"/>
      <c r="F167" s="242"/>
      <c r="G167" s="242"/>
      <c r="H167" s="242"/>
      <c r="I167" s="242"/>
      <c r="J167" s="242"/>
      <c r="K167" s="243"/>
    </row>
    <row r="168" spans="1:11" ht="14.25" customHeight="1" x14ac:dyDescent="0.2">
      <c r="A168" s="233"/>
      <c r="B168" s="234"/>
      <c r="C168" s="241"/>
      <c r="D168" s="242"/>
      <c r="E168" s="242"/>
      <c r="F168" s="242"/>
      <c r="G168" s="242"/>
      <c r="H168" s="242"/>
      <c r="I168" s="242"/>
      <c r="J168" s="242"/>
      <c r="K168" s="243"/>
    </row>
    <row r="169" spans="1:11" ht="14.25" customHeight="1" x14ac:dyDescent="0.2">
      <c r="A169" s="233"/>
      <c r="B169" s="234"/>
      <c r="C169" s="241"/>
      <c r="D169" s="242"/>
      <c r="E169" s="242"/>
      <c r="F169" s="242"/>
      <c r="G169" s="242"/>
      <c r="H169" s="242"/>
      <c r="I169" s="242"/>
      <c r="J169" s="242"/>
      <c r="K169" s="243"/>
    </row>
    <row r="170" spans="1:11" ht="14.25" customHeight="1" x14ac:dyDescent="0.2">
      <c r="A170" s="233"/>
      <c r="B170" s="234"/>
      <c r="C170" s="241"/>
      <c r="D170" s="242"/>
      <c r="E170" s="242"/>
      <c r="F170" s="242"/>
      <c r="G170" s="242"/>
      <c r="H170" s="242"/>
      <c r="I170" s="242"/>
      <c r="J170" s="242"/>
      <c r="K170" s="243"/>
    </row>
    <row r="171" spans="1:11" ht="14.25" customHeight="1" x14ac:dyDescent="0.2">
      <c r="A171" s="233"/>
      <c r="B171" s="234"/>
      <c r="C171" s="241"/>
      <c r="D171" s="242"/>
      <c r="E171" s="242"/>
      <c r="F171" s="242"/>
      <c r="G171" s="242"/>
      <c r="H171" s="242"/>
      <c r="I171" s="242"/>
      <c r="J171" s="242"/>
      <c r="K171" s="243"/>
    </row>
    <row r="172" spans="1:11" ht="14.25" customHeight="1" x14ac:dyDescent="0.2">
      <c r="A172" s="233"/>
      <c r="B172" s="234"/>
      <c r="C172" s="241"/>
      <c r="D172" s="242"/>
      <c r="E172" s="242"/>
      <c r="F172" s="242"/>
      <c r="G172" s="242"/>
      <c r="H172" s="242"/>
      <c r="I172" s="242"/>
      <c r="J172" s="242"/>
      <c r="K172" s="243"/>
    </row>
    <row r="173" spans="1:11" ht="14.25" customHeight="1" x14ac:dyDescent="0.2">
      <c r="A173" s="233"/>
      <c r="B173" s="234"/>
      <c r="C173" s="241"/>
      <c r="D173" s="242"/>
      <c r="E173" s="242"/>
      <c r="F173" s="242"/>
      <c r="G173" s="242"/>
      <c r="H173" s="242"/>
      <c r="I173" s="242"/>
      <c r="J173" s="242"/>
      <c r="K173" s="243"/>
    </row>
    <row r="174" spans="1:11" ht="14.25" customHeight="1" x14ac:dyDescent="0.2">
      <c r="A174" s="233"/>
      <c r="B174" s="234"/>
      <c r="C174" s="241"/>
      <c r="D174" s="242"/>
      <c r="E174" s="242"/>
      <c r="F174" s="242"/>
      <c r="G174" s="242"/>
      <c r="H174" s="242"/>
      <c r="I174" s="242"/>
      <c r="J174" s="242"/>
      <c r="K174" s="243"/>
    </row>
    <row r="175" spans="1:11" ht="14.25" customHeight="1" x14ac:dyDescent="0.2">
      <c r="A175" s="233"/>
      <c r="B175" s="234"/>
      <c r="C175" s="241"/>
      <c r="D175" s="242"/>
      <c r="E175" s="242"/>
      <c r="F175" s="242"/>
      <c r="G175" s="242"/>
      <c r="H175" s="242"/>
      <c r="I175" s="242"/>
      <c r="J175" s="242"/>
      <c r="K175" s="243"/>
    </row>
    <row r="176" spans="1:11" ht="14.25" customHeight="1" x14ac:dyDescent="0.2">
      <c r="A176" s="233"/>
      <c r="B176" s="234"/>
      <c r="C176" s="241"/>
      <c r="D176" s="242"/>
      <c r="E176" s="242"/>
      <c r="F176" s="242"/>
      <c r="G176" s="242"/>
      <c r="H176" s="242"/>
      <c r="I176" s="242"/>
      <c r="J176" s="242"/>
      <c r="K176" s="243"/>
    </row>
    <row r="177" spans="1:11" ht="14.25" customHeight="1" x14ac:dyDescent="0.2">
      <c r="A177" s="233"/>
      <c r="B177" s="234"/>
      <c r="C177" s="241"/>
      <c r="D177" s="242"/>
      <c r="E177" s="242"/>
      <c r="F177" s="242"/>
      <c r="G177" s="242"/>
      <c r="H177" s="242"/>
      <c r="I177" s="242"/>
      <c r="J177" s="242"/>
      <c r="K177" s="243"/>
    </row>
    <row r="178" spans="1:11" ht="14.25" customHeight="1" x14ac:dyDescent="0.2">
      <c r="A178" s="233"/>
      <c r="B178" s="234"/>
      <c r="C178" s="241"/>
      <c r="D178" s="242"/>
      <c r="E178" s="242"/>
      <c r="F178" s="242"/>
      <c r="G178" s="242"/>
      <c r="H178" s="242"/>
      <c r="I178" s="242"/>
      <c r="J178" s="242"/>
      <c r="K178" s="243"/>
    </row>
    <row r="179" spans="1:11" ht="14.25" customHeight="1" x14ac:dyDescent="0.2">
      <c r="A179" s="233"/>
      <c r="B179" s="234"/>
      <c r="C179" s="241"/>
      <c r="D179" s="242"/>
      <c r="E179" s="242"/>
      <c r="F179" s="242"/>
      <c r="G179" s="242"/>
      <c r="H179" s="242"/>
      <c r="I179" s="242"/>
      <c r="J179" s="242"/>
      <c r="K179" s="243"/>
    </row>
    <row r="180" spans="1:11" ht="14.25" customHeight="1" x14ac:dyDescent="0.2">
      <c r="A180" s="233"/>
      <c r="B180" s="234"/>
      <c r="C180" s="241"/>
      <c r="D180" s="242"/>
      <c r="E180" s="242"/>
      <c r="F180" s="242"/>
      <c r="G180" s="242"/>
      <c r="H180" s="242"/>
      <c r="I180" s="242"/>
      <c r="J180" s="242"/>
      <c r="K180" s="243"/>
    </row>
    <row r="181" spans="1:11" ht="14.25" customHeight="1" x14ac:dyDescent="0.2">
      <c r="A181" s="233"/>
      <c r="B181" s="234"/>
      <c r="C181" s="241"/>
      <c r="D181" s="242"/>
      <c r="E181" s="242"/>
      <c r="F181" s="242"/>
      <c r="G181" s="242"/>
      <c r="H181" s="242"/>
      <c r="I181" s="242"/>
      <c r="J181" s="242"/>
      <c r="K181" s="243"/>
    </row>
    <row r="182" spans="1:11" ht="14.25" customHeight="1" x14ac:dyDescent="0.2">
      <c r="A182" s="233"/>
      <c r="B182" s="234"/>
      <c r="C182" s="241"/>
      <c r="D182" s="242"/>
      <c r="E182" s="242"/>
      <c r="F182" s="242"/>
      <c r="G182" s="242"/>
      <c r="H182" s="242"/>
      <c r="I182" s="242"/>
      <c r="J182" s="242"/>
      <c r="K182" s="243"/>
    </row>
    <row r="183" spans="1:11" ht="14.25" customHeight="1" x14ac:dyDescent="0.2">
      <c r="A183" s="233"/>
      <c r="B183" s="234"/>
      <c r="C183" s="241"/>
      <c r="D183" s="242"/>
      <c r="E183" s="242"/>
      <c r="F183" s="242"/>
      <c r="G183" s="242"/>
      <c r="H183" s="242"/>
      <c r="I183" s="242"/>
      <c r="J183" s="242"/>
      <c r="K183" s="243"/>
    </row>
    <row r="184" spans="1:11" ht="14.25" customHeight="1" x14ac:dyDescent="0.2">
      <c r="A184" s="233"/>
      <c r="B184" s="234"/>
      <c r="C184" s="241"/>
      <c r="D184" s="242"/>
      <c r="E184" s="242"/>
      <c r="F184" s="242"/>
      <c r="G184" s="242"/>
      <c r="H184" s="242"/>
      <c r="I184" s="242"/>
      <c r="J184" s="242"/>
      <c r="K184" s="243"/>
    </row>
    <row r="185" spans="1:11" ht="14.25" customHeight="1" x14ac:dyDescent="0.2">
      <c r="A185" s="233"/>
      <c r="B185" s="234"/>
      <c r="C185" s="241"/>
      <c r="D185" s="242"/>
      <c r="E185" s="242"/>
      <c r="F185" s="242"/>
      <c r="G185" s="242"/>
      <c r="H185" s="242"/>
      <c r="I185" s="242"/>
      <c r="J185" s="242"/>
      <c r="K185" s="243"/>
    </row>
    <row r="186" spans="1:11" ht="14.25" customHeight="1" x14ac:dyDescent="0.2">
      <c r="A186" s="233"/>
      <c r="B186" s="234"/>
      <c r="C186" s="241"/>
      <c r="D186" s="242"/>
      <c r="E186" s="242"/>
      <c r="F186" s="242"/>
      <c r="G186" s="242"/>
      <c r="H186" s="242"/>
      <c r="I186" s="242"/>
      <c r="J186" s="242"/>
      <c r="K186" s="243"/>
    </row>
    <row r="187" spans="1:11" ht="14.25" customHeight="1" x14ac:dyDescent="0.2">
      <c r="A187" s="233"/>
      <c r="B187" s="234"/>
      <c r="C187" s="241"/>
      <c r="D187" s="242"/>
      <c r="E187" s="242"/>
      <c r="F187" s="242"/>
      <c r="G187" s="242"/>
      <c r="H187" s="242"/>
      <c r="I187" s="242"/>
      <c r="J187" s="242"/>
      <c r="K187" s="243"/>
    </row>
    <row r="188" spans="1:11" ht="14.25" customHeight="1" x14ac:dyDescent="0.2">
      <c r="A188" s="233"/>
      <c r="B188" s="234"/>
      <c r="C188" s="241"/>
      <c r="D188" s="242"/>
      <c r="E188" s="242"/>
      <c r="F188" s="242"/>
      <c r="G188" s="242"/>
      <c r="H188" s="242"/>
      <c r="I188" s="242"/>
      <c r="J188" s="242"/>
      <c r="K188" s="243"/>
    </row>
    <row r="189" spans="1:11" ht="14.25" customHeight="1" x14ac:dyDescent="0.2">
      <c r="A189" s="233"/>
      <c r="B189" s="234"/>
      <c r="C189" s="241"/>
      <c r="D189" s="242"/>
      <c r="E189" s="242"/>
      <c r="F189" s="242"/>
      <c r="G189" s="242"/>
      <c r="H189" s="242"/>
      <c r="I189" s="242"/>
      <c r="J189" s="242"/>
      <c r="K189" s="243"/>
    </row>
    <row r="190" spans="1:11" ht="14.25" customHeight="1" x14ac:dyDescent="0.2">
      <c r="A190" s="233"/>
      <c r="B190" s="234"/>
      <c r="C190" s="241"/>
      <c r="D190" s="242"/>
      <c r="E190" s="242"/>
      <c r="F190" s="242"/>
      <c r="G190" s="242"/>
      <c r="H190" s="242"/>
      <c r="I190" s="242"/>
      <c r="J190" s="242"/>
      <c r="K190" s="243"/>
    </row>
    <row r="191" spans="1:11" ht="14.25" customHeight="1" x14ac:dyDescent="0.2">
      <c r="A191" s="233"/>
      <c r="B191" s="234"/>
      <c r="C191" s="241"/>
      <c r="D191" s="242"/>
      <c r="E191" s="242"/>
      <c r="F191" s="242"/>
      <c r="G191" s="242"/>
      <c r="H191" s="242"/>
      <c r="I191" s="242"/>
      <c r="J191" s="242"/>
      <c r="K191" s="243"/>
    </row>
    <row r="192" spans="1:11" ht="14.25" customHeight="1" x14ac:dyDescent="0.2">
      <c r="A192" s="233"/>
      <c r="B192" s="234"/>
      <c r="C192" s="241"/>
      <c r="D192" s="242"/>
      <c r="E192" s="242"/>
      <c r="F192" s="242"/>
      <c r="G192" s="242"/>
      <c r="H192" s="242"/>
      <c r="I192" s="242"/>
      <c r="J192" s="242"/>
      <c r="K192" s="243"/>
    </row>
    <row r="193" spans="1:11" ht="14.25" customHeight="1" x14ac:dyDescent="0.2">
      <c r="A193" s="233"/>
      <c r="B193" s="234"/>
      <c r="C193" s="241"/>
      <c r="D193" s="242"/>
      <c r="E193" s="242"/>
      <c r="F193" s="242"/>
      <c r="G193" s="242"/>
      <c r="H193" s="242"/>
      <c r="I193" s="242"/>
      <c r="J193" s="242"/>
      <c r="K193" s="243"/>
    </row>
    <row r="194" spans="1:11" ht="14.25" customHeight="1" x14ac:dyDescent="0.2">
      <c r="A194" s="233"/>
      <c r="B194" s="234"/>
      <c r="C194" s="241"/>
      <c r="D194" s="242"/>
      <c r="E194" s="242"/>
      <c r="F194" s="242"/>
      <c r="G194" s="242"/>
      <c r="H194" s="242"/>
      <c r="I194" s="242"/>
      <c r="J194" s="242"/>
      <c r="K194" s="243"/>
    </row>
    <row r="195" spans="1:11" ht="14.25" customHeight="1" x14ac:dyDescent="0.2">
      <c r="A195" s="233"/>
      <c r="B195" s="234"/>
      <c r="C195" s="241"/>
      <c r="D195" s="242"/>
      <c r="E195" s="242"/>
      <c r="F195" s="242"/>
      <c r="G195" s="242"/>
      <c r="H195" s="242"/>
      <c r="I195" s="242"/>
      <c r="J195" s="242"/>
      <c r="K195" s="243"/>
    </row>
    <row r="196" spans="1:11" ht="14.25" customHeight="1" x14ac:dyDescent="0.2">
      <c r="A196" s="233"/>
      <c r="B196" s="234"/>
      <c r="C196" s="241"/>
      <c r="D196" s="242"/>
      <c r="E196" s="242"/>
      <c r="F196" s="242"/>
      <c r="G196" s="242"/>
      <c r="H196" s="242"/>
      <c r="I196" s="242"/>
      <c r="J196" s="242"/>
      <c r="K196" s="243"/>
    </row>
    <row r="197" spans="1:11" ht="14.25" customHeight="1" x14ac:dyDescent="0.2">
      <c r="A197" s="233"/>
      <c r="B197" s="234"/>
      <c r="C197" s="241"/>
      <c r="D197" s="242"/>
      <c r="E197" s="242"/>
      <c r="F197" s="242"/>
      <c r="G197" s="242"/>
      <c r="H197" s="242"/>
      <c r="I197" s="242"/>
      <c r="J197" s="242"/>
      <c r="K197" s="243"/>
    </row>
    <row r="198" spans="1:11" ht="14.25" customHeight="1" x14ac:dyDescent="0.2">
      <c r="A198" s="233"/>
      <c r="B198" s="234"/>
      <c r="C198" s="241"/>
      <c r="D198" s="242"/>
      <c r="E198" s="242"/>
      <c r="F198" s="242"/>
      <c r="G198" s="242"/>
      <c r="H198" s="242"/>
      <c r="I198" s="242"/>
      <c r="J198" s="242"/>
      <c r="K198" s="243"/>
    </row>
    <row r="199" spans="1:11" ht="14.25" customHeight="1" x14ac:dyDescent="0.2">
      <c r="A199" s="233"/>
      <c r="B199" s="234"/>
      <c r="C199" s="241"/>
      <c r="D199" s="242"/>
      <c r="E199" s="242"/>
      <c r="F199" s="242"/>
      <c r="G199" s="242"/>
      <c r="H199" s="242"/>
      <c r="I199" s="242"/>
      <c r="J199" s="242"/>
      <c r="K199" s="243"/>
    </row>
    <row r="200" spans="1:11" ht="14.25" customHeight="1" x14ac:dyDescent="0.2">
      <c r="A200" s="233"/>
      <c r="B200" s="234"/>
      <c r="C200" s="241"/>
      <c r="D200" s="242"/>
      <c r="E200" s="242"/>
      <c r="F200" s="242"/>
      <c r="G200" s="242"/>
      <c r="H200" s="242"/>
      <c r="I200" s="242"/>
      <c r="J200" s="242"/>
      <c r="K200" s="243"/>
    </row>
    <row r="201" spans="1:11" ht="14.25" customHeight="1" x14ac:dyDescent="0.2">
      <c r="A201" s="233"/>
      <c r="B201" s="234"/>
      <c r="C201" s="241"/>
      <c r="D201" s="242"/>
      <c r="E201" s="242"/>
      <c r="F201" s="242"/>
      <c r="G201" s="242"/>
      <c r="H201" s="242"/>
      <c r="I201" s="242"/>
      <c r="J201" s="242"/>
      <c r="K201" s="243"/>
    </row>
    <row r="202" spans="1:11" ht="14.25" customHeight="1" x14ac:dyDescent="0.2">
      <c r="A202" s="233"/>
      <c r="B202" s="234"/>
      <c r="C202" s="241"/>
      <c r="D202" s="242"/>
      <c r="E202" s="242"/>
      <c r="F202" s="242"/>
      <c r="G202" s="242"/>
      <c r="H202" s="242"/>
      <c r="I202" s="242"/>
      <c r="J202" s="242"/>
      <c r="K202" s="243"/>
    </row>
    <row r="203" spans="1:11" ht="14.25" customHeight="1" x14ac:dyDescent="0.2">
      <c r="A203" s="233"/>
      <c r="B203" s="234"/>
      <c r="C203" s="241"/>
      <c r="D203" s="242"/>
      <c r="E203" s="242"/>
      <c r="F203" s="242"/>
      <c r="G203" s="242"/>
      <c r="H203" s="242"/>
      <c r="I203" s="242"/>
      <c r="J203" s="242"/>
      <c r="K203" s="243"/>
    </row>
    <row r="204" spans="1:11" ht="14.25" customHeight="1" x14ac:dyDescent="0.2">
      <c r="A204" s="233"/>
      <c r="B204" s="234"/>
      <c r="C204" s="241"/>
      <c r="D204" s="242"/>
      <c r="E204" s="242"/>
      <c r="F204" s="242"/>
      <c r="G204" s="242"/>
      <c r="H204" s="242"/>
      <c r="I204" s="242"/>
      <c r="J204" s="242"/>
      <c r="K204" s="243"/>
    </row>
    <row r="205" spans="1:11" ht="14.25" customHeight="1" x14ac:dyDescent="0.2">
      <c r="A205" s="233"/>
      <c r="B205" s="234"/>
      <c r="C205" s="241"/>
      <c r="D205" s="242"/>
      <c r="E205" s="242"/>
      <c r="F205" s="242"/>
      <c r="G205" s="242"/>
      <c r="H205" s="242"/>
      <c r="I205" s="242"/>
      <c r="J205" s="242"/>
      <c r="K205" s="243"/>
    </row>
    <row r="206" spans="1:11" ht="14.25" customHeight="1" x14ac:dyDescent="0.2">
      <c r="A206" s="233"/>
      <c r="B206" s="234"/>
      <c r="C206" s="241"/>
      <c r="D206" s="242"/>
      <c r="E206" s="242"/>
      <c r="F206" s="242"/>
      <c r="G206" s="242"/>
      <c r="H206" s="242"/>
      <c r="I206" s="242"/>
      <c r="J206" s="242"/>
      <c r="K206" s="243"/>
    </row>
    <row r="207" spans="1:11" ht="14.25" customHeight="1" x14ac:dyDescent="0.2">
      <c r="A207" s="233"/>
      <c r="B207" s="234"/>
      <c r="C207" s="241"/>
      <c r="D207" s="242"/>
      <c r="E207" s="242"/>
      <c r="F207" s="242"/>
      <c r="G207" s="242"/>
      <c r="H207" s="242"/>
      <c r="I207" s="242"/>
      <c r="J207" s="242"/>
      <c r="K207" s="243"/>
    </row>
    <row r="208" spans="1:11" ht="14.25" customHeight="1" x14ac:dyDescent="0.2">
      <c r="A208" s="233"/>
      <c r="B208" s="234"/>
      <c r="C208" s="241"/>
      <c r="D208" s="242"/>
      <c r="E208" s="242"/>
      <c r="F208" s="242"/>
      <c r="G208" s="242"/>
      <c r="H208" s="242"/>
      <c r="I208" s="242"/>
      <c r="J208" s="242"/>
      <c r="K208" s="243"/>
    </row>
    <row r="209" spans="1:11" ht="14.25" customHeight="1" x14ac:dyDescent="0.2">
      <c r="A209" s="233"/>
      <c r="B209" s="234"/>
      <c r="C209" s="241"/>
      <c r="D209" s="242"/>
      <c r="E209" s="242"/>
      <c r="F209" s="242"/>
      <c r="G209" s="242"/>
      <c r="H209" s="242"/>
      <c r="I209" s="242"/>
      <c r="J209" s="242"/>
      <c r="K209" s="243"/>
    </row>
    <row r="210" spans="1:11" ht="14.25" customHeight="1" x14ac:dyDescent="0.2">
      <c r="A210" s="233"/>
      <c r="B210" s="234"/>
      <c r="C210" s="241"/>
      <c r="D210" s="242"/>
      <c r="E210" s="242"/>
      <c r="F210" s="242"/>
      <c r="G210" s="242"/>
      <c r="H210" s="242"/>
      <c r="I210" s="242"/>
      <c r="J210" s="242"/>
      <c r="K210" s="243"/>
    </row>
    <row r="211" spans="1:11" ht="14.25" customHeight="1" x14ac:dyDescent="0.2">
      <c r="A211" s="233"/>
      <c r="B211" s="234"/>
      <c r="C211" s="241"/>
      <c r="D211" s="242"/>
      <c r="E211" s="242"/>
      <c r="F211" s="242"/>
      <c r="G211" s="242"/>
      <c r="H211" s="242"/>
      <c r="I211" s="242"/>
      <c r="J211" s="242"/>
      <c r="K211" s="243"/>
    </row>
    <row r="212" spans="1:11" ht="14.25" customHeight="1" x14ac:dyDescent="0.2">
      <c r="A212" s="233"/>
      <c r="B212" s="234"/>
      <c r="C212" s="241"/>
      <c r="D212" s="242"/>
      <c r="E212" s="242"/>
      <c r="F212" s="242"/>
      <c r="G212" s="242"/>
      <c r="H212" s="242"/>
      <c r="I212" s="242"/>
      <c r="J212" s="242"/>
      <c r="K212" s="243"/>
    </row>
    <row r="213" spans="1:11" ht="14.25" customHeight="1" x14ac:dyDescent="0.2">
      <c r="A213" s="233"/>
      <c r="B213" s="234"/>
      <c r="C213" s="241"/>
      <c r="D213" s="242"/>
      <c r="E213" s="242"/>
      <c r="F213" s="242"/>
      <c r="G213" s="242"/>
      <c r="H213" s="242"/>
      <c r="I213" s="242"/>
      <c r="J213" s="242"/>
      <c r="K213" s="243"/>
    </row>
    <row r="214" spans="1:11" ht="14.25" customHeight="1" x14ac:dyDescent="0.2">
      <c r="A214" s="233"/>
      <c r="B214" s="234"/>
      <c r="C214" s="241"/>
      <c r="D214" s="242"/>
      <c r="E214" s="242"/>
      <c r="F214" s="242"/>
      <c r="G214" s="242"/>
      <c r="H214" s="242"/>
      <c r="I214" s="242"/>
      <c r="J214" s="242"/>
      <c r="K214" s="243"/>
    </row>
    <row r="215" spans="1:11" ht="14.25" customHeight="1" x14ac:dyDescent="0.2">
      <c r="A215" s="233"/>
      <c r="B215" s="234"/>
      <c r="C215" s="241"/>
      <c r="D215" s="242"/>
      <c r="E215" s="242"/>
      <c r="F215" s="242"/>
      <c r="G215" s="242"/>
      <c r="H215" s="242"/>
      <c r="I215" s="242"/>
      <c r="J215" s="242"/>
      <c r="K215" s="243"/>
    </row>
    <row r="216" spans="1:11" ht="14.25" customHeight="1" x14ac:dyDescent="0.2">
      <c r="A216" s="233"/>
      <c r="B216" s="234"/>
      <c r="C216" s="241"/>
      <c r="D216" s="242"/>
      <c r="E216" s="242"/>
      <c r="F216" s="242"/>
      <c r="G216" s="242"/>
      <c r="H216" s="242"/>
      <c r="I216" s="242"/>
      <c r="J216" s="242"/>
      <c r="K216" s="243"/>
    </row>
    <row r="217" spans="1:11" ht="14.25" customHeight="1" x14ac:dyDescent="0.2">
      <c r="A217" s="233"/>
      <c r="B217" s="234"/>
      <c r="C217" s="241"/>
      <c r="D217" s="242"/>
      <c r="E217" s="242"/>
      <c r="F217" s="242"/>
      <c r="G217" s="242"/>
      <c r="H217" s="242"/>
      <c r="I217" s="242"/>
      <c r="J217" s="242"/>
      <c r="K217" s="243"/>
    </row>
    <row r="218" spans="1:11" ht="14.25" customHeight="1" x14ac:dyDescent="0.2">
      <c r="A218" s="233"/>
      <c r="B218" s="234"/>
      <c r="C218" s="241"/>
      <c r="D218" s="242"/>
      <c r="E218" s="242"/>
      <c r="F218" s="242"/>
      <c r="G218" s="242"/>
      <c r="H218" s="242"/>
      <c r="I218" s="242"/>
      <c r="J218" s="242"/>
      <c r="K218" s="243"/>
    </row>
    <row r="219" spans="1:11" ht="14.25" customHeight="1" x14ac:dyDescent="0.2">
      <c r="A219" s="233"/>
      <c r="B219" s="234"/>
      <c r="C219" s="241"/>
      <c r="D219" s="242"/>
      <c r="E219" s="242"/>
      <c r="F219" s="242"/>
      <c r="G219" s="242"/>
      <c r="H219" s="242"/>
      <c r="I219" s="242"/>
      <c r="J219" s="242"/>
      <c r="K219" s="243"/>
    </row>
    <row r="220" spans="1:11" ht="14.25" customHeight="1" x14ac:dyDescent="0.2">
      <c r="A220" s="233"/>
      <c r="B220" s="234"/>
      <c r="C220" s="241"/>
      <c r="D220" s="242"/>
      <c r="E220" s="242"/>
      <c r="F220" s="242"/>
      <c r="G220" s="242"/>
      <c r="H220" s="242"/>
      <c r="I220" s="242"/>
      <c r="J220" s="242"/>
      <c r="K220" s="243"/>
    </row>
    <row r="221" spans="1:11" ht="14.25" customHeight="1" x14ac:dyDescent="0.2">
      <c r="A221" s="233"/>
      <c r="B221" s="234"/>
      <c r="C221" s="241"/>
      <c r="D221" s="242"/>
      <c r="E221" s="242"/>
      <c r="F221" s="242"/>
      <c r="G221" s="242"/>
      <c r="H221" s="242"/>
      <c r="I221" s="242"/>
      <c r="J221" s="242"/>
      <c r="K221" s="243"/>
    </row>
    <row r="222" spans="1:11" ht="14.25" customHeight="1" x14ac:dyDescent="0.2">
      <c r="A222" s="233"/>
      <c r="B222" s="234"/>
      <c r="C222" s="241"/>
      <c r="D222" s="242"/>
      <c r="E222" s="242"/>
      <c r="F222" s="242"/>
      <c r="G222" s="242"/>
      <c r="H222" s="242"/>
      <c r="I222" s="242"/>
      <c r="J222" s="242"/>
      <c r="K222" s="243"/>
    </row>
    <row r="223" spans="1:11" ht="14.25" customHeight="1" x14ac:dyDescent="0.2">
      <c r="A223" s="233"/>
      <c r="B223" s="234"/>
      <c r="C223" s="241"/>
      <c r="D223" s="242"/>
      <c r="E223" s="242"/>
      <c r="F223" s="242"/>
      <c r="G223" s="242"/>
      <c r="H223" s="242"/>
      <c r="I223" s="242"/>
      <c r="J223" s="242"/>
      <c r="K223" s="243"/>
    </row>
    <row r="224" spans="1:11" ht="14.25" customHeight="1" x14ac:dyDescent="0.2">
      <c r="A224" s="233"/>
      <c r="B224" s="234"/>
      <c r="C224" s="241"/>
      <c r="D224" s="242"/>
      <c r="E224" s="242"/>
      <c r="F224" s="242"/>
      <c r="G224" s="242"/>
      <c r="H224" s="242"/>
      <c r="I224" s="242"/>
      <c r="J224" s="242"/>
      <c r="K224" s="243"/>
    </row>
    <row r="225" spans="1:11" ht="14.25" customHeight="1" x14ac:dyDescent="0.2">
      <c r="A225" s="233"/>
      <c r="B225" s="234"/>
      <c r="C225" s="241"/>
      <c r="D225" s="242"/>
      <c r="E225" s="242"/>
      <c r="F225" s="242"/>
      <c r="G225" s="242"/>
      <c r="H225" s="242"/>
      <c r="I225" s="242"/>
      <c r="J225" s="242"/>
      <c r="K225" s="243"/>
    </row>
    <row r="226" spans="1:11" ht="14.25" customHeight="1" x14ac:dyDescent="0.2">
      <c r="A226" s="233"/>
      <c r="B226" s="234"/>
      <c r="C226" s="241"/>
      <c r="D226" s="242"/>
      <c r="E226" s="242"/>
      <c r="F226" s="242"/>
      <c r="G226" s="242"/>
      <c r="H226" s="242"/>
      <c r="I226" s="242"/>
      <c r="J226" s="242"/>
      <c r="K226" s="243"/>
    </row>
    <row r="227" spans="1:11" ht="14.25" customHeight="1" x14ac:dyDescent="0.2">
      <c r="A227" s="233"/>
      <c r="B227" s="234"/>
      <c r="C227" s="241"/>
      <c r="D227" s="242"/>
      <c r="E227" s="242"/>
      <c r="F227" s="242"/>
      <c r="G227" s="242"/>
      <c r="H227" s="242"/>
      <c r="I227" s="242"/>
      <c r="J227" s="242"/>
      <c r="K227" s="243"/>
    </row>
    <row r="228" spans="1:11" ht="14.25" customHeight="1" x14ac:dyDescent="0.2">
      <c r="A228" s="233"/>
      <c r="B228" s="234"/>
      <c r="C228" s="241"/>
      <c r="D228" s="242"/>
      <c r="E228" s="242"/>
      <c r="F228" s="242"/>
      <c r="G228" s="242"/>
      <c r="H228" s="242"/>
      <c r="I228" s="242"/>
      <c r="J228" s="242"/>
      <c r="K228" s="243"/>
    </row>
    <row r="229" spans="1:11" ht="14.25" customHeight="1" x14ac:dyDescent="0.2">
      <c r="A229" s="233"/>
      <c r="B229" s="234"/>
      <c r="C229" s="241"/>
      <c r="D229" s="242"/>
      <c r="E229" s="242"/>
      <c r="F229" s="242"/>
      <c r="G229" s="242"/>
      <c r="H229" s="242"/>
      <c r="I229" s="242"/>
      <c r="J229" s="242"/>
      <c r="K229" s="243"/>
    </row>
    <row r="230" spans="1:11" ht="14.25" customHeight="1" x14ac:dyDescent="0.2">
      <c r="A230" s="233"/>
      <c r="B230" s="234"/>
      <c r="C230" s="241"/>
      <c r="D230" s="242"/>
      <c r="E230" s="242"/>
      <c r="F230" s="242"/>
      <c r="G230" s="242"/>
      <c r="H230" s="242"/>
      <c r="I230" s="242"/>
      <c r="J230" s="242"/>
      <c r="K230" s="243"/>
    </row>
    <row r="231" spans="1:11" ht="14.25" customHeight="1" x14ac:dyDescent="0.2">
      <c r="A231" s="233"/>
      <c r="B231" s="234"/>
      <c r="C231" s="241"/>
      <c r="D231" s="242"/>
      <c r="E231" s="242"/>
      <c r="F231" s="242"/>
      <c r="G231" s="242"/>
      <c r="H231" s="242"/>
      <c r="I231" s="242"/>
      <c r="J231" s="242"/>
      <c r="K231" s="243"/>
    </row>
    <row r="232" spans="1:11" ht="14.25" customHeight="1" x14ac:dyDescent="0.2">
      <c r="A232" s="233"/>
      <c r="B232" s="234"/>
      <c r="C232" s="241"/>
      <c r="D232" s="242"/>
      <c r="E232" s="242"/>
      <c r="F232" s="242"/>
      <c r="G232" s="242"/>
      <c r="H232" s="242"/>
      <c r="I232" s="242"/>
      <c r="J232" s="242"/>
      <c r="K232" s="243"/>
    </row>
    <row r="233" spans="1:11" ht="14.25" customHeight="1" x14ac:dyDescent="0.2">
      <c r="A233" s="233"/>
      <c r="B233" s="234"/>
      <c r="C233" s="241"/>
      <c r="D233" s="242"/>
      <c r="E233" s="242"/>
      <c r="F233" s="242"/>
      <c r="G233" s="242"/>
      <c r="H233" s="242"/>
      <c r="I233" s="242"/>
      <c r="J233" s="242"/>
      <c r="K233" s="243"/>
    </row>
    <row r="234" spans="1:11" ht="14.25" customHeight="1" x14ac:dyDescent="0.2">
      <c r="A234" s="233"/>
      <c r="B234" s="234"/>
      <c r="C234" s="241"/>
      <c r="D234" s="242"/>
      <c r="E234" s="242"/>
      <c r="F234" s="242"/>
      <c r="G234" s="242"/>
      <c r="H234" s="242"/>
      <c r="I234" s="242"/>
      <c r="J234" s="242"/>
      <c r="K234" s="243"/>
    </row>
    <row r="235" spans="1:11" ht="14.25" customHeight="1" x14ac:dyDescent="0.2">
      <c r="A235" s="233"/>
      <c r="B235" s="234"/>
      <c r="C235" s="241"/>
      <c r="D235" s="242"/>
      <c r="E235" s="242"/>
      <c r="F235" s="242"/>
      <c r="G235" s="242"/>
      <c r="H235" s="242"/>
      <c r="I235" s="242"/>
      <c r="J235" s="242"/>
      <c r="K235" s="243"/>
    </row>
    <row r="236" spans="1:11" ht="14.25" customHeight="1" x14ac:dyDescent="0.2">
      <c r="A236" s="233"/>
      <c r="B236" s="234"/>
      <c r="C236" s="241"/>
      <c r="D236" s="242"/>
      <c r="E236" s="242"/>
      <c r="F236" s="242"/>
      <c r="G236" s="242"/>
      <c r="H236" s="242"/>
      <c r="I236" s="242"/>
      <c r="J236" s="242"/>
      <c r="K236" s="243"/>
    </row>
    <row r="237" spans="1:11" ht="14.25" customHeight="1" x14ac:dyDescent="0.2">
      <c r="A237" s="233"/>
      <c r="B237" s="234"/>
      <c r="C237" s="241"/>
      <c r="D237" s="242"/>
      <c r="E237" s="242"/>
      <c r="F237" s="242"/>
      <c r="G237" s="242"/>
      <c r="H237" s="242"/>
      <c r="I237" s="242"/>
      <c r="J237" s="242"/>
      <c r="K237" s="243"/>
    </row>
    <row r="238" spans="1:11" ht="14.25" customHeight="1" x14ac:dyDescent="0.2">
      <c r="A238" s="233"/>
      <c r="B238" s="234"/>
      <c r="C238" s="241"/>
      <c r="D238" s="242"/>
      <c r="E238" s="242"/>
      <c r="F238" s="242"/>
      <c r="G238" s="242"/>
      <c r="H238" s="242"/>
      <c r="I238" s="242"/>
      <c r="J238" s="242"/>
      <c r="K238" s="243"/>
    </row>
    <row r="239" spans="1:11" ht="14.25" customHeight="1" x14ac:dyDescent="0.2">
      <c r="A239" s="233"/>
      <c r="B239" s="234"/>
      <c r="C239" s="241"/>
      <c r="D239" s="242"/>
      <c r="E239" s="242"/>
      <c r="F239" s="242"/>
      <c r="G239" s="242"/>
      <c r="H239" s="242"/>
      <c r="I239" s="242"/>
      <c r="J239" s="242"/>
      <c r="K239" s="243"/>
    </row>
    <row r="240" spans="1:11" ht="14.25" customHeight="1" x14ac:dyDescent="0.2">
      <c r="A240" s="233"/>
      <c r="B240" s="234"/>
      <c r="C240" s="241"/>
      <c r="D240" s="242"/>
      <c r="E240" s="242"/>
      <c r="F240" s="242"/>
      <c r="G240" s="242"/>
      <c r="H240" s="242"/>
      <c r="I240" s="242"/>
      <c r="J240" s="242"/>
      <c r="K240" s="243"/>
    </row>
    <row r="241" spans="1:11" ht="14.25" customHeight="1" x14ac:dyDescent="0.2">
      <c r="A241" s="233"/>
      <c r="B241" s="234"/>
      <c r="C241" s="241"/>
      <c r="D241" s="242"/>
      <c r="E241" s="242"/>
      <c r="F241" s="242"/>
      <c r="G241" s="242"/>
      <c r="H241" s="242"/>
      <c r="I241" s="242"/>
      <c r="J241" s="242"/>
      <c r="K241" s="243"/>
    </row>
    <row r="242" spans="1:11" ht="14.25" customHeight="1" x14ac:dyDescent="0.2">
      <c r="A242" s="233"/>
      <c r="B242" s="234"/>
      <c r="C242" s="241"/>
      <c r="D242" s="242"/>
      <c r="E242" s="242"/>
      <c r="F242" s="242"/>
      <c r="G242" s="242"/>
      <c r="H242" s="242"/>
      <c r="I242" s="242"/>
      <c r="J242" s="242"/>
      <c r="K242" s="243"/>
    </row>
    <row r="243" spans="1:11" ht="14.25" customHeight="1" x14ac:dyDescent="0.2">
      <c r="A243" s="233"/>
      <c r="B243" s="234"/>
      <c r="C243" s="241"/>
      <c r="D243" s="242"/>
      <c r="E243" s="242"/>
      <c r="F243" s="242"/>
      <c r="G243" s="242"/>
      <c r="H243" s="242"/>
      <c r="I243" s="242"/>
      <c r="J243" s="242"/>
      <c r="K243" s="243"/>
    </row>
    <row r="244" spans="1:11" ht="14.25" customHeight="1" x14ac:dyDescent="0.2">
      <c r="A244" s="233"/>
      <c r="B244" s="234"/>
      <c r="C244" s="241"/>
      <c r="D244" s="242"/>
      <c r="E244" s="242"/>
      <c r="F244" s="242"/>
      <c r="G244" s="242"/>
      <c r="H244" s="242"/>
      <c r="I244" s="242"/>
      <c r="J244" s="242"/>
      <c r="K244" s="243"/>
    </row>
    <row r="245" spans="1:11" ht="14.25" customHeight="1" x14ac:dyDescent="0.2">
      <c r="A245" s="233"/>
      <c r="B245" s="234"/>
      <c r="C245" s="241"/>
      <c r="D245" s="242"/>
      <c r="E245" s="242"/>
      <c r="F245" s="242"/>
      <c r="G245" s="242"/>
      <c r="H245" s="242"/>
      <c r="I245" s="242"/>
      <c r="J245" s="242"/>
      <c r="K245" s="243"/>
    </row>
    <row r="246" spans="1:11" ht="14.25" customHeight="1" x14ac:dyDescent="0.2">
      <c r="A246" s="233"/>
      <c r="B246" s="234"/>
      <c r="C246" s="241"/>
      <c r="D246" s="242"/>
      <c r="E246" s="242"/>
      <c r="F246" s="242"/>
      <c r="G246" s="242"/>
      <c r="H246" s="242"/>
      <c r="I246" s="242"/>
      <c r="J246" s="242"/>
      <c r="K246" s="243"/>
    </row>
    <row r="247" spans="1:11" ht="14.25" customHeight="1" x14ac:dyDescent="0.2">
      <c r="A247" s="233"/>
      <c r="B247" s="234"/>
      <c r="C247" s="241"/>
      <c r="D247" s="242"/>
      <c r="E247" s="242"/>
      <c r="F247" s="242"/>
      <c r="G247" s="242"/>
      <c r="H247" s="242"/>
      <c r="I247" s="242"/>
      <c r="J247" s="242"/>
      <c r="K247" s="243"/>
    </row>
    <row r="248" spans="1:11" ht="14.25" customHeight="1" x14ac:dyDescent="0.2">
      <c r="A248" s="233"/>
      <c r="B248" s="234"/>
      <c r="C248" s="241"/>
      <c r="D248" s="242"/>
      <c r="E248" s="242"/>
      <c r="F248" s="242"/>
      <c r="G248" s="242"/>
      <c r="H248" s="242"/>
      <c r="I248" s="242"/>
      <c r="J248" s="242"/>
      <c r="K248" s="243"/>
    </row>
    <row r="249" spans="1:11" ht="14.25" customHeight="1" x14ac:dyDescent="0.2">
      <c r="A249" s="233"/>
      <c r="B249" s="234"/>
      <c r="C249" s="241"/>
      <c r="D249" s="242"/>
      <c r="E249" s="242"/>
      <c r="F249" s="242"/>
      <c r="G249" s="242"/>
      <c r="H249" s="242"/>
      <c r="I249" s="242"/>
      <c r="J249" s="242"/>
      <c r="K249" s="243"/>
    </row>
    <row r="250" spans="1:11" ht="14.25" customHeight="1" x14ac:dyDescent="0.2">
      <c r="A250" s="233"/>
      <c r="B250" s="234"/>
      <c r="C250" s="241"/>
      <c r="D250" s="242"/>
      <c r="E250" s="242"/>
      <c r="F250" s="242"/>
      <c r="G250" s="242"/>
      <c r="H250" s="242"/>
      <c r="I250" s="242"/>
      <c r="J250" s="242"/>
      <c r="K250" s="243"/>
    </row>
    <row r="251" spans="1:11" ht="14.25" customHeight="1" x14ac:dyDescent="0.2">
      <c r="A251" s="233"/>
      <c r="B251" s="234"/>
      <c r="C251" s="241"/>
      <c r="D251" s="242"/>
      <c r="E251" s="242"/>
      <c r="F251" s="242"/>
      <c r="G251" s="242"/>
      <c r="H251" s="242"/>
      <c r="I251" s="242"/>
      <c r="J251" s="242"/>
      <c r="K251" s="243"/>
    </row>
    <row r="252" spans="1:11" ht="14.25" customHeight="1" x14ac:dyDescent="0.2">
      <c r="A252" s="233"/>
      <c r="B252" s="234"/>
      <c r="C252" s="241"/>
      <c r="D252" s="242"/>
      <c r="E252" s="242"/>
      <c r="F252" s="242"/>
      <c r="G252" s="242"/>
      <c r="H252" s="242"/>
      <c r="I252" s="242"/>
      <c r="J252" s="242"/>
      <c r="K252" s="243"/>
    </row>
    <row r="253" spans="1:11" ht="14.25" customHeight="1" x14ac:dyDescent="0.2">
      <c r="A253" s="233"/>
      <c r="B253" s="234"/>
      <c r="C253" s="241"/>
      <c r="D253" s="242"/>
      <c r="E253" s="242"/>
      <c r="F253" s="242"/>
      <c r="G253" s="242"/>
      <c r="H253" s="242"/>
      <c r="I253" s="242"/>
      <c r="J253" s="242"/>
      <c r="K253" s="243"/>
    </row>
    <row r="254" spans="1:11" ht="14.25" customHeight="1" x14ac:dyDescent="0.2">
      <c r="A254" s="233"/>
      <c r="B254" s="234"/>
      <c r="C254" s="241"/>
      <c r="D254" s="242"/>
      <c r="E254" s="242"/>
      <c r="F254" s="242"/>
      <c r="G254" s="242"/>
      <c r="H254" s="242"/>
      <c r="I254" s="242"/>
      <c r="J254" s="242"/>
      <c r="K254" s="243"/>
    </row>
    <row r="255" spans="1:11" ht="14.25" customHeight="1" x14ac:dyDescent="0.2">
      <c r="A255" s="233"/>
      <c r="B255" s="234"/>
      <c r="C255" s="241"/>
      <c r="D255" s="242"/>
      <c r="E255" s="242"/>
      <c r="F255" s="242"/>
      <c r="G255" s="242"/>
      <c r="H255" s="242"/>
      <c r="I255" s="242"/>
      <c r="J255" s="242"/>
      <c r="K255" s="243"/>
    </row>
    <row r="256" spans="1:11" ht="14.25" customHeight="1" x14ac:dyDescent="0.2">
      <c r="A256" s="233"/>
      <c r="B256" s="234"/>
      <c r="C256" s="241"/>
      <c r="D256" s="242"/>
      <c r="E256" s="242"/>
      <c r="F256" s="242"/>
      <c r="G256" s="242"/>
      <c r="H256" s="242"/>
      <c r="I256" s="242"/>
      <c r="J256" s="242"/>
      <c r="K256" s="243"/>
    </row>
    <row r="257" spans="1:11" ht="14.25" customHeight="1" x14ac:dyDescent="0.2">
      <c r="A257" s="233"/>
      <c r="B257" s="234"/>
      <c r="C257" s="241"/>
      <c r="D257" s="242"/>
      <c r="E257" s="242"/>
      <c r="F257" s="242"/>
      <c r="G257" s="242"/>
      <c r="H257" s="242"/>
      <c r="I257" s="242"/>
      <c r="J257" s="242"/>
      <c r="K257" s="243"/>
    </row>
    <row r="258" spans="1:11" ht="14.25" customHeight="1" x14ac:dyDescent="0.2">
      <c r="A258" s="233"/>
      <c r="B258" s="234"/>
      <c r="C258" s="241"/>
      <c r="D258" s="242"/>
      <c r="E258" s="242"/>
      <c r="F258" s="242"/>
      <c r="G258" s="242"/>
      <c r="H258" s="242"/>
      <c r="I258" s="242"/>
      <c r="J258" s="242"/>
      <c r="K258" s="243"/>
    </row>
    <row r="259" spans="1:11" ht="14.25" customHeight="1" x14ac:dyDescent="0.2">
      <c r="A259" s="233"/>
      <c r="B259" s="234"/>
      <c r="C259" s="241"/>
      <c r="D259" s="242"/>
      <c r="E259" s="242"/>
      <c r="F259" s="242"/>
      <c r="G259" s="242"/>
      <c r="H259" s="242"/>
      <c r="I259" s="242"/>
      <c r="J259" s="242"/>
      <c r="K259" s="243"/>
    </row>
    <row r="260" spans="1:11" ht="14.25" customHeight="1" x14ac:dyDescent="0.2">
      <c r="A260" s="233"/>
      <c r="B260" s="234"/>
      <c r="C260" s="241"/>
      <c r="D260" s="242"/>
      <c r="E260" s="242"/>
      <c r="F260" s="242"/>
      <c r="G260" s="242"/>
      <c r="H260" s="242"/>
      <c r="I260" s="242"/>
      <c r="J260" s="242"/>
      <c r="K260" s="243"/>
    </row>
    <row r="261" spans="1:11" ht="14.25" customHeight="1" x14ac:dyDescent="0.2">
      <c r="A261" s="233"/>
      <c r="B261" s="234"/>
      <c r="C261" s="241"/>
      <c r="D261" s="242"/>
      <c r="E261" s="242"/>
      <c r="F261" s="242"/>
      <c r="G261" s="242"/>
      <c r="H261" s="242"/>
      <c r="I261" s="242"/>
      <c r="J261" s="242"/>
      <c r="K261" s="243"/>
    </row>
    <row r="262" spans="1:11" ht="14.25" customHeight="1" x14ac:dyDescent="0.2">
      <c r="A262" s="233"/>
      <c r="B262" s="234"/>
      <c r="C262" s="241"/>
      <c r="D262" s="242"/>
      <c r="E262" s="242"/>
      <c r="F262" s="242"/>
      <c r="G262" s="242"/>
      <c r="H262" s="242"/>
      <c r="I262" s="242"/>
      <c r="J262" s="242"/>
      <c r="K262" s="243"/>
    </row>
    <row r="263" spans="1:11" ht="14.25" customHeight="1" x14ac:dyDescent="0.2">
      <c r="A263" s="233"/>
      <c r="B263" s="234"/>
      <c r="C263" s="241"/>
      <c r="D263" s="242"/>
      <c r="E263" s="242"/>
      <c r="F263" s="242"/>
      <c r="G263" s="242"/>
      <c r="H263" s="242"/>
      <c r="I263" s="242"/>
      <c r="J263" s="242"/>
      <c r="K263" s="243"/>
    </row>
    <row r="264" spans="1:11" ht="14.25" customHeight="1" x14ac:dyDescent="0.2">
      <c r="A264" s="233"/>
      <c r="B264" s="234"/>
      <c r="C264" s="241"/>
      <c r="D264" s="242"/>
      <c r="E264" s="242"/>
      <c r="F264" s="242"/>
      <c r="G264" s="242"/>
      <c r="H264" s="242"/>
      <c r="I264" s="242"/>
      <c r="J264" s="242"/>
      <c r="K264" s="243"/>
    </row>
    <row r="265" spans="1:11" ht="14.25" customHeight="1" x14ac:dyDescent="0.2">
      <c r="A265" s="233"/>
      <c r="B265" s="234"/>
      <c r="C265" s="241"/>
      <c r="D265" s="242"/>
      <c r="E265" s="242"/>
      <c r="F265" s="242"/>
      <c r="G265" s="242"/>
      <c r="H265" s="242"/>
      <c r="I265" s="242"/>
      <c r="J265" s="242"/>
      <c r="K265" s="243"/>
    </row>
    <row r="266" spans="1:11" ht="14.25" customHeight="1" x14ac:dyDescent="0.2">
      <c r="A266" s="233"/>
      <c r="B266" s="234"/>
      <c r="C266" s="241"/>
      <c r="D266" s="242"/>
      <c r="E266" s="242"/>
      <c r="F266" s="242"/>
      <c r="G266" s="242"/>
      <c r="H266" s="242"/>
      <c r="I266" s="242"/>
      <c r="J266" s="242"/>
      <c r="K266" s="243"/>
    </row>
    <row r="267" spans="1:11" ht="14.25" customHeight="1" x14ac:dyDescent="0.2">
      <c r="A267" s="233"/>
      <c r="B267" s="234"/>
      <c r="C267" s="241"/>
      <c r="D267" s="242"/>
      <c r="E267" s="242"/>
      <c r="F267" s="242"/>
      <c r="G267" s="242"/>
      <c r="H267" s="242"/>
      <c r="I267" s="242"/>
      <c r="J267" s="242"/>
      <c r="K267" s="243"/>
    </row>
    <row r="268" spans="1:11" ht="14.25" customHeight="1" x14ac:dyDescent="0.2">
      <c r="A268" s="233"/>
      <c r="B268" s="234"/>
      <c r="C268" s="241"/>
      <c r="D268" s="242"/>
      <c r="E268" s="242"/>
      <c r="F268" s="242"/>
      <c r="G268" s="242"/>
      <c r="H268" s="242"/>
      <c r="I268" s="242"/>
      <c r="J268" s="242"/>
      <c r="K268" s="243"/>
    </row>
    <row r="269" spans="1:11" ht="14.25" customHeight="1" x14ac:dyDescent="0.2">
      <c r="A269" s="233"/>
      <c r="B269" s="234"/>
      <c r="C269" s="241"/>
      <c r="D269" s="242"/>
      <c r="E269" s="242"/>
      <c r="F269" s="242"/>
      <c r="G269" s="242"/>
      <c r="H269" s="242"/>
      <c r="I269" s="242"/>
      <c r="J269" s="242"/>
      <c r="K269" s="243"/>
    </row>
    <row r="270" spans="1:11" ht="14.25" customHeight="1" x14ac:dyDescent="0.2">
      <c r="A270" s="233"/>
      <c r="B270" s="234"/>
      <c r="C270" s="241"/>
      <c r="D270" s="242"/>
      <c r="E270" s="242"/>
      <c r="F270" s="242"/>
      <c r="G270" s="242"/>
      <c r="H270" s="242"/>
      <c r="I270" s="242"/>
      <c r="J270" s="242"/>
      <c r="K270" s="243"/>
    </row>
    <row r="271" spans="1:11" ht="14.25" customHeight="1" x14ac:dyDescent="0.2">
      <c r="A271" s="233"/>
      <c r="B271" s="234"/>
      <c r="C271" s="241"/>
      <c r="D271" s="242"/>
      <c r="E271" s="242"/>
      <c r="F271" s="242"/>
      <c r="G271" s="242"/>
      <c r="H271" s="242"/>
      <c r="I271" s="242"/>
      <c r="J271" s="242"/>
      <c r="K271" s="243"/>
    </row>
    <row r="272" spans="1:11" ht="14.25" customHeight="1" thickBot="1" x14ac:dyDescent="0.25">
      <c r="A272" s="244"/>
      <c r="B272" s="245"/>
      <c r="C272" s="246"/>
      <c r="D272" s="247"/>
      <c r="E272" s="247"/>
      <c r="F272" s="247"/>
      <c r="G272" s="247"/>
      <c r="H272" s="247"/>
      <c r="I272" s="247"/>
      <c r="J272" s="247"/>
      <c r="K272" s="248"/>
    </row>
    <row r="273" spans="1:11" ht="14.25" customHeight="1" x14ac:dyDescent="0.2">
      <c r="A273" s="303" t="s">
        <v>61</v>
      </c>
      <c r="B273" s="304"/>
      <c r="C273" s="304"/>
      <c r="D273" s="304"/>
      <c r="E273" s="304"/>
      <c r="F273" s="304"/>
      <c r="G273" s="304"/>
      <c r="H273" s="304"/>
      <c r="I273" s="304"/>
      <c r="J273" s="304"/>
      <c r="K273" s="305"/>
    </row>
    <row r="274" spans="1:11" ht="14.25" customHeight="1" x14ac:dyDescent="0.2"/>
    <row r="275" spans="1:11" ht="14.25" customHeight="1" x14ac:dyDescent="0.2"/>
    <row r="276" spans="1:11" ht="14.25" customHeight="1" x14ac:dyDescent="0.2"/>
    <row r="277" spans="1:11" ht="14.25" customHeight="1" x14ac:dyDescent="0.2"/>
    <row r="278" spans="1:11" ht="14.25" customHeight="1" x14ac:dyDescent="0.2"/>
    <row r="279" spans="1:11" ht="14.25" customHeight="1" x14ac:dyDescent="0.2"/>
    <row r="280" spans="1:11" ht="14.25" customHeight="1" x14ac:dyDescent="0.2"/>
    <row r="281" spans="1:11" ht="14.25" customHeight="1" x14ac:dyDescent="0.2"/>
    <row r="282" spans="1:11" ht="14.25" customHeight="1" x14ac:dyDescent="0.2"/>
    <row r="283" spans="1:11" ht="14.25" customHeight="1" x14ac:dyDescent="0.2"/>
    <row r="284" spans="1:11" ht="14.25" customHeight="1" x14ac:dyDescent="0.2"/>
    <row r="285" spans="1:11" ht="14.25" customHeight="1" x14ac:dyDescent="0.2"/>
    <row r="286" spans="1:11" ht="14.25" customHeight="1" x14ac:dyDescent="0.2"/>
    <row r="287" spans="1:11" ht="14.25" customHeight="1" x14ac:dyDescent="0.2"/>
    <row r="288" spans="1:11"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sheetData>
  <sheetProtection algorithmName="SHA-512" hashValue="RlDzpCaXizBO9qKRGFzEVjl5E5ASMABta1sdsv8iXJrdq9ES0wnBOmw2YDZMiwVRdWxEXd8bcAdd3u4/1QVggQ==" saltValue="iXeE9tN0sxeakuE9DjDB+g==" spinCount="100000" sheet="1" objects="1" scenarios="1"/>
  <customSheetViews>
    <customSheetView guid="{E2D1A495-8887-4962-A155-52A1ACC89596}" showPageBreaks="1" printArea="1">
      <selection activeCell="H3" sqref="H3"/>
      <pageMargins left="0.7" right="0.7" top="0.75" bottom="0.75" header="0.3" footer="0.3"/>
      <pageSetup orientation="portrait" r:id="rId1"/>
    </customSheetView>
  </customSheetViews>
  <mergeCells count="16">
    <mergeCell ref="A273:K273"/>
    <mergeCell ref="A10:K10"/>
    <mergeCell ref="A1:K1"/>
    <mergeCell ref="F7:K7"/>
    <mergeCell ref="A8:B8"/>
    <mergeCell ref="A4:B4"/>
    <mergeCell ref="C4:K4"/>
    <mergeCell ref="A5:B5"/>
    <mergeCell ref="C5:K5"/>
    <mergeCell ref="A6:B6"/>
    <mergeCell ref="F6:K6"/>
    <mergeCell ref="C8:K8"/>
    <mergeCell ref="A2:K2"/>
    <mergeCell ref="A7:B7"/>
    <mergeCell ref="A3:K3"/>
    <mergeCell ref="A9:K9"/>
  </mergeCells>
  <conditionalFormatting sqref="D7">
    <cfRule type="expression" dxfId="61" priority="2">
      <formula>TEXT(#REF!,"0000")="TRUE"</formula>
    </cfRule>
  </conditionalFormatting>
  <conditionalFormatting sqref="C6:D6">
    <cfRule type="expression" dxfId="60" priority="1">
      <formula>#REF!</formula>
    </cfRule>
  </conditionalFormatting>
  <dataValidations xWindow="215" yWindow="422" count="17">
    <dataValidation allowBlank="1" showInputMessage="1" showErrorMessage="1" promptTitle="Medicaid ID" prompt="This auto populates Medicaid ID from the Provider Information tab." sqref="C4:K4"/>
    <dataValidation allowBlank="1" showInputMessage="1" showErrorMessage="1" promptTitle="NPI" prompt="This auto populates NPI from the Provider Information tab." sqref="C5:K5"/>
    <dataValidation allowBlank="1" showInputMessage="1" showErrorMessage="1" promptTitle="Rate Period From" prompt="This auto populates the beginning date of the rate period from the Provider Information tab." sqref="D7"/>
    <dataValidation allowBlank="1" showInputMessage="1" showErrorMessage="1" promptTitle="Reporting Period From" prompt="This auto populates the beginning date of the reporting period from the Provider Information tab." sqref="D6"/>
    <dataValidation allowBlank="1" showInputMessage="1" showErrorMessage="1" promptTitle="Reporting Period To" prompt="This auto populates the ending date of the reporting period from the Provider Information tab." sqref="F6:K6"/>
    <dataValidation allowBlank="1" showInputMessage="1" showErrorMessage="1" promptTitle="Rate Period To" prompt="This auto populates the ending date of the rate period from the Provider Information tab." sqref="F7:K7"/>
    <dataValidation allowBlank="1" showInputMessage="1" showErrorMessage="1" promptTitle="Worksheet Title" prompt="Enter the name of the worksheet the corresponding comment applies to." sqref="A12:A272"/>
    <dataValidation allowBlank="1" showInputMessage="1" showErrorMessage="1" promptTitle="Line Number" prompt="Enter the line number the corresponding comment applies to." sqref="B12:B272"/>
    <dataValidation allowBlank="1" showInputMessage="1" showErrorMessage="1" promptTitle="Comment 1" prompt="Enter Comment 1 here, as needed. _x000a_" sqref="C12:C272"/>
    <dataValidation allowBlank="1" showInputMessage="1" showErrorMessage="1" promptTitle="Comment 2" prompt="Enter Comment 2 here, as needed. _x000a_" sqref="D12:D272"/>
    <dataValidation allowBlank="1" showInputMessage="1" showErrorMessage="1" promptTitle="Comment 3" prompt="Enter Comment 3 here, as needed. _x000a_" sqref="E12:E272"/>
    <dataValidation allowBlank="1" showInputMessage="1" showErrorMessage="1" promptTitle="Comment 4" prompt="Enter Comment 4 here, as needed. _x000a_" sqref="F12:F272"/>
    <dataValidation allowBlank="1" showInputMessage="1" showErrorMessage="1" promptTitle="Comment 5" prompt="Enter Comment 5 here, as needed. _x000a_" sqref="G12:G272"/>
    <dataValidation allowBlank="1" showInputMessage="1" showErrorMessage="1" promptTitle="Comment 6" prompt="Enter Comment 6 here, as needed. _x000a_" sqref="H12:H272"/>
    <dataValidation allowBlank="1" showInputMessage="1" showErrorMessage="1" promptTitle="Comment 7" prompt="Enter Comment 7 here, as needed. _x000a_" sqref="I12:I272"/>
    <dataValidation allowBlank="1" showInputMessage="1" showErrorMessage="1" promptTitle="Comment 8" prompt="Enter Comment 8 here, as needed. _x000a_" sqref="J12:J272"/>
    <dataValidation allowBlank="1" showInputMessage="1" showErrorMessage="1" promptTitle="Comment 9" prompt="Enter Comment 10 here, as needed. _x000a_" sqref="K12:K272"/>
  </dataValidations>
  <pageMargins left="0.7" right="0.7" top="0.75" bottom="0.75" header="0.3" footer="0.3"/>
  <pageSetup scale="83" orientation="portrait" r:id="rId2"/>
  <extLst>
    <ext xmlns:x14="http://schemas.microsoft.com/office/spreadsheetml/2009/9/main" uri="{78C0D931-6437-407d-A8EE-F0AAD7539E65}">
      <x14:conditionalFormattings>
        <x14:conditionalFormatting xmlns:xm="http://schemas.microsoft.com/office/excel/2006/main">
          <x14:cfRule type="expression" priority="3" id="{DBF4DCC8-5EC2-436E-A528-5EA326218FB3}">
            <xm:f>'Allocation Descriptions'!#REF!</xm:f>
            <x14:dxf>
              <font>
                <color theme="0" tint="-0.499984740745262"/>
              </font>
              <fill>
                <patternFill>
                  <bgColor theme="0" tint="-0.24994659260841701"/>
                </patternFill>
              </fill>
            </x14:dxf>
          </x14:cfRule>
          <xm:sqref>C8</xm:sqref>
        </x14:conditionalFormatting>
        <x14:conditionalFormatting xmlns:xm="http://schemas.microsoft.com/office/excel/2006/main">
          <x14:cfRule type="expression" priority="4" id="{7AC42374-D391-4661-8A70-AC65F3E9CA0B}">
            <xm:f>'Allocation Descriptions'!#REF!</xm:f>
            <x14:dxf>
              <font>
                <color theme="0" tint="-0.499984740745262"/>
              </font>
              <fill>
                <patternFill>
                  <bgColor theme="0" tint="-0.24994659260841701"/>
                </patternFill>
              </fill>
            </x14:dxf>
          </x14:cfRule>
          <xm:sqref>A4 A8 A6 C6:F6</xm:sqref>
        </x14:conditionalFormatting>
        <x14:conditionalFormatting xmlns:xm="http://schemas.microsoft.com/office/excel/2006/main">
          <x14:cfRule type="expression" priority="5" id="{A7BCB849-8E37-4829-849B-41553F2A71D0}">
            <xm:f>TEXT('Allocation Descriptions'!#REF!,"0000")="TRUE"</xm:f>
            <x14:dxf>
              <font>
                <color theme="0" tint="-0.499984740745262"/>
              </font>
              <fill>
                <patternFill>
                  <bgColor theme="0" tint="-0.24994659260841701"/>
                </patternFill>
              </fill>
            </x14:dxf>
          </x14:cfRule>
          <xm:sqref>E7 C7</xm:sqref>
        </x14:conditionalFormatting>
        <x14:conditionalFormatting xmlns:xm="http://schemas.microsoft.com/office/excel/2006/main">
          <x14:cfRule type="expression" priority="6" id="{50509B22-6D99-4630-AA1B-FFE6885367C2}">
            <xm:f>TEXT('Allocation Descriptions'!#REF!,"0000")="TRUE"</xm:f>
            <x14:dxf>
              <font>
                <color theme="0" tint="-0.499984740745262"/>
              </font>
              <fill>
                <patternFill>
                  <bgColor theme="0" tint="-0.24994659260841701"/>
                </patternFill>
              </fill>
            </x14:dxf>
          </x14:cfRule>
          <xm:sqref>F7 D7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42"/>
  <sheetViews>
    <sheetView showGridLines="0" zoomScaleNormal="100" workbookViewId="0">
      <selection sqref="A1:F1"/>
    </sheetView>
  </sheetViews>
  <sheetFormatPr defaultColWidth="9" defaultRowHeight="12" x14ac:dyDescent="0.2"/>
  <cols>
    <col min="1" max="1" width="18.625" style="183" customWidth="1"/>
    <col min="2" max="2" width="9.125" style="183" customWidth="1"/>
    <col min="3" max="3" width="17.5" style="183" customWidth="1"/>
    <col min="4" max="4" width="9.125" style="183" customWidth="1"/>
    <col min="5" max="5" width="17.5" style="183" customWidth="1"/>
    <col min="6" max="6" width="11.75" style="183" customWidth="1"/>
    <col min="7" max="7" width="6.625" style="183" customWidth="1"/>
    <col min="8" max="16384" width="9" style="183"/>
  </cols>
  <sheetData>
    <row r="1" spans="1:9" ht="14.25" customHeight="1" thickBot="1" x14ac:dyDescent="0.25">
      <c r="A1" s="301" t="s">
        <v>356</v>
      </c>
      <c r="B1" s="301"/>
      <c r="C1" s="301"/>
      <c r="D1" s="301"/>
      <c r="E1" s="301"/>
      <c r="F1" s="301"/>
      <c r="G1" s="182"/>
      <c r="I1" s="165"/>
    </row>
    <row r="2" spans="1:9" ht="14.25" customHeight="1" thickBot="1" x14ac:dyDescent="0.25">
      <c r="A2" s="601" t="s">
        <v>45</v>
      </c>
      <c r="B2" s="602"/>
      <c r="C2" s="602"/>
      <c r="D2" s="602"/>
      <c r="E2" s="602"/>
      <c r="F2" s="603"/>
      <c r="I2" s="164"/>
    </row>
    <row r="3" spans="1:9" ht="5.25" customHeight="1" x14ac:dyDescent="0.2">
      <c r="A3" s="617" t="s">
        <v>357</v>
      </c>
      <c r="B3" s="618"/>
      <c r="C3" s="618"/>
      <c r="D3" s="618"/>
      <c r="E3" s="618"/>
      <c r="F3" s="619"/>
      <c r="I3" s="164"/>
    </row>
    <row r="4" spans="1:9" ht="14.25" customHeight="1" x14ac:dyDescent="0.2">
      <c r="A4" s="126" t="s">
        <v>57</v>
      </c>
      <c r="B4" s="620" t="str">
        <f>IF('Provider Information'!$D$4="","",'Provider Information'!$D$4)</f>
        <v/>
      </c>
      <c r="C4" s="620"/>
      <c r="D4" s="620"/>
      <c r="E4" s="620"/>
      <c r="F4" s="621"/>
      <c r="I4" s="165"/>
    </row>
    <row r="5" spans="1:9" ht="14.25" customHeight="1" x14ac:dyDescent="0.2">
      <c r="A5" s="146" t="s">
        <v>56</v>
      </c>
      <c r="B5" s="620" t="str">
        <f>IF('Provider Information'!$D$5="","",'Provider Information'!$D$5)</f>
        <v/>
      </c>
      <c r="C5" s="620"/>
      <c r="D5" s="620"/>
      <c r="E5" s="620"/>
      <c r="F5" s="621"/>
      <c r="I5" s="165"/>
    </row>
    <row r="6" spans="1:9" ht="14.25" customHeight="1" x14ac:dyDescent="0.2">
      <c r="A6" s="126" t="s">
        <v>14</v>
      </c>
      <c r="B6" s="20" t="s">
        <v>21</v>
      </c>
      <c r="C6" s="148" t="str">
        <f>IF('Provider Information'!E6="","",'Provider Information'!$E$6)</f>
        <v/>
      </c>
      <c r="D6" s="87" t="s">
        <v>1</v>
      </c>
      <c r="E6" s="419" t="str">
        <f>IF('Provider Information'!$G$6="","",'Provider Information'!$G$6)</f>
        <v/>
      </c>
      <c r="F6" s="420"/>
      <c r="I6" s="165"/>
    </row>
    <row r="7" spans="1:9" ht="14.25" customHeight="1" x14ac:dyDescent="0.2">
      <c r="A7" s="147" t="s">
        <v>52</v>
      </c>
      <c r="B7" s="23" t="s">
        <v>21</v>
      </c>
      <c r="C7" s="153" t="str">
        <f>IF('Provider Information'!$E$7="","",'Provider Information'!$E$7)</f>
        <v/>
      </c>
      <c r="D7" s="50" t="s">
        <v>1</v>
      </c>
      <c r="E7" s="419" t="str">
        <f>IF('Provider Information'!$G$7="","",'Provider Information'!$G$7)</f>
        <v/>
      </c>
      <c r="F7" s="420"/>
      <c r="I7" s="165"/>
    </row>
    <row r="8" spans="1:9" ht="14.25" customHeight="1" thickBot="1" x14ac:dyDescent="0.25">
      <c r="A8" s="34" t="s">
        <v>16</v>
      </c>
      <c r="B8" s="622" t="s">
        <v>15</v>
      </c>
      <c r="C8" s="622"/>
      <c r="D8" s="622"/>
      <c r="E8" s="622"/>
      <c r="F8" s="623"/>
    </row>
    <row r="9" spans="1:9" ht="14.25" customHeight="1" thickBot="1" x14ac:dyDescent="0.25">
      <c r="A9" s="301" t="s">
        <v>358</v>
      </c>
      <c r="B9" s="301"/>
      <c r="C9" s="301"/>
      <c r="D9" s="301"/>
      <c r="E9" s="301"/>
      <c r="F9" s="301"/>
      <c r="G9" s="182"/>
    </row>
    <row r="10" spans="1:9" ht="14.25" customHeight="1" x14ac:dyDescent="0.2">
      <c r="A10" s="547" t="s">
        <v>185</v>
      </c>
      <c r="B10" s="548"/>
      <c r="C10" s="548"/>
      <c r="D10" s="548"/>
      <c r="E10" s="548"/>
      <c r="F10" s="549"/>
    </row>
    <row r="11" spans="1:9" ht="24.75" customHeight="1" x14ac:dyDescent="0.2">
      <c r="A11" s="597" t="s">
        <v>9</v>
      </c>
      <c r="B11" s="598"/>
      <c r="C11" s="598"/>
      <c r="D11" s="598"/>
      <c r="E11" s="598"/>
      <c r="F11" s="35" t="s">
        <v>59</v>
      </c>
    </row>
    <row r="12" spans="1:9" ht="14.25" customHeight="1" x14ac:dyDescent="0.2">
      <c r="A12" s="273" t="s">
        <v>67</v>
      </c>
      <c r="B12" s="274"/>
      <c r="C12" s="274"/>
      <c r="D12" s="274"/>
      <c r="E12" s="275"/>
      <c r="F12" s="36">
        <f>'Trial Balance'!K48</f>
        <v>0</v>
      </c>
    </row>
    <row r="13" spans="1:9" ht="14.25" customHeight="1" thickBot="1" x14ac:dyDescent="0.25">
      <c r="A13" s="611" t="s">
        <v>66</v>
      </c>
      <c r="B13" s="612"/>
      <c r="C13" s="612"/>
      <c r="D13" s="612"/>
      <c r="E13" s="613"/>
      <c r="F13" s="109">
        <f>+'Indirect Cost Allocation'!H26</f>
        <v>0</v>
      </c>
    </row>
    <row r="14" spans="1:9" ht="14.25" customHeight="1" thickTop="1" thickBot="1" x14ac:dyDescent="0.25">
      <c r="A14" s="608" t="s">
        <v>482</v>
      </c>
      <c r="B14" s="609"/>
      <c r="C14" s="609"/>
      <c r="D14" s="609"/>
      <c r="E14" s="610"/>
      <c r="F14" s="110">
        <f>F13+F12</f>
        <v>0</v>
      </c>
    </row>
    <row r="15" spans="1:9" ht="14.25" customHeight="1" thickBot="1" x14ac:dyDescent="0.25">
      <c r="A15" s="301" t="s">
        <v>359</v>
      </c>
      <c r="B15" s="301"/>
      <c r="C15" s="301"/>
      <c r="D15" s="301"/>
      <c r="E15" s="301"/>
      <c r="F15" s="301"/>
    </row>
    <row r="16" spans="1:9" ht="14.25" customHeight="1" x14ac:dyDescent="0.2">
      <c r="A16" s="547" t="s">
        <v>186</v>
      </c>
      <c r="B16" s="548"/>
      <c r="C16" s="548"/>
      <c r="D16" s="548"/>
      <c r="E16" s="548"/>
      <c r="F16" s="549"/>
    </row>
    <row r="17" spans="1:6" ht="24.75" customHeight="1" x14ac:dyDescent="0.2">
      <c r="A17" s="599" t="s">
        <v>9</v>
      </c>
      <c r="B17" s="600"/>
      <c r="C17" s="600"/>
      <c r="D17" s="600"/>
      <c r="E17" s="600"/>
      <c r="F17" s="35" t="s">
        <v>59</v>
      </c>
    </row>
    <row r="18" spans="1:6" ht="14.25" customHeight="1" x14ac:dyDescent="0.2">
      <c r="A18" s="273" t="s">
        <v>63</v>
      </c>
      <c r="B18" s="274"/>
      <c r="C18" s="274"/>
      <c r="D18" s="274"/>
      <c r="E18" s="275"/>
      <c r="F18" s="36">
        <f>+F14</f>
        <v>0</v>
      </c>
    </row>
    <row r="19" spans="1:6" ht="14.25" customHeight="1" x14ac:dyDescent="0.2">
      <c r="A19" s="273" t="s">
        <v>404</v>
      </c>
      <c r="B19" s="274"/>
      <c r="C19" s="274"/>
      <c r="D19" s="274"/>
      <c r="E19" s="275"/>
      <c r="F19" s="111">
        <f>'Daily Visits'!H15</f>
        <v>0</v>
      </c>
    </row>
    <row r="20" spans="1:6" ht="14.25" customHeight="1" x14ac:dyDescent="0.2">
      <c r="A20" s="273" t="s">
        <v>64</v>
      </c>
      <c r="B20" s="274"/>
      <c r="C20" s="274"/>
      <c r="D20" s="274"/>
      <c r="E20" s="275"/>
      <c r="F20" s="36">
        <f>IF(F19=0,0,F18/F19)</f>
        <v>0</v>
      </c>
    </row>
    <row r="21" spans="1:6" ht="27" customHeight="1" thickBot="1" x14ac:dyDescent="0.25">
      <c r="A21" s="605" t="s">
        <v>109</v>
      </c>
      <c r="B21" s="606"/>
      <c r="C21" s="606"/>
      <c r="D21" s="606"/>
      <c r="E21" s="607"/>
      <c r="F21" s="82">
        <v>0</v>
      </c>
    </row>
    <row r="22" spans="1:6" ht="14.25" customHeight="1" thickTop="1" x14ac:dyDescent="0.2">
      <c r="A22" s="614" t="s">
        <v>65</v>
      </c>
      <c r="B22" s="615"/>
      <c r="C22" s="615"/>
      <c r="D22" s="615"/>
      <c r="E22" s="616"/>
      <c r="F22" s="112">
        <f>F20*(1+F21)</f>
        <v>0</v>
      </c>
    </row>
    <row r="23" spans="1:6" ht="14.25" customHeight="1" thickBot="1" x14ac:dyDescent="0.25">
      <c r="A23" s="394" t="s">
        <v>40</v>
      </c>
      <c r="B23" s="487"/>
      <c r="C23" s="487"/>
      <c r="D23" s="487"/>
      <c r="E23" s="487"/>
      <c r="F23" s="604"/>
    </row>
    <row r="24" spans="1:6" ht="14.25" customHeight="1" x14ac:dyDescent="0.2">
      <c r="A24" s="303" t="s">
        <v>61</v>
      </c>
      <c r="B24" s="304"/>
      <c r="C24" s="304"/>
      <c r="D24" s="304"/>
      <c r="E24" s="304"/>
      <c r="F24" s="305"/>
    </row>
    <row r="25" spans="1:6" ht="14.25" customHeight="1" x14ac:dyDescent="0.2"/>
    <row r="26" spans="1:6" ht="14.25" customHeight="1" x14ac:dyDescent="0.2"/>
    <row r="27" spans="1:6" ht="14.25" customHeight="1" x14ac:dyDescent="0.2"/>
    <row r="28" spans="1:6" ht="14.25" customHeight="1" x14ac:dyDescent="0.2"/>
    <row r="29" spans="1:6" ht="14.25" customHeight="1" x14ac:dyDescent="0.2"/>
    <row r="30" spans="1:6" ht="14.25" customHeight="1" x14ac:dyDescent="0.2"/>
    <row r="31" spans="1:6" ht="14.25" customHeight="1" x14ac:dyDescent="0.2"/>
    <row r="32" spans="1:6"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sheetData>
  <sheetProtection algorithmName="SHA-512" hashValue="rNQPDdQWvCrphNiq2fL9f4QYHb+5zcYPBbHG0YP3iULGg9ETir1sCeOIDMS3GtcDoApl4iLtrTnReF2hUj4n4w==" saltValue="+J377JeRKlcHto6x3FR8fA==" spinCount="100000" sheet="1" objects="1" scenarios="1"/>
  <customSheetViews>
    <customSheetView guid="{E2D1A495-8887-4962-A155-52A1ACC89596}" showPageBreaks="1" showGridLines="0" printArea="1">
      <pageMargins left="0.7" right="0.7" top="0.75" bottom="0.75" header="0.3" footer="0.3"/>
      <pageSetup scale="68" orientation="portrait" r:id="rId1"/>
    </customSheetView>
  </customSheetViews>
  <mergeCells count="24">
    <mergeCell ref="A9:F9"/>
    <mergeCell ref="A15:F15"/>
    <mergeCell ref="A3:F3"/>
    <mergeCell ref="B4:F4"/>
    <mergeCell ref="B5:F5"/>
    <mergeCell ref="B8:F8"/>
    <mergeCell ref="E6:F6"/>
    <mergeCell ref="E7:F7"/>
    <mergeCell ref="A1:F1"/>
    <mergeCell ref="A24:F24"/>
    <mergeCell ref="A11:E11"/>
    <mergeCell ref="A17:E17"/>
    <mergeCell ref="A10:F10"/>
    <mergeCell ref="A2:F2"/>
    <mergeCell ref="A23:F23"/>
    <mergeCell ref="A16:F16"/>
    <mergeCell ref="A21:E21"/>
    <mergeCell ref="A20:E20"/>
    <mergeCell ref="A19:E19"/>
    <mergeCell ref="A18:E18"/>
    <mergeCell ref="A14:E14"/>
    <mergeCell ref="A13:E13"/>
    <mergeCell ref="A22:E22"/>
    <mergeCell ref="A12:E12"/>
  </mergeCells>
  <conditionalFormatting sqref="E7 C7">
    <cfRule type="expression" dxfId="55" priority="18">
      <formula>TEXT(#REF!,"0000")="TRUE"</formula>
    </cfRule>
  </conditionalFormatting>
  <conditionalFormatting sqref="A4 A18:D23 F17:F23 E23 A8:B8 F11:F14 A12:D14 A6:E6">
    <cfRule type="expression" dxfId="54" priority="19">
      <formula>#REF!</formula>
    </cfRule>
  </conditionalFormatting>
  <conditionalFormatting sqref="F12">
    <cfRule type="expression" dxfId="53" priority="5">
      <formula>#REF!</formula>
    </cfRule>
  </conditionalFormatting>
  <conditionalFormatting sqref="F13">
    <cfRule type="expression" dxfId="52" priority="4">
      <formula>#REF!</formula>
    </cfRule>
  </conditionalFormatting>
  <conditionalFormatting sqref="F14">
    <cfRule type="expression" dxfId="51" priority="3">
      <formula>#REF!</formula>
    </cfRule>
  </conditionalFormatting>
  <conditionalFormatting sqref="F18:F20">
    <cfRule type="expression" dxfId="50" priority="2">
      <formula>#REF!</formula>
    </cfRule>
  </conditionalFormatting>
  <conditionalFormatting sqref="F22">
    <cfRule type="expression" dxfId="49" priority="1">
      <formula>#REF!</formula>
    </cfRule>
  </conditionalFormatting>
  <dataValidations count="14">
    <dataValidation allowBlank="1" showInputMessage="1" showErrorMessage="1" promptTitle="Medicare Economic Index (MEI)" prompt="Enter the applicable MEI adjustment from the midpoint of the cost period to the midpoint of the rate period." sqref="F21"/>
    <dataValidation allowBlank="1" showInputMessage="1" showErrorMessage="1" promptTitle="Amount" prompt="This auto populates the total amount of direct cost of CCBHC services (Trial Balance, column 9, line 29)." sqref="F12"/>
    <dataValidation allowBlank="1" showInputMessage="1" showErrorMessage="1" promptTitle="Amount" prompt="This auto populates the total indirect cost applicable to CCBHC services (Indirect Cost Allocation, line 16)." sqref="F13"/>
    <dataValidation allowBlank="1" showInputMessage="1" showErrorMessage="1" promptTitle="Amount" prompt="This auto populates the total allowable amount of CCBHC costs (sum line 1 and 2)." sqref="F14"/>
    <dataValidation allowBlank="1" showInputMessage="1" showErrorMessage="1" promptTitle="Amount" prompt="This auto populates the total amount of CCBHC visits (Daily Visits, column 1, line 4). The total should reflect the total count of CCBHC visits provided and not be restricted to Medicaid visits._x000a__x000a_" sqref="F19"/>
    <dataValidation allowBlank="1" showInputMessage="1" showErrorMessage="1" promptTitle="Amount" prompt="This auto populates the unadjusted PPS rate amount (line 4 divided by line 5)." sqref="F20"/>
    <dataValidation allowBlank="1" showInputMessage="1" showErrorMessage="1" promptTitle="Amount" prompt="This auto populates the total allowable amount of CCBHC costs (line 3)." sqref="F18"/>
    <dataValidation allowBlank="1" showInputMessage="1" showErrorMessage="1" promptTitle="Amount" prompt="This auto populates the CC PPS-1 rate amount (line 6 adjusted by factor from line 7)." sqref="F22"/>
    <dataValidation allowBlank="1" showInputMessage="1" showErrorMessage="1" promptTitle="Medicaid ID" prompt="This auto populates Medicaid ID from the Provider Information tab." sqref="B4:F4"/>
    <dataValidation allowBlank="1" showInputMessage="1" showErrorMessage="1" promptTitle="NPI" prompt="This auto populates NPI from the Provider Information tab." sqref="B5:F5"/>
    <dataValidation allowBlank="1" showInputMessage="1" showErrorMessage="1" promptTitle="Reporting Period From" prompt="This auto populates the beginning date of the reporting period from the Provider Information tab." sqref="C6"/>
    <dataValidation allowBlank="1" showInputMessage="1" showErrorMessage="1" promptTitle="Rate Period From" prompt="This auto populates the beginning date of the rate period from the Provider Information tab." sqref="C7"/>
    <dataValidation allowBlank="1" showInputMessage="1" showErrorMessage="1" promptTitle="Reporting Period To" prompt="This auto populates the ending date of the reporting period from the Provider Information tab." sqref="E6:F6"/>
    <dataValidation allowBlank="1" showInputMessage="1" showErrorMessage="1" promptTitle="Rate Period To" prompt="This auto populates the ending date of the rate period from the Provider Information tab." sqref="E7:F7"/>
  </dataValidations>
  <pageMargins left="0.7" right="0.7" top="0.75" bottom="0.75" header="0.3" footer="0.3"/>
  <pageSetup scale="68"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K37"/>
  <sheetViews>
    <sheetView showGridLines="0" zoomScaleNormal="100" workbookViewId="0">
      <selection sqref="A1:F1"/>
    </sheetView>
  </sheetViews>
  <sheetFormatPr defaultColWidth="9" defaultRowHeight="12" x14ac:dyDescent="0.2"/>
  <cols>
    <col min="1" max="1" width="18.625" style="188" customWidth="1"/>
    <col min="2" max="2" width="12.125" style="188" customWidth="1"/>
    <col min="3" max="21" width="9.75" style="188" customWidth="1"/>
    <col min="22" max="22" width="9.625" style="188" bestFit="1" customWidth="1"/>
    <col min="23" max="23" width="15.25" style="188" customWidth="1"/>
    <col min="24" max="16384" width="9" style="183"/>
  </cols>
  <sheetData>
    <row r="1" spans="1:37" ht="14.25" customHeight="1" thickBot="1" x14ac:dyDescent="0.25">
      <c r="A1" s="301" t="s">
        <v>491</v>
      </c>
      <c r="B1" s="301"/>
      <c r="C1" s="301"/>
      <c r="D1" s="301"/>
      <c r="E1" s="301"/>
      <c r="F1" s="301"/>
      <c r="G1" s="301"/>
      <c r="H1" s="301"/>
      <c r="I1" s="301"/>
      <c r="J1" s="301"/>
      <c r="K1" s="301"/>
      <c r="L1" s="301"/>
      <c r="M1" s="301"/>
      <c r="N1" s="301"/>
      <c r="O1" s="301"/>
      <c r="P1" s="301"/>
      <c r="Q1" s="301"/>
      <c r="R1" s="301"/>
      <c r="S1" s="301"/>
      <c r="T1" s="301"/>
      <c r="U1" s="301"/>
      <c r="V1" s="301"/>
      <c r="W1" s="301"/>
    </row>
    <row r="2" spans="1:37" ht="14.25" customHeight="1" thickBot="1" x14ac:dyDescent="0.25">
      <c r="A2" s="404" t="s">
        <v>45</v>
      </c>
      <c r="B2" s="405"/>
      <c r="C2" s="405"/>
      <c r="D2" s="405"/>
      <c r="E2" s="405"/>
      <c r="F2" s="405"/>
      <c r="G2" s="405"/>
      <c r="H2" s="405"/>
      <c r="I2" s="405"/>
      <c r="J2" s="405"/>
      <c r="K2" s="405"/>
      <c r="L2" s="405"/>
      <c r="M2" s="405"/>
      <c r="N2" s="405"/>
      <c r="O2" s="405"/>
      <c r="P2" s="405"/>
      <c r="Q2" s="405"/>
      <c r="R2" s="405"/>
      <c r="S2" s="405"/>
      <c r="T2" s="405"/>
      <c r="U2" s="405"/>
      <c r="V2" s="405"/>
      <c r="W2" s="626"/>
    </row>
    <row r="3" spans="1:37" ht="5.25" customHeight="1" x14ac:dyDescent="0.2">
      <c r="A3" s="468" t="s">
        <v>357</v>
      </c>
      <c r="B3" s="469"/>
      <c r="C3" s="469"/>
      <c r="D3" s="469"/>
      <c r="E3" s="469"/>
      <c r="F3" s="469"/>
      <c r="G3" s="469"/>
      <c r="H3" s="469"/>
      <c r="I3" s="469"/>
      <c r="J3" s="469"/>
      <c r="K3" s="469"/>
      <c r="L3" s="469"/>
      <c r="M3" s="469"/>
      <c r="N3" s="469"/>
      <c r="O3" s="469"/>
      <c r="P3" s="469"/>
      <c r="Q3" s="469"/>
      <c r="R3" s="469"/>
      <c r="S3" s="469"/>
      <c r="T3" s="469"/>
      <c r="U3" s="469"/>
      <c r="V3" s="469"/>
      <c r="W3" s="470"/>
    </row>
    <row r="4" spans="1:37" ht="14.25" customHeight="1" x14ac:dyDescent="0.2">
      <c r="A4" s="126" t="s">
        <v>57</v>
      </c>
      <c r="B4" s="410" t="str">
        <f>IF('Provider Information'!$D$4="","",'Provider Information'!$D$4)</f>
        <v/>
      </c>
      <c r="C4" s="411"/>
      <c r="D4" s="411"/>
      <c r="E4" s="411"/>
      <c r="F4" s="411"/>
      <c r="G4" s="411"/>
      <c r="H4" s="411"/>
      <c r="I4" s="411"/>
      <c r="J4" s="411"/>
      <c r="K4" s="411"/>
      <c r="L4" s="411"/>
      <c r="M4" s="411"/>
      <c r="N4" s="411"/>
      <c r="O4" s="411"/>
      <c r="P4" s="411"/>
      <c r="Q4" s="411"/>
      <c r="R4" s="411"/>
      <c r="S4" s="411"/>
      <c r="T4" s="411"/>
      <c r="U4" s="411"/>
      <c r="V4" s="411"/>
      <c r="W4" s="412"/>
    </row>
    <row r="5" spans="1:37" ht="14.25" customHeight="1" x14ac:dyDescent="0.2">
      <c r="A5" s="146" t="s">
        <v>56</v>
      </c>
      <c r="B5" s="413" t="str">
        <f>IF('Provider Information'!$D$5="","",'Provider Information'!$D$5)</f>
        <v/>
      </c>
      <c r="C5" s="414"/>
      <c r="D5" s="414"/>
      <c r="E5" s="414"/>
      <c r="F5" s="414"/>
      <c r="G5" s="414"/>
      <c r="H5" s="414"/>
      <c r="I5" s="414"/>
      <c r="J5" s="414"/>
      <c r="K5" s="414"/>
      <c r="L5" s="414"/>
      <c r="M5" s="414"/>
      <c r="N5" s="414"/>
      <c r="O5" s="414"/>
      <c r="P5" s="414"/>
      <c r="Q5" s="414"/>
      <c r="R5" s="414"/>
      <c r="S5" s="414"/>
      <c r="T5" s="414"/>
      <c r="U5" s="414"/>
      <c r="V5" s="414"/>
      <c r="W5" s="415"/>
    </row>
    <row r="6" spans="1:37" ht="14.25" customHeight="1" x14ac:dyDescent="0.2">
      <c r="A6" s="126" t="s">
        <v>14</v>
      </c>
      <c r="B6" s="20" t="s">
        <v>21</v>
      </c>
      <c r="C6" s="148" t="str">
        <f>IF('Provider Information'!E6="","",'Provider Information'!$E$6)</f>
        <v/>
      </c>
      <c r="D6" s="87" t="s">
        <v>1</v>
      </c>
      <c r="E6" s="419" t="str">
        <f>IF('Provider Information'!$G$6="","",'Provider Information'!$G$6)</f>
        <v/>
      </c>
      <c r="F6" s="419"/>
      <c r="G6" s="419"/>
      <c r="H6" s="419"/>
      <c r="I6" s="419"/>
      <c r="J6" s="419"/>
      <c r="K6" s="419"/>
      <c r="L6" s="419"/>
      <c r="M6" s="419"/>
      <c r="N6" s="419"/>
      <c r="O6" s="419"/>
      <c r="P6" s="419"/>
      <c r="Q6" s="419"/>
      <c r="R6" s="419"/>
      <c r="S6" s="419"/>
      <c r="T6" s="419"/>
      <c r="U6" s="419"/>
      <c r="V6" s="419"/>
      <c r="W6" s="420"/>
    </row>
    <row r="7" spans="1:37" ht="14.25" customHeight="1" x14ac:dyDescent="0.2">
      <c r="A7" s="147" t="s">
        <v>52</v>
      </c>
      <c r="B7" s="23" t="s">
        <v>21</v>
      </c>
      <c r="C7" s="153" t="str">
        <f>IF('Provider Information'!$E$7="","",'Provider Information'!$E$7)</f>
        <v/>
      </c>
      <c r="D7" s="16" t="s">
        <v>1</v>
      </c>
      <c r="E7" s="419" t="str">
        <f>IF('Provider Information'!$G$7="","",'Provider Information'!$G$7)</f>
        <v/>
      </c>
      <c r="F7" s="419"/>
      <c r="G7" s="419"/>
      <c r="H7" s="419"/>
      <c r="I7" s="419"/>
      <c r="J7" s="419"/>
      <c r="K7" s="419"/>
      <c r="L7" s="419"/>
      <c r="M7" s="419" t="str">
        <f>IF('Provider Information'!$G$7="","",'Provider Information'!$G$7)</f>
        <v/>
      </c>
      <c r="N7" s="419"/>
      <c r="O7" s="419"/>
      <c r="P7" s="419"/>
      <c r="Q7" s="419"/>
      <c r="R7" s="419"/>
      <c r="S7" s="419"/>
      <c r="T7" s="419"/>
      <c r="U7" s="419"/>
      <c r="V7" s="419"/>
      <c r="W7" s="420"/>
    </row>
    <row r="8" spans="1:37" ht="14.25" customHeight="1" thickBot="1" x14ac:dyDescent="0.25">
      <c r="A8" s="34" t="s">
        <v>16</v>
      </c>
      <c r="B8" s="466" t="s">
        <v>110</v>
      </c>
      <c r="C8" s="395"/>
      <c r="D8" s="395"/>
      <c r="E8" s="395"/>
      <c r="F8" s="395"/>
      <c r="G8" s="395"/>
      <c r="H8" s="395"/>
      <c r="I8" s="395"/>
      <c r="J8" s="395"/>
      <c r="K8" s="395"/>
      <c r="L8" s="395"/>
      <c r="M8" s="395"/>
      <c r="N8" s="395"/>
      <c r="O8" s="395"/>
      <c r="P8" s="395"/>
      <c r="Q8" s="395"/>
      <c r="R8" s="395"/>
      <c r="S8" s="395"/>
      <c r="T8" s="395"/>
      <c r="U8" s="395"/>
      <c r="V8" s="395"/>
      <c r="W8" s="467"/>
    </row>
    <row r="9" spans="1:37" ht="14.25" customHeight="1" thickBot="1" x14ac:dyDescent="0.25">
      <c r="A9" s="301" t="s">
        <v>489</v>
      </c>
      <c r="B9" s="301"/>
      <c r="C9" s="301"/>
      <c r="D9" s="301"/>
      <c r="E9" s="301"/>
      <c r="F9" s="301"/>
      <c r="G9" s="301"/>
      <c r="H9" s="301"/>
      <c r="I9" s="301"/>
      <c r="J9" s="301"/>
      <c r="K9" s="301"/>
      <c r="L9" s="301"/>
      <c r="M9" s="301"/>
      <c r="N9" s="301"/>
      <c r="O9" s="301"/>
      <c r="P9" s="301"/>
      <c r="Q9" s="301"/>
      <c r="R9" s="301"/>
      <c r="S9" s="301"/>
      <c r="T9" s="301"/>
      <c r="U9" s="301"/>
      <c r="V9" s="301"/>
      <c r="W9" s="301"/>
    </row>
    <row r="10" spans="1:37" ht="14.25" customHeight="1" x14ac:dyDescent="0.2">
      <c r="A10" s="407" t="s">
        <v>407</v>
      </c>
      <c r="B10" s="408"/>
      <c r="C10" s="408"/>
      <c r="D10" s="408"/>
      <c r="E10" s="408"/>
      <c r="F10" s="408"/>
      <c r="G10" s="408"/>
      <c r="H10" s="408"/>
      <c r="I10" s="408"/>
      <c r="J10" s="408"/>
      <c r="K10" s="408"/>
      <c r="L10" s="408"/>
      <c r="M10" s="408"/>
      <c r="N10" s="408"/>
      <c r="O10" s="408"/>
      <c r="P10" s="408"/>
      <c r="Q10" s="408"/>
      <c r="R10" s="408"/>
      <c r="S10" s="408"/>
      <c r="T10" s="408"/>
      <c r="U10" s="408"/>
      <c r="V10" s="408"/>
      <c r="W10" s="409"/>
    </row>
    <row r="11" spans="1:37" ht="126" customHeight="1" x14ac:dyDescent="0.2">
      <c r="A11" s="633" t="s">
        <v>9</v>
      </c>
      <c r="B11" s="634"/>
      <c r="C11" s="11" t="s">
        <v>424</v>
      </c>
      <c r="D11" s="267" t="s">
        <v>425</v>
      </c>
      <c r="E11" s="267" t="s">
        <v>426</v>
      </c>
      <c r="F11" s="11" t="s">
        <v>427</v>
      </c>
      <c r="G11" s="268" t="s">
        <v>428</v>
      </c>
      <c r="H11" s="11" t="s">
        <v>429</v>
      </c>
      <c r="I11" s="268" t="s">
        <v>430</v>
      </c>
      <c r="J11" s="11" t="s">
        <v>431</v>
      </c>
      <c r="K11" s="268" t="s">
        <v>432</v>
      </c>
      <c r="L11" s="269" t="s">
        <v>433</v>
      </c>
      <c r="M11" s="267" t="s">
        <v>434</v>
      </c>
      <c r="N11" s="11" t="s">
        <v>435</v>
      </c>
      <c r="O11" s="268" t="s">
        <v>436</v>
      </c>
      <c r="P11" s="11" t="s">
        <v>437</v>
      </c>
      <c r="Q11" s="268" t="s">
        <v>438</v>
      </c>
      <c r="R11" s="11" t="s">
        <v>439</v>
      </c>
      <c r="S11" s="268" t="s">
        <v>440</v>
      </c>
      <c r="T11" s="11" t="s">
        <v>441</v>
      </c>
      <c r="U11" s="268" t="s">
        <v>442</v>
      </c>
      <c r="V11" s="11" t="s">
        <v>443</v>
      </c>
      <c r="W11" s="270" t="s">
        <v>406</v>
      </c>
      <c r="X11" s="184"/>
      <c r="Y11" s="184"/>
      <c r="Z11" s="184"/>
      <c r="AA11" s="184"/>
      <c r="AB11" s="184"/>
      <c r="AC11" s="184"/>
      <c r="AD11" s="184"/>
      <c r="AE11" s="184"/>
      <c r="AF11" s="184"/>
      <c r="AG11" s="184"/>
      <c r="AH11" s="184"/>
      <c r="AI11" s="184"/>
      <c r="AJ11" s="184"/>
      <c r="AK11" s="184"/>
    </row>
    <row r="12" spans="1:37" ht="14.25" customHeight="1" x14ac:dyDescent="0.2">
      <c r="A12" s="462" t="s">
        <v>444</v>
      </c>
      <c r="B12" s="463"/>
      <c r="C12" s="19"/>
      <c r="D12" s="19"/>
      <c r="E12" s="19"/>
      <c r="F12" s="19"/>
      <c r="G12" s="19"/>
      <c r="H12" s="19"/>
      <c r="I12" s="19"/>
      <c r="J12" s="19"/>
      <c r="K12" s="19"/>
      <c r="L12" s="31"/>
      <c r="M12" s="31"/>
      <c r="N12" s="31"/>
      <c r="O12" s="31"/>
      <c r="P12" s="31"/>
      <c r="Q12" s="31"/>
      <c r="R12" s="31"/>
      <c r="S12" s="31"/>
      <c r="T12" s="31"/>
      <c r="U12" s="31"/>
      <c r="V12" s="31"/>
      <c r="W12" s="37">
        <f t="shared" ref="W12" si="0">SUM(C12:V12)</f>
        <v>0</v>
      </c>
      <c r="Y12" s="184"/>
    </row>
    <row r="13" spans="1:37" ht="27" customHeight="1" x14ac:dyDescent="0.2">
      <c r="A13" s="462" t="s">
        <v>486</v>
      </c>
      <c r="B13" s="463"/>
      <c r="C13" s="19"/>
      <c r="D13" s="19"/>
      <c r="E13" s="19"/>
      <c r="F13" s="19"/>
      <c r="G13" s="19"/>
      <c r="H13" s="19"/>
      <c r="I13" s="19"/>
      <c r="J13" s="19"/>
      <c r="K13" s="19"/>
      <c r="L13" s="31"/>
      <c r="M13" s="31"/>
      <c r="N13" s="31"/>
      <c r="O13" s="31"/>
      <c r="P13" s="31"/>
      <c r="Q13" s="31"/>
      <c r="R13" s="31"/>
      <c r="S13" s="31"/>
      <c r="T13" s="31"/>
      <c r="U13" s="31"/>
      <c r="V13" s="31"/>
      <c r="W13" s="37">
        <f t="shared" ref="W13" si="1">SUM(C13:V13)</f>
        <v>0</v>
      </c>
      <c r="Y13" s="184"/>
    </row>
    <row r="14" spans="1:37" ht="14.25" customHeight="1" x14ac:dyDescent="0.2">
      <c r="A14" s="462" t="s">
        <v>483</v>
      </c>
      <c r="B14" s="463"/>
      <c r="C14" s="173">
        <f t="shared" ref="C14:W14" si="2">SUM(C12:C13)</f>
        <v>0</v>
      </c>
      <c r="D14" s="173">
        <f t="shared" si="2"/>
        <v>0</v>
      </c>
      <c r="E14" s="173">
        <f t="shared" si="2"/>
        <v>0</v>
      </c>
      <c r="F14" s="173">
        <f t="shared" si="2"/>
        <v>0</v>
      </c>
      <c r="G14" s="173">
        <f t="shared" si="2"/>
        <v>0</v>
      </c>
      <c r="H14" s="173">
        <f t="shared" si="2"/>
        <v>0</v>
      </c>
      <c r="I14" s="173">
        <f t="shared" si="2"/>
        <v>0</v>
      </c>
      <c r="J14" s="173">
        <f t="shared" si="2"/>
        <v>0</v>
      </c>
      <c r="K14" s="173">
        <f t="shared" si="2"/>
        <v>0</v>
      </c>
      <c r="L14" s="173">
        <f t="shared" si="2"/>
        <v>0</v>
      </c>
      <c r="M14" s="173">
        <f t="shared" si="2"/>
        <v>0</v>
      </c>
      <c r="N14" s="173">
        <f t="shared" si="2"/>
        <v>0</v>
      </c>
      <c r="O14" s="173">
        <f t="shared" si="2"/>
        <v>0</v>
      </c>
      <c r="P14" s="173">
        <f t="shared" si="2"/>
        <v>0</v>
      </c>
      <c r="Q14" s="173">
        <f t="shared" si="2"/>
        <v>0</v>
      </c>
      <c r="R14" s="173">
        <f t="shared" si="2"/>
        <v>0</v>
      </c>
      <c r="S14" s="173">
        <f t="shared" si="2"/>
        <v>0</v>
      </c>
      <c r="T14" s="173">
        <f t="shared" si="2"/>
        <v>0</v>
      </c>
      <c r="U14" s="173">
        <f t="shared" si="2"/>
        <v>0</v>
      </c>
      <c r="V14" s="173">
        <f t="shared" si="2"/>
        <v>0</v>
      </c>
      <c r="W14" s="92">
        <f t="shared" si="2"/>
        <v>0</v>
      </c>
      <c r="Y14" s="184"/>
    </row>
    <row r="15" spans="1:37" ht="27" customHeight="1" x14ac:dyDescent="0.2">
      <c r="A15" s="462" t="s">
        <v>423</v>
      </c>
      <c r="B15" s="463"/>
      <c r="C15" s="174" t="s">
        <v>157</v>
      </c>
      <c r="D15" s="175" t="s">
        <v>157</v>
      </c>
      <c r="E15" s="175" t="s">
        <v>157</v>
      </c>
      <c r="F15" s="175" t="s">
        <v>157</v>
      </c>
      <c r="G15" s="175" t="s">
        <v>157</v>
      </c>
      <c r="H15" s="175" t="s">
        <v>157</v>
      </c>
      <c r="I15" s="175" t="s">
        <v>157</v>
      </c>
      <c r="J15" s="175" t="s">
        <v>157</v>
      </c>
      <c r="K15" s="175" t="s">
        <v>157</v>
      </c>
      <c r="L15" s="175" t="s">
        <v>157</v>
      </c>
      <c r="M15" s="175" t="s">
        <v>157</v>
      </c>
      <c r="N15" s="175" t="s">
        <v>157</v>
      </c>
      <c r="O15" s="175" t="s">
        <v>157</v>
      </c>
      <c r="P15" s="175" t="s">
        <v>157</v>
      </c>
      <c r="Q15" s="175" t="s">
        <v>157</v>
      </c>
      <c r="R15" s="175" t="s">
        <v>157</v>
      </c>
      <c r="S15" s="175" t="s">
        <v>157</v>
      </c>
      <c r="T15" s="175" t="s">
        <v>157</v>
      </c>
      <c r="U15" s="175" t="s">
        <v>157</v>
      </c>
      <c r="V15" s="176" t="s">
        <v>157</v>
      </c>
      <c r="W15" s="37">
        <f>'Trial Balance'!K48</f>
        <v>0</v>
      </c>
      <c r="Y15" s="184"/>
    </row>
    <row r="16" spans="1:37" ht="37.5" customHeight="1" x14ac:dyDescent="0.2">
      <c r="A16" s="462" t="s">
        <v>422</v>
      </c>
      <c r="B16" s="483"/>
      <c r="C16" s="174" t="s">
        <v>157</v>
      </c>
      <c r="D16" s="175" t="s">
        <v>157</v>
      </c>
      <c r="E16" s="175" t="s">
        <v>157</v>
      </c>
      <c r="F16" s="175" t="s">
        <v>157</v>
      </c>
      <c r="G16" s="175" t="s">
        <v>157</v>
      </c>
      <c r="H16" s="175" t="s">
        <v>157</v>
      </c>
      <c r="I16" s="175" t="s">
        <v>157</v>
      </c>
      <c r="J16" s="175" t="s">
        <v>157</v>
      </c>
      <c r="K16" s="175" t="s">
        <v>157</v>
      </c>
      <c r="L16" s="175" t="s">
        <v>157</v>
      </c>
      <c r="M16" s="175" t="s">
        <v>157</v>
      </c>
      <c r="N16" s="175" t="s">
        <v>157</v>
      </c>
      <c r="O16" s="175" t="s">
        <v>157</v>
      </c>
      <c r="P16" s="175" t="s">
        <v>157</v>
      </c>
      <c r="Q16" s="175" t="s">
        <v>157</v>
      </c>
      <c r="R16" s="175" t="s">
        <v>157</v>
      </c>
      <c r="S16" s="175" t="s">
        <v>157</v>
      </c>
      <c r="T16" s="175" t="s">
        <v>157</v>
      </c>
      <c r="U16" s="175" t="s">
        <v>157</v>
      </c>
      <c r="V16" s="176" t="s">
        <v>157</v>
      </c>
      <c r="W16" s="37">
        <f>+'Indirect Cost Allocation'!H26</f>
        <v>0</v>
      </c>
    </row>
    <row r="17" spans="1:37" ht="27" customHeight="1" x14ac:dyDescent="0.2">
      <c r="A17" s="462" t="s">
        <v>484</v>
      </c>
      <c r="B17" s="483"/>
      <c r="C17" s="174" t="s">
        <v>157</v>
      </c>
      <c r="D17" s="175" t="s">
        <v>157</v>
      </c>
      <c r="E17" s="175" t="s">
        <v>157</v>
      </c>
      <c r="F17" s="175" t="s">
        <v>157</v>
      </c>
      <c r="G17" s="175" t="s">
        <v>157</v>
      </c>
      <c r="H17" s="175" t="s">
        <v>157</v>
      </c>
      <c r="I17" s="175" t="s">
        <v>157</v>
      </c>
      <c r="J17" s="175" t="s">
        <v>157</v>
      </c>
      <c r="K17" s="175" t="s">
        <v>157</v>
      </c>
      <c r="L17" s="175" t="s">
        <v>157</v>
      </c>
      <c r="M17" s="175" t="s">
        <v>157</v>
      </c>
      <c r="N17" s="175" t="s">
        <v>157</v>
      </c>
      <c r="O17" s="175" t="s">
        <v>157</v>
      </c>
      <c r="P17" s="175" t="s">
        <v>157</v>
      </c>
      <c r="Q17" s="175" t="s">
        <v>157</v>
      </c>
      <c r="R17" s="175" t="s">
        <v>157</v>
      </c>
      <c r="S17" s="175" t="s">
        <v>157</v>
      </c>
      <c r="T17" s="175" t="s">
        <v>157</v>
      </c>
      <c r="U17" s="175" t="s">
        <v>157</v>
      </c>
      <c r="V17" s="176" t="s">
        <v>157</v>
      </c>
      <c r="W17" s="37">
        <f>W15+W16</f>
        <v>0</v>
      </c>
      <c r="Y17" s="184"/>
    </row>
    <row r="18" spans="1:37" ht="28.9" customHeight="1" thickBot="1" x14ac:dyDescent="0.25">
      <c r="A18" s="462" t="s">
        <v>421</v>
      </c>
      <c r="B18" s="483"/>
      <c r="C18" s="261" t="s">
        <v>157</v>
      </c>
      <c r="D18" s="262" t="s">
        <v>157</v>
      </c>
      <c r="E18" s="262" t="s">
        <v>157</v>
      </c>
      <c r="F18" s="262" t="s">
        <v>157</v>
      </c>
      <c r="G18" s="262" t="s">
        <v>157</v>
      </c>
      <c r="H18" s="262" t="s">
        <v>157</v>
      </c>
      <c r="I18" s="262" t="s">
        <v>157</v>
      </c>
      <c r="J18" s="262" t="s">
        <v>157</v>
      </c>
      <c r="K18" s="262" t="s">
        <v>157</v>
      </c>
      <c r="L18" s="262" t="s">
        <v>157</v>
      </c>
      <c r="M18" s="262" t="s">
        <v>157</v>
      </c>
      <c r="N18" s="262" t="s">
        <v>157</v>
      </c>
      <c r="O18" s="262" t="s">
        <v>157</v>
      </c>
      <c r="P18" s="262" t="s">
        <v>157</v>
      </c>
      <c r="Q18" s="262" t="s">
        <v>157</v>
      </c>
      <c r="R18" s="262" t="s">
        <v>157</v>
      </c>
      <c r="S18" s="262" t="s">
        <v>157</v>
      </c>
      <c r="T18" s="262" t="s">
        <v>157</v>
      </c>
      <c r="U18" s="262" t="s">
        <v>157</v>
      </c>
      <c r="V18" s="263" t="s">
        <v>157</v>
      </c>
      <c r="W18" s="264">
        <f>IF(W14=0,0,+W17/W14)</f>
        <v>0</v>
      </c>
      <c r="Y18" s="184"/>
    </row>
    <row r="19" spans="1:37" ht="27" customHeight="1" thickTop="1" x14ac:dyDescent="0.2">
      <c r="A19" s="629" t="s">
        <v>420</v>
      </c>
      <c r="B19" s="630"/>
      <c r="C19" s="173">
        <f>+C14*$W$18</f>
        <v>0</v>
      </c>
      <c r="D19" s="173">
        <f t="shared" ref="C19:T19" si="3">+D14*$W$18</f>
        <v>0</v>
      </c>
      <c r="E19" s="173">
        <f t="shared" si="3"/>
        <v>0</v>
      </c>
      <c r="F19" s="173">
        <f t="shared" si="3"/>
        <v>0</v>
      </c>
      <c r="G19" s="173">
        <f t="shared" si="3"/>
        <v>0</v>
      </c>
      <c r="H19" s="173">
        <f t="shared" si="3"/>
        <v>0</v>
      </c>
      <c r="I19" s="173">
        <f t="shared" si="3"/>
        <v>0</v>
      </c>
      <c r="J19" s="173">
        <f t="shared" si="3"/>
        <v>0</v>
      </c>
      <c r="K19" s="173">
        <f t="shared" si="3"/>
        <v>0</v>
      </c>
      <c r="L19" s="173">
        <f t="shared" si="3"/>
        <v>0</v>
      </c>
      <c r="M19" s="173">
        <f t="shared" si="3"/>
        <v>0</v>
      </c>
      <c r="N19" s="173">
        <f t="shared" si="3"/>
        <v>0</v>
      </c>
      <c r="O19" s="173">
        <f t="shared" si="3"/>
        <v>0</v>
      </c>
      <c r="P19" s="173">
        <f t="shared" si="3"/>
        <v>0</v>
      </c>
      <c r="Q19" s="173">
        <f t="shared" si="3"/>
        <v>0</v>
      </c>
      <c r="R19" s="173">
        <f t="shared" si="3"/>
        <v>0</v>
      </c>
      <c r="S19" s="173">
        <f t="shared" si="3"/>
        <v>0</v>
      </c>
      <c r="T19" s="173">
        <f t="shared" si="3"/>
        <v>0</v>
      </c>
      <c r="U19" s="173">
        <f>+U14*$W$18</f>
        <v>0</v>
      </c>
      <c r="V19" s="173">
        <f>+V14*$W$18</f>
        <v>0</v>
      </c>
      <c r="W19" s="92">
        <f>+W14*$W$18</f>
        <v>0</v>
      </c>
    </row>
    <row r="20" spans="1:37" ht="14.25" customHeight="1" thickBot="1" x14ac:dyDescent="0.25">
      <c r="A20" s="631" t="s">
        <v>414</v>
      </c>
      <c r="B20" s="632"/>
      <c r="C20" s="632"/>
      <c r="D20" s="632"/>
      <c r="E20" s="632"/>
      <c r="F20" s="632"/>
      <c r="G20" s="632"/>
      <c r="H20" s="632"/>
      <c r="I20" s="632"/>
      <c r="J20" s="632"/>
      <c r="K20" s="632"/>
      <c r="L20" s="632"/>
      <c r="M20" s="632"/>
      <c r="N20" s="632"/>
      <c r="O20" s="632"/>
      <c r="P20" s="632"/>
      <c r="Q20" s="632"/>
      <c r="R20" s="632"/>
      <c r="S20" s="632"/>
      <c r="T20" s="632"/>
      <c r="U20" s="632"/>
      <c r="V20" s="187" t="s">
        <v>23</v>
      </c>
      <c r="W20" s="172">
        <f>+W19-W17</f>
        <v>0</v>
      </c>
    </row>
    <row r="21" spans="1:37" ht="14.25" customHeight="1" thickBot="1" x14ac:dyDescent="0.25">
      <c r="A21" s="301" t="s">
        <v>490</v>
      </c>
      <c r="B21" s="301"/>
      <c r="C21" s="301"/>
      <c r="D21" s="301"/>
      <c r="E21" s="301"/>
      <c r="F21" s="301"/>
      <c r="G21" s="301"/>
      <c r="H21" s="301"/>
      <c r="I21" s="301"/>
      <c r="J21" s="301"/>
      <c r="K21" s="301"/>
      <c r="L21" s="301"/>
      <c r="M21" s="301"/>
      <c r="N21" s="301"/>
      <c r="O21" s="301"/>
      <c r="P21" s="301"/>
      <c r="Q21" s="301"/>
      <c r="R21" s="301"/>
      <c r="S21" s="301"/>
      <c r="T21" s="301"/>
      <c r="U21" s="301"/>
      <c r="V21" s="301"/>
      <c r="W21" s="301"/>
    </row>
    <row r="22" spans="1:37" ht="14.25" customHeight="1" x14ac:dyDescent="0.2">
      <c r="A22" s="407" t="s">
        <v>401</v>
      </c>
      <c r="B22" s="408"/>
      <c r="C22" s="408"/>
      <c r="D22" s="408"/>
      <c r="E22" s="408"/>
      <c r="F22" s="408"/>
      <c r="G22" s="408"/>
      <c r="H22" s="408"/>
      <c r="I22" s="408"/>
      <c r="J22" s="408"/>
      <c r="K22" s="408"/>
      <c r="L22" s="408"/>
      <c r="M22" s="408"/>
      <c r="N22" s="408"/>
      <c r="O22" s="408"/>
      <c r="P22" s="408"/>
      <c r="Q22" s="408"/>
      <c r="R22" s="408"/>
      <c r="S22" s="408"/>
      <c r="T22" s="408"/>
      <c r="U22" s="408"/>
      <c r="V22" s="408"/>
      <c r="W22" s="409"/>
    </row>
    <row r="23" spans="1:37" ht="108" x14ac:dyDescent="0.2">
      <c r="A23" s="627" t="s">
        <v>9</v>
      </c>
      <c r="B23" s="628"/>
      <c r="C23" s="11" t="s">
        <v>445</v>
      </c>
      <c r="D23" s="267" t="s">
        <v>446</v>
      </c>
      <c r="E23" s="267" t="s">
        <v>447</v>
      </c>
      <c r="F23" s="11" t="s">
        <v>448</v>
      </c>
      <c r="G23" s="268" t="s">
        <v>449</v>
      </c>
      <c r="H23" s="11" t="s">
        <v>450</v>
      </c>
      <c r="I23" s="268" t="s">
        <v>451</v>
      </c>
      <c r="J23" s="11" t="s">
        <v>452</v>
      </c>
      <c r="K23" s="268" t="s">
        <v>453</v>
      </c>
      <c r="L23" s="269" t="s">
        <v>454</v>
      </c>
      <c r="M23" s="267" t="s">
        <v>455</v>
      </c>
      <c r="N23" s="11" t="s">
        <v>456</v>
      </c>
      <c r="O23" s="268" t="s">
        <v>457</v>
      </c>
      <c r="P23" s="11" t="s">
        <v>458</v>
      </c>
      <c r="Q23" s="268" t="s">
        <v>459</v>
      </c>
      <c r="R23" s="11" t="s">
        <v>460</v>
      </c>
      <c r="S23" s="268" t="s">
        <v>461</v>
      </c>
      <c r="T23" s="11" t="s">
        <v>462</v>
      </c>
      <c r="U23" s="268" t="s">
        <v>463</v>
      </c>
      <c r="V23" s="11" t="s">
        <v>464</v>
      </c>
      <c r="W23" s="270" t="s">
        <v>175</v>
      </c>
      <c r="X23" s="184"/>
      <c r="Y23" s="184"/>
      <c r="Z23" s="184"/>
      <c r="AA23" s="184"/>
      <c r="AB23" s="184"/>
      <c r="AC23" s="184"/>
      <c r="AD23" s="184"/>
      <c r="AE23" s="184"/>
      <c r="AF23" s="184"/>
      <c r="AG23" s="184"/>
      <c r="AH23" s="184"/>
      <c r="AI23" s="184"/>
      <c r="AJ23" s="184"/>
      <c r="AK23" s="184"/>
    </row>
    <row r="24" spans="1:37" ht="24.75" customHeight="1" x14ac:dyDescent="0.2">
      <c r="A24" s="462" t="s">
        <v>485</v>
      </c>
      <c r="B24" s="463"/>
      <c r="C24" s="7">
        <f>+C19</f>
        <v>0</v>
      </c>
      <c r="D24" s="7">
        <f t="shared" ref="D24:V24" si="4">+D19</f>
        <v>0</v>
      </c>
      <c r="E24" s="7">
        <f t="shared" si="4"/>
        <v>0</v>
      </c>
      <c r="F24" s="7">
        <f t="shared" si="4"/>
        <v>0</v>
      </c>
      <c r="G24" s="7">
        <f t="shared" si="4"/>
        <v>0</v>
      </c>
      <c r="H24" s="7">
        <f t="shared" si="4"/>
        <v>0</v>
      </c>
      <c r="I24" s="7">
        <f t="shared" si="4"/>
        <v>0</v>
      </c>
      <c r="J24" s="7">
        <f t="shared" si="4"/>
        <v>0</v>
      </c>
      <c r="K24" s="7">
        <f t="shared" si="4"/>
        <v>0</v>
      </c>
      <c r="L24" s="8">
        <f t="shared" si="4"/>
        <v>0</v>
      </c>
      <c r="M24" s="7">
        <f t="shared" si="4"/>
        <v>0</v>
      </c>
      <c r="N24" s="7">
        <f t="shared" si="4"/>
        <v>0</v>
      </c>
      <c r="O24" s="7">
        <f t="shared" si="4"/>
        <v>0</v>
      </c>
      <c r="P24" s="7">
        <f t="shared" si="4"/>
        <v>0</v>
      </c>
      <c r="Q24" s="7">
        <f t="shared" si="4"/>
        <v>0</v>
      </c>
      <c r="R24" s="7">
        <f t="shared" si="4"/>
        <v>0</v>
      </c>
      <c r="S24" s="7">
        <f t="shared" si="4"/>
        <v>0</v>
      </c>
      <c r="T24" s="8">
        <f t="shared" si="4"/>
        <v>0</v>
      </c>
      <c r="U24" s="7">
        <f t="shared" si="4"/>
        <v>0</v>
      </c>
      <c r="V24" s="7">
        <f t="shared" si="4"/>
        <v>0</v>
      </c>
      <c r="W24" s="37">
        <f>+W19</f>
        <v>0</v>
      </c>
    </row>
    <row r="25" spans="1:37" ht="37.9" customHeight="1" x14ac:dyDescent="0.2">
      <c r="A25" s="462" t="s">
        <v>419</v>
      </c>
      <c r="B25" s="463" t="s">
        <v>47</v>
      </c>
      <c r="C25" s="12">
        <f>'Monthly Visits'!C15</f>
        <v>0</v>
      </c>
      <c r="D25" s="177" t="s">
        <v>157</v>
      </c>
      <c r="E25" s="12">
        <f>'Monthly Visits'!E15</f>
        <v>0</v>
      </c>
      <c r="F25" s="177" t="s">
        <v>157</v>
      </c>
      <c r="G25" s="12">
        <f>'Monthly Visits'!G15</f>
        <v>0</v>
      </c>
      <c r="H25" s="177" t="s">
        <v>157</v>
      </c>
      <c r="I25" s="12">
        <f>'Monthly Visits'!I15</f>
        <v>0</v>
      </c>
      <c r="J25" s="177" t="s">
        <v>157</v>
      </c>
      <c r="K25" s="12">
        <f>'Monthly Visits'!K15</f>
        <v>0</v>
      </c>
      <c r="L25" s="177" t="s">
        <v>157</v>
      </c>
      <c r="M25" s="12">
        <f>'Monthly Visits'!M15</f>
        <v>0</v>
      </c>
      <c r="N25" s="177" t="s">
        <v>157</v>
      </c>
      <c r="O25" s="12">
        <f>'Monthly Visits'!O15</f>
        <v>0</v>
      </c>
      <c r="P25" s="177" t="s">
        <v>157</v>
      </c>
      <c r="Q25" s="12">
        <f>'Monthly Visits'!Q15</f>
        <v>0</v>
      </c>
      <c r="R25" s="177" t="s">
        <v>157</v>
      </c>
      <c r="S25" s="12">
        <f>'Monthly Visits'!S15</f>
        <v>0</v>
      </c>
      <c r="T25" s="177" t="s">
        <v>157</v>
      </c>
      <c r="U25" s="12">
        <f>'Monthly Visits'!U15</f>
        <v>0</v>
      </c>
      <c r="V25" s="177" t="s">
        <v>157</v>
      </c>
      <c r="W25" s="40">
        <f>'Monthly Visits'!W17</f>
        <v>0</v>
      </c>
    </row>
    <row r="26" spans="1:37" ht="24.75" customHeight="1" x14ac:dyDescent="0.2">
      <c r="A26" s="462" t="s">
        <v>415</v>
      </c>
      <c r="B26" s="463" t="s">
        <v>48</v>
      </c>
      <c r="C26" s="7">
        <f>IF(C25=0,0,C24/C25)</f>
        <v>0</v>
      </c>
      <c r="D26" s="178" t="s">
        <v>157</v>
      </c>
      <c r="E26" s="7">
        <f>IF(E25=0,0,E24/E25)</f>
        <v>0</v>
      </c>
      <c r="F26" s="178" t="s">
        <v>157</v>
      </c>
      <c r="G26" s="7">
        <f>IF(G25=0,0,G24/G25)</f>
        <v>0</v>
      </c>
      <c r="H26" s="178" t="s">
        <v>157</v>
      </c>
      <c r="I26" s="7">
        <f>IF(I25=0,0,I24/I25)</f>
        <v>0</v>
      </c>
      <c r="J26" s="178" t="s">
        <v>157</v>
      </c>
      <c r="K26" s="7">
        <f>IF(K25=0,0,K24/K25)</f>
        <v>0</v>
      </c>
      <c r="L26" s="178" t="s">
        <v>157</v>
      </c>
      <c r="M26" s="7">
        <f>IF(M25=0,0,M24/M25)</f>
        <v>0</v>
      </c>
      <c r="N26" s="178" t="s">
        <v>157</v>
      </c>
      <c r="O26" s="7">
        <f>IF(O25=0,0,O24/O25)</f>
        <v>0</v>
      </c>
      <c r="P26" s="178" t="s">
        <v>157</v>
      </c>
      <c r="Q26" s="7">
        <f>IF(Q25=0,0,Q24/Q25)</f>
        <v>0</v>
      </c>
      <c r="R26" s="178" t="s">
        <v>157</v>
      </c>
      <c r="S26" s="7">
        <f>IF(S25=0,0,S24/S25)</f>
        <v>0</v>
      </c>
      <c r="T26" s="178" t="s">
        <v>157</v>
      </c>
      <c r="U26" s="7">
        <f>IF(U25=0,0,U24/U25)</f>
        <v>0</v>
      </c>
      <c r="V26" s="178" t="s">
        <v>157</v>
      </c>
      <c r="W26" s="37">
        <f>IF(W25=0,0,W24/W25)</f>
        <v>0</v>
      </c>
    </row>
    <row r="27" spans="1:37" ht="50.25" customHeight="1" x14ac:dyDescent="0.2">
      <c r="A27" s="462" t="s">
        <v>416</v>
      </c>
      <c r="B27" s="463" t="s">
        <v>51</v>
      </c>
      <c r="C27" s="175" t="s">
        <v>157</v>
      </c>
      <c r="D27" s="179" t="s">
        <v>157</v>
      </c>
      <c r="E27" s="175" t="s">
        <v>157</v>
      </c>
      <c r="F27" s="179" t="s">
        <v>157</v>
      </c>
      <c r="G27" s="179" t="s">
        <v>157</v>
      </c>
      <c r="H27" s="179" t="s">
        <v>157</v>
      </c>
      <c r="I27" s="175" t="s">
        <v>157</v>
      </c>
      <c r="J27" s="179" t="s">
        <v>157</v>
      </c>
      <c r="K27" s="175" t="s">
        <v>157</v>
      </c>
      <c r="L27" s="179" t="s">
        <v>157</v>
      </c>
      <c r="M27" s="175" t="s">
        <v>157</v>
      </c>
      <c r="N27" s="179" t="s">
        <v>157</v>
      </c>
      <c r="O27" s="175" t="s">
        <v>157</v>
      </c>
      <c r="P27" s="179" t="s">
        <v>157</v>
      </c>
      <c r="Q27" s="175" t="s">
        <v>157</v>
      </c>
      <c r="R27" s="179" t="s">
        <v>157</v>
      </c>
      <c r="S27" s="175" t="s">
        <v>157</v>
      </c>
      <c r="T27" s="179" t="s">
        <v>157</v>
      </c>
      <c r="U27" s="175" t="s">
        <v>157</v>
      </c>
      <c r="V27" s="180" t="s">
        <v>157</v>
      </c>
      <c r="W27" s="93">
        <v>0</v>
      </c>
    </row>
    <row r="28" spans="1:37" ht="24.75" customHeight="1" x14ac:dyDescent="0.2">
      <c r="A28" s="462" t="s">
        <v>417</v>
      </c>
      <c r="B28" s="463" t="s">
        <v>49</v>
      </c>
      <c r="C28" s="265">
        <f>C26*(1+$W$27)</f>
        <v>0</v>
      </c>
      <c r="D28" s="181" t="s">
        <v>157</v>
      </c>
      <c r="E28" s="7">
        <f>E26*(1+$W$27)</f>
        <v>0</v>
      </c>
      <c r="F28" s="181" t="s">
        <v>157</v>
      </c>
      <c r="G28" s="7">
        <f>G26*(1+$W$27)</f>
        <v>0</v>
      </c>
      <c r="H28" s="181" t="s">
        <v>157</v>
      </c>
      <c r="I28" s="7">
        <f>I26*(1+$W$27)</f>
        <v>0</v>
      </c>
      <c r="J28" s="181" t="s">
        <v>157</v>
      </c>
      <c r="K28" s="7">
        <f>K26*(1+$W$27)</f>
        <v>0</v>
      </c>
      <c r="L28" s="181" t="s">
        <v>157</v>
      </c>
      <c r="M28" s="7">
        <f>M26*(1+$W$27)</f>
        <v>0</v>
      </c>
      <c r="N28" s="181" t="s">
        <v>157</v>
      </c>
      <c r="O28" s="7">
        <f>O26*(1+$W$27)</f>
        <v>0</v>
      </c>
      <c r="P28" s="181" t="s">
        <v>157</v>
      </c>
      <c r="Q28" s="7">
        <f>Q26*(1+$W$27)</f>
        <v>0</v>
      </c>
      <c r="R28" s="181" t="s">
        <v>157</v>
      </c>
      <c r="S28" s="7">
        <f>S26*(1+$W$27)</f>
        <v>0</v>
      </c>
      <c r="T28" s="181" t="s">
        <v>157</v>
      </c>
      <c r="U28" s="7">
        <f>U26*(1+$W$27)</f>
        <v>0</v>
      </c>
      <c r="V28" s="181" t="s">
        <v>157</v>
      </c>
      <c r="W28" s="92">
        <f>W26*(1+W27)</f>
        <v>0</v>
      </c>
    </row>
    <row r="29" spans="1:37" ht="14.25" customHeight="1" x14ac:dyDescent="0.2">
      <c r="A29" s="462" t="s">
        <v>418</v>
      </c>
      <c r="B29" s="463" t="s">
        <v>50</v>
      </c>
      <c r="C29" s="175" t="s">
        <v>157</v>
      </c>
      <c r="D29" s="7">
        <f>D24</f>
        <v>0</v>
      </c>
      <c r="E29" s="175" t="s">
        <v>157</v>
      </c>
      <c r="F29" s="7">
        <f>F24</f>
        <v>0</v>
      </c>
      <c r="G29" s="175" t="s">
        <v>157</v>
      </c>
      <c r="H29" s="7">
        <f>H24</f>
        <v>0</v>
      </c>
      <c r="I29" s="175" t="s">
        <v>157</v>
      </c>
      <c r="J29" s="7">
        <f>J24</f>
        <v>0</v>
      </c>
      <c r="K29" s="175" t="s">
        <v>157</v>
      </c>
      <c r="L29" s="7">
        <f>L24</f>
        <v>0</v>
      </c>
      <c r="M29" s="175" t="s">
        <v>157</v>
      </c>
      <c r="N29" s="7">
        <f>N24</f>
        <v>0</v>
      </c>
      <c r="O29" s="175" t="s">
        <v>157</v>
      </c>
      <c r="P29" s="7">
        <f>P24</f>
        <v>0</v>
      </c>
      <c r="Q29" s="175" t="s">
        <v>157</v>
      </c>
      <c r="R29" s="7">
        <f>R24</f>
        <v>0</v>
      </c>
      <c r="S29" s="175" t="s">
        <v>157</v>
      </c>
      <c r="T29" s="7">
        <f>T24</f>
        <v>0</v>
      </c>
      <c r="U29" s="175" t="s">
        <v>157</v>
      </c>
      <c r="V29" s="7">
        <f>V24</f>
        <v>0</v>
      </c>
      <c r="W29" s="37">
        <f>SUM(C29:V29)</f>
        <v>0</v>
      </c>
    </row>
    <row r="30" spans="1:37" ht="14.25" customHeight="1" thickBot="1" x14ac:dyDescent="0.25">
      <c r="A30" s="624" t="s">
        <v>54</v>
      </c>
      <c r="B30" s="384"/>
      <c r="C30" s="384"/>
      <c r="D30" s="384"/>
      <c r="E30" s="384"/>
      <c r="F30" s="384"/>
      <c r="G30" s="384"/>
      <c r="H30" s="384"/>
      <c r="I30" s="384"/>
      <c r="J30" s="384"/>
      <c r="K30" s="384"/>
      <c r="L30" s="384"/>
      <c r="M30" s="384"/>
      <c r="N30" s="384"/>
      <c r="O30" s="384"/>
      <c r="P30" s="384"/>
      <c r="Q30" s="384"/>
      <c r="R30" s="384"/>
      <c r="S30" s="384"/>
      <c r="T30" s="384"/>
      <c r="U30" s="384"/>
      <c r="V30" s="384"/>
      <c r="W30" s="625"/>
    </row>
    <row r="31" spans="1:37" ht="14.25" customHeight="1" x14ac:dyDescent="0.2">
      <c r="A31" s="303" t="s">
        <v>61</v>
      </c>
      <c r="B31" s="304"/>
      <c r="C31" s="304"/>
      <c r="D31" s="304"/>
      <c r="E31" s="304"/>
      <c r="F31" s="304"/>
      <c r="G31" s="304"/>
      <c r="H31" s="304"/>
      <c r="I31" s="304"/>
      <c r="J31" s="304"/>
      <c r="K31" s="304"/>
      <c r="L31" s="304"/>
      <c r="M31" s="304"/>
      <c r="N31" s="304"/>
      <c r="O31" s="304"/>
      <c r="P31" s="304"/>
      <c r="Q31" s="304"/>
      <c r="R31" s="304"/>
      <c r="S31" s="304"/>
      <c r="T31" s="304"/>
      <c r="U31" s="304"/>
      <c r="V31" s="304"/>
      <c r="W31" s="305"/>
    </row>
    <row r="32" spans="1:37" ht="14.25" customHeight="1" x14ac:dyDescent="0.2"/>
    <row r="33" ht="14.25" customHeight="1" x14ac:dyDescent="0.2"/>
    <row r="34" ht="14.25" customHeight="1" x14ac:dyDescent="0.2"/>
    <row r="35" ht="14.25" customHeight="1" x14ac:dyDescent="0.2"/>
    <row r="36" ht="14.25" customHeight="1" x14ac:dyDescent="0.2"/>
    <row r="37" ht="14.25" customHeight="1" x14ac:dyDescent="0.2"/>
  </sheetData>
  <sheetProtection algorithmName="SHA-512" hashValue="bbZZp6if4IvoZ2k5oshyiIvSYFo0xlEVE/7L0vrthGsIxiODhLOf7+3iDbE5hSufyVvCZmIMnQ1z7ewFXpfwxQ==" saltValue="DpWaWX628WZaHZ9m7nzqsg==" spinCount="100000" sheet="1" objects="1" scenarios="1"/>
  <dataConsolidate/>
  <customSheetViews>
    <customSheetView guid="{E2D1A495-8887-4962-A155-52A1ACC89596}" showPageBreaks="1" showGridLines="0" printArea="1">
      <selection activeCell="M14" sqref="M14"/>
      <pageMargins left="0.7" right="0.7" top="0.75" bottom="0.75" header="0.3" footer="0.3"/>
      <pageSetup scale="68" orientation="portrait" r:id="rId1"/>
    </customSheetView>
  </customSheetViews>
  <mergeCells count="31">
    <mergeCell ref="A13:B13"/>
    <mergeCell ref="A14:B14"/>
    <mergeCell ref="A1:W1"/>
    <mergeCell ref="A11:B11"/>
    <mergeCell ref="B4:W4"/>
    <mergeCell ref="B5:W5"/>
    <mergeCell ref="E6:W6"/>
    <mergeCell ref="E7:W7"/>
    <mergeCell ref="B8:W8"/>
    <mergeCell ref="A3:W3"/>
    <mergeCell ref="A9:W9"/>
    <mergeCell ref="A24:B24"/>
    <mergeCell ref="A25:B25"/>
    <mergeCell ref="A26:B26"/>
    <mergeCell ref="A21:W21"/>
    <mergeCell ref="A31:W31"/>
    <mergeCell ref="A30:W30"/>
    <mergeCell ref="A2:W2"/>
    <mergeCell ref="A10:W10"/>
    <mergeCell ref="A23:B23"/>
    <mergeCell ref="A22:W22"/>
    <mergeCell ref="A19:B19"/>
    <mergeCell ref="A12:B12"/>
    <mergeCell ref="A15:B15"/>
    <mergeCell ref="A17:B17"/>
    <mergeCell ref="A18:B18"/>
    <mergeCell ref="A27:B27"/>
    <mergeCell ref="A28:B28"/>
    <mergeCell ref="A29:B29"/>
    <mergeCell ref="A16:B16"/>
    <mergeCell ref="A20:U20"/>
  </mergeCells>
  <conditionalFormatting sqref="A4">
    <cfRule type="expression" dxfId="48" priority="98">
      <formula>$H$10</formula>
    </cfRule>
  </conditionalFormatting>
  <conditionalFormatting sqref="A4 A6:E6 A8 E7">
    <cfRule type="expression" dxfId="47" priority="87">
      <formula>$G$10</formula>
    </cfRule>
  </conditionalFormatting>
  <conditionalFormatting sqref="E7 C7 M7">
    <cfRule type="expression" dxfId="46" priority="86">
      <formula>TEXT(#REF!,"0000")="TRUE"</formula>
    </cfRule>
  </conditionalFormatting>
  <conditionalFormatting sqref="A26:B29 B25:B29 A24:A29 C28 D29 E28 F29 H29 I28 J29 K28 L29 M28 N29 O28 P29 Q28 R29 S28 T29 U28 V29 V24 D23:D24 C23:C26 F23:F24 E23:E26 H23:H24 J23:J24 I23:I26 L23:L24 K23:K26 N23:N24 M23:M26 P23:P24 O23:O26 R23:R24 Q23:Q26 T23:T24 S23:S26 U23:U26 V20 G28 A4 G23:G26 A23:V23 W23:W29 C19:V19 B15 A12 W19:W20 W16 A19 A15:A16 C11:W11 W12:W13">
    <cfRule type="expression" dxfId="45" priority="116">
      <formula>TEXT(#REF!,"0000")="TRUE"</formula>
    </cfRule>
  </conditionalFormatting>
  <conditionalFormatting sqref="W27">
    <cfRule type="expression" dxfId="41" priority="59">
      <formula>#REF!</formula>
    </cfRule>
  </conditionalFormatting>
  <conditionalFormatting sqref="C19:W19">
    <cfRule type="expression" dxfId="40" priority="57">
      <formula>TEXT(#REF!,"0000")="TRUE"</formula>
    </cfRule>
  </conditionalFormatting>
  <conditionalFormatting sqref="C19:W19">
    <cfRule type="expression" dxfId="39" priority="55">
      <formula>TEXT(#REF!,"0000")="TRUE"</formula>
    </cfRule>
  </conditionalFormatting>
  <conditionalFormatting sqref="C7">
    <cfRule type="expression" dxfId="38" priority="53">
      <formula>TEXT(#REF!,"0000")="TRUE"</formula>
    </cfRule>
  </conditionalFormatting>
  <conditionalFormatting sqref="B6:C6">
    <cfRule type="expression" dxfId="37" priority="52">
      <formula>#REF!</formula>
    </cfRule>
  </conditionalFormatting>
  <conditionalFormatting sqref="C24:V24">
    <cfRule type="expression" dxfId="36" priority="42">
      <formula>TEXT(#REF!,"0000")="TRUE"</formula>
    </cfRule>
  </conditionalFormatting>
  <conditionalFormatting sqref="C28 D29 E28 F29 H29 I28 J29 K28 L29 M28 N29 O28 P29 Q28 R29 S28 T29 U28 V29 G28">
    <cfRule type="expression" dxfId="35" priority="41">
      <formula>TEXT(#REF!,"0000")="TRUE"</formula>
    </cfRule>
  </conditionalFormatting>
  <conditionalFormatting sqref="C26 E26 I26 K26 M26 O26 Q26 S26 U26 G26">
    <cfRule type="expression" dxfId="34" priority="40">
      <formula>TEXT(#REF!,"0000")="TRUE"</formula>
    </cfRule>
  </conditionalFormatting>
  <conditionalFormatting sqref="C25">
    <cfRule type="expression" dxfId="33" priority="39">
      <formula>TEXT(#REF!,"0000")="TRUE"</formula>
    </cfRule>
  </conditionalFormatting>
  <conditionalFormatting sqref="C25 E25 I25 K25 M25 O25 Q25 S25 U25 G25">
    <cfRule type="expression" dxfId="32" priority="38">
      <formula>TEXT(#REF!,"0000")="TRUE"</formula>
    </cfRule>
  </conditionalFormatting>
  <conditionalFormatting sqref="C25 E25 I25 K25 M25 O25 Q25 S25 U25 G25">
    <cfRule type="expression" dxfId="31" priority="37">
      <formula>TEXT(#REF!,"0000")="TRUE"</formula>
    </cfRule>
  </conditionalFormatting>
  <conditionalFormatting sqref="C25">
    <cfRule type="expression" dxfId="30" priority="36">
      <formula>TEXT(#REF!,"0000")="TRUE"</formula>
    </cfRule>
  </conditionalFormatting>
  <conditionalFormatting sqref="C25 E25 I25 K25 M25 O25 Q25 S25 U25 G25">
    <cfRule type="expression" dxfId="29" priority="35">
      <formula>TEXT(#REF!,"0000")="TRUE"</formula>
    </cfRule>
  </conditionalFormatting>
  <conditionalFormatting sqref="W12:W13">
    <cfRule type="expression" dxfId="28" priority="34">
      <formula>TEXT(#REF!,"0000")="TRUE"</formula>
    </cfRule>
  </conditionalFormatting>
  <conditionalFormatting sqref="W19">
    <cfRule type="expression" dxfId="27" priority="28">
      <formula>TEXT(#REF!,"0000")="TRUE"</formula>
    </cfRule>
  </conditionalFormatting>
  <conditionalFormatting sqref="W19">
    <cfRule type="expression" dxfId="26" priority="30">
      <formula>TEXT(#REF!,"0000")="TRUE"</formula>
    </cfRule>
  </conditionalFormatting>
  <conditionalFormatting sqref="W19">
    <cfRule type="expression" dxfId="25" priority="29">
      <formula>TEXT(#REF!,"0000")="TRUE"</formula>
    </cfRule>
  </conditionalFormatting>
  <conditionalFormatting sqref="W15">
    <cfRule type="expression" dxfId="24" priority="27">
      <formula>TEXT(#REF!,"0000")="TRUE"</formula>
    </cfRule>
  </conditionalFormatting>
  <conditionalFormatting sqref="A17">
    <cfRule type="expression" dxfId="23" priority="26">
      <formula>TEXT(#REF!,"0000")="TRUE"</formula>
    </cfRule>
  </conditionalFormatting>
  <conditionalFormatting sqref="A18">
    <cfRule type="expression" dxfId="22" priority="25">
      <formula>TEXT(#REF!,"0000")="TRUE"</formula>
    </cfRule>
  </conditionalFormatting>
  <conditionalFormatting sqref="W17">
    <cfRule type="expression" dxfId="21" priority="24">
      <formula>TEXT(#REF!,"0000")="TRUE"</formula>
    </cfRule>
  </conditionalFormatting>
  <conditionalFormatting sqref="W18">
    <cfRule type="expression" dxfId="20" priority="23">
      <formula>TEXT(#REF!,"0000")="TRUE"</formula>
    </cfRule>
  </conditionalFormatting>
  <conditionalFormatting sqref="A13">
    <cfRule type="expression" dxfId="19" priority="22">
      <formula>TEXT(#REF!,"0000")="TRUE"</formula>
    </cfRule>
  </conditionalFormatting>
  <conditionalFormatting sqref="A14">
    <cfRule type="expression" dxfId="18" priority="21">
      <formula>TEXT(#REF!,"0000")="TRUE"</formula>
    </cfRule>
  </conditionalFormatting>
  <conditionalFormatting sqref="C14:W14">
    <cfRule type="expression" dxfId="17" priority="10">
      <formula>TEXT(#REF!,"0000")="TRUE"</formula>
    </cfRule>
  </conditionalFormatting>
  <conditionalFormatting sqref="C14:W14">
    <cfRule type="expression" dxfId="16" priority="9">
      <formula>TEXT(#REF!,"0000")="TRUE"</formula>
    </cfRule>
  </conditionalFormatting>
  <conditionalFormatting sqref="C14:W14">
    <cfRule type="expression" dxfId="15" priority="8">
      <formula>TEXT(#REF!,"0000")="TRUE"</formula>
    </cfRule>
  </conditionalFormatting>
  <conditionalFormatting sqref="W14">
    <cfRule type="expression" dxfId="14" priority="5">
      <formula>TEXT(#REF!,"0000")="TRUE"</formula>
    </cfRule>
  </conditionalFormatting>
  <conditionalFormatting sqref="W14">
    <cfRule type="expression" dxfId="13" priority="7">
      <formula>TEXT(#REF!,"0000")="TRUE"</formula>
    </cfRule>
  </conditionalFormatting>
  <conditionalFormatting sqref="W14">
    <cfRule type="expression" dxfId="12" priority="6">
      <formula>TEXT(#REF!,"0000")="TRUE"</formula>
    </cfRule>
  </conditionalFormatting>
  <conditionalFormatting sqref="C12:V13">
    <cfRule type="expression" dxfId="11" priority="4">
      <formula>TEXT(#REF!,"0000")="TRUE"</formula>
    </cfRule>
  </conditionalFormatting>
  <conditionalFormatting sqref="M12:V13">
    <cfRule type="expression" dxfId="10" priority="3">
      <formula>TEXT(#REF!,"0000")="TRUE"</formula>
    </cfRule>
  </conditionalFormatting>
  <conditionalFormatting sqref="C12:V13">
    <cfRule type="expression" dxfId="9" priority="2">
      <formula>TEXT(#REF!,"0000")="TRUE"</formula>
    </cfRule>
  </conditionalFormatting>
  <conditionalFormatting sqref="C12:V13">
    <cfRule type="expression" dxfId="8" priority="1">
      <formula>TEXT(#REF!,"0000")="TRUE"</formula>
    </cfRule>
  </conditionalFormatting>
  <dataValidations xWindow="706" yWindow="630" count="159">
    <dataValidation allowBlank="1" showInputMessage="1" showErrorMessage="1" promptTitle="Standard Pop Charges at or below" prompt="Enter actual standard population service charges at or below the threshold for CCBHC services." sqref="C12"/>
    <dataValidation allowBlank="1" showInputMessage="1" showErrorMessage="1" promptTitle="Standard Pop Charges (above)" prompt="Enter actual standard population service charges above the threshold for CCBHC services." sqref="D12"/>
    <dataValidation allowBlank="1" showInputMessage="1" showErrorMessage="1" promptTitle="Conditions 1 Charges at or below" prompt="Enter actual certain conditions 1 service charges at or below the threshold for CCBHC services." sqref="E12"/>
    <dataValidation allowBlank="1" showInputMessage="1" showErrorMessage="1" promptTitle="Conditions 1 Charges (above)" prompt="Enter actual certain conditions 1 service charges above the threshold for CCBHC services." sqref="F12"/>
    <dataValidation allowBlank="1" showInputMessage="1" showErrorMessage="1" promptTitle="Conditions 2 Charges at or below" prompt="Enter actual certain conditions 2 service charges at or below the threshold for CCBHC services." sqref="G12"/>
    <dataValidation allowBlank="1" showInputMessage="1" showErrorMessage="1" promptTitle="Conditions 2 Charges (above)" prompt="Enter actual certain conditions 2 service charges above the threshold for CCBHC services." sqref="H12"/>
    <dataValidation allowBlank="1" showInputMessage="1" showErrorMessage="1" promptTitle="Conditions 3 Charges at or below" prompt="Enter actual certain conditions 3 service charges at or below the threshold for CCBHC services." sqref="I12"/>
    <dataValidation allowBlank="1" showInputMessage="1" showErrorMessage="1" promptTitle="Conditions 3 Charges (above)" prompt="Enter actual certain conditions 3 service charges above the threshold for CCBHC services." sqref="J12"/>
    <dataValidation allowBlank="1" showInputMessage="1" showErrorMessage="1" promptTitle="Conditions 4 Charges at or below" prompt="Enter actual certain conditions 4 service charges at or below the threshold for CCBHC services." sqref="K12"/>
    <dataValidation allowBlank="1" showInputMessage="1" showErrorMessage="1" promptTitle="Conditions 4 Charges (above)" prompt="Enter actual certain conditions 4 service charges above the threshold for CCBHC services." sqref="L12"/>
    <dataValidation allowBlank="1" showInputMessage="1" showErrorMessage="1" promptTitle="Conditions 5 Charges at or below" prompt="Enter actual certain conditions 5 service charges at or below the threshold for CCBHC services." sqref="M12"/>
    <dataValidation allowBlank="1" showInputMessage="1" showErrorMessage="1" promptTitle="Conditions 9 Charges (above)" prompt="Enter actual certain conditions 9 service charges above the threshold for CCBHC services." sqref="V12"/>
    <dataValidation allowBlank="1" showInputMessage="1" showErrorMessage="1" promptTitle="Conditions 9 Charges at or below" prompt="Enter actual certain conditions 9 service charges at or below the threshold for CCBHC services." sqref="U12"/>
    <dataValidation allowBlank="1" showInputMessage="1" showErrorMessage="1" promptTitle="Conditions 8 Charges (above)" prompt="Enter actual certain conditions 8 service charges above the threshold for CCBHC services." sqref="T12"/>
    <dataValidation allowBlank="1" showInputMessage="1" showErrorMessage="1" promptTitle="Conditions 8 Charges at or below" prompt="Enter actual certain conditions 8 service charges at or below the threshold for CCBHC services." sqref="S12"/>
    <dataValidation allowBlank="1" showInputMessage="1" showErrorMessage="1" promptTitle="Conditions 7 Charges (above)" prompt="Enter actual certain conditions 7 service charges above the threshold for CCBHC services." sqref="R12"/>
    <dataValidation allowBlank="1" showInputMessage="1" showErrorMessage="1" promptTitle="Conditions 7 Charges at or below" prompt="Enter actual certain conditions 7 service charges at or below the threshold for CCBHC services." sqref="Q12"/>
    <dataValidation allowBlank="1" showInputMessage="1" showErrorMessage="1" promptTitle="Conditions 6 Charges (above)" prompt="Enter actual certain conditions 6 service charges above the threshold for CCBHC services." sqref="P12"/>
    <dataValidation allowBlank="1" showInputMessage="1" showErrorMessage="1" promptTitle="Conditions 6 Charges at or below" prompt="Enter actual certain conditions 6 service charges at or below the threshold for CCBHC services." sqref="O12"/>
    <dataValidation allowBlank="1" showInputMessage="1" showErrorMessage="1" promptTitle="Conditions 5 Charges (above)" prompt="Enter actual certain conditions 5 service charges above the threshold for CCBHC services." sqref="N12"/>
    <dataValidation allowBlank="1" showInputMessage="1" showErrorMessage="1" promptTitle="Medicare Economic Index (MEI):" prompt="Enter the applicable MEI adjustment from the midpoint of the cost period to the midpoint of the rate period." sqref="W27"/>
    <dataValidation allowBlank="1" showInputMessage="1" showErrorMessage="1" promptTitle="Medicaid ID" prompt="This auto populates Medicaid ID from the Provider Information tab." sqref="B4:W4"/>
    <dataValidation allowBlank="1" showInputMessage="1" showErrorMessage="1" promptTitle="NPI" prompt="This auto populates NPI from the Provider Information tab." sqref="B5:W5"/>
    <dataValidation allowBlank="1" showInputMessage="1" showErrorMessage="1" promptTitle="Rate Period From" prompt="This auto populates the beginning date of the rate period from the Provider Information tab." sqref="C7"/>
    <dataValidation allowBlank="1" showInputMessage="1" showErrorMessage="1" promptTitle="Reporting Period From" prompt="This auto populates the beginning date of the reporting period from the Provider Information tab." sqref="C6"/>
    <dataValidation allowBlank="1" showInputMessage="1" showErrorMessage="1" promptTitle="Reporting Period To" prompt="This auto populates the ending date of the reporting period from the Provider Information tab." sqref="E6:W6"/>
    <dataValidation allowBlank="1" showInputMessage="1" showErrorMessage="1" promptTitle="Rate Period To" prompt="This auto populates the ending date of the rate period from the Provider Information tab." sqref="E7:W7"/>
    <dataValidation allowBlank="1" showInputMessage="1" showErrorMessage="1" promptTitle="Cross Check" prompt="This auto populates the difference between the total population costs of all CCBHC services (sum of lines 18, 21, and 28) from the cell above and the Trial Balance, column 9, line 29." sqref="W20"/>
    <dataValidation allowBlank="1" showInputMessage="1" showErrorMessage="1" promptTitle="Total Population Costs" prompt="This auto populates the total population indirect cost applicable to CCBHC services (Indirect Cost Allocation, line 16)." sqref="W16"/>
    <dataValidation allowBlank="1" showInputMessage="1" showErrorMessage="1" promptTitle="Total Population Costs" prompt="This auto populates the total population allowable CCBHC costs from line 8." sqref="W24"/>
    <dataValidation allowBlank="1" showInputMessage="1" showErrorMessage="1" promptTitle="Total CCBHC Visits" prompt="This reflects the total months patients received CCBHC services and is auto populated from Monthly Visits tab, line 5." sqref="W25"/>
    <dataValidation allowBlank="1" showInputMessage="1" showErrorMessage="1" promptTitle="Total Population Costs" prompt="This auto populates the total population allowable cost per visit (line 9 divided by line 10)." sqref="W26"/>
    <dataValidation allowBlank="1" showInputMessage="1" showErrorMessage="1" promptTitle="Total Population" prompt="This auto populates the total population CC PPS-2 rate (line 11 adjusted by factor from column Total, line 12)." sqref="W28"/>
    <dataValidation allowBlank="1" showInputMessage="1" showErrorMessage="1" promptTitle="Total Population Outlier Pool" prompt="This auto populates the total population outlier pool (line 9)." sqref="W29"/>
    <dataValidation allowBlank="1" showInputMessage="1" showErrorMessage="1" promptTitle="Conditions 9 Costs (above)" prompt="Total cost of CCBHC services for certain conditions 9 costs above the threshold for CCBHC services. This auto populates by mulitiplying line 3 times the percentage in line 7." sqref="V19"/>
    <dataValidation allowBlank="1" showInputMessage="1" showErrorMessage="1" promptTitle="Conditions 8 Costs (above)" prompt="Total cost of CCBHC services for certain conditions 8 costs above the threshold for CCBHC services. This auto populates by mulitiplying line 3 times the percentage in line 7." sqref="T19"/>
    <dataValidation allowBlank="1" showInputMessage="1" showErrorMessage="1" promptTitle="Conditions 7 Costs (above)" prompt="Total cost of CCBHC services for certain conditions 7 costs above the threshold for CCBHC services. This auto populates by mulitiplying line 3 times the percentage in line 7." sqref="R19"/>
    <dataValidation allowBlank="1" showInputMessage="1" showErrorMessage="1" promptTitle="Conditions 6 Costs (above)" prompt="Total cost of CCBHC services for certain conditions 6 costs above the threshold for CCBHC services. This auto populates by mulitiplying line 3 times the percentage in line 7." sqref="P19"/>
    <dataValidation allowBlank="1" showInputMessage="1" showErrorMessage="1" promptTitle="Conditions 5 Costs (above)" prompt="Total cost of CCBHC services for certain conditions 5 costs above the threshold for CCBHC services. This auto populates by mulitiplying line 3 times the percentage in line 7." sqref="N19"/>
    <dataValidation allowBlank="1" showInputMessage="1" showErrorMessage="1" promptTitle="Conditions 4 Costs (above)" prompt="Total cost of CCBHC services for certain conditions 4 costs above the threshold for CCBHC services. This auto populates by mulitiplying line 3 times the percentage in line 7." sqref="L19"/>
    <dataValidation allowBlank="1" showInputMessage="1" showErrorMessage="1" promptTitle="Conditions 3 Costs (above)" prompt="Total cost of CCBHC services for certain conditions 3 costs above the threshold for CCBHC services. This auto populates by mulitiplying line 3 times the percentage in line 7." sqref="J19"/>
    <dataValidation allowBlank="1" showInputMessage="1" showErrorMessage="1" promptTitle="Conditions 2 Costs (above)" prompt="Total cost of CCBHC services for certain conditions 2 costs above the threshold for CCBHC services. This auto populates by mulitiplying line 3 times the percentage in line 7." sqref="H19"/>
    <dataValidation allowBlank="1" showInputMessage="1" showErrorMessage="1" promptTitle="Conditions 9 Costs (at or below)" prompt="Total cost of CCBHC services for certain conditions 9 costs at or below the threshold for CCBHC services. This auto populates by mulitiplying line 3 times the percentage in line 7._x000a_" sqref="U19"/>
    <dataValidation allowBlank="1" showInputMessage="1" showErrorMessage="1" promptTitle="Conditions 8 Costs (at or below)" prompt="Total cost of CCBHC services for certain conditions 8 costs at or below the threshold for CCBHC services. This auto populates by mulitiplying line 3 times the percentage in line 7." sqref="S19"/>
    <dataValidation allowBlank="1" showInputMessage="1" showErrorMessage="1" promptTitle="Conditions 7 Costs (at or below)" prompt="Total cost of CCBHC services for certain conditions 7 costs at or below the threshold for CCBHC services. This auto populates by mulitiplying line 3 times the percentage in line 7." sqref="Q19"/>
    <dataValidation allowBlank="1" showInputMessage="1" showErrorMessage="1" promptTitle="Conditions 6 Costs (at or below)" prompt="Total cost of CCBHC services for certain conditions 6 costs at or below the threshold for CCBHC services. This auto populates by mulitiplying line 3 times the percentage in line 7." sqref="O19"/>
    <dataValidation allowBlank="1" showInputMessage="1" showErrorMessage="1" promptTitle="Conditions 5 Costs (at or below)" prompt="Total cost of CCBHC services for certain conditions 5 costs at or below the threshold for CCBHC services. This auto populates by mulitiplying line 3 times the percentage in line 7." sqref="M19"/>
    <dataValidation allowBlank="1" showInputMessage="1" showErrorMessage="1" promptTitle="Conditions 4 Costs (at or below)" prompt="Total cost of CCBHC services for certain conditions 4 costs at or below the threshold for CCBHC services. This auto populates by mulitiplying line 3 times the percentage in line 7." sqref="K19"/>
    <dataValidation allowBlank="1" showInputMessage="1" showErrorMessage="1" promptTitle="Conditions 3 Costs (at or below)" prompt="Total cost of CCBHC services for certain conditions 3 costs at or below the threshold for CCBHC services. This auto populates by mulitiplying line 3 times the percentage in line 7." sqref="I19"/>
    <dataValidation allowBlank="1" showInputMessage="1" showErrorMessage="1" promptTitle="Conditions 2 Costs (at or below)" prompt="Total cost of CCBHC services for certain conditions 2 costs at or below the threshold for CCBHC services. This auto populates by mulitiplying line 3 times the percentage in line 7." sqref="G19"/>
    <dataValidation allowBlank="1" showInputMessage="1" showErrorMessage="1" promptTitle="Conditions 1 Costs (above)" prompt="Total cost of CCBHC services for certain conditions 1 costs above the threshold for CCBHC services. This auto populates by mulitiplying line 3 times the percentage in line 7." sqref="F19"/>
    <dataValidation allowBlank="1" showInputMessage="1" showErrorMessage="1" promptTitle="Conditions 1 Costs (at or below)" prompt="Total cost of CCBHC services for certain conditions 1 costs at or below the threshold for CCBHC services. This auto populates by mulitiplying line 3 times the percentage in line 7." sqref="E19"/>
    <dataValidation allowBlank="1" showInputMessage="1" showErrorMessage="1" promptTitle="Standard Pop Costs (above)" prompt="Total cost of CCBHC services for standard population costs above the threshold for CCBHC services. This auto populates by mulitiplying line 3 times the percentage in line 7." sqref="D19"/>
    <dataValidation allowBlank="1" showInputMessage="1" showErrorMessage="1" promptTitle="Standard Pop Costs (at or below)" prompt="Total cost of CCBHC services for standard population costs at or below the threshold for CCBHC services. This auto populates by mulitiplying line 3 times the percentage in line 7." sqref="C19"/>
    <dataValidation allowBlank="1" showInputMessage="1" showErrorMessage="1" promptTitle="Conditions 9 Costs (above)" prompt="Total allowable CCBHC costs for certain conditions 9 costs above the threshold for CCBHC services. This auto populates from line 8." sqref="V24"/>
    <dataValidation allowBlank="1" showInputMessage="1" showErrorMessage="1" promptTitle="Conditions 8 Costs (above)" prompt="Total allowable CCBHC costs for certain conditions 8 costs above the threshold for CCBHC services. This auto populates from line 8." sqref="T24"/>
    <dataValidation allowBlank="1" showInputMessage="1" showErrorMessage="1" promptTitle="Conditions 7 Costs (above)" prompt="Total allowable CCBHC costs for certain conditions 7 costs above the threshold for CCBHC services. This auto populates from line 8." sqref="R24"/>
    <dataValidation allowBlank="1" showInputMessage="1" showErrorMessage="1" promptTitle="Conditions 6 Costs (above)" prompt="Total allowable CCBHC costs for certain conditions 6 costs above the threshold for CCBHC services. This auto populates from line 8." sqref="P24"/>
    <dataValidation allowBlank="1" showInputMessage="1" showErrorMessage="1" promptTitle="Conditions 5 Costs (above)" prompt="Total allowable CCBHC costs for certain conditions 5 costs above the threshold for CCBHC services. This auto populates from line 8." sqref="N24"/>
    <dataValidation allowBlank="1" showInputMessage="1" showErrorMessage="1" promptTitle="Conditions 4 Costs (above)" prompt="Total allowable CCBHC costs for certain conditions 4 costs above the threshold for CCBHC services. This auto populates from line 8." sqref="L24"/>
    <dataValidation allowBlank="1" showInputMessage="1" showErrorMessage="1" promptTitle="Conditions 3 Costs (above)" prompt="Total allowable CCBHC costs for certain conditions 3 costs above the threshold for CCBHC services. This auto populates from line 8." sqref="J24"/>
    <dataValidation allowBlank="1" showInputMessage="1" showErrorMessage="1" promptTitle="Conditions 2 Costs (above)" prompt="Total allowable CCBHC costs for certain conditions 2 costs above the threshold for CCBHC services. This auto populates from line 8." sqref="H24"/>
    <dataValidation allowBlank="1" showInputMessage="1" showErrorMessage="1" promptTitle="Conditions 9 Costs (at or below)" prompt="Total allowable CCBHC costs for certain conditions 9 costs at or below the threshold for CCBHC services. This auto populates from line 8." sqref="U24"/>
    <dataValidation allowBlank="1" showInputMessage="1" showErrorMessage="1" promptTitle="Conditions 8 Costs (at or below)" prompt="Total allowable CCBHC costs for certain conditions 8 costs at or below the threshold for CCBHC services. This auto populates from line 8." sqref="S24"/>
    <dataValidation allowBlank="1" showInputMessage="1" showErrorMessage="1" promptTitle="Conditions 7 Costs (at or below)" prompt="Total allowable CCBHC costs for certain conditions 7 costs at or below the threshold for CCBHC services. This auto populates from line 8." sqref="Q24"/>
    <dataValidation allowBlank="1" showInputMessage="1" showErrorMessage="1" promptTitle="Conditions 6 Costs (at or below)" prompt="Total allowable CCBHC costs for certain conditions 6 costs at or below the threshold for CCBHC services. This auto populates from line 8." sqref="O24"/>
    <dataValidation allowBlank="1" showInputMessage="1" showErrorMessage="1" promptTitle="Conditions 5 Costs (at or below)" prompt="Total allowable CCBHC costs for certain conditions 5 costs at or below the threshold for CCBHC services. This auto populates from line 8." sqref="M24"/>
    <dataValidation allowBlank="1" showInputMessage="1" showErrorMessage="1" promptTitle="Conditions 4 Costs (at or below)" prompt="Total allowable CCBHC costs for certain conditions 4 costs at or below the threshold for CCBHC services. This auto populates from line 8." sqref="K24"/>
    <dataValidation allowBlank="1" showInputMessage="1" showErrorMessage="1" promptTitle="Conditions 3 Costs (at or below)" prompt="Total allowable CCBHC costs for certain conditions 3 costs at or below the threshold for CCBHC services. This auto populates from line 8._x000a_" sqref="I24"/>
    <dataValidation allowBlank="1" showInputMessage="1" showErrorMessage="1" promptTitle="Conditions 2 Costs (at or below)" prompt="Total allowable CCBHC costs for certain conditions 2 costs at or below the threshold for CCBHC services. This auto populates from line 8." sqref="G24"/>
    <dataValidation allowBlank="1" showInputMessage="1" showErrorMessage="1" promptTitle="Conditions 1 Costs (above)" prompt="Total allowable CCBHC costs for certain conditions 1 costs above the threshold for CCBHC services. This auto populates from line 8." sqref="F24"/>
    <dataValidation allowBlank="1" showInputMessage="1" showErrorMessage="1" promptTitle="Conditions 1 Costs (at or below)" prompt="Total allowable CCBHC costs for certain conditions 1 costs at or below the threshold for CCBHC services. This auto populates from line 8." sqref="E24"/>
    <dataValidation allowBlank="1" showInputMessage="1" showErrorMessage="1" promptTitle="Standard Pop Costs (above)" prompt="Total allowable CCBHC costs for standard population costs above the threshold for CCBHC services. This auto populates from line 8." sqref="D24"/>
    <dataValidation allowBlank="1" showInputMessage="1" showErrorMessage="1" promptTitle="Standard Pop Costs (at or below)" prompt="Total allowable CCBHC costs for standard population costs at or below the threshold for CCBHC services. This auto populates from line 8." sqref="C24"/>
    <dataValidation allowBlank="1" showInputMessage="1" showErrorMessage="1" promptTitle="Conditions 9 Costs (at or below)" prompt="CC PPS-2 rate for certain conditions 9 costs at of below the threshold for CCBHC services. This auto populates from line 11 adjusted by factor from column Total, line 12." sqref="U28"/>
    <dataValidation allowBlank="1" showInputMessage="1" showErrorMessage="1" promptTitle="Conditions 8 Costs (at or below)" prompt="CC PPS-2 rate for certain conditions 8 costs at of below the threshold for CCBHC services. This auto populates from line 11 adjusted by factor from column Total, line 12." sqref="S28"/>
    <dataValidation allowBlank="1" showInputMessage="1" showErrorMessage="1" promptTitle="Conditions 7 Costs (at or below)" prompt="CC PPS-2 rate for certain conditions 7 costs at of below the threshold for CCBHC services. This auto populates from line 11 adjusted by factor from column Total, line 12." sqref="Q28"/>
    <dataValidation allowBlank="1" showInputMessage="1" showErrorMessage="1" promptTitle="Conditions 6 Costs (at or below)" prompt="CC PPS-2 rate for certain conditions 6 costs at of below the threshold for CCBHC services. This auto populates from line 11 adjusted by factor from column Total, line 12." sqref="O28"/>
    <dataValidation allowBlank="1" showInputMessage="1" showErrorMessage="1" promptTitle="Conditions 5 Costs (at or below)" prompt="CC PPS-2 rate for certain conditions 5 costs at of below the threshold for CCBHC services. This auto populates from line 11 adjusted by factor from column Total, line 12." sqref="M28"/>
    <dataValidation allowBlank="1" showInputMessage="1" showErrorMessage="1" promptTitle="Conditions 4 Costs (at or below)" prompt="CC PPS-2 rate for certain conditions 4 costs at of below the threshold for CCBHC services. This auto populates from line 11 adjusted by factor from column Total, line 12." sqref="K28"/>
    <dataValidation allowBlank="1" showInputMessage="1" showErrorMessage="1" promptTitle="Conditions 3 Costs (at or below)" prompt="CC PPS-2 rate for certain conditions 3 costs at of below the threshold for CCBHC services. This auto populates from line 11 adjusted by factor from column Total, line 12." sqref="I28"/>
    <dataValidation allowBlank="1" showInputMessage="1" showErrorMessage="1" promptTitle="Conditions 2 Costs (at or below)" prompt="CC PPS-2 rate for certain conditions 2 costs at of below the threshold for CCBHC services. This auto populates from line 11 adjusted by factor from column Total, line 12." sqref="G28"/>
    <dataValidation allowBlank="1" showInputMessage="1" showErrorMessage="1" promptTitle="Conditions 9 Costs (above)" prompt="Outlier pool for certain conditions 9 costs above the threshold for CCBHC services. This auto populates from line 9." sqref="V29"/>
    <dataValidation allowBlank="1" showInputMessage="1" showErrorMessage="1" promptTitle="Conditions 8 Costs (above)" prompt="Outlier pool for certain conditions 8 costs above the threshold for CCBHC services. This auto populates from line 9." sqref="T29"/>
    <dataValidation allowBlank="1" showInputMessage="1" showErrorMessage="1" promptTitle="Conditions 7 Costs (above)" prompt="Outlier pool for certain conditions 7 costs above the threshold for CCBHC services. This auto populates from line 9." sqref="R29"/>
    <dataValidation allowBlank="1" showInputMessage="1" showErrorMessage="1" promptTitle="Conditions 6 Costs (above)" prompt="Outlier pool for certain conditions 6 costs above the threshold for CCBHC services. This auto populates from line 9." sqref="P29"/>
    <dataValidation allowBlank="1" showInputMessage="1" showErrorMessage="1" promptTitle="Conditions 5 Costs (above)" prompt="Outlier pool for certain conditions 5 costs above the threshold for CCBHC services. This auto populates from line 9." sqref="N29"/>
    <dataValidation allowBlank="1" showInputMessage="1" showErrorMessage="1" promptTitle="Conditions 4 Costs (above)" prompt="Outlier pool for certain conditions 4 costs above the threshold for CCBHC services. This auto populates from line 9." sqref="L29"/>
    <dataValidation allowBlank="1" showInputMessage="1" showErrorMessage="1" promptTitle="Conditions 3 Costs (above)" prompt="Outlier pool for certain conditions 3 costs above the threshold for CCBHC services. This auto populates from line 9." sqref="J29"/>
    <dataValidation allowBlank="1" showInputMessage="1" showErrorMessage="1" promptTitle="Conditions 2 Costs (above)" prompt="Outlier pool for certain conditions 2 costs above the threshold for CCBHC services. This auto populates from line 9." sqref="H29"/>
    <dataValidation allowBlank="1" showInputMessage="1" showErrorMessage="1" promptTitle="Conditions 1 Costs (above)" prompt="Outlier pool for certain conditions 1 costs above the threshold for CCBHC services. This auto populates from line 9." sqref="F29"/>
    <dataValidation allowBlank="1" showInputMessage="1" showErrorMessage="1" promptTitle="Standard Pop Costs (above)" prompt="Outlier pool for standard population costs above the threshold for CCBHC services. This auto populates from line 9." sqref="D29"/>
    <dataValidation allowBlank="1" showInputMessage="1" showErrorMessage="1" promptTitle="Conditions 1 Costs (at or below)" prompt="CC PPS-2 rate for certain conditions 1 costs at of below the threshold for CCBHC services. This auto populates from line 11 adjusted by factor from column Total, line 12." sqref="E28"/>
    <dataValidation allowBlank="1" showInputMessage="1" showErrorMessage="1" promptTitle="Standard Pop Costs (at or below)" prompt="CC PPS-2 rate for standard population costs at of below the threshold for CCBHC services. This auto populates from line 11 adjusted by factor from column Total, line 12." sqref="C28"/>
    <dataValidation allowBlank="1" showInputMessage="1" showErrorMessage="1" promptTitle="Conditions 9 Costs (at or below)" prompt="Total allowable cost per visit for certain conditions 9 costs at or below the threshold of CCBHC services. This auto populates from line 9 divided by line 10." sqref="U26"/>
    <dataValidation allowBlank="1" showInputMessage="1" showErrorMessage="1" promptTitle="Conditions 8 Costs (at or below)" prompt="Total allowable cost per visit for certain conditions 8 costs at or below the threshold of CCBHC services. This auto populates from line 9 divided by line 10." sqref="S26"/>
    <dataValidation allowBlank="1" showInputMessage="1" showErrorMessage="1" promptTitle="Conditions 7 Costs (at or below)" prompt="Total allowable cost per visit for certain conditions 7 costs at or below the threshold of CCBHC services. This auto populates from line 9 divided by line 10." sqref="Q26"/>
    <dataValidation allowBlank="1" showInputMessage="1" showErrorMessage="1" promptTitle="Conditions 6 Costs (at or below)" prompt="Total allowable cost per visit for certain conditions 6 costs at or below the threshold of CCBHC services. This auto populates from line 9 divided by line 10." sqref="O26"/>
    <dataValidation allowBlank="1" showInputMessage="1" showErrorMessage="1" promptTitle="Conditions 5 Costs (at or below)" prompt="Total allowable cost per visit for certain conditions 5 costs at or below the threshold of CCBHC services. This auto populates from line 9 divided by line 10." sqref="M26"/>
    <dataValidation allowBlank="1" showInputMessage="1" showErrorMessage="1" promptTitle="Conditions 4 Costs (at or below)" prompt="Total allowable cost per visit for certain conditions 4 costs at or below the threshold of CCBHC services. This auto populates from line 9 divided by line 10." sqref="K26"/>
    <dataValidation allowBlank="1" showInputMessage="1" showErrorMessage="1" promptTitle="Conditions 3 Costs (at or below)" prompt="Total allowable cost per visit for certain conditions 3 costs at or below the threshold of CCBHC services. This auto populates from line 9 divided by line 10." sqref="I26"/>
    <dataValidation allowBlank="1" showInputMessage="1" showErrorMessage="1" promptTitle="Conditions 2 Costs (at or below)" prompt="Total allowable cost per visit for certain conditions 2 costs at or below the threshold of CCBHC services. This auto populates from line 9 divided by line 10." sqref="G26"/>
    <dataValidation allowBlank="1" showInputMessage="1" showErrorMessage="1" promptTitle="Conditions 1 Costs (at or below)" prompt="Total allowable cost per visit for certain conditions 1 costs at or below the threshold of CCBHC services. This auto populates from line 9 divided by line 10." sqref="E26"/>
    <dataValidation allowBlank="1" showInputMessage="1" showErrorMessage="1" promptTitle="Standard Pop Costs (at or below)" prompt="Total allowable cost per visit for standard population costs at or below the threshold of CCBHC services. This auto populates from line 9 divided by line 10." sqref="C26"/>
    <dataValidation allowBlank="1" showInputMessage="1" showErrorMessage="1" promptTitle="All Standard Pop Visits" prompt="Total CCBHC visits for standard population for CCBHC services. This reflects the total months patients received CCBHC services and is auto populated from Monthly Visits tab, line 5." sqref="C25"/>
    <dataValidation allowBlank="1" showInputMessage="1" showErrorMessage="1" promptTitle="All Conditions 1 Visits" prompt="Total CCBHC visits for certain conditions 1 for CCBHC services. This reflects the total months patients received CCBHC services and is auto populated from Monthly Visits tab, line 5._x000a_" sqref="E25"/>
    <dataValidation allowBlank="1" showInputMessage="1" showErrorMessage="1" promptTitle="All Conditions 2 Visits" prompt="Total CCBHC visits for certain conditions 2 for CCBHC services. This reflects the total months patients received CCBHC services and is auto populated from Monthly Visits tab, line 5._x000a__x000a_" sqref="G25"/>
    <dataValidation allowBlank="1" showInputMessage="1" showErrorMessage="1" promptTitle="All Conditions 3 Visits" prompt="Total CCBHC visits for certain conditions 3 for CCBHC services. This reflects the total months patients received CCBHC services and is auto populated from Monthly Visits tab, line 5." sqref="I25"/>
    <dataValidation allowBlank="1" showInputMessage="1" showErrorMessage="1" promptTitle="All Conditions 4 Visits" prompt="Total CCBHC visits for certain conditions 4 for CCBHC services.This reflects the total months patients received CCBHC services and is auto populated from Monthly Visits tab, line 5." sqref="K25"/>
    <dataValidation allowBlank="1" showInputMessage="1" showErrorMessage="1" promptTitle="All Conditions 5 Visits" prompt="Total CCBHC visits for certain conditions 5 for CCBHC services. This reflects the total months patients received CCBHC services and is auto populated from Monthly Visits tab, line 5." sqref="M25"/>
    <dataValidation allowBlank="1" showInputMessage="1" showErrorMessage="1" promptTitle="All Conditions 6 visits" prompt="Total CCBHC visits for certain conditions 6 for CCBHC services. This reflects the total months patients received CCBHC services and is auto populated from Monthly Visits tab, line 5." sqref="O25"/>
    <dataValidation allowBlank="1" showInputMessage="1" showErrorMessage="1" promptTitle="All Conditions 7 Visits" prompt="Total CCBHC visits for certain conditions 7 for CCBHC services. This reflects the total months patients received CCBHC services and is auto populated from Monthly Visits tab, line 5." sqref="Q25"/>
    <dataValidation allowBlank="1" showInputMessage="1" showErrorMessage="1" promptTitle="All Conditions 8 Visits" prompt="Total CCBHC visits for certain conditions 8 for CCBHC services. This reflects the total months patients received CCBHC services and is auto populated from Monthly Visits tab, line 5." sqref="S25"/>
    <dataValidation allowBlank="1" showInputMessage="1" showErrorMessage="1" promptTitle="All Conditions 9 Visits" prompt="Total CCBHC visits for certain conditions 9 for CCBHC services. This reflects the total months patients received CCBHC services and is auto populated from Monthly Visits tab, line 5." sqref="U25"/>
    <dataValidation allowBlank="1" showInputMessage="1" showErrorMessage="1" promptTitle="Total Population Charges" prompt="This auto populates with the sum of total actual CCBHC services charges._x000a_" sqref="W12"/>
    <dataValidation allowBlank="1" showInputMessage="1" showErrorMessage="1" promptTitle="Total Direct CCBHC Expenses" prompt="Total population direct CCBHC expenses. This auto populates by mulitiplying line 3 times the percentage in line 7." sqref="W19"/>
    <dataValidation allowBlank="1" showInputMessage="1" showErrorMessage="1" promptTitle="Total Population Costs" prompt="This auto populates the total direct costs applicable to CCBHC services (Trial balance, column 9, line 29)." sqref="W15"/>
    <dataValidation allowBlank="1" showInputMessage="1" showErrorMessage="1" promptTitle="Total Allowable CCBHC Costs" prompt="This auto populates the total population indirect cost applicable to CCBHC services (Indirect Cost Allocation, line 16) plus the total population direct cost applicable to CCBHC services (Trial balance, column 9, line 29)_x000a_." sqref="W17"/>
    <dataValidation allowBlank="1" showInputMessage="1" showErrorMessage="1" promptTitle="Total Population Costs" prompt="This auto populates the cost-to-charge ratio (line 6 divided by line 3)." sqref="W18"/>
    <dataValidation allowBlank="1" showInputMessage="1" showErrorMessage="1" promptTitle="Standard Pop Charges at or below" prompt="Enter anticipated standard population service charges at or below the threshold for CCBHC services." sqref="C13"/>
    <dataValidation allowBlank="1" showInputMessage="1" showErrorMessage="1" promptTitle="Standard Pop Charges (above)" prompt="Enter anticipated standard population service charges above the threshold for CCBHC services." sqref="D13"/>
    <dataValidation allowBlank="1" showInputMessage="1" showErrorMessage="1" promptTitle="Conditions 1 Charges at or below" prompt="Enter anticipated certain conditions 1 service charges at or below the threshold for CCBHC services." sqref="E13"/>
    <dataValidation allowBlank="1" showInputMessage="1" showErrorMessage="1" promptTitle="Conditions 1 Charges (above)" prompt="Enter anticipated certain conditions 1 service charges above the threshold for CCBHC services." sqref="F13"/>
    <dataValidation allowBlank="1" showInputMessage="1" showErrorMessage="1" promptTitle="Conditions 2 Charges at or below" prompt="Enter anticipated certain conditions 2 service charges at or below the threshold for CCBHC services." sqref="G13"/>
    <dataValidation allowBlank="1" showInputMessage="1" showErrorMessage="1" promptTitle="Conditions 2 Charges (above)" prompt="Enter anticipated certain conditions 2 service charges above the threshold for CCBHC services." sqref="H13"/>
    <dataValidation allowBlank="1" showInputMessage="1" showErrorMessage="1" promptTitle="Conditions 3 Charges at or below" prompt="Enter anticipated certain conditions 3 service charges at or below the threshold for CCBHC services." sqref="I13"/>
    <dataValidation allowBlank="1" showInputMessage="1" showErrorMessage="1" promptTitle="Conditions 3 Charges (above)" prompt="Enter anticipated certain conditions 3 service charges above the threshold for CCBHC services." sqref="J13"/>
    <dataValidation allowBlank="1" showInputMessage="1" showErrorMessage="1" promptTitle="Conditions 4 Charges at or below" prompt="Enter anticipated certain conditions 4 service charges at or below the threshold for CCBHC services." sqref="K13"/>
    <dataValidation allowBlank="1" showInputMessage="1" showErrorMessage="1" promptTitle="Conditions 4 Charges (above)" prompt="Enter anticipated certain conditions 4 service charges above the threshold for CCBHC services." sqref="L13"/>
    <dataValidation allowBlank="1" showInputMessage="1" showErrorMessage="1" promptTitle="Conditions 5 Charges at or below" prompt="Enter anticipated certain conditions 5 service charges at or below the threshold for CCBHC services." sqref="M13"/>
    <dataValidation allowBlank="1" showInputMessage="1" showErrorMessage="1" promptTitle="Conditions 5 Charges (above)" prompt="Enter anticipated certain conditions 5 service charges above the threshold for CCBHC services." sqref="N13"/>
    <dataValidation allowBlank="1" showInputMessage="1" showErrorMessage="1" promptTitle="Conditions 6 Charges at or below" prompt="Enter anticipated certain conditions 6 service charges at or below the threshold for CCBHC services." sqref="O13"/>
    <dataValidation allowBlank="1" showInputMessage="1" showErrorMessage="1" promptTitle="Conditions 6 Charges (above)" prompt="Enter anticipated certain conditions 6 service charges above the threshold for CCBHC services." sqref="P13"/>
    <dataValidation allowBlank="1" showInputMessage="1" showErrorMessage="1" promptTitle="Conditions 7 Charges at or below" prompt="Enter anticipated certain conditions 7 service charges at or below the threshold for CCBHC services." sqref="Q13"/>
    <dataValidation allowBlank="1" showInputMessage="1" showErrorMessage="1" promptTitle="Conditions 7 Charges (above)" prompt="Enter anticipated certain conditions 7 service charges above the threshold for CCBHC services." sqref="R13"/>
    <dataValidation allowBlank="1" showInputMessage="1" showErrorMessage="1" promptTitle="Conditions 8 Charges at or below" prompt="Enter anticipated certain conditions 8 service charges at or below the threshold for CCBHC services." sqref="S13"/>
    <dataValidation allowBlank="1" showInputMessage="1" showErrorMessage="1" promptTitle="Conditions 8 Charges (above)" prompt="Enter anticipated certain conditions 8 service charges above the threshold for CCBHC services." sqref="T13"/>
    <dataValidation allowBlank="1" showInputMessage="1" showErrorMessage="1" promptTitle="Conditions 9 Charges at or below" prompt="Enter anticipated certain conditions 9 service charges at or below the threshold for CCBHC services." sqref="U13"/>
    <dataValidation allowBlank="1" showInputMessage="1" showErrorMessage="1" promptTitle="Conditions 9 Charges (above)" prompt="Enter anticipated certain conditions 9 service charges above the threshold for CCBHC services." sqref="V13"/>
    <dataValidation allowBlank="1" showInputMessage="1" showErrorMessage="1" promptTitle="Total Population Charges" prompt="This auto populates with the sum of total anticipated CCBHC services charges._x000a_" sqref="W13"/>
    <dataValidation allowBlank="1" showInputMessage="1" showErrorMessage="1" promptTitle="Conditions 1 Charges at or below" prompt="This auto populates with the sum of actual and anticipated charges for CCBHC services for the certain conditions 1 population at or below the outlier threshold (lines 1 and 2)." sqref="E14 C14"/>
    <dataValidation allowBlank="1" showInputMessage="1" showErrorMessage="1" promptTitle="Conditions 2 Charges at or below" prompt="This auto populates with the sum of actual and anticipated charges for CCBHC services for the certain conditions 2 population at or below the outlier threshold (lines 1 and 2)." sqref="G14"/>
    <dataValidation allowBlank="1" showInputMessage="1" showErrorMessage="1" promptTitle="Conditions 3 Charges at or below" prompt="This auto populates with the sum of actual and anticipated charges for CCBHC services for the certain conditions 3 population at or below the outlier threshold (lines 1 and 2)." sqref="I14"/>
    <dataValidation allowBlank="1" showInputMessage="1" showErrorMessage="1" promptTitle="Conditions 4 Charges at or below" prompt="This auto populates with the sum of actual and anticipated charges for CCBHC services for the certain conditions 4 population at or below the outlier threshold (lines 1 and 2)." sqref="K14"/>
    <dataValidation allowBlank="1" showInputMessage="1" showErrorMessage="1" promptTitle="Conditions 5 Charges at or below" prompt="This auto populates with the sum of actual and anticipated charges for CCBHC services for the certain conditions 5 population at or below the outlier threshold (lines 1 and 2)." sqref="M14"/>
    <dataValidation allowBlank="1" showInputMessage="1" showErrorMessage="1" promptTitle="Conditions 6 Charges at or below" prompt="This auto populates with the sum of actual and anticipated charges for CCBHC services for the certain conditions 6 population at or below the outlier threshold (lines 1 and 2)." sqref="O14"/>
    <dataValidation allowBlank="1" showInputMessage="1" showErrorMessage="1" promptTitle="Conditions 7 Charges at or below" prompt="This auto populates with the sum of actual and anticipated charges for CCBHC services for the certain conditions 7 population at or below the outlier threshold (lines 1 and 2)." sqref="Q14"/>
    <dataValidation allowBlank="1" showInputMessage="1" showErrorMessage="1" promptTitle="Conditions 8 Charges at or below" prompt="This auto populates with the sum of actual and anticipated charges for CCBHC services for the certain conditions 8 population at or below the outlier threshold (lines 1 and 2)." sqref="S14"/>
    <dataValidation allowBlank="1" showInputMessage="1" showErrorMessage="1" promptTitle="Conditions 9 Charges at or below" prompt="This auto populates with the sum of actual and anticipated charges for CCBHC services for the certain conditions 9 population at or below the outlier threshold (lines 1 and 2)." sqref="U14"/>
    <dataValidation allowBlank="1" showInputMessage="1" showErrorMessage="1" promptTitle="Conditions 1 Charges (above)" prompt="This auto populates with the sum of actual and anticipated charges for CCBHC services for the certain conditions 1 population above the outlier threshold (lines 1 and 2)." sqref="F14 D14"/>
    <dataValidation allowBlank="1" showInputMessage="1" showErrorMessage="1" promptTitle="Conditions 2 Charges (above)" prompt="This auto populates with the sum of actual and anticipated charges for CCBHC services for the certain conditions 2 population above the outlier threshold (lines 1 and 2)." sqref="H14"/>
    <dataValidation allowBlank="1" showInputMessage="1" showErrorMessage="1" promptTitle="Conditions 3 Charges (above)" prompt="This auto populates with the sum of actual and anticipated charges for CCBHC services for the certain conditions 3 population above the outlier threshold (lines 1 and 2)." sqref="J14"/>
    <dataValidation allowBlank="1" showInputMessage="1" showErrorMessage="1" promptTitle="Conditions 4 Charges (above)" prompt="This auto populates with the sum of actual and anticipated charges for CCBHC services for the certain conditions 4 population above the outlier threshold (lines 1 and 2)." sqref="L14"/>
    <dataValidation allowBlank="1" showInputMessage="1" showErrorMessage="1" promptTitle="Conditions 5 Charges (above)" prompt="This auto populates with the sum of actual and anticipated charges for CCBHC services for the certain conditions 5 population above the outlier threshold (lines 1 and 2)." sqref="N14"/>
    <dataValidation allowBlank="1" showInputMessage="1" showErrorMessage="1" promptTitle="Conditions 6 Charges (above)" prompt="This auto populates with the sum of actual and anticipated charges for CCBHC services for the certain conditions 6 population above the outlier threshold (lines 1 and 2)." sqref="P14"/>
    <dataValidation allowBlank="1" showInputMessage="1" showErrorMessage="1" promptTitle="Conditions 7 Charges (above)" prompt="This auto populates with the sum of actual and anticipated charges for CCBHC services for the certain conditions 7 population above the outlier threshold (lines 1 and 2)." sqref="R14"/>
    <dataValidation allowBlank="1" showInputMessage="1" showErrorMessage="1" promptTitle="Conditions 8 Charges (above)" prompt="This auto populates with the sum of actual and anticipated charges for CCBHC services for the certain conditions 8 population above the outlier threshold (lines 1 and 2)." sqref="T14"/>
    <dataValidation allowBlank="1" showInputMessage="1" showErrorMessage="1" promptTitle="Conditions 9 Charges (above)" prompt="This auto populates with the sum of actual and anticipated charges for CCBHC services for the certain conditions 9 population above the outlier threshold (lines 1 and 2)." sqref="V14"/>
    <dataValidation allowBlank="1" showInputMessage="1" showErrorMessage="1" promptTitle="Total Population Charges" prompt="This auto populates with the total sum of actual and anticipated charges for CCBHC services (lines 1 and 2)." sqref="W14"/>
  </dataValidations>
  <pageMargins left="0.7" right="0.7" top="0.75" bottom="0.75" header="0.3" footer="0.3"/>
  <pageSetup scale="68" orientation="landscape" r:id="rId2"/>
  <colBreaks count="1" manualBreakCount="1">
    <brk id="12" min="1" max="6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41"/>
  <sheetViews>
    <sheetView showGridLines="0" zoomScaleNormal="100" workbookViewId="0">
      <selection sqref="A1:F1"/>
    </sheetView>
  </sheetViews>
  <sheetFormatPr defaultColWidth="9" defaultRowHeight="14.25" x14ac:dyDescent="0.2"/>
  <cols>
    <col min="1" max="1" width="4.5" style="203" customWidth="1"/>
    <col min="2" max="2" width="14.125" style="203" customWidth="1"/>
    <col min="3" max="3" width="12.875" style="203" customWidth="1"/>
    <col min="4" max="4" width="8.75" style="203" customWidth="1"/>
    <col min="5" max="5" width="9.875" style="203" customWidth="1"/>
    <col min="6" max="6" width="9.375" style="203" customWidth="1"/>
    <col min="7" max="7" width="10.875" style="203" customWidth="1"/>
    <col min="8" max="8" width="8.25" style="203" customWidth="1"/>
    <col min="9" max="9" width="9.125" style="203" customWidth="1"/>
    <col min="10" max="10" width="15" style="203" customWidth="1"/>
    <col min="11" max="11" width="8.5" style="203" customWidth="1"/>
    <col min="12" max="12" width="5.125" style="203" customWidth="1"/>
    <col min="13" max="16384" width="9" style="203"/>
  </cols>
  <sheetData>
    <row r="1" spans="1:21" ht="15" thickBot="1" x14ac:dyDescent="0.25">
      <c r="A1" s="635" t="s">
        <v>476</v>
      </c>
      <c r="B1" s="635"/>
      <c r="C1" s="635"/>
      <c r="D1" s="635"/>
      <c r="E1" s="635"/>
      <c r="F1" s="635"/>
      <c r="G1" s="635"/>
      <c r="H1" s="635"/>
      <c r="I1" s="635"/>
      <c r="J1" s="635"/>
      <c r="K1" s="635"/>
      <c r="L1" s="635"/>
    </row>
    <row r="2" spans="1:21" ht="15" thickBot="1" x14ac:dyDescent="0.25">
      <c r="A2" s="276" t="s">
        <v>45</v>
      </c>
      <c r="B2" s="277"/>
      <c r="C2" s="277"/>
      <c r="D2" s="277"/>
      <c r="E2" s="277"/>
      <c r="F2" s="277"/>
      <c r="G2" s="277"/>
      <c r="H2" s="277"/>
      <c r="I2" s="277"/>
      <c r="J2" s="277"/>
      <c r="K2" s="277"/>
      <c r="L2" s="278"/>
      <c r="M2" s="204"/>
      <c r="N2" s="204"/>
      <c r="O2" s="204"/>
    </row>
    <row r="3" spans="1:21" s="206" customFormat="1" ht="5.25" customHeight="1" x14ac:dyDescent="0.2">
      <c r="A3" s="468" t="s">
        <v>357</v>
      </c>
      <c r="B3" s="469"/>
      <c r="C3" s="469"/>
      <c r="D3" s="469"/>
      <c r="E3" s="469"/>
      <c r="F3" s="469"/>
      <c r="G3" s="469"/>
      <c r="H3" s="469"/>
      <c r="I3" s="469"/>
      <c r="J3" s="469"/>
      <c r="K3" s="469"/>
      <c r="L3" s="470"/>
      <c r="M3" s="205"/>
      <c r="N3" s="205"/>
      <c r="O3" s="205"/>
    </row>
    <row r="4" spans="1:21" s="183" customFormat="1" ht="14.25" customHeight="1" x14ac:dyDescent="0.2">
      <c r="A4" s="273" t="s">
        <v>57</v>
      </c>
      <c r="B4" s="275"/>
      <c r="C4" s="413" t="str">
        <f>IF('Provider Information'!$D$4="","",'Provider Information'!$D$4)</f>
        <v/>
      </c>
      <c r="D4" s="414"/>
      <c r="E4" s="414"/>
      <c r="F4" s="414"/>
      <c r="G4" s="414"/>
      <c r="H4" s="414"/>
      <c r="I4" s="414"/>
      <c r="J4" s="414"/>
      <c r="K4" s="414"/>
      <c r="L4" s="415"/>
    </row>
    <row r="5" spans="1:21" s="183" customFormat="1" ht="14.25" customHeight="1" x14ac:dyDescent="0.2">
      <c r="A5" s="462" t="s">
        <v>56</v>
      </c>
      <c r="B5" s="463"/>
      <c r="C5" s="413" t="str">
        <f>IF('Provider Information'!$D$5="","",'Provider Information'!$D$5)</f>
        <v/>
      </c>
      <c r="D5" s="414"/>
      <c r="E5" s="414"/>
      <c r="F5" s="414"/>
      <c r="G5" s="414"/>
      <c r="H5" s="414"/>
      <c r="I5" s="414"/>
      <c r="J5" s="414"/>
      <c r="K5" s="414"/>
      <c r="L5" s="415"/>
    </row>
    <row r="6" spans="1:21" s="183" customFormat="1" ht="14.25" customHeight="1" x14ac:dyDescent="0.2">
      <c r="A6" s="273" t="s">
        <v>14</v>
      </c>
      <c r="B6" s="275"/>
      <c r="C6" s="20" t="s">
        <v>21</v>
      </c>
      <c r="D6" s="148" t="str">
        <f>IF('Provider Information'!$E$6="","",'Provider Information'!$E$6)</f>
        <v/>
      </c>
      <c r="E6" s="150" t="s">
        <v>1</v>
      </c>
      <c r="F6" s="419" t="str">
        <f>IF('Provider Information'!$G$6="","",'Provider Information'!$G$6)</f>
        <v/>
      </c>
      <c r="G6" s="419"/>
      <c r="H6" s="419"/>
      <c r="I6" s="419"/>
      <c r="J6" s="419"/>
      <c r="K6" s="419"/>
      <c r="L6" s="420"/>
    </row>
    <row r="7" spans="1:21" s="183" customFormat="1" ht="14.25" customHeight="1" x14ac:dyDescent="0.2">
      <c r="A7" s="464" t="s">
        <v>52</v>
      </c>
      <c r="B7" s="465"/>
      <c r="C7" s="23" t="s">
        <v>21</v>
      </c>
      <c r="D7" s="153" t="str">
        <f>IF('Provider Information'!$E$7="","",'Provider Information'!$E$7)</f>
        <v/>
      </c>
      <c r="E7" s="16" t="s">
        <v>1</v>
      </c>
      <c r="F7" s="419" t="str">
        <f>IF('Provider Information'!$G$7="","",'Provider Information'!$G$7)</f>
        <v/>
      </c>
      <c r="G7" s="419"/>
      <c r="H7" s="419"/>
      <c r="I7" s="419"/>
      <c r="J7" s="419"/>
      <c r="K7" s="419"/>
      <c r="L7" s="420"/>
    </row>
    <row r="8" spans="1:21" s="183" customFormat="1" ht="14.25" customHeight="1" thickBot="1" x14ac:dyDescent="0.25">
      <c r="A8" s="527" t="s">
        <v>16</v>
      </c>
      <c r="B8" s="528"/>
      <c r="C8" s="475" t="s">
        <v>203</v>
      </c>
      <c r="D8" s="476"/>
      <c r="E8" s="476"/>
      <c r="F8" s="476"/>
      <c r="G8" s="476"/>
      <c r="H8" s="476"/>
      <c r="I8" s="476"/>
      <c r="J8" s="476"/>
      <c r="K8" s="476"/>
      <c r="L8" s="477"/>
    </row>
    <row r="9" spans="1:21" ht="15" thickBot="1" x14ac:dyDescent="0.25">
      <c r="A9" s="635" t="s">
        <v>477</v>
      </c>
      <c r="B9" s="635"/>
      <c r="C9" s="635"/>
      <c r="D9" s="635"/>
      <c r="E9" s="635"/>
      <c r="F9" s="635"/>
      <c r="G9" s="635"/>
      <c r="H9" s="635"/>
      <c r="I9" s="635"/>
      <c r="J9" s="635"/>
      <c r="K9" s="635"/>
      <c r="L9" s="635"/>
      <c r="M9" s="207"/>
    </row>
    <row r="10" spans="1:21" ht="64.5" customHeight="1" x14ac:dyDescent="0.25">
      <c r="A10" s="636" t="s">
        <v>5</v>
      </c>
      <c r="B10" s="637"/>
      <c r="C10" s="637"/>
      <c r="D10" s="637"/>
      <c r="E10" s="637"/>
      <c r="F10" s="637"/>
      <c r="G10" s="637"/>
      <c r="H10" s="637"/>
      <c r="I10" s="637"/>
      <c r="J10" s="637"/>
      <c r="K10" s="637"/>
      <c r="L10" s="638"/>
    </row>
    <row r="11" spans="1:21" ht="21.75" customHeight="1" x14ac:dyDescent="0.2">
      <c r="A11" s="639" t="s">
        <v>6</v>
      </c>
      <c r="B11" s="640"/>
      <c r="C11" s="640"/>
      <c r="D11" s="640"/>
      <c r="E11" s="640"/>
      <c r="F11" s="640"/>
      <c r="G11" s="640"/>
      <c r="H11" s="640"/>
      <c r="I11" s="640"/>
      <c r="J11" s="640"/>
      <c r="K11" s="640"/>
      <c r="L11" s="641"/>
    </row>
    <row r="12" spans="1:21" ht="139.5" customHeight="1" x14ac:dyDescent="0.2">
      <c r="A12" s="642" t="s">
        <v>111</v>
      </c>
      <c r="B12" s="643"/>
      <c r="C12" s="643"/>
      <c r="D12" s="643"/>
      <c r="E12" s="643"/>
      <c r="F12" s="643"/>
      <c r="G12" s="643"/>
      <c r="H12" s="643"/>
      <c r="I12" s="643"/>
      <c r="J12" s="643"/>
      <c r="K12" s="643"/>
      <c r="L12" s="644"/>
    </row>
    <row r="13" spans="1:21" ht="120" customHeight="1" x14ac:dyDescent="0.2">
      <c r="A13" s="645" t="s">
        <v>62</v>
      </c>
      <c r="B13" s="646"/>
      <c r="C13" s="646"/>
      <c r="D13" s="646"/>
      <c r="E13" s="646"/>
      <c r="F13" s="646"/>
      <c r="G13" s="646"/>
      <c r="H13" s="646"/>
      <c r="I13" s="646"/>
      <c r="J13" s="646"/>
      <c r="K13" s="646"/>
      <c r="L13" s="647"/>
      <c r="M13" s="208"/>
      <c r="N13" s="209"/>
      <c r="O13" s="209"/>
      <c r="P13" s="209"/>
      <c r="Q13" s="209"/>
      <c r="R13" s="209"/>
      <c r="S13" s="209"/>
      <c r="T13" s="209"/>
      <c r="U13" s="209"/>
    </row>
    <row r="14" spans="1:21" ht="21.95" customHeight="1" x14ac:dyDescent="0.2">
      <c r="A14" s="652" t="s">
        <v>328</v>
      </c>
      <c r="B14" s="653"/>
      <c r="C14" s="654"/>
      <c r="D14" s="655"/>
      <c r="E14" s="656"/>
      <c r="F14" s="656"/>
      <c r="G14" s="656"/>
      <c r="H14" s="656"/>
      <c r="I14" s="656"/>
      <c r="J14" s="656"/>
      <c r="K14" s="656"/>
      <c r="L14" s="657"/>
      <c r="N14" s="169"/>
    </row>
    <row r="15" spans="1:21" ht="21.75" customHeight="1" x14ac:dyDescent="0.2">
      <c r="A15" s="658" t="s">
        <v>329</v>
      </c>
      <c r="B15" s="658"/>
      <c r="C15" s="658"/>
      <c r="D15" s="659"/>
      <c r="E15" s="659"/>
      <c r="F15" s="659"/>
      <c r="G15" s="659"/>
      <c r="H15" s="659"/>
      <c r="I15" s="659"/>
      <c r="J15" s="659"/>
      <c r="K15" s="659"/>
      <c r="L15" s="660"/>
    </row>
    <row r="16" spans="1:21" ht="21.95" customHeight="1" x14ac:dyDescent="0.2">
      <c r="A16" s="658" t="s">
        <v>330</v>
      </c>
      <c r="B16" s="658"/>
      <c r="C16" s="658"/>
      <c r="D16" s="659"/>
      <c r="E16" s="659"/>
      <c r="F16" s="659"/>
      <c r="G16" s="659"/>
      <c r="H16" s="659"/>
      <c r="I16" s="659"/>
      <c r="J16" s="659"/>
      <c r="K16" s="659"/>
      <c r="L16" s="660"/>
    </row>
    <row r="17" spans="1:12" ht="21.95" customHeight="1" x14ac:dyDescent="0.2">
      <c r="A17" s="658" t="s">
        <v>331</v>
      </c>
      <c r="B17" s="658"/>
      <c r="C17" s="658"/>
      <c r="D17" s="659"/>
      <c r="E17" s="659"/>
      <c r="F17" s="659"/>
      <c r="G17" s="659"/>
      <c r="H17" s="659"/>
      <c r="I17" s="659"/>
      <c r="J17" s="659"/>
      <c r="K17" s="659"/>
      <c r="L17" s="660"/>
    </row>
    <row r="18" spans="1:12" ht="21.95" customHeight="1" x14ac:dyDescent="0.2">
      <c r="A18" s="658" t="s">
        <v>332</v>
      </c>
      <c r="B18" s="658"/>
      <c r="C18" s="658"/>
      <c r="D18" s="659"/>
      <c r="E18" s="659"/>
      <c r="F18" s="659"/>
      <c r="G18" s="659"/>
      <c r="H18" s="659"/>
      <c r="I18" s="659"/>
      <c r="J18" s="659"/>
      <c r="K18" s="659"/>
      <c r="L18" s="660"/>
    </row>
    <row r="19" spans="1:12" ht="21.95" customHeight="1" x14ac:dyDescent="0.2">
      <c r="A19" s="658" t="s">
        <v>333</v>
      </c>
      <c r="B19" s="658"/>
      <c r="C19" s="658"/>
      <c r="D19" s="659"/>
      <c r="E19" s="659"/>
      <c r="F19" s="659"/>
      <c r="G19" s="659"/>
      <c r="H19" s="659"/>
      <c r="I19" s="659"/>
      <c r="J19" s="659"/>
      <c r="K19" s="659"/>
      <c r="L19" s="660"/>
    </row>
    <row r="20" spans="1:12" ht="21.95" customHeight="1" thickBot="1" x14ac:dyDescent="0.25">
      <c r="A20" s="648" t="s">
        <v>334</v>
      </c>
      <c r="B20" s="649"/>
      <c r="C20" s="649"/>
      <c r="D20" s="650"/>
      <c r="E20" s="650"/>
      <c r="F20" s="650"/>
      <c r="G20" s="650"/>
      <c r="H20" s="650"/>
      <c r="I20" s="650"/>
      <c r="J20" s="650"/>
      <c r="K20" s="650"/>
      <c r="L20" s="651"/>
    </row>
    <row r="21" spans="1:12" ht="15" customHeight="1" x14ac:dyDescent="0.2">
      <c r="A21" s="661" t="s">
        <v>61</v>
      </c>
      <c r="B21" s="662"/>
      <c r="C21" s="662"/>
      <c r="D21" s="662"/>
      <c r="E21" s="662"/>
      <c r="F21" s="662"/>
      <c r="G21" s="662"/>
      <c r="H21" s="662"/>
      <c r="I21" s="662"/>
      <c r="J21" s="662"/>
      <c r="K21" s="662"/>
      <c r="L21" s="663"/>
    </row>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40" ht="14.25" customHeight="1" x14ac:dyDescent="0.2"/>
    <row r="41" ht="14.25" customHeight="1" x14ac:dyDescent="0.2"/>
  </sheetData>
  <sheetProtection algorithmName="SHA-512" hashValue="RPlHhcOnpMDhwA9UsJlAGm8dETq10lWbxksOea2BYpoEejkDXz2nLM3NBRjP+XdEDWhp5agdgP07Fp0+UVsDOQ==" saltValue="GXx0SVEIFLOsYXvHBXnGCA==" spinCount="100000" sheet="1" objects="1" scenarios="1"/>
  <customSheetViews>
    <customSheetView guid="{E2D1A495-8887-4962-A155-52A1ACC89596}" showPageBreaks="1" showGridLines="0" printArea="1" hiddenRows="1">
      <selection activeCell="N2" sqref="N2"/>
      <pageMargins left="0.7" right="0.7" top="0.75" bottom="0.75" header="0.3" footer="0.3"/>
      <pageSetup scale="68" orientation="portrait" r:id="rId1"/>
    </customSheetView>
  </customSheetViews>
  <mergeCells count="33">
    <mergeCell ref="A21:L21"/>
    <mergeCell ref="A17:C17"/>
    <mergeCell ref="D17:L17"/>
    <mergeCell ref="A18:C18"/>
    <mergeCell ref="D18:L18"/>
    <mergeCell ref="A19:C19"/>
    <mergeCell ref="D19:L19"/>
    <mergeCell ref="A3:L3"/>
    <mergeCell ref="A9:L9"/>
    <mergeCell ref="A20:C20"/>
    <mergeCell ref="D20:L20"/>
    <mergeCell ref="A14:C14"/>
    <mergeCell ref="D14:L14"/>
    <mergeCell ref="A15:C15"/>
    <mergeCell ref="D15:L15"/>
    <mergeCell ref="A16:C16"/>
    <mergeCell ref="D16:L16"/>
    <mergeCell ref="A1:L1"/>
    <mergeCell ref="A10:L10"/>
    <mergeCell ref="A11:L11"/>
    <mergeCell ref="A12:L12"/>
    <mergeCell ref="A13:L13"/>
    <mergeCell ref="A2:L2"/>
    <mergeCell ref="A4:B4"/>
    <mergeCell ref="A5:B5"/>
    <mergeCell ref="A6:B6"/>
    <mergeCell ref="A7:B7"/>
    <mergeCell ref="A8:B8"/>
    <mergeCell ref="C4:L4"/>
    <mergeCell ref="C5:L5"/>
    <mergeCell ref="F6:L6"/>
    <mergeCell ref="F7:L7"/>
    <mergeCell ref="C8:L8"/>
  </mergeCells>
  <conditionalFormatting sqref="I9">
    <cfRule type="expression" dxfId="7" priority="335">
      <formula>TEXT($Q$10,"0000")="TRUE"</formula>
    </cfRule>
  </conditionalFormatting>
  <conditionalFormatting sqref="I9">
    <cfRule type="expression" dxfId="6" priority="336">
      <formula>TEXT($S$10,"0000")="TRUE"</formula>
    </cfRule>
  </conditionalFormatting>
  <conditionalFormatting sqref="D7">
    <cfRule type="expression" dxfId="5" priority="2">
      <formula>TEXT(#REF!,"0000")="TRUE"</formula>
    </cfRule>
  </conditionalFormatting>
  <conditionalFormatting sqref="C6:D6">
    <cfRule type="expression" dxfId="4" priority="1">
      <formula>#REF!</formula>
    </cfRule>
  </conditionalFormatting>
  <dataValidations count="13">
    <dataValidation allowBlank="1" showInputMessage="1" showErrorMessage="1" promptTitle="Medicaid ID" prompt="Enter the Medicaid ID." sqref="D17:L17"/>
    <dataValidation allowBlank="1" showInputMessage="1" showErrorMessage="1" promptTitle="To Period" prompt="Enter the ending date of the reporting period." sqref="D19:L19"/>
    <dataValidation allowBlank="1" showInputMessage="1" showErrorMessage="1" promptTitle="From Period" prompt="Enter the beginning date of the reporting period." sqref="D18:L18"/>
    <dataValidation allowBlank="1" showInputMessage="1" showErrorMessage="1" promptTitle="Clinic" prompt="Enter the clinic name." sqref="D16:L16"/>
    <dataValidation allowBlank="1" showInputMessage="1" showErrorMessage="1" promptTitle="Title" prompt="Enter the title of the signing officer." sqref="D15:L15"/>
    <dataValidation allowBlank="1" showInputMessage="1" showErrorMessage="1" promptTitle="Signature of Officer" prompt="An authorized officer must sign here." sqref="D14:L14"/>
    <dataValidation allowBlank="1" showInputMessage="1" showErrorMessage="1" promptTitle="Preparer (If other than Officer)" prompt="Enter the name of the preparer if other than the signing Officer." sqref="D20:L20"/>
    <dataValidation allowBlank="1" showInputMessage="1" showErrorMessage="1" promptTitle="Medicaid ID" prompt="This auto populates Medicaid ID from the Provider Information tab." sqref="C4:L4"/>
    <dataValidation allowBlank="1" showInputMessage="1" showErrorMessage="1" promptTitle="NPI" prompt="This auto populates NPI from the Provider Information tab." sqref="C5:L5"/>
    <dataValidation allowBlank="1" showInputMessage="1" showErrorMessage="1" promptTitle="Rate Period From" prompt="This auto populates the beginning date of the rate period from the Provider Information tab." sqref="D7"/>
    <dataValidation allowBlank="1" showInputMessage="1" showErrorMessage="1" promptTitle="Reporting Period From" prompt="This auto populates the beginning date of the reporting period from the Provider Information tab." sqref="D6"/>
    <dataValidation allowBlank="1" showInputMessage="1" showErrorMessage="1" promptTitle="Reporting Period To" prompt="This auto populates the ending date of the reporting period from the Provider Information tab." sqref="F6:L6"/>
    <dataValidation allowBlank="1" showInputMessage="1" showErrorMessage="1" promptTitle="Rate Period To" prompt="This auto populates the ending date of the rate period from the Provider Information tab." sqref="F7:L7"/>
  </dataValidations>
  <pageMargins left="0.7" right="0.7" top="0.75" bottom="0.75" header="0.3" footer="0.3"/>
  <pageSetup scale="68" orientation="portrait" r:id="rId2"/>
  <extLst>
    <ext xmlns:x14="http://schemas.microsoft.com/office/spreadsheetml/2009/9/main" uri="{78C0D931-6437-407d-A8EE-F0AAD7539E65}">
      <x14:conditionalFormattings>
        <x14:conditionalFormatting xmlns:xm="http://schemas.microsoft.com/office/excel/2006/main">
          <x14:cfRule type="expression" priority="337" id="{DF4672A1-2738-4FB5-AEBE-60791326112C}">
            <xm:f>'Allocation Descriptions'!#REF!</xm:f>
            <x14:dxf>
              <font>
                <color theme="0" tint="-0.499984740745262"/>
              </font>
              <fill>
                <patternFill>
                  <bgColor theme="0" tint="-0.24994659260841701"/>
                </patternFill>
              </fill>
            </x14:dxf>
          </x14:cfRule>
          <xm:sqref>C8</xm:sqref>
        </x14:conditionalFormatting>
        <x14:conditionalFormatting xmlns:xm="http://schemas.microsoft.com/office/excel/2006/main">
          <x14:cfRule type="expression" priority="3" id="{6E0F7BB8-9503-4B05-A5DA-32F7F39BFB60}">
            <xm:f>'Allocation Descriptions'!#REF!</xm:f>
            <x14:dxf>
              <font>
                <color theme="0" tint="-0.499984740745262"/>
              </font>
              <fill>
                <patternFill>
                  <bgColor theme="0" tint="-0.24994659260841701"/>
                </patternFill>
              </fill>
            </x14:dxf>
          </x14:cfRule>
          <xm:sqref>A4 A8 A6 C6:F6</xm:sqref>
        </x14:conditionalFormatting>
        <x14:conditionalFormatting xmlns:xm="http://schemas.microsoft.com/office/excel/2006/main">
          <x14:cfRule type="expression" priority="4" id="{88BEF8AD-9A77-4F1E-B62C-04C8A6224EDA}">
            <xm:f>TEXT('Allocation Descriptions'!#REF!,"0000")="TRUE"</xm:f>
            <x14:dxf>
              <font>
                <color theme="0" tint="-0.499984740745262"/>
              </font>
              <fill>
                <patternFill>
                  <bgColor theme="0" tint="-0.24994659260841701"/>
                </patternFill>
              </fill>
            </x14:dxf>
          </x14:cfRule>
          <xm:sqref>E7 C7</xm:sqref>
        </x14:conditionalFormatting>
        <x14:conditionalFormatting xmlns:xm="http://schemas.microsoft.com/office/excel/2006/main">
          <x14:cfRule type="expression" priority="338" id="{1547239A-EDF8-43C4-A222-3EC7D80B3337}">
            <xm:f>TEXT('Allocation Descriptions'!#REF!,"0000")="TRUE"</xm:f>
            <x14:dxf>
              <font>
                <color theme="0" tint="-0.499984740745262"/>
              </font>
              <fill>
                <patternFill>
                  <bgColor theme="0" tint="-0.24994659260841701"/>
                </patternFill>
              </fill>
            </x14:dxf>
          </x14:cfRule>
          <xm:sqref>F7 D7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89"/>
  <sheetViews>
    <sheetView showGridLines="0" zoomScaleNormal="100" zoomScaleSheetLayoutView="85" workbookViewId="0">
      <selection sqref="A1:K1"/>
    </sheetView>
  </sheetViews>
  <sheetFormatPr defaultColWidth="9" defaultRowHeight="12" x14ac:dyDescent="0.2"/>
  <cols>
    <col min="1" max="1" width="18.625" style="188" customWidth="1"/>
    <col min="2" max="2" width="12.125" style="188" customWidth="1"/>
    <col min="3" max="3" width="11.25" style="188" customWidth="1"/>
    <col min="4" max="5" width="10" style="188" customWidth="1"/>
    <col min="6" max="6" width="12.75" style="188" customWidth="1"/>
    <col min="7" max="9" width="10" style="188" customWidth="1"/>
    <col min="10" max="10" width="10.625" style="188" customWidth="1"/>
    <col min="11" max="11" width="10" style="188" customWidth="1"/>
    <col min="12" max="16384" width="9" style="183"/>
  </cols>
  <sheetData>
    <row r="1" spans="1:14" ht="14.25" customHeight="1" thickBot="1" x14ac:dyDescent="0.25">
      <c r="A1" s="402" t="s">
        <v>360</v>
      </c>
      <c r="B1" s="402"/>
      <c r="C1" s="402"/>
      <c r="D1" s="402"/>
      <c r="E1" s="402"/>
      <c r="F1" s="402"/>
      <c r="G1" s="402"/>
      <c r="H1" s="402"/>
      <c r="I1" s="402"/>
      <c r="J1" s="402"/>
      <c r="K1" s="402"/>
    </row>
    <row r="2" spans="1:14" ht="14.25" customHeight="1" x14ac:dyDescent="0.2">
      <c r="A2" s="404" t="s">
        <v>45</v>
      </c>
      <c r="B2" s="405"/>
      <c r="C2" s="405"/>
      <c r="D2" s="405"/>
      <c r="E2" s="405"/>
      <c r="F2" s="405"/>
      <c r="G2" s="405"/>
      <c r="H2" s="405"/>
      <c r="I2" s="405"/>
      <c r="J2" s="405"/>
      <c r="K2" s="406"/>
      <c r="M2" s="189"/>
      <c r="N2" s="189"/>
    </row>
    <row r="3" spans="1:14" ht="5.25" customHeight="1" x14ac:dyDescent="0.2">
      <c r="A3" s="426" t="s">
        <v>357</v>
      </c>
      <c r="B3" s="427"/>
      <c r="C3" s="427"/>
      <c r="D3" s="427"/>
      <c r="E3" s="427"/>
      <c r="F3" s="427"/>
      <c r="G3" s="427"/>
      <c r="H3" s="427"/>
      <c r="I3" s="427"/>
      <c r="J3" s="427"/>
      <c r="K3" s="428"/>
      <c r="M3" s="189"/>
      <c r="N3" s="189"/>
    </row>
    <row r="4" spans="1:14" ht="14.25" customHeight="1" x14ac:dyDescent="0.2">
      <c r="A4" s="144" t="s">
        <v>57</v>
      </c>
      <c r="B4" s="410" t="str">
        <f>IF('Provider Information'!$D$4="","",'Provider Information'!$D$4)</f>
        <v/>
      </c>
      <c r="C4" s="411"/>
      <c r="D4" s="411"/>
      <c r="E4" s="411"/>
      <c r="F4" s="411"/>
      <c r="G4" s="411"/>
      <c r="H4" s="411"/>
      <c r="I4" s="411"/>
      <c r="J4" s="411"/>
      <c r="K4" s="412"/>
      <c r="L4" s="49"/>
      <c r="M4" s="189"/>
      <c r="N4" s="189"/>
    </row>
    <row r="5" spans="1:14" ht="14.25" customHeight="1" x14ac:dyDescent="0.2">
      <c r="A5" s="149" t="s">
        <v>56</v>
      </c>
      <c r="B5" s="413" t="str">
        <f>IF('Provider Information'!$D$5="","",'Provider Information'!$D$5)</f>
        <v/>
      </c>
      <c r="C5" s="414"/>
      <c r="D5" s="414"/>
      <c r="E5" s="414"/>
      <c r="F5" s="414"/>
      <c r="G5" s="414"/>
      <c r="H5" s="414"/>
      <c r="I5" s="414"/>
      <c r="J5" s="414"/>
      <c r="K5" s="415"/>
      <c r="L5" s="49"/>
      <c r="M5" s="189"/>
      <c r="N5" s="189"/>
    </row>
    <row r="6" spans="1:14" ht="14.25" customHeight="1" x14ac:dyDescent="0.2">
      <c r="A6" s="144" t="s">
        <v>14</v>
      </c>
      <c r="B6" s="20" t="s">
        <v>21</v>
      </c>
      <c r="C6" s="148" t="str">
        <f>IF('Provider Information'!E6="","",'Provider Information'!$E$6)</f>
        <v/>
      </c>
      <c r="D6" s="14" t="s">
        <v>1</v>
      </c>
      <c r="E6" s="419" t="str">
        <f>IF('Provider Information'!$G$6="","",'Provider Information'!$G$6)</f>
        <v/>
      </c>
      <c r="F6" s="419"/>
      <c r="G6" s="419"/>
      <c r="H6" s="419"/>
      <c r="I6" s="419"/>
      <c r="J6" s="419"/>
      <c r="K6" s="420"/>
      <c r="L6" s="49"/>
    </row>
    <row r="7" spans="1:14" ht="14.25" customHeight="1" x14ac:dyDescent="0.2">
      <c r="A7" s="151" t="s">
        <v>52</v>
      </c>
      <c r="B7" s="21" t="s">
        <v>21</v>
      </c>
      <c r="C7" s="148" t="str">
        <f>IF('Provider Information'!$E$7="","",'Provider Information'!$E$7)</f>
        <v/>
      </c>
      <c r="D7" s="16" t="s">
        <v>1</v>
      </c>
      <c r="E7" s="419" t="str">
        <f>IF('Provider Information'!$G$7="","",'Provider Information'!$G$7)</f>
        <v/>
      </c>
      <c r="F7" s="419"/>
      <c r="G7" s="419"/>
      <c r="H7" s="419"/>
      <c r="I7" s="419"/>
      <c r="J7" s="419"/>
      <c r="K7" s="420"/>
      <c r="L7" s="49"/>
    </row>
    <row r="8" spans="1:14" ht="14.25" customHeight="1" thickBot="1" x14ac:dyDescent="0.25">
      <c r="A8" s="152" t="s">
        <v>16</v>
      </c>
      <c r="B8" s="416" t="s">
        <v>0</v>
      </c>
      <c r="C8" s="417"/>
      <c r="D8" s="417"/>
      <c r="E8" s="417"/>
      <c r="F8" s="417"/>
      <c r="G8" s="417"/>
      <c r="H8" s="417"/>
      <c r="I8" s="417"/>
      <c r="J8" s="417"/>
      <c r="K8" s="418"/>
      <c r="L8" s="49"/>
    </row>
    <row r="9" spans="1:14" ht="14.25" customHeight="1" thickBot="1" x14ac:dyDescent="0.25">
      <c r="A9" s="402" t="s">
        <v>362</v>
      </c>
      <c r="B9" s="402"/>
      <c r="C9" s="402"/>
      <c r="D9" s="402"/>
      <c r="E9" s="402"/>
      <c r="F9" s="402"/>
      <c r="G9" s="402"/>
      <c r="H9" s="402"/>
      <c r="I9" s="402"/>
      <c r="J9" s="402"/>
      <c r="K9" s="402"/>
      <c r="L9" s="49"/>
    </row>
    <row r="10" spans="1:14" ht="14.25" customHeight="1" x14ac:dyDescent="0.2">
      <c r="A10" s="407" t="s">
        <v>173</v>
      </c>
      <c r="B10" s="408"/>
      <c r="C10" s="408"/>
      <c r="D10" s="408"/>
      <c r="E10" s="408"/>
      <c r="F10" s="408"/>
      <c r="G10" s="408"/>
      <c r="H10" s="408"/>
      <c r="I10" s="408"/>
      <c r="J10" s="408"/>
      <c r="K10" s="409"/>
    </row>
    <row r="11" spans="1:14" ht="1.5" customHeight="1" x14ac:dyDescent="0.2">
      <c r="A11" s="401" t="s">
        <v>361</v>
      </c>
      <c r="B11" s="402"/>
      <c r="C11" s="402"/>
      <c r="D11" s="402"/>
      <c r="E11" s="402"/>
      <c r="F11" s="402"/>
      <c r="G11" s="402"/>
      <c r="H11" s="402"/>
      <c r="I11" s="402"/>
      <c r="J11" s="402"/>
      <c r="K11" s="403"/>
    </row>
    <row r="12" spans="1:14" ht="14.25" customHeight="1" x14ac:dyDescent="0.2">
      <c r="A12" s="380" t="s">
        <v>172</v>
      </c>
      <c r="B12" s="381"/>
      <c r="C12" s="381"/>
      <c r="D12" s="381"/>
      <c r="E12" s="381"/>
      <c r="F12" s="381"/>
      <c r="G12" s="381"/>
      <c r="H12" s="381"/>
      <c r="I12" s="381"/>
      <c r="J12" s="381"/>
      <c r="K12" s="382"/>
    </row>
    <row r="13" spans="1:14" ht="54" customHeight="1" x14ac:dyDescent="0.2">
      <c r="A13" s="433" t="s">
        <v>9</v>
      </c>
      <c r="B13" s="434"/>
      <c r="C13" s="22" t="s">
        <v>95</v>
      </c>
      <c r="D13" s="22" t="s">
        <v>96</v>
      </c>
      <c r="E13" s="22" t="s">
        <v>97</v>
      </c>
      <c r="F13" s="22" t="s">
        <v>200</v>
      </c>
      <c r="G13" s="22" t="s">
        <v>91</v>
      </c>
      <c r="H13" s="22" t="s">
        <v>92</v>
      </c>
      <c r="I13" s="22" t="s">
        <v>93</v>
      </c>
      <c r="J13" s="22" t="s">
        <v>68</v>
      </c>
      <c r="K13" s="41" t="s">
        <v>94</v>
      </c>
    </row>
    <row r="14" spans="1:14" ht="14.25" customHeight="1" x14ac:dyDescent="0.2">
      <c r="A14" s="421" t="s">
        <v>73</v>
      </c>
      <c r="B14" s="422"/>
      <c r="C14" s="18"/>
      <c r="D14" s="18"/>
      <c r="E14" s="3">
        <f t="shared" ref="E14:E30" si="0">SUM(C14:D14)</f>
        <v>0</v>
      </c>
      <c r="F14" s="18"/>
      <c r="G14" s="3">
        <f t="shared" ref="G14:G30" si="1">E14+F14</f>
        <v>0</v>
      </c>
      <c r="H14" s="18"/>
      <c r="I14" s="4">
        <f t="shared" ref="I14:I30" si="2">G14+H14</f>
        <v>0</v>
      </c>
      <c r="J14" s="18"/>
      <c r="K14" s="42">
        <f t="shared" ref="K14:K30" si="3">I14+J14</f>
        <v>0</v>
      </c>
    </row>
    <row r="15" spans="1:14" ht="14.25" customHeight="1" x14ac:dyDescent="0.2">
      <c r="A15" s="421" t="s">
        <v>74</v>
      </c>
      <c r="B15" s="422"/>
      <c r="C15" s="18"/>
      <c r="D15" s="18"/>
      <c r="E15" s="3">
        <f t="shared" si="0"/>
        <v>0</v>
      </c>
      <c r="F15" s="18"/>
      <c r="G15" s="3">
        <f t="shared" si="1"/>
        <v>0</v>
      </c>
      <c r="H15" s="18"/>
      <c r="I15" s="4">
        <f t="shared" si="2"/>
        <v>0</v>
      </c>
      <c r="J15" s="18"/>
      <c r="K15" s="42">
        <f t="shared" si="3"/>
        <v>0</v>
      </c>
    </row>
    <row r="16" spans="1:14" ht="14.25" customHeight="1" x14ac:dyDescent="0.2">
      <c r="A16" s="421" t="s">
        <v>75</v>
      </c>
      <c r="B16" s="422"/>
      <c r="C16" s="18"/>
      <c r="D16" s="18"/>
      <c r="E16" s="3">
        <f t="shared" si="0"/>
        <v>0</v>
      </c>
      <c r="F16" s="18"/>
      <c r="G16" s="3">
        <f t="shared" si="1"/>
        <v>0</v>
      </c>
      <c r="H16" s="18"/>
      <c r="I16" s="4">
        <f t="shared" si="2"/>
        <v>0</v>
      </c>
      <c r="J16" s="18"/>
      <c r="K16" s="42">
        <f t="shared" si="3"/>
        <v>0</v>
      </c>
    </row>
    <row r="17" spans="1:11" ht="14.25" customHeight="1" x14ac:dyDescent="0.2">
      <c r="A17" s="421" t="s">
        <v>76</v>
      </c>
      <c r="B17" s="422"/>
      <c r="C17" s="18"/>
      <c r="D17" s="18"/>
      <c r="E17" s="3">
        <f t="shared" si="0"/>
        <v>0</v>
      </c>
      <c r="F17" s="18"/>
      <c r="G17" s="3">
        <f t="shared" si="1"/>
        <v>0</v>
      </c>
      <c r="H17" s="18"/>
      <c r="I17" s="4">
        <f t="shared" si="2"/>
        <v>0</v>
      </c>
      <c r="J17" s="18"/>
      <c r="K17" s="42">
        <f t="shared" si="3"/>
        <v>0</v>
      </c>
    </row>
    <row r="18" spans="1:11" ht="14.25" customHeight="1" x14ac:dyDescent="0.2">
      <c r="A18" s="421" t="s">
        <v>77</v>
      </c>
      <c r="B18" s="422"/>
      <c r="C18" s="18"/>
      <c r="D18" s="18"/>
      <c r="E18" s="3">
        <f t="shared" si="0"/>
        <v>0</v>
      </c>
      <c r="F18" s="18"/>
      <c r="G18" s="3">
        <f t="shared" si="1"/>
        <v>0</v>
      </c>
      <c r="H18" s="18"/>
      <c r="I18" s="4">
        <f t="shared" si="2"/>
        <v>0</v>
      </c>
      <c r="J18" s="18"/>
      <c r="K18" s="42">
        <f t="shared" si="3"/>
        <v>0</v>
      </c>
    </row>
    <row r="19" spans="1:11" ht="14.25" customHeight="1" x14ac:dyDescent="0.2">
      <c r="A19" s="421" t="s">
        <v>78</v>
      </c>
      <c r="B19" s="422"/>
      <c r="C19" s="18"/>
      <c r="D19" s="18"/>
      <c r="E19" s="3">
        <f t="shared" si="0"/>
        <v>0</v>
      </c>
      <c r="F19" s="18"/>
      <c r="G19" s="3">
        <f t="shared" si="1"/>
        <v>0</v>
      </c>
      <c r="H19" s="18"/>
      <c r="I19" s="4">
        <f t="shared" si="2"/>
        <v>0</v>
      </c>
      <c r="J19" s="18"/>
      <c r="K19" s="42">
        <f t="shared" si="3"/>
        <v>0</v>
      </c>
    </row>
    <row r="20" spans="1:11" ht="14.25" customHeight="1" x14ac:dyDescent="0.2">
      <c r="A20" s="421" t="s">
        <v>79</v>
      </c>
      <c r="B20" s="422"/>
      <c r="C20" s="18"/>
      <c r="D20" s="18"/>
      <c r="E20" s="3">
        <f t="shared" si="0"/>
        <v>0</v>
      </c>
      <c r="F20" s="18"/>
      <c r="G20" s="3">
        <f t="shared" si="1"/>
        <v>0</v>
      </c>
      <c r="H20" s="18"/>
      <c r="I20" s="4">
        <f t="shared" si="2"/>
        <v>0</v>
      </c>
      <c r="J20" s="18"/>
      <c r="K20" s="42">
        <f t="shared" si="3"/>
        <v>0</v>
      </c>
    </row>
    <row r="21" spans="1:11" ht="14.25" customHeight="1" x14ac:dyDescent="0.2">
      <c r="A21" s="421" t="s">
        <v>80</v>
      </c>
      <c r="B21" s="422"/>
      <c r="C21" s="18"/>
      <c r="D21" s="18"/>
      <c r="E21" s="3">
        <f t="shared" si="0"/>
        <v>0</v>
      </c>
      <c r="F21" s="18"/>
      <c r="G21" s="3">
        <f t="shared" si="1"/>
        <v>0</v>
      </c>
      <c r="H21" s="18"/>
      <c r="I21" s="4">
        <f t="shared" si="2"/>
        <v>0</v>
      </c>
      <c r="J21" s="18"/>
      <c r="K21" s="42">
        <f t="shared" si="3"/>
        <v>0</v>
      </c>
    </row>
    <row r="22" spans="1:11" ht="14.25" customHeight="1" x14ac:dyDescent="0.2">
      <c r="A22" s="421" t="s">
        <v>81</v>
      </c>
      <c r="B22" s="422"/>
      <c r="C22" s="18"/>
      <c r="D22" s="18"/>
      <c r="E22" s="3">
        <f t="shared" si="0"/>
        <v>0</v>
      </c>
      <c r="F22" s="18"/>
      <c r="G22" s="3">
        <f t="shared" si="1"/>
        <v>0</v>
      </c>
      <c r="H22" s="18"/>
      <c r="I22" s="4">
        <f t="shared" si="2"/>
        <v>0</v>
      </c>
      <c r="J22" s="18"/>
      <c r="K22" s="42">
        <f t="shared" si="3"/>
        <v>0</v>
      </c>
    </row>
    <row r="23" spans="1:11" ht="14.25" customHeight="1" x14ac:dyDescent="0.2">
      <c r="A23" s="421" t="s">
        <v>69</v>
      </c>
      <c r="B23" s="422"/>
      <c r="C23" s="18"/>
      <c r="D23" s="18"/>
      <c r="E23" s="3">
        <f t="shared" si="0"/>
        <v>0</v>
      </c>
      <c r="F23" s="18"/>
      <c r="G23" s="3">
        <f t="shared" si="1"/>
        <v>0</v>
      </c>
      <c r="H23" s="18"/>
      <c r="I23" s="4">
        <f t="shared" si="2"/>
        <v>0</v>
      </c>
      <c r="J23" s="18"/>
      <c r="K23" s="42">
        <f t="shared" si="3"/>
        <v>0</v>
      </c>
    </row>
    <row r="24" spans="1:11" ht="14.25" customHeight="1" x14ac:dyDescent="0.2">
      <c r="A24" s="421" t="s">
        <v>70</v>
      </c>
      <c r="B24" s="422"/>
      <c r="C24" s="18"/>
      <c r="D24" s="18"/>
      <c r="E24" s="3">
        <f t="shared" si="0"/>
        <v>0</v>
      </c>
      <c r="F24" s="18"/>
      <c r="G24" s="3">
        <f t="shared" si="1"/>
        <v>0</v>
      </c>
      <c r="H24" s="18"/>
      <c r="I24" s="4">
        <f t="shared" si="2"/>
        <v>0</v>
      </c>
      <c r="J24" s="18"/>
      <c r="K24" s="42">
        <f t="shared" si="3"/>
        <v>0</v>
      </c>
    </row>
    <row r="25" spans="1:11" ht="37.5" customHeight="1" x14ac:dyDescent="0.2">
      <c r="A25" s="421" t="s">
        <v>84</v>
      </c>
      <c r="B25" s="422"/>
      <c r="C25" s="18"/>
      <c r="D25" s="18"/>
      <c r="E25" s="3">
        <f t="shared" si="0"/>
        <v>0</v>
      </c>
      <c r="F25" s="18"/>
      <c r="G25" s="3">
        <f t="shared" si="1"/>
        <v>0</v>
      </c>
      <c r="H25" s="18"/>
      <c r="I25" s="4">
        <f t="shared" si="2"/>
        <v>0</v>
      </c>
      <c r="J25" s="18"/>
      <c r="K25" s="42">
        <f t="shared" si="3"/>
        <v>0</v>
      </c>
    </row>
    <row r="26" spans="1:11" ht="24.75" customHeight="1" x14ac:dyDescent="0.2">
      <c r="A26" s="421" t="s">
        <v>83</v>
      </c>
      <c r="B26" s="422"/>
      <c r="C26" s="18"/>
      <c r="D26" s="18"/>
      <c r="E26" s="3">
        <f t="shared" si="0"/>
        <v>0</v>
      </c>
      <c r="F26" s="18"/>
      <c r="G26" s="3">
        <f t="shared" si="1"/>
        <v>0</v>
      </c>
      <c r="H26" s="18"/>
      <c r="I26" s="4">
        <f t="shared" si="2"/>
        <v>0</v>
      </c>
      <c r="J26" s="18"/>
      <c r="K26" s="42">
        <f t="shared" si="3"/>
        <v>0</v>
      </c>
    </row>
    <row r="27" spans="1:11" ht="14.25" customHeight="1" x14ac:dyDescent="0.2">
      <c r="A27" s="421" t="s">
        <v>71</v>
      </c>
      <c r="B27" s="422"/>
      <c r="C27" s="18"/>
      <c r="D27" s="18"/>
      <c r="E27" s="3">
        <f t="shared" si="0"/>
        <v>0</v>
      </c>
      <c r="F27" s="18"/>
      <c r="G27" s="3">
        <f t="shared" si="1"/>
        <v>0</v>
      </c>
      <c r="H27" s="18"/>
      <c r="I27" s="4">
        <f t="shared" si="2"/>
        <v>0</v>
      </c>
      <c r="J27" s="18"/>
      <c r="K27" s="42">
        <f t="shared" si="3"/>
        <v>0</v>
      </c>
    </row>
    <row r="28" spans="1:11" ht="14.25" customHeight="1" x14ac:dyDescent="0.2">
      <c r="A28" s="421" t="s">
        <v>244</v>
      </c>
      <c r="B28" s="422"/>
      <c r="C28" s="18"/>
      <c r="D28" s="18"/>
      <c r="E28" s="3">
        <f t="shared" si="0"/>
        <v>0</v>
      </c>
      <c r="F28" s="18"/>
      <c r="G28" s="3">
        <f t="shared" si="1"/>
        <v>0</v>
      </c>
      <c r="H28" s="18"/>
      <c r="I28" s="4">
        <f t="shared" si="2"/>
        <v>0</v>
      </c>
      <c r="J28" s="18"/>
      <c r="K28" s="42">
        <f t="shared" si="3"/>
        <v>0</v>
      </c>
    </row>
    <row r="29" spans="1:11" ht="25.5" customHeight="1" x14ac:dyDescent="0.2">
      <c r="A29" s="421" t="s">
        <v>82</v>
      </c>
      <c r="B29" s="422"/>
      <c r="C29" s="18"/>
      <c r="D29" s="18"/>
      <c r="E29" s="3">
        <f t="shared" si="0"/>
        <v>0</v>
      </c>
      <c r="F29" s="18"/>
      <c r="G29" s="3">
        <f t="shared" si="1"/>
        <v>0</v>
      </c>
      <c r="H29" s="18"/>
      <c r="I29" s="4">
        <f t="shared" si="2"/>
        <v>0</v>
      </c>
      <c r="J29" s="18"/>
      <c r="K29" s="42">
        <f t="shared" si="3"/>
        <v>0</v>
      </c>
    </row>
    <row r="30" spans="1:11" ht="25.5" customHeight="1" thickBot="1" x14ac:dyDescent="0.25">
      <c r="A30" s="383" t="s">
        <v>176</v>
      </c>
      <c r="B30" s="429"/>
      <c r="C30" s="59"/>
      <c r="D30" s="59"/>
      <c r="E30" s="29">
        <f t="shared" si="0"/>
        <v>0</v>
      </c>
      <c r="F30" s="59"/>
      <c r="G30" s="29">
        <f t="shared" si="1"/>
        <v>0</v>
      </c>
      <c r="H30" s="59"/>
      <c r="I30" s="30">
        <f t="shared" si="2"/>
        <v>0</v>
      </c>
      <c r="J30" s="59"/>
      <c r="K30" s="43">
        <f t="shared" si="3"/>
        <v>0</v>
      </c>
    </row>
    <row r="31" spans="1:11" ht="25.5" customHeight="1" thickBot="1" x14ac:dyDescent="0.25">
      <c r="A31" s="423" t="s">
        <v>215</v>
      </c>
      <c r="B31" s="424"/>
      <c r="C31" s="38">
        <f t="shared" ref="C31:K31" si="4">SUM(C14:C30)</f>
        <v>0</v>
      </c>
      <c r="D31" s="38">
        <f t="shared" si="4"/>
        <v>0</v>
      </c>
      <c r="E31" s="38">
        <f t="shared" si="4"/>
        <v>0</v>
      </c>
      <c r="F31" s="38">
        <f t="shared" si="4"/>
        <v>0</v>
      </c>
      <c r="G31" s="38">
        <f t="shared" si="4"/>
        <v>0</v>
      </c>
      <c r="H31" s="38">
        <f t="shared" si="4"/>
        <v>0</v>
      </c>
      <c r="I31" s="38">
        <f t="shared" si="4"/>
        <v>0</v>
      </c>
      <c r="J31" s="38">
        <f t="shared" si="4"/>
        <v>0</v>
      </c>
      <c r="K31" s="39">
        <f t="shared" si="4"/>
        <v>0</v>
      </c>
    </row>
    <row r="32" spans="1:11" s="189" customFormat="1" ht="14.25" customHeight="1" thickBot="1" x14ac:dyDescent="0.25">
      <c r="A32" s="402" t="s">
        <v>363</v>
      </c>
      <c r="B32" s="402"/>
      <c r="C32" s="402"/>
      <c r="D32" s="402"/>
      <c r="E32" s="402"/>
      <c r="F32" s="402"/>
      <c r="G32" s="402"/>
      <c r="H32" s="402"/>
      <c r="I32" s="402"/>
      <c r="J32" s="402"/>
      <c r="K32" s="402"/>
    </row>
    <row r="33" spans="1:14" s="189" customFormat="1" ht="14.25" customHeight="1" x14ac:dyDescent="0.2">
      <c r="A33" s="438" t="s">
        <v>178</v>
      </c>
      <c r="B33" s="439"/>
      <c r="C33" s="439"/>
      <c r="D33" s="439"/>
      <c r="E33" s="439"/>
      <c r="F33" s="439"/>
      <c r="G33" s="439"/>
      <c r="H33" s="439"/>
      <c r="I33" s="439"/>
      <c r="J33" s="439"/>
      <c r="K33" s="440"/>
    </row>
    <row r="34" spans="1:14" s="189" customFormat="1" ht="54" customHeight="1" x14ac:dyDescent="0.2">
      <c r="A34" s="385" t="s">
        <v>9</v>
      </c>
      <c r="B34" s="386"/>
      <c r="C34" s="22" t="s">
        <v>95</v>
      </c>
      <c r="D34" s="22" t="s">
        <v>96</v>
      </c>
      <c r="E34" s="22" t="s">
        <v>97</v>
      </c>
      <c r="F34" s="22" t="s">
        <v>98</v>
      </c>
      <c r="G34" s="22" t="s">
        <v>91</v>
      </c>
      <c r="H34" s="22" t="s">
        <v>92</v>
      </c>
      <c r="I34" s="22" t="s">
        <v>93</v>
      </c>
      <c r="J34" s="22" t="s">
        <v>68</v>
      </c>
      <c r="K34" s="41" t="s">
        <v>94</v>
      </c>
    </row>
    <row r="35" spans="1:14" ht="14.25" customHeight="1" x14ac:dyDescent="0.2">
      <c r="A35" s="329" t="s">
        <v>121</v>
      </c>
      <c r="B35" s="425"/>
      <c r="C35" s="190" t="s">
        <v>157</v>
      </c>
      <c r="D35" s="61"/>
      <c r="E35" s="3">
        <f>SUM(C35:D35)</f>
        <v>0</v>
      </c>
      <c r="F35" s="62"/>
      <c r="G35" s="63">
        <f>E35+F35</f>
        <v>0</v>
      </c>
      <c r="H35" s="62"/>
      <c r="I35" s="4">
        <f>G35+H35</f>
        <v>0</v>
      </c>
      <c r="J35" s="62"/>
      <c r="K35" s="42">
        <f>I35+J35</f>
        <v>0</v>
      </c>
      <c r="M35" s="188"/>
      <c r="N35" s="191"/>
    </row>
    <row r="36" spans="1:14" ht="25.5" customHeight="1" thickBot="1" x14ac:dyDescent="0.25">
      <c r="A36" s="383" t="s">
        <v>123</v>
      </c>
      <c r="B36" s="444"/>
      <c r="C36" s="192" t="s">
        <v>157</v>
      </c>
      <c r="D36" s="60"/>
      <c r="E36" s="29">
        <f>SUM(C36:D36)</f>
        <v>0</v>
      </c>
      <c r="F36" s="59"/>
      <c r="G36" s="30">
        <f>E36+F36</f>
        <v>0</v>
      </c>
      <c r="H36" s="59"/>
      <c r="I36" s="30">
        <f>G36+H36</f>
        <v>0</v>
      </c>
      <c r="J36" s="59"/>
      <c r="K36" s="43">
        <f>I36+J36</f>
        <v>0</v>
      </c>
      <c r="M36" s="193"/>
    </row>
    <row r="37" spans="1:14" ht="25.5" customHeight="1" thickBot="1" x14ac:dyDescent="0.25">
      <c r="A37" s="445" t="s">
        <v>217</v>
      </c>
      <c r="B37" s="446"/>
      <c r="C37" s="192" t="s">
        <v>157</v>
      </c>
      <c r="D37" s="38">
        <f t="shared" ref="D37:K37" si="5">SUM(D35:D36)</f>
        <v>0</v>
      </c>
      <c r="E37" s="38">
        <f t="shared" si="5"/>
        <v>0</v>
      </c>
      <c r="F37" s="38">
        <f t="shared" si="5"/>
        <v>0</v>
      </c>
      <c r="G37" s="38">
        <f t="shared" si="5"/>
        <v>0</v>
      </c>
      <c r="H37" s="38">
        <f t="shared" si="5"/>
        <v>0</v>
      </c>
      <c r="I37" s="38">
        <f t="shared" si="5"/>
        <v>0</v>
      </c>
      <c r="J37" s="38">
        <f t="shared" si="5"/>
        <v>0</v>
      </c>
      <c r="K37" s="39">
        <f t="shared" si="5"/>
        <v>0</v>
      </c>
    </row>
    <row r="38" spans="1:14" s="189" customFormat="1" ht="14.25" customHeight="1" thickBot="1" x14ac:dyDescent="0.25">
      <c r="A38" s="402" t="s">
        <v>364</v>
      </c>
      <c r="B38" s="402"/>
      <c r="C38" s="402"/>
      <c r="D38" s="402"/>
      <c r="E38" s="402"/>
      <c r="F38" s="402"/>
      <c r="G38" s="402"/>
      <c r="H38" s="402"/>
      <c r="I38" s="402"/>
      <c r="J38" s="402"/>
      <c r="K38" s="402"/>
      <c r="L38" s="186"/>
    </row>
    <row r="39" spans="1:14" ht="14.25" customHeight="1" x14ac:dyDescent="0.2">
      <c r="A39" s="435" t="s">
        <v>174</v>
      </c>
      <c r="B39" s="436"/>
      <c r="C39" s="436"/>
      <c r="D39" s="436"/>
      <c r="E39" s="436"/>
      <c r="F39" s="436"/>
      <c r="G39" s="436"/>
      <c r="H39" s="436"/>
      <c r="I39" s="436"/>
      <c r="J39" s="436"/>
      <c r="K39" s="437"/>
    </row>
    <row r="40" spans="1:14" ht="54" customHeight="1" x14ac:dyDescent="0.2">
      <c r="A40" s="385" t="s">
        <v>9</v>
      </c>
      <c r="B40" s="386"/>
      <c r="C40" s="22" t="s">
        <v>95</v>
      </c>
      <c r="D40" s="22" t="s">
        <v>96</v>
      </c>
      <c r="E40" s="22" t="s">
        <v>97</v>
      </c>
      <c r="F40" s="22" t="s">
        <v>98</v>
      </c>
      <c r="G40" s="22" t="s">
        <v>91</v>
      </c>
      <c r="H40" s="22" t="s">
        <v>92</v>
      </c>
      <c r="I40" s="22" t="s">
        <v>93</v>
      </c>
      <c r="J40" s="22" t="s">
        <v>68</v>
      </c>
      <c r="K40" s="41" t="s">
        <v>94</v>
      </c>
    </row>
    <row r="41" spans="1:14" ht="14.25" customHeight="1" x14ac:dyDescent="0.2">
      <c r="A41" s="348" t="s">
        <v>126</v>
      </c>
      <c r="B41" s="447"/>
      <c r="C41" s="194" t="s">
        <v>157</v>
      </c>
      <c r="D41" s="18"/>
      <c r="E41" s="3">
        <f t="shared" ref="E41:E46" si="6">SUM(C41:D41)</f>
        <v>0</v>
      </c>
      <c r="F41" s="18"/>
      <c r="G41" s="4">
        <f t="shared" ref="G41:G46" si="7">E41+F41</f>
        <v>0</v>
      </c>
      <c r="H41" s="18"/>
      <c r="I41" s="4">
        <f t="shared" ref="I41:I46" si="8">G41+H41</f>
        <v>0</v>
      </c>
      <c r="J41" s="18"/>
      <c r="K41" s="42">
        <f t="shared" ref="K41:K46" si="9">I41+J41</f>
        <v>0</v>
      </c>
    </row>
    <row r="42" spans="1:14" ht="14.25" customHeight="1" x14ac:dyDescent="0.2">
      <c r="A42" s="348" t="s">
        <v>127</v>
      </c>
      <c r="B42" s="447"/>
      <c r="C42" s="194" t="s">
        <v>157</v>
      </c>
      <c r="D42" s="18"/>
      <c r="E42" s="3">
        <f t="shared" si="6"/>
        <v>0</v>
      </c>
      <c r="F42" s="18"/>
      <c r="G42" s="4">
        <f t="shared" si="7"/>
        <v>0</v>
      </c>
      <c r="H42" s="18"/>
      <c r="I42" s="4">
        <f t="shared" si="8"/>
        <v>0</v>
      </c>
      <c r="J42" s="18"/>
      <c r="K42" s="42">
        <f t="shared" si="9"/>
        <v>0</v>
      </c>
    </row>
    <row r="43" spans="1:14" ht="14.25" customHeight="1" x14ac:dyDescent="0.2">
      <c r="A43" s="348" t="s">
        <v>204</v>
      </c>
      <c r="B43" s="447"/>
      <c r="C43" s="194" t="s">
        <v>157</v>
      </c>
      <c r="D43" s="18"/>
      <c r="E43" s="3">
        <f t="shared" si="6"/>
        <v>0</v>
      </c>
      <c r="F43" s="18"/>
      <c r="G43" s="4">
        <f t="shared" si="7"/>
        <v>0</v>
      </c>
      <c r="H43" s="18"/>
      <c r="I43" s="4">
        <f t="shared" si="8"/>
        <v>0</v>
      </c>
      <c r="J43" s="18"/>
      <c r="K43" s="42">
        <f t="shared" si="9"/>
        <v>0</v>
      </c>
    </row>
    <row r="44" spans="1:14" ht="14.25" customHeight="1" x14ac:dyDescent="0.2">
      <c r="A44" s="348" t="s">
        <v>128</v>
      </c>
      <c r="B44" s="447"/>
      <c r="C44" s="194" t="s">
        <v>157</v>
      </c>
      <c r="D44" s="18"/>
      <c r="E44" s="3">
        <f t="shared" si="6"/>
        <v>0</v>
      </c>
      <c r="F44" s="18"/>
      <c r="G44" s="4">
        <f t="shared" si="7"/>
        <v>0</v>
      </c>
      <c r="H44" s="18"/>
      <c r="I44" s="4">
        <f t="shared" si="8"/>
        <v>0</v>
      </c>
      <c r="J44" s="18"/>
      <c r="K44" s="42">
        <f t="shared" si="9"/>
        <v>0</v>
      </c>
    </row>
    <row r="45" spans="1:14" ht="14.25" customHeight="1" x14ac:dyDescent="0.2">
      <c r="A45" s="348" t="s">
        <v>129</v>
      </c>
      <c r="B45" s="447"/>
      <c r="C45" s="194" t="s">
        <v>157</v>
      </c>
      <c r="D45" s="18"/>
      <c r="E45" s="3">
        <f t="shared" si="6"/>
        <v>0</v>
      </c>
      <c r="F45" s="18"/>
      <c r="G45" s="4">
        <f t="shared" si="7"/>
        <v>0</v>
      </c>
      <c r="H45" s="18"/>
      <c r="I45" s="4">
        <f t="shared" si="8"/>
        <v>0</v>
      </c>
      <c r="J45" s="18"/>
      <c r="K45" s="42">
        <f t="shared" si="9"/>
        <v>0</v>
      </c>
    </row>
    <row r="46" spans="1:14" ht="36.75" customHeight="1" thickBot="1" x14ac:dyDescent="0.25">
      <c r="A46" s="390" t="s">
        <v>132</v>
      </c>
      <c r="B46" s="391"/>
      <c r="C46" s="195" t="s">
        <v>157</v>
      </c>
      <c r="D46" s="18"/>
      <c r="E46" s="29">
        <f t="shared" si="6"/>
        <v>0</v>
      </c>
      <c r="F46" s="18"/>
      <c r="G46" s="4">
        <f t="shared" si="7"/>
        <v>0</v>
      </c>
      <c r="H46" s="18"/>
      <c r="I46" s="30">
        <f t="shared" si="8"/>
        <v>0</v>
      </c>
      <c r="J46" s="18"/>
      <c r="K46" s="43">
        <f t="shared" si="9"/>
        <v>0</v>
      </c>
    </row>
    <row r="47" spans="1:14" ht="25.5" customHeight="1" thickBot="1" x14ac:dyDescent="0.25">
      <c r="A47" s="396" t="s">
        <v>216</v>
      </c>
      <c r="B47" s="399"/>
      <c r="C47" s="196" t="s">
        <v>157</v>
      </c>
      <c r="D47" s="5">
        <f t="shared" ref="D47:K47" si="10">SUM(D41:D46)</f>
        <v>0</v>
      </c>
      <c r="E47" s="5">
        <f t="shared" si="10"/>
        <v>0</v>
      </c>
      <c r="F47" s="5">
        <f t="shared" si="10"/>
        <v>0</v>
      </c>
      <c r="G47" s="5">
        <f t="shared" si="10"/>
        <v>0</v>
      </c>
      <c r="H47" s="5">
        <f t="shared" si="10"/>
        <v>0</v>
      </c>
      <c r="I47" s="5">
        <f t="shared" si="10"/>
        <v>0</v>
      </c>
      <c r="J47" s="5">
        <f t="shared" si="10"/>
        <v>0</v>
      </c>
      <c r="K47" s="44">
        <f t="shared" si="10"/>
        <v>0</v>
      </c>
    </row>
    <row r="48" spans="1:14" ht="37.5" customHeight="1" thickTop="1" thickBot="1" x14ac:dyDescent="0.25">
      <c r="A48" s="392" t="s">
        <v>130</v>
      </c>
      <c r="B48" s="400"/>
      <c r="C48" s="45">
        <f t="shared" ref="C48:K48" si="11">SUM(C31,C37,C47)</f>
        <v>0</v>
      </c>
      <c r="D48" s="45">
        <f t="shared" si="11"/>
        <v>0</v>
      </c>
      <c r="E48" s="45">
        <f t="shared" si="11"/>
        <v>0</v>
      </c>
      <c r="F48" s="45">
        <f t="shared" si="11"/>
        <v>0</v>
      </c>
      <c r="G48" s="45">
        <f t="shared" si="11"/>
        <v>0</v>
      </c>
      <c r="H48" s="45">
        <f t="shared" si="11"/>
        <v>0</v>
      </c>
      <c r="I48" s="45">
        <f t="shared" si="11"/>
        <v>0</v>
      </c>
      <c r="J48" s="45">
        <f t="shared" si="11"/>
        <v>0</v>
      </c>
      <c r="K48" s="46">
        <f t="shared" si="11"/>
        <v>0</v>
      </c>
    </row>
    <row r="49" spans="1:12" ht="12.75" thickBot="1" x14ac:dyDescent="0.25">
      <c r="A49" s="301" t="s">
        <v>365</v>
      </c>
      <c r="B49" s="301"/>
      <c r="C49" s="301"/>
      <c r="D49" s="301"/>
      <c r="E49" s="301"/>
      <c r="F49" s="301"/>
      <c r="G49" s="301"/>
      <c r="H49" s="301"/>
      <c r="I49" s="301"/>
      <c r="J49" s="301"/>
      <c r="K49" s="301"/>
      <c r="L49" s="182"/>
    </row>
    <row r="50" spans="1:12" ht="14.25" customHeight="1" x14ac:dyDescent="0.2">
      <c r="A50" s="387" t="s">
        <v>180</v>
      </c>
      <c r="B50" s="388"/>
      <c r="C50" s="388"/>
      <c r="D50" s="388"/>
      <c r="E50" s="388"/>
      <c r="F50" s="388"/>
      <c r="G50" s="388"/>
      <c r="H50" s="388"/>
      <c r="I50" s="388"/>
      <c r="J50" s="388"/>
      <c r="K50" s="389"/>
      <c r="L50" s="197"/>
    </row>
    <row r="51" spans="1:12" ht="3" customHeight="1" x14ac:dyDescent="0.2">
      <c r="A51" s="401" t="s">
        <v>366</v>
      </c>
      <c r="B51" s="402"/>
      <c r="C51" s="402"/>
      <c r="D51" s="402"/>
      <c r="E51" s="402"/>
      <c r="F51" s="402"/>
      <c r="G51" s="402"/>
      <c r="H51" s="402"/>
      <c r="I51" s="402"/>
      <c r="J51" s="402"/>
      <c r="K51" s="403"/>
      <c r="L51" s="197"/>
    </row>
    <row r="52" spans="1:12" ht="14.25" customHeight="1" x14ac:dyDescent="0.2">
      <c r="A52" s="380" t="s">
        <v>179</v>
      </c>
      <c r="B52" s="381"/>
      <c r="C52" s="381"/>
      <c r="D52" s="381"/>
      <c r="E52" s="381"/>
      <c r="F52" s="381"/>
      <c r="G52" s="381"/>
      <c r="H52" s="381"/>
      <c r="I52" s="381"/>
      <c r="J52" s="381"/>
      <c r="K52" s="382"/>
    </row>
    <row r="53" spans="1:12" ht="54" customHeight="1" x14ac:dyDescent="0.2">
      <c r="A53" s="433" t="s">
        <v>9</v>
      </c>
      <c r="B53" s="434"/>
      <c r="C53" s="22" t="s">
        <v>95</v>
      </c>
      <c r="D53" s="22" t="s">
        <v>96</v>
      </c>
      <c r="E53" s="22" t="s">
        <v>97</v>
      </c>
      <c r="F53" s="22" t="s">
        <v>98</v>
      </c>
      <c r="G53" s="22" t="s">
        <v>91</v>
      </c>
      <c r="H53" s="22" t="s">
        <v>92</v>
      </c>
      <c r="I53" s="22" t="s">
        <v>93</v>
      </c>
      <c r="J53" s="22" t="s">
        <v>68</v>
      </c>
      <c r="K53" s="41" t="s">
        <v>94</v>
      </c>
    </row>
    <row r="54" spans="1:12" ht="14.25" customHeight="1" x14ac:dyDescent="0.2">
      <c r="A54" s="329" t="s">
        <v>207</v>
      </c>
      <c r="B54" s="330"/>
      <c r="C54" s="194" t="s">
        <v>157</v>
      </c>
      <c r="D54" s="18"/>
      <c r="E54" s="3">
        <f t="shared" ref="E54:E62" si="12">SUM(C54:D54)</f>
        <v>0</v>
      </c>
      <c r="F54" s="18"/>
      <c r="G54" s="4">
        <f t="shared" ref="G54:G62" si="13">E54+F54</f>
        <v>0</v>
      </c>
      <c r="H54" s="18"/>
      <c r="I54" s="4">
        <f t="shared" ref="I54:I62" si="14">G54+H54</f>
        <v>0</v>
      </c>
      <c r="J54" s="18"/>
      <c r="K54" s="42">
        <f t="shared" ref="K54:K62" si="15">I54+J54</f>
        <v>0</v>
      </c>
    </row>
    <row r="55" spans="1:12" ht="14.25" customHeight="1" x14ac:dyDescent="0.2">
      <c r="A55" s="329" t="s">
        <v>208</v>
      </c>
      <c r="B55" s="330"/>
      <c r="C55" s="194" t="s">
        <v>157</v>
      </c>
      <c r="D55" s="18"/>
      <c r="E55" s="3">
        <f t="shared" si="12"/>
        <v>0</v>
      </c>
      <c r="F55" s="18"/>
      <c r="G55" s="4">
        <f t="shared" si="13"/>
        <v>0</v>
      </c>
      <c r="H55" s="18"/>
      <c r="I55" s="4">
        <f t="shared" si="14"/>
        <v>0</v>
      </c>
      <c r="J55" s="18"/>
      <c r="K55" s="42">
        <f t="shared" si="15"/>
        <v>0</v>
      </c>
    </row>
    <row r="56" spans="1:12" ht="14.25" customHeight="1" x14ac:dyDescent="0.2">
      <c r="A56" s="329" t="s">
        <v>209</v>
      </c>
      <c r="B56" s="330"/>
      <c r="C56" s="194" t="s">
        <v>157</v>
      </c>
      <c r="D56" s="18"/>
      <c r="E56" s="3">
        <f t="shared" si="12"/>
        <v>0</v>
      </c>
      <c r="F56" s="18"/>
      <c r="G56" s="4">
        <f t="shared" si="13"/>
        <v>0</v>
      </c>
      <c r="H56" s="18"/>
      <c r="I56" s="4">
        <f t="shared" si="14"/>
        <v>0</v>
      </c>
      <c r="J56" s="18"/>
      <c r="K56" s="42">
        <f t="shared" si="15"/>
        <v>0</v>
      </c>
    </row>
    <row r="57" spans="1:12" ht="14.25" customHeight="1" x14ac:dyDescent="0.2">
      <c r="A57" s="329" t="s">
        <v>210</v>
      </c>
      <c r="B57" s="330"/>
      <c r="C57" s="194" t="s">
        <v>157</v>
      </c>
      <c r="D57" s="18"/>
      <c r="E57" s="3">
        <f t="shared" si="12"/>
        <v>0</v>
      </c>
      <c r="F57" s="18"/>
      <c r="G57" s="4">
        <f t="shared" si="13"/>
        <v>0</v>
      </c>
      <c r="H57" s="18"/>
      <c r="I57" s="4">
        <f t="shared" si="14"/>
        <v>0</v>
      </c>
      <c r="J57" s="18"/>
      <c r="K57" s="42">
        <f t="shared" si="15"/>
        <v>0</v>
      </c>
    </row>
    <row r="58" spans="1:12" ht="14.25" customHeight="1" x14ac:dyDescent="0.2">
      <c r="A58" s="421" t="s">
        <v>211</v>
      </c>
      <c r="B58" s="422"/>
      <c r="C58" s="194" t="s">
        <v>157</v>
      </c>
      <c r="D58" s="18"/>
      <c r="E58" s="3">
        <f t="shared" si="12"/>
        <v>0</v>
      </c>
      <c r="F58" s="18"/>
      <c r="G58" s="4">
        <f t="shared" si="13"/>
        <v>0</v>
      </c>
      <c r="H58" s="18"/>
      <c r="I58" s="4">
        <f t="shared" si="14"/>
        <v>0</v>
      </c>
      <c r="J58" s="18"/>
      <c r="K58" s="42">
        <f t="shared" si="15"/>
        <v>0</v>
      </c>
    </row>
    <row r="59" spans="1:12" ht="14.25" customHeight="1" x14ac:dyDescent="0.2">
      <c r="A59" s="329" t="s">
        <v>212</v>
      </c>
      <c r="B59" s="330"/>
      <c r="C59" s="194" t="s">
        <v>157</v>
      </c>
      <c r="D59" s="18"/>
      <c r="E59" s="3">
        <f t="shared" si="12"/>
        <v>0</v>
      </c>
      <c r="F59" s="18"/>
      <c r="G59" s="4">
        <f t="shared" si="13"/>
        <v>0</v>
      </c>
      <c r="H59" s="18"/>
      <c r="I59" s="4">
        <f t="shared" si="14"/>
        <v>0</v>
      </c>
      <c r="J59" s="18"/>
      <c r="K59" s="42">
        <f t="shared" si="15"/>
        <v>0</v>
      </c>
    </row>
    <row r="60" spans="1:12" ht="14.25" customHeight="1" x14ac:dyDescent="0.2">
      <c r="A60" s="329" t="s">
        <v>213</v>
      </c>
      <c r="B60" s="330"/>
      <c r="C60" s="18"/>
      <c r="D60" s="18"/>
      <c r="E60" s="3">
        <f t="shared" si="12"/>
        <v>0</v>
      </c>
      <c r="F60" s="18"/>
      <c r="G60" s="4">
        <f t="shared" si="13"/>
        <v>0</v>
      </c>
      <c r="H60" s="18"/>
      <c r="I60" s="4">
        <f t="shared" si="14"/>
        <v>0</v>
      </c>
      <c r="J60" s="18"/>
      <c r="K60" s="42">
        <f t="shared" si="15"/>
        <v>0</v>
      </c>
    </row>
    <row r="61" spans="1:12" ht="14.25" customHeight="1" x14ac:dyDescent="0.2">
      <c r="A61" s="329" t="s">
        <v>214</v>
      </c>
      <c r="B61" s="330"/>
      <c r="C61" s="194" t="s">
        <v>157</v>
      </c>
      <c r="D61" s="18"/>
      <c r="E61" s="3">
        <f t="shared" si="12"/>
        <v>0</v>
      </c>
      <c r="F61" s="18"/>
      <c r="G61" s="4">
        <f t="shared" si="13"/>
        <v>0</v>
      </c>
      <c r="H61" s="18"/>
      <c r="I61" s="4">
        <f t="shared" si="14"/>
        <v>0</v>
      </c>
      <c r="J61" s="18"/>
      <c r="K61" s="42">
        <f t="shared" si="15"/>
        <v>0</v>
      </c>
    </row>
    <row r="62" spans="1:12" ht="25.5" customHeight="1" thickBot="1" x14ac:dyDescent="0.25">
      <c r="A62" s="383" t="s">
        <v>218</v>
      </c>
      <c r="B62" s="448"/>
      <c r="C62" s="59"/>
      <c r="D62" s="59"/>
      <c r="E62" s="29">
        <f t="shared" si="12"/>
        <v>0</v>
      </c>
      <c r="F62" s="59"/>
      <c r="G62" s="30">
        <f t="shared" si="13"/>
        <v>0</v>
      </c>
      <c r="H62" s="59"/>
      <c r="I62" s="30">
        <f t="shared" si="14"/>
        <v>0</v>
      </c>
      <c r="J62" s="59"/>
      <c r="K62" s="43">
        <f t="shared" si="15"/>
        <v>0</v>
      </c>
    </row>
    <row r="63" spans="1:12" ht="25.5" customHeight="1" thickBot="1" x14ac:dyDescent="0.25">
      <c r="A63" s="423" t="s">
        <v>219</v>
      </c>
      <c r="B63" s="449"/>
      <c r="C63" s="52">
        <f t="shared" ref="C63:K63" si="16">SUM(C54:C62)</f>
        <v>0</v>
      </c>
      <c r="D63" s="52">
        <f t="shared" si="16"/>
        <v>0</v>
      </c>
      <c r="E63" s="52">
        <f t="shared" si="16"/>
        <v>0</v>
      </c>
      <c r="F63" s="52">
        <f t="shared" si="16"/>
        <v>0</v>
      </c>
      <c r="G63" s="52">
        <f t="shared" si="16"/>
        <v>0</v>
      </c>
      <c r="H63" s="52">
        <f t="shared" si="16"/>
        <v>0</v>
      </c>
      <c r="I63" s="52">
        <f t="shared" si="16"/>
        <v>0</v>
      </c>
      <c r="J63" s="52">
        <f t="shared" si="16"/>
        <v>0</v>
      </c>
      <c r="K63" s="53">
        <f t="shared" si="16"/>
        <v>0</v>
      </c>
    </row>
    <row r="64" spans="1:12" s="189" customFormat="1" ht="14.25" customHeight="1" thickBot="1" x14ac:dyDescent="0.25">
      <c r="A64" s="301" t="s">
        <v>367</v>
      </c>
      <c r="B64" s="301"/>
      <c r="C64" s="301"/>
      <c r="D64" s="301"/>
      <c r="E64" s="301"/>
      <c r="F64" s="301"/>
      <c r="G64" s="301"/>
      <c r="H64" s="301"/>
      <c r="I64" s="301"/>
      <c r="J64" s="301"/>
      <c r="K64" s="301"/>
      <c r="L64" s="186"/>
    </row>
    <row r="65" spans="1:12" s="189" customFormat="1" ht="14.25" customHeight="1" x14ac:dyDescent="0.2">
      <c r="A65" s="441" t="s">
        <v>181</v>
      </c>
      <c r="B65" s="442"/>
      <c r="C65" s="442"/>
      <c r="D65" s="442"/>
      <c r="E65" s="442"/>
      <c r="F65" s="442"/>
      <c r="G65" s="442"/>
      <c r="H65" s="442"/>
      <c r="I65" s="442"/>
      <c r="J65" s="442"/>
      <c r="K65" s="443"/>
    </row>
    <row r="66" spans="1:12" ht="54" customHeight="1" x14ac:dyDescent="0.2">
      <c r="A66" s="385" t="s">
        <v>9</v>
      </c>
      <c r="B66" s="386"/>
      <c r="C66" s="22" t="s">
        <v>95</v>
      </c>
      <c r="D66" s="22" t="s">
        <v>96</v>
      </c>
      <c r="E66" s="22" t="s">
        <v>97</v>
      </c>
      <c r="F66" s="22" t="s">
        <v>98</v>
      </c>
      <c r="G66" s="22" t="s">
        <v>91</v>
      </c>
      <c r="H66" s="22" t="s">
        <v>92</v>
      </c>
      <c r="I66" s="22" t="s">
        <v>93</v>
      </c>
      <c r="J66" s="22" t="s">
        <v>68</v>
      </c>
      <c r="K66" s="41" t="s">
        <v>94</v>
      </c>
    </row>
    <row r="67" spans="1:12" ht="14.25" customHeight="1" x14ac:dyDescent="0.2">
      <c r="A67" s="273" t="s">
        <v>220</v>
      </c>
      <c r="B67" s="275"/>
      <c r="C67" s="18"/>
      <c r="D67" s="18"/>
      <c r="E67" s="3">
        <f t="shared" ref="E67:E74" si="17">SUM(C67:D67)</f>
        <v>0</v>
      </c>
      <c r="F67" s="18"/>
      <c r="G67" s="6">
        <f t="shared" ref="G67:G74" si="18">E67+F67</f>
        <v>0</v>
      </c>
      <c r="H67" s="18"/>
      <c r="I67" s="4">
        <f t="shared" ref="I67:I74" si="19">G67+H67</f>
        <v>0</v>
      </c>
      <c r="J67" s="18"/>
      <c r="K67" s="54">
        <f t="shared" ref="K67:K74" si="20">I67+J67</f>
        <v>0</v>
      </c>
    </row>
    <row r="68" spans="1:12" ht="14.25" customHeight="1" x14ac:dyDescent="0.2">
      <c r="A68" s="273" t="s">
        <v>221</v>
      </c>
      <c r="B68" s="275"/>
      <c r="C68" s="194" t="s">
        <v>157</v>
      </c>
      <c r="D68" s="18"/>
      <c r="E68" s="3">
        <f t="shared" si="17"/>
        <v>0</v>
      </c>
      <c r="F68" s="18"/>
      <c r="G68" s="6">
        <f t="shared" si="18"/>
        <v>0</v>
      </c>
      <c r="H68" s="18"/>
      <c r="I68" s="4">
        <f t="shared" si="19"/>
        <v>0</v>
      </c>
      <c r="J68" s="18"/>
      <c r="K68" s="54">
        <f t="shared" si="20"/>
        <v>0</v>
      </c>
    </row>
    <row r="69" spans="1:12" ht="14.25" customHeight="1" x14ac:dyDescent="0.2">
      <c r="A69" s="273" t="s">
        <v>222</v>
      </c>
      <c r="B69" s="275"/>
      <c r="C69" s="194" t="s">
        <v>157</v>
      </c>
      <c r="D69" s="18"/>
      <c r="E69" s="3">
        <f t="shared" si="17"/>
        <v>0</v>
      </c>
      <c r="F69" s="18"/>
      <c r="G69" s="6">
        <f t="shared" si="18"/>
        <v>0</v>
      </c>
      <c r="H69" s="18"/>
      <c r="I69" s="4">
        <f t="shared" si="19"/>
        <v>0</v>
      </c>
      <c r="J69" s="18"/>
      <c r="K69" s="54">
        <f t="shared" si="20"/>
        <v>0</v>
      </c>
    </row>
    <row r="70" spans="1:12" ht="14.25" customHeight="1" x14ac:dyDescent="0.2">
      <c r="A70" s="273" t="s">
        <v>223</v>
      </c>
      <c r="B70" s="275"/>
      <c r="C70" s="18"/>
      <c r="D70" s="18"/>
      <c r="E70" s="3">
        <f t="shared" si="17"/>
        <v>0</v>
      </c>
      <c r="F70" s="18"/>
      <c r="G70" s="6">
        <f t="shared" si="18"/>
        <v>0</v>
      </c>
      <c r="H70" s="18"/>
      <c r="I70" s="4">
        <f t="shared" si="19"/>
        <v>0</v>
      </c>
      <c r="J70" s="18"/>
      <c r="K70" s="54">
        <f t="shared" si="20"/>
        <v>0</v>
      </c>
    </row>
    <row r="71" spans="1:12" ht="14.25" customHeight="1" x14ac:dyDescent="0.2">
      <c r="A71" s="273" t="s">
        <v>224</v>
      </c>
      <c r="B71" s="275"/>
      <c r="C71" s="18"/>
      <c r="D71" s="18"/>
      <c r="E71" s="3">
        <f t="shared" si="17"/>
        <v>0</v>
      </c>
      <c r="F71" s="18"/>
      <c r="G71" s="6">
        <f t="shared" si="18"/>
        <v>0</v>
      </c>
      <c r="H71" s="18"/>
      <c r="I71" s="4">
        <f t="shared" si="19"/>
        <v>0</v>
      </c>
      <c r="J71" s="18"/>
      <c r="K71" s="54">
        <f t="shared" si="20"/>
        <v>0</v>
      </c>
    </row>
    <row r="72" spans="1:12" ht="14.25" customHeight="1" x14ac:dyDescent="0.2">
      <c r="A72" s="273" t="s">
        <v>225</v>
      </c>
      <c r="B72" s="275"/>
      <c r="C72" s="194" t="s">
        <v>157</v>
      </c>
      <c r="D72" s="18"/>
      <c r="E72" s="3">
        <f t="shared" si="17"/>
        <v>0</v>
      </c>
      <c r="F72" s="18"/>
      <c r="G72" s="6">
        <f t="shared" si="18"/>
        <v>0</v>
      </c>
      <c r="H72" s="18"/>
      <c r="I72" s="4">
        <f t="shared" si="19"/>
        <v>0</v>
      </c>
      <c r="J72" s="18"/>
      <c r="K72" s="54">
        <f t="shared" si="20"/>
        <v>0</v>
      </c>
    </row>
    <row r="73" spans="1:12" ht="14.25" customHeight="1" x14ac:dyDescent="0.2">
      <c r="A73" s="273" t="s">
        <v>226</v>
      </c>
      <c r="B73" s="275"/>
      <c r="C73" s="194" t="s">
        <v>157</v>
      </c>
      <c r="D73" s="18"/>
      <c r="E73" s="3">
        <f t="shared" si="17"/>
        <v>0</v>
      </c>
      <c r="F73" s="18"/>
      <c r="G73" s="6">
        <f t="shared" si="18"/>
        <v>0</v>
      </c>
      <c r="H73" s="18"/>
      <c r="I73" s="4">
        <f t="shared" si="19"/>
        <v>0</v>
      </c>
      <c r="J73" s="18"/>
      <c r="K73" s="54">
        <f t="shared" si="20"/>
        <v>0</v>
      </c>
    </row>
    <row r="74" spans="1:12" ht="27" customHeight="1" thickBot="1" x14ac:dyDescent="0.25">
      <c r="A74" s="394" t="s">
        <v>227</v>
      </c>
      <c r="B74" s="398"/>
      <c r="C74" s="18"/>
      <c r="D74" s="18"/>
      <c r="E74" s="29">
        <f t="shared" si="17"/>
        <v>0</v>
      </c>
      <c r="F74" s="18"/>
      <c r="G74" s="120">
        <f t="shared" si="18"/>
        <v>0</v>
      </c>
      <c r="H74" s="18"/>
      <c r="I74" s="30">
        <f t="shared" si="19"/>
        <v>0</v>
      </c>
      <c r="J74" s="18"/>
      <c r="K74" s="119">
        <f t="shared" si="20"/>
        <v>0</v>
      </c>
    </row>
    <row r="75" spans="1:12" ht="27" customHeight="1" thickBot="1" x14ac:dyDescent="0.25">
      <c r="A75" s="396" t="s">
        <v>228</v>
      </c>
      <c r="B75" s="399"/>
      <c r="C75" s="5">
        <f t="shared" ref="C75:K75" si="21">SUM(C67:C74)</f>
        <v>0</v>
      </c>
      <c r="D75" s="5">
        <f t="shared" si="21"/>
        <v>0</v>
      </c>
      <c r="E75" s="5">
        <f t="shared" si="21"/>
        <v>0</v>
      </c>
      <c r="F75" s="5">
        <f t="shared" si="21"/>
        <v>0</v>
      </c>
      <c r="G75" s="5">
        <f t="shared" si="21"/>
        <v>0</v>
      </c>
      <c r="H75" s="5">
        <f t="shared" si="21"/>
        <v>0</v>
      </c>
      <c r="I75" s="5">
        <f t="shared" si="21"/>
        <v>0</v>
      </c>
      <c r="J75" s="5">
        <f t="shared" si="21"/>
        <v>0</v>
      </c>
      <c r="K75" s="44">
        <f t="shared" si="21"/>
        <v>0</v>
      </c>
    </row>
    <row r="76" spans="1:12" ht="27" customHeight="1" thickTop="1" thickBot="1" x14ac:dyDescent="0.25">
      <c r="A76" s="392" t="s">
        <v>229</v>
      </c>
      <c r="B76" s="400"/>
      <c r="C76" s="52">
        <f t="shared" ref="C76:K76" si="22">SUM(C63,C75)</f>
        <v>0</v>
      </c>
      <c r="D76" s="52">
        <f t="shared" si="22"/>
        <v>0</v>
      </c>
      <c r="E76" s="52">
        <f t="shared" si="22"/>
        <v>0</v>
      </c>
      <c r="F76" s="52">
        <f t="shared" si="22"/>
        <v>0</v>
      </c>
      <c r="G76" s="52">
        <f t="shared" si="22"/>
        <v>0</v>
      </c>
      <c r="H76" s="52">
        <f t="shared" si="22"/>
        <v>0</v>
      </c>
      <c r="I76" s="52">
        <f t="shared" si="22"/>
        <v>0</v>
      </c>
      <c r="J76" s="52">
        <f t="shared" si="22"/>
        <v>0</v>
      </c>
      <c r="K76" s="53">
        <f t="shared" si="22"/>
        <v>0</v>
      </c>
    </row>
    <row r="77" spans="1:12" ht="12.75" thickBot="1" x14ac:dyDescent="0.25">
      <c r="A77" s="301" t="s">
        <v>368</v>
      </c>
      <c r="B77" s="301"/>
      <c r="C77" s="301"/>
      <c r="D77" s="301"/>
      <c r="E77" s="301"/>
      <c r="F77" s="301"/>
      <c r="G77" s="301"/>
      <c r="H77" s="301"/>
      <c r="I77" s="301"/>
      <c r="J77" s="301"/>
      <c r="K77" s="301"/>
      <c r="L77" s="197"/>
    </row>
    <row r="78" spans="1:12" ht="14.25" customHeight="1" x14ac:dyDescent="0.2">
      <c r="A78" s="387" t="s">
        <v>182</v>
      </c>
      <c r="B78" s="388"/>
      <c r="C78" s="388"/>
      <c r="D78" s="388"/>
      <c r="E78" s="388"/>
      <c r="F78" s="388"/>
      <c r="G78" s="388"/>
      <c r="H78" s="388"/>
      <c r="I78" s="388"/>
      <c r="J78" s="388"/>
      <c r="K78" s="389"/>
    </row>
    <row r="79" spans="1:12" ht="3" customHeight="1" x14ac:dyDescent="0.2">
      <c r="A79" s="401" t="s">
        <v>369</v>
      </c>
      <c r="B79" s="402"/>
      <c r="C79" s="402"/>
      <c r="D79" s="402"/>
      <c r="E79" s="402"/>
      <c r="F79" s="402"/>
      <c r="G79" s="402"/>
      <c r="H79" s="402"/>
      <c r="I79" s="402"/>
      <c r="J79" s="402"/>
      <c r="K79" s="403"/>
    </row>
    <row r="80" spans="1:12" ht="14.25" customHeight="1" x14ac:dyDescent="0.2">
      <c r="A80" s="380" t="s">
        <v>183</v>
      </c>
      <c r="B80" s="381"/>
      <c r="C80" s="381"/>
      <c r="D80" s="381"/>
      <c r="E80" s="381"/>
      <c r="F80" s="381"/>
      <c r="G80" s="381"/>
      <c r="H80" s="381"/>
      <c r="I80" s="381"/>
      <c r="J80" s="381"/>
      <c r="K80" s="382"/>
    </row>
    <row r="81" spans="1:12" ht="54" customHeight="1" x14ac:dyDescent="0.2">
      <c r="A81" s="433" t="s">
        <v>9</v>
      </c>
      <c r="B81" s="434"/>
      <c r="C81" s="22" t="s">
        <v>95</v>
      </c>
      <c r="D81" s="22" t="s">
        <v>96</v>
      </c>
      <c r="E81" s="22" t="s">
        <v>97</v>
      </c>
      <c r="F81" s="22" t="s">
        <v>98</v>
      </c>
      <c r="G81" s="22" t="s">
        <v>91</v>
      </c>
      <c r="H81" s="22" t="s">
        <v>92</v>
      </c>
      <c r="I81" s="22" t="s">
        <v>93</v>
      </c>
      <c r="J81" s="22" t="s">
        <v>68</v>
      </c>
      <c r="K81" s="41" t="s">
        <v>94</v>
      </c>
    </row>
    <row r="82" spans="1:12" ht="37.5" customHeight="1" thickBot="1" x14ac:dyDescent="0.25">
      <c r="A82" s="383" t="s">
        <v>230</v>
      </c>
      <c r="B82" s="384"/>
      <c r="C82" s="59"/>
      <c r="D82" s="59"/>
      <c r="E82" s="29">
        <f>SUM(C82:D82)</f>
        <v>0</v>
      </c>
      <c r="F82" s="59"/>
      <c r="G82" s="30">
        <f>E82+F82</f>
        <v>0</v>
      </c>
      <c r="H82" s="59"/>
      <c r="I82" s="30">
        <f>G82+H82</f>
        <v>0</v>
      </c>
      <c r="J82" s="59"/>
      <c r="K82" s="43">
        <f>I82+J82</f>
        <v>0</v>
      </c>
    </row>
    <row r="83" spans="1:12" s="189" customFormat="1" ht="14.25" customHeight="1" thickBot="1" x14ac:dyDescent="0.25">
      <c r="A83" s="301" t="s">
        <v>370</v>
      </c>
      <c r="B83" s="301"/>
      <c r="C83" s="301"/>
      <c r="D83" s="301"/>
      <c r="E83" s="301"/>
      <c r="F83" s="301"/>
      <c r="G83" s="301"/>
      <c r="H83" s="301"/>
      <c r="I83" s="301"/>
      <c r="J83" s="301"/>
      <c r="K83" s="301"/>
      <c r="L83" s="186"/>
    </row>
    <row r="84" spans="1:12" ht="14.25" customHeight="1" x14ac:dyDescent="0.2">
      <c r="A84" s="435" t="s">
        <v>234</v>
      </c>
      <c r="B84" s="436"/>
      <c r="C84" s="436"/>
      <c r="D84" s="436"/>
      <c r="E84" s="436"/>
      <c r="F84" s="436"/>
      <c r="G84" s="436"/>
      <c r="H84" s="436"/>
      <c r="I84" s="436"/>
      <c r="J84" s="436"/>
      <c r="K84" s="437"/>
    </row>
    <row r="85" spans="1:12" ht="54" customHeight="1" x14ac:dyDescent="0.2">
      <c r="A85" s="378" t="s">
        <v>9</v>
      </c>
      <c r="B85" s="379"/>
      <c r="C85" s="56" t="s">
        <v>95</v>
      </c>
      <c r="D85" s="56" t="s">
        <v>96</v>
      </c>
      <c r="E85" s="56" t="s">
        <v>97</v>
      </c>
      <c r="F85" s="56" t="s">
        <v>98</v>
      </c>
      <c r="G85" s="56" t="s">
        <v>91</v>
      </c>
      <c r="H85" s="56" t="s">
        <v>92</v>
      </c>
      <c r="I85" s="56" t="s">
        <v>93</v>
      </c>
      <c r="J85" s="56" t="s">
        <v>68</v>
      </c>
      <c r="K85" s="57" t="s">
        <v>94</v>
      </c>
    </row>
    <row r="86" spans="1:12" ht="37.5" customHeight="1" thickBot="1" x14ac:dyDescent="0.25">
      <c r="A86" s="394" t="s">
        <v>312</v>
      </c>
      <c r="B86" s="395"/>
      <c r="C86" s="59"/>
      <c r="D86" s="59"/>
      <c r="E86" s="29">
        <f>SUM(C86:D86)</f>
        <v>0</v>
      </c>
      <c r="F86" s="59"/>
      <c r="G86" s="4">
        <f>E86+F86</f>
        <v>0</v>
      </c>
      <c r="H86" s="59"/>
      <c r="I86" s="30">
        <f>G86+H86</f>
        <v>0</v>
      </c>
      <c r="J86" s="59"/>
      <c r="K86" s="42">
        <f>I86+J86</f>
        <v>0</v>
      </c>
    </row>
    <row r="87" spans="1:12" ht="27" customHeight="1" thickBot="1" x14ac:dyDescent="0.25">
      <c r="A87" s="396" t="s">
        <v>480</v>
      </c>
      <c r="B87" s="397"/>
      <c r="C87" s="5">
        <f t="shared" ref="C87:K87" si="23">SUM(C82:C86)</f>
        <v>0</v>
      </c>
      <c r="D87" s="5">
        <f t="shared" si="23"/>
        <v>0</v>
      </c>
      <c r="E87" s="5">
        <f>SUM(E82:E86)</f>
        <v>0</v>
      </c>
      <c r="F87" s="5">
        <f t="shared" si="23"/>
        <v>0</v>
      </c>
      <c r="G87" s="5">
        <f t="shared" si="23"/>
        <v>0</v>
      </c>
      <c r="H87" s="5">
        <f t="shared" si="23"/>
        <v>0</v>
      </c>
      <c r="I87" s="5">
        <f t="shared" si="23"/>
        <v>0</v>
      </c>
      <c r="J87" s="5">
        <f t="shared" si="23"/>
        <v>0</v>
      </c>
      <c r="K87" s="44">
        <f t="shared" si="23"/>
        <v>0</v>
      </c>
    </row>
    <row r="88" spans="1:12" ht="25.5" customHeight="1" thickTop="1" thickBot="1" x14ac:dyDescent="0.25">
      <c r="A88" s="392" t="s">
        <v>231</v>
      </c>
      <c r="B88" s="393"/>
      <c r="C88" s="52">
        <f t="shared" ref="C88:K88" si="24">+C87+C76+C48</f>
        <v>0</v>
      </c>
      <c r="D88" s="52">
        <f t="shared" si="24"/>
        <v>0</v>
      </c>
      <c r="E88" s="52">
        <f>+E87+E76+E48</f>
        <v>0</v>
      </c>
      <c r="F88" s="52">
        <f t="shared" si="24"/>
        <v>0</v>
      </c>
      <c r="G88" s="52">
        <f t="shared" si="24"/>
        <v>0</v>
      </c>
      <c r="H88" s="52">
        <f t="shared" si="24"/>
        <v>0</v>
      </c>
      <c r="I88" s="52">
        <f t="shared" si="24"/>
        <v>0</v>
      </c>
      <c r="J88" s="52">
        <f t="shared" si="24"/>
        <v>0</v>
      </c>
      <c r="K88" s="53">
        <f t="shared" si="24"/>
        <v>0</v>
      </c>
    </row>
    <row r="89" spans="1:12" ht="14.25" customHeight="1" x14ac:dyDescent="0.2">
      <c r="A89" s="430" t="s">
        <v>61</v>
      </c>
      <c r="B89" s="431"/>
      <c r="C89" s="431"/>
      <c r="D89" s="431"/>
      <c r="E89" s="431"/>
      <c r="F89" s="431"/>
      <c r="G89" s="431"/>
      <c r="H89" s="431"/>
      <c r="I89" s="431"/>
      <c r="J89" s="431"/>
      <c r="K89" s="432"/>
    </row>
  </sheetData>
  <sheetProtection algorithmName="SHA-512" hashValue="yI3F3jdKSKrtJfHd8tAuhWfCO5jonfgEp4W+u56hQWBZLWYwWJTx8KR1cS5GooQMoo4MWWnS27jIiBd58m+FFg==" saltValue="nUkpIt7X0Ho8CpBIBYZy+g==" spinCount="100000" sheet="1" objects="1" scenarios="1"/>
  <customSheetViews>
    <customSheetView guid="{E2D1A495-8887-4962-A155-52A1ACC89596}" showPageBreaks="1" showGridLines="0" printArea="1" topLeftCell="A26">
      <selection activeCell="L42" sqref="L42"/>
      <rowBreaks count="1" manualBreakCount="1">
        <brk id="42" min="1" max="11" man="1"/>
      </rowBreaks>
      <pageMargins left="0.7" right="0.7" top="0.75" bottom="0.75" header="0.3" footer="0.3"/>
      <pageSetup scale="72" fitToHeight="2" orientation="landscape" r:id="rId1"/>
    </customSheetView>
  </customSheetViews>
  <mergeCells count="89">
    <mergeCell ref="A11:K11"/>
    <mergeCell ref="A38:K38"/>
    <mergeCell ref="A49:K49"/>
    <mergeCell ref="A51:K51"/>
    <mergeCell ref="A64:K64"/>
    <mergeCell ref="A42:B42"/>
    <mergeCell ref="A62:B62"/>
    <mergeCell ref="A63:B63"/>
    <mergeCell ref="A58:B58"/>
    <mergeCell ref="A54:B54"/>
    <mergeCell ref="A55:B55"/>
    <mergeCell ref="A56:B56"/>
    <mergeCell ref="A57:B57"/>
    <mergeCell ref="A43:B43"/>
    <mergeCell ref="A44:B44"/>
    <mergeCell ref="A45:B45"/>
    <mergeCell ref="A89:K89"/>
    <mergeCell ref="A13:B13"/>
    <mergeCell ref="A84:K84"/>
    <mergeCell ref="A33:K33"/>
    <mergeCell ref="A39:K39"/>
    <mergeCell ref="A53:B53"/>
    <mergeCell ref="A52:K52"/>
    <mergeCell ref="A65:K65"/>
    <mergeCell ref="A81:B81"/>
    <mergeCell ref="A47:B47"/>
    <mergeCell ref="A48:B48"/>
    <mergeCell ref="A36:B36"/>
    <mergeCell ref="A37:B37"/>
    <mergeCell ref="A78:K78"/>
    <mergeCell ref="A25:B25"/>
    <mergeCell ref="A41:B41"/>
    <mergeCell ref="A1:K1"/>
    <mergeCell ref="A30:B30"/>
    <mergeCell ref="A14:B14"/>
    <mergeCell ref="A15:B15"/>
    <mergeCell ref="A16:B16"/>
    <mergeCell ref="A17:B17"/>
    <mergeCell ref="A18:B18"/>
    <mergeCell ref="A19:B19"/>
    <mergeCell ref="A20:B20"/>
    <mergeCell ref="A21:B21"/>
    <mergeCell ref="A22:B22"/>
    <mergeCell ref="A23:B23"/>
    <mergeCell ref="A12:K12"/>
    <mergeCell ref="A27:B27"/>
    <mergeCell ref="A26:B26"/>
    <mergeCell ref="A24:B24"/>
    <mergeCell ref="A2:K2"/>
    <mergeCell ref="A10:K10"/>
    <mergeCell ref="A34:B34"/>
    <mergeCell ref="A40:B40"/>
    <mergeCell ref="B4:K4"/>
    <mergeCell ref="B5:K5"/>
    <mergeCell ref="B8:K8"/>
    <mergeCell ref="E6:K6"/>
    <mergeCell ref="E7:K7"/>
    <mergeCell ref="A28:B28"/>
    <mergeCell ref="A29:B29"/>
    <mergeCell ref="A31:B31"/>
    <mergeCell ref="A35:B35"/>
    <mergeCell ref="A3:K3"/>
    <mergeCell ref="A9:K9"/>
    <mergeCell ref="A32:K32"/>
    <mergeCell ref="A50:K50"/>
    <mergeCell ref="A46:B46"/>
    <mergeCell ref="A59:B59"/>
    <mergeCell ref="A61:B61"/>
    <mergeCell ref="A88:B88"/>
    <mergeCell ref="A86:B86"/>
    <mergeCell ref="A87:B87"/>
    <mergeCell ref="A72:B72"/>
    <mergeCell ref="A73:B73"/>
    <mergeCell ref="A74:B74"/>
    <mergeCell ref="A75:B75"/>
    <mergeCell ref="A76:B76"/>
    <mergeCell ref="A77:K77"/>
    <mergeCell ref="A79:K79"/>
    <mergeCell ref="A83:K83"/>
    <mergeCell ref="A70:B70"/>
    <mergeCell ref="A60:B60"/>
    <mergeCell ref="A67:B67"/>
    <mergeCell ref="A68:B68"/>
    <mergeCell ref="A69:B69"/>
    <mergeCell ref="A85:B85"/>
    <mergeCell ref="A80:K80"/>
    <mergeCell ref="A71:B71"/>
    <mergeCell ref="A82:B82"/>
    <mergeCell ref="A66:B66"/>
  </mergeCells>
  <conditionalFormatting sqref="E86 E14:E30 E35:E36 E41:E46 E54:E62 E67:E74 E82 C31:K31 D37:K37">
    <cfRule type="expression" dxfId="178" priority="68">
      <formula>TEXT($N$10,"0000")="TRUE"</formula>
    </cfRule>
  </conditionalFormatting>
  <conditionalFormatting sqref="A35:A37 A14:B31">
    <cfRule type="expression" dxfId="177" priority="55">
      <formula>TEXT(#REF!,"0000")="TRUE"</formula>
    </cfRule>
  </conditionalFormatting>
  <conditionalFormatting sqref="A47:A48">
    <cfRule type="expression" dxfId="176" priority="47">
      <formula>TEXT(#REF!,"0000")="TRUE"</formula>
    </cfRule>
  </conditionalFormatting>
  <conditionalFormatting sqref="A4 B4:B5">
    <cfRule type="expression" dxfId="175" priority="45">
      <formula>$H$10</formula>
    </cfRule>
  </conditionalFormatting>
  <conditionalFormatting sqref="A4 B4:B5">
    <cfRule type="expression" dxfId="174" priority="44">
      <formula>TEXT(#REF!,"0000")="TRUE"</formula>
    </cfRule>
  </conditionalFormatting>
  <conditionalFormatting sqref="E7 C7">
    <cfRule type="expression" dxfId="173" priority="40">
      <formula>TEXT(#REF!,"0000")="TRUE"</formula>
    </cfRule>
  </conditionalFormatting>
  <conditionalFormatting sqref="E7 B6:E6">
    <cfRule type="expression" dxfId="172" priority="39">
      <formula>#REF!</formula>
    </cfRule>
  </conditionalFormatting>
  <conditionalFormatting sqref="D35:D36">
    <cfRule type="expression" dxfId="171" priority="31">
      <formula>TEXT(#REF!,"0000")="TRUE"</formula>
    </cfRule>
  </conditionalFormatting>
  <conditionalFormatting sqref="A8:B8 A6 A4 B4:B6">
    <cfRule type="expression" dxfId="170" priority="83">
      <formula>$G$10</formula>
    </cfRule>
  </conditionalFormatting>
  <conditionalFormatting sqref="F31">
    <cfRule type="expression" dxfId="169" priority="23">
      <formula>TEXT($N$10,"0000")="TRUE"</formula>
    </cfRule>
  </conditionalFormatting>
  <conditionalFormatting sqref="D35:D36">
    <cfRule type="expression" dxfId="168" priority="22">
      <formula>TEXT(#REF!,"0000")="TRUE"</formula>
    </cfRule>
  </conditionalFormatting>
  <conditionalFormatting sqref="G14:G30">
    <cfRule type="expression" dxfId="167" priority="21">
      <formula>TEXT($N$10,"0000")="TRUE"</formula>
    </cfRule>
  </conditionalFormatting>
  <conditionalFormatting sqref="G35:G36">
    <cfRule type="expression" dxfId="166" priority="20">
      <formula>TEXT($N$10,"0000")="TRUE"</formula>
    </cfRule>
  </conditionalFormatting>
  <conditionalFormatting sqref="G41:G46">
    <cfRule type="expression" dxfId="165" priority="19">
      <formula>TEXT($N$10,"0000")="TRUE"</formula>
    </cfRule>
  </conditionalFormatting>
  <conditionalFormatting sqref="G54:G62">
    <cfRule type="expression" dxfId="164" priority="18">
      <formula>TEXT($N$10,"0000")="TRUE"</formula>
    </cfRule>
  </conditionalFormatting>
  <conditionalFormatting sqref="G67:G71">
    <cfRule type="expression" dxfId="163" priority="17">
      <formula>TEXT($N$10,"0000")="TRUE"</formula>
    </cfRule>
  </conditionalFormatting>
  <conditionalFormatting sqref="G70:G74">
    <cfRule type="expression" dxfId="162" priority="16">
      <formula>TEXT($N$10,"0000")="TRUE"</formula>
    </cfRule>
  </conditionalFormatting>
  <conditionalFormatting sqref="C31:K31">
    <cfRule type="expression" dxfId="161" priority="15">
      <formula>TEXT($N$10,"0000")="TRUE"</formula>
    </cfRule>
  </conditionalFormatting>
  <conditionalFormatting sqref="F31">
    <cfRule type="expression" dxfId="160" priority="14">
      <formula>TEXT($N$10,"0000")="TRUE"</formula>
    </cfRule>
  </conditionalFormatting>
  <conditionalFormatting sqref="G14:G30">
    <cfRule type="expression" dxfId="159" priority="13">
      <formula>TEXT($N$10,"0000")="TRUE"</formula>
    </cfRule>
  </conditionalFormatting>
  <conditionalFormatting sqref="E35:E36">
    <cfRule type="expression" dxfId="158" priority="12">
      <formula>TEXT($N$10,"0000")="TRUE"</formula>
    </cfRule>
  </conditionalFormatting>
  <conditionalFormatting sqref="A35:A37">
    <cfRule type="expression" dxfId="157" priority="11">
      <formula>TEXT(#REF!,"0000")="TRUE"</formula>
    </cfRule>
  </conditionalFormatting>
  <conditionalFormatting sqref="D35:D36">
    <cfRule type="expression" dxfId="156" priority="10">
      <formula>TEXT(#REF!,"0000")="TRUE"</formula>
    </cfRule>
  </conditionalFormatting>
  <conditionalFormatting sqref="D35:D36">
    <cfRule type="expression" dxfId="155" priority="9">
      <formula>TEXT(#REF!,"0000")="TRUE"</formula>
    </cfRule>
  </conditionalFormatting>
  <conditionalFormatting sqref="E41:E46">
    <cfRule type="expression" dxfId="154" priority="8">
      <formula>TEXT($N$10,"0000")="TRUE"</formula>
    </cfRule>
  </conditionalFormatting>
  <conditionalFormatting sqref="A47:A48">
    <cfRule type="expression" dxfId="153" priority="7">
      <formula>TEXT(#REF!,"0000")="TRUE"</formula>
    </cfRule>
  </conditionalFormatting>
  <conditionalFormatting sqref="E54:E62">
    <cfRule type="expression" dxfId="152" priority="6">
      <formula>TEXT($N$10,"0000")="TRUE"</formula>
    </cfRule>
  </conditionalFormatting>
  <conditionalFormatting sqref="E67:E74">
    <cfRule type="expression" dxfId="151" priority="5">
      <formula>TEXT($N$10,"0000")="TRUE"</formula>
    </cfRule>
  </conditionalFormatting>
  <conditionalFormatting sqref="E82">
    <cfRule type="expression" dxfId="150" priority="4">
      <formula>TEXT($N$10,"0000")="TRUE"</formula>
    </cfRule>
  </conditionalFormatting>
  <conditionalFormatting sqref="E86">
    <cfRule type="expression" dxfId="149" priority="3">
      <formula>TEXT($N$10,"0000")="TRUE"</formula>
    </cfRule>
  </conditionalFormatting>
  <conditionalFormatting sqref="C7">
    <cfRule type="expression" dxfId="148" priority="2">
      <formula>TEXT(#REF!,"0000")="TRUE"</formula>
    </cfRule>
  </conditionalFormatting>
  <conditionalFormatting sqref="B6:C6">
    <cfRule type="expression" dxfId="147" priority="1">
      <formula>#REF!</formula>
    </cfRule>
  </conditionalFormatting>
  <dataValidations xWindow="486" yWindow="689" count="254">
    <dataValidation allowBlank="1" showInputMessage="1" showErrorMessage="1" promptTitle="Adjustments" prompt="Enter adjustments to expenses for psychiatrist costs from the Trial Balance Adjustments tab." sqref="H14"/>
    <dataValidation allowBlank="1" showInputMessage="1" showErrorMessage="1" promptTitle="Adjustments for Cost Changes" prompt="Enter the amount of any adjustments for anticipated cost changes for the subtotal of other direct CCBHC costs not already included (specify details in Comments tab) from the Anticipated Costs tab._x000a__x000a_" sqref="J36"/>
    <dataValidation allowBlank="1" showInputMessage="1" showErrorMessage="1" promptTitle="Adjustments for Cost Changes" prompt="Enter the amount of any adjustments for anticipated cost changes for depreciation - buildings and fixtures from the Anticipated Costs tab. _x000a__x000a_" sqref="J58"/>
    <dataValidation allowBlank="1" showInputMessage="1" showErrorMessage="1" promptTitle="Adjustments for Cost Changes" prompt="Enter the amount of any adjustments for anticipated cost changes for utilities from the Anticipated Costs tab._x000a__x000a_" sqref="J57"/>
    <dataValidation allowBlank="1" showInputMessage="1" showErrorMessage="1" promptTitle="Total" prompt="Sum of compensation and other expenses. This auto populates from columns 1 and 2. " sqref="E82 E14:E31 E35:E37 E67:E76 E41:E48 E54:E63 E86:E88"/>
    <dataValidation allowBlank="1" showInputMessage="1" showErrorMessage="1" promptTitle="Compensation" prompt="Enter the subtotal of compensation for all other staff costs (specify details in Comments tab). " sqref="C30"/>
    <dataValidation allowBlank="1" showInputMessage="1" showErrorMessage="1" promptTitle="Compensation" prompt="Enter the compensation for general practice (performing CCBHC services)_x000a_" sqref="C29"/>
    <dataValidation allowBlank="1" showInputMessage="1" showErrorMessage="1" promptTitle="Compensation" prompt="Enter the compensation for interpreters or linguistic counselor." sqref="C28"/>
    <dataValidation allowBlank="1" showInputMessage="1" showErrorMessage="1" promptTitle="Compensation" prompt="Enter the compensation for an occupational therapist." sqref="C27"/>
    <dataValidation allowBlank="1" showInputMessage="1" showErrorMessage="1" promptTitle="Compensation" prompt="Enter the compensation for a licensed marriage and family therapist." sqref="C26"/>
    <dataValidation allowBlank="1" showInputMessage="1" showErrorMessage="1" promptTitle="Compensation" prompt="Enter the compensation for a mental health professional (trained and credentialed for psychological testing)." sqref="C25"/>
    <dataValidation allowBlank="1" showInputMessage="1" showErrorMessage="1" promptTitle="Compensation" prompt="Enter the compensation for a licensed mental health counselor." sqref="C24"/>
    <dataValidation allowBlank="1" showInputMessage="1" showErrorMessage="1" promptTitle="Compensation" prompt="Enter the compensation for a licensed clinical social worker." sqref="C23"/>
    <dataValidation allowBlank="1" showInputMessage="1" showErrorMessage="1" promptTitle="Compensation" prompt="Enter the compensation for a family support specialist." sqref="C22"/>
    <dataValidation allowBlank="1" showInputMessage="1" showErrorMessage="1" promptTitle="Compensation" prompt="Enter the compensation for a peer specialist." sqref="C21"/>
    <dataValidation allowBlank="1" showInputMessage="1" showErrorMessage="1" promptTitle="Compensation" prompt="Enter the compensation for a recovery coach." sqref="C20"/>
    <dataValidation allowBlank="1" showInputMessage="1" showErrorMessage="1" promptTitle="Compensation" prompt="Enter the compensation for a case manager." sqref="C19"/>
    <dataValidation allowBlank="1" showInputMessage="1" showErrorMessage="1" promptTitle="Compensation" prompt="Enter the compensation for a substance abuse specialist." sqref="C18"/>
    <dataValidation allowBlank="1" showInputMessage="1" showErrorMessage="1" promptTitle="Compensation" prompt="Enter the compensation for an adolescent psychiatrist." sqref="C17"/>
    <dataValidation allowBlank="1" showInputMessage="1" showErrorMessage="1" promptTitle="Compensation" prompt="Enter the compensation for a child psychiatrist." sqref="C16"/>
    <dataValidation allowBlank="1" showInputMessage="1" showErrorMessage="1" promptTitle="Compensation" prompt="Enter the compensation for a psychiatric nurse." sqref="C15"/>
    <dataValidation allowBlank="1" showInputMessage="1" showErrorMessage="1" promptTitle="Other" prompt="Enter the other direct expenses for a psychiatric nurse." sqref="D15"/>
    <dataValidation allowBlank="1" showInputMessage="1" showErrorMessage="1" promptTitle="Other" prompt="Enter the other direct expenses for a child psychiatrist." sqref="D16"/>
    <dataValidation allowBlank="1" showInputMessage="1" showErrorMessage="1" promptTitle="Other" prompt="Enter the other direct expenses for an adolescent psychiatrist." sqref="D17"/>
    <dataValidation allowBlank="1" showInputMessage="1" showErrorMessage="1" promptTitle="Other" prompt="Enter the other direct expenses for a substance abuse specialist." sqref="D18"/>
    <dataValidation allowBlank="1" showInputMessage="1" showErrorMessage="1" promptTitle="Other" prompt="Enter the other direct expenses for a case manager." sqref="D19"/>
    <dataValidation allowBlank="1" showInputMessage="1" showErrorMessage="1" promptTitle="Other" prompt="Enter the other direct expenses for a recovery coach." sqref="D20"/>
    <dataValidation allowBlank="1" showInputMessage="1" showErrorMessage="1" promptTitle="Other" prompt="Enter the other direct expenses for a peer specialist." sqref="D21"/>
    <dataValidation allowBlank="1" showInputMessage="1" showErrorMessage="1" promptTitle="Other" prompt="Enter the other direct expenses for a family support specialist." sqref="D22"/>
    <dataValidation allowBlank="1" showInputMessage="1" showErrorMessage="1" promptTitle="Other" prompt="Enter the other direct expenses for a licensed clinical social worker." sqref="D23"/>
    <dataValidation allowBlank="1" showInputMessage="1" showErrorMessage="1" promptTitle="Other" prompt="Enter the other direct expenses for a licensed mental health counselor." sqref="D24"/>
    <dataValidation allowBlank="1" showInputMessage="1" showErrorMessage="1" promptTitle="Other" prompt="Enter the other direct expenses for a mental health professional (trained and credentialed for psychological testing)." sqref="D25"/>
    <dataValidation allowBlank="1" showInputMessage="1" showErrorMessage="1" promptTitle="Other" prompt="Enter the other direct expenses for a licensed marriage and family therapist." sqref="D26"/>
    <dataValidation allowBlank="1" showInputMessage="1" showErrorMessage="1" promptTitle="Other" prompt="Enter the other direct expenses for an occupational therapist." sqref="D27"/>
    <dataValidation allowBlank="1" showInputMessage="1" showErrorMessage="1" promptTitle="Other" prompt="Enter the other direct expenses for interpreters or linguistic counselor." sqref="D28"/>
    <dataValidation allowBlank="1" showInputMessage="1" showErrorMessage="1" promptTitle="Other" prompt="Enter the other direct expenses for general practice (performing CCBHC services)._x000a_" sqref="D29"/>
    <dataValidation allowBlank="1" showInputMessage="1" showErrorMessage="1" promptTitle="Other" prompt="Enter the subtotal of other direct expenses for all other staff costs (specify details in Comments tab). " sqref="D30"/>
    <dataValidation allowBlank="1" showInputMessage="1" showErrorMessage="1" promptTitle="Other" prompt="Enter the other direct expenses for a psychiatrist." sqref="D14"/>
    <dataValidation allowBlank="1" showInputMessage="1" showErrorMessage="1" promptTitle="Compensation" prompt="Enter the compensation for a psychiatrist." sqref="C14"/>
    <dataValidation allowBlank="1" showInputMessage="1" showErrorMessage="1" promptTitle="Reclassifications" prompt="Enter any expense category reclassifications for psychiatric nurse." sqref="F15"/>
    <dataValidation allowBlank="1" showInputMessage="1" showErrorMessage="1" promptTitle="Reclassifications" prompt="Enter any expense category reclassifications for child psychiatrist." sqref="F16"/>
    <dataValidation allowBlank="1" showInputMessage="1" showErrorMessage="1" promptTitle="Reclassifications" prompt="Enter any expense category reclassifications for adolescent psychiatrist." sqref="F17"/>
    <dataValidation allowBlank="1" showInputMessage="1" showErrorMessage="1" promptTitle="Reclassifications" prompt="Enter any expense category reclassifications for substance abuse specialist." sqref="F18"/>
    <dataValidation allowBlank="1" showInputMessage="1" showErrorMessage="1" promptTitle="Reclassifications" prompt="Enter any expense category reclassifications for case manager." sqref="F19"/>
    <dataValidation allowBlank="1" showInputMessage="1" showErrorMessage="1" promptTitle="Reclassifications" prompt="Enter any expense category reclassifications for recovery coach." sqref="F20"/>
    <dataValidation allowBlank="1" showInputMessage="1" showErrorMessage="1" promptTitle="Reclassifications" prompt="Enter any expense category reclassifications for peer specialist." sqref="F21"/>
    <dataValidation allowBlank="1" showInputMessage="1" showErrorMessage="1" promptTitle="Reclassifications" prompt="Enter any expense category reclassifications for family support specialist." sqref="F22"/>
    <dataValidation allowBlank="1" showInputMessage="1" showErrorMessage="1" promptTitle="Reclassifications" prompt="Enter any expense category reclassifications for licensed clinical social worker." sqref="F23"/>
    <dataValidation allowBlank="1" showInputMessage="1" showErrorMessage="1" promptTitle="Reclassifications" prompt="Enter any expense category reclassifications for licensed mental health counselor." sqref="F24"/>
    <dataValidation allowBlank="1" showInputMessage="1" showErrorMessage="1" promptTitle="Reclassifications" prompt="Enter any expense category reclassifications for mental health professional (trained and credentialed for psychological testing)." sqref="F25"/>
    <dataValidation allowBlank="1" showInputMessage="1" showErrorMessage="1" promptTitle="Reclassifications" prompt="Enter any expense category reclassifications for licensed marriage and family therapist." sqref="F26"/>
    <dataValidation allowBlank="1" showInputMessage="1" showErrorMessage="1" promptTitle="Reclassifications" prompt="Enter any expense category reclassifications for occupational therapist." sqref="F27"/>
    <dataValidation allowBlank="1" showInputMessage="1" showErrorMessage="1" promptTitle="Reclassifications" prompt="Enter any expense category reclassifications for interpreters or linguistic counselor." sqref="F28"/>
    <dataValidation allowBlank="1" showInputMessage="1" showErrorMessage="1" promptTitle="Reclassifications" prompt="Enter any expense category reclassifications for general practice (performing CCBHC services)." sqref="F29"/>
    <dataValidation allowBlank="1" showInputMessage="1" showErrorMessage="1" promptTitle="Reclassifications" prompt="Enter the subtotal of direct expense reclassifications for all other staff costs (specify details in Comments tab). " sqref="F30"/>
    <dataValidation allowBlank="1" showInputMessage="1" showErrorMessage="1" promptTitle="Reclassifications" prompt="Enter any expense category reclassifications for psychiatrist." sqref="F14"/>
    <dataValidation allowBlank="1" showInputMessage="1" showErrorMessage="1" promptTitle="Reclassified Trial Balance" prompt="Sum of compensation and other expenses and reclassification expenses. This auto populates from columns 3 and 4." sqref="G54:G63 G14:G31 G35:G37 G41:G48 G67:G76 G82 G86:G88"/>
    <dataValidation allowBlank="1" showInputMessage="1" showErrorMessage="1" promptTitle="Adjustments" prompt="Enter adjustments to expenses for psychiatric nurse costs from the Trial Balance Adjustments tab." sqref="H15"/>
    <dataValidation allowBlank="1" showInputMessage="1" showErrorMessage="1" promptTitle="Adjustments" prompt="Enter adjustments to expenses for child psychiatrist costs from the Trial Balance Adjustments tab." sqref="H16"/>
    <dataValidation allowBlank="1" showInputMessage="1" showErrorMessage="1" promptTitle="Adjustments" prompt="Enter adjustments to expenses for adolescent psychiatrist costs from the Trial Balance Adjustments tab." sqref="H17"/>
    <dataValidation allowBlank="1" showInputMessage="1" showErrorMessage="1" promptTitle="Adjustments" prompt="Enter adjustments to expenses for substance abuse specialist costs from the Trial Balance Adjustments tab." sqref="H18"/>
    <dataValidation allowBlank="1" showInputMessage="1" showErrorMessage="1" promptTitle="Adjustments" prompt="Enter adjustments to expenses for case manager costs from the Trial Balance Adjustments tab." sqref="H19"/>
    <dataValidation allowBlank="1" showInputMessage="1" showErrorMessage="1" promptTitle="Adjustments" prompt="Enter adjustments to expenses for recovery coach costs from the Trial Balance Adjustments tab." sqref="H20"/>
    <dataValidation allowBlank="1" showInputMessage="1" showErrorMessage="1" promptTitle="Adjustments" prompt="Enter adjustments to expenses for peer specialist costs from the Trial Balance Adjustments tab." sqref="H21"/>
    <dataValidation allowBlank="1" showInputMessage="1" showErrorMessage="1" promptTitle="Adjustments" prompt="Enter adjustments to expenses for family support specialist costs from the Trial Balance Adjustments tab." sqref="H22"/>
    <dataValidation allowBlank="1" showInputMessage="1" showErrorMessage="1" promptTitle="Adjustments" prompt="Enter adjustments to expenses for licensed clinical social worker costs from the Trial Balance Adjustments tab." sqref="H23"/>
    <dataValidation allowBlank="1" showInputMessage="1" showErrorMessage="1" promptTitle="Adjustments" prompt="Enter adjustments to expenses for licensed mental health counselor costs from the Trial Balance Adjustments tab." sqref="H24"/>
    <dataValidation allowBlank="1" showInputMessage="1" showErrorMessage="1" promptTitle="Adjustments" prompt="Enter adjustments to expenses for mental health professional (trained and credentialed for psychological testing) costs from the Trial Balance Adjustments tab." sqref="H25"/>
    <dataValidation allowBlank="1" showInputMessage="1" showErrorMessage="1" promptTitle="Adjustments" prompt="Enter adjustments to expenses for licensed marriage and family therapist costs from the Trial Balance Adjustments tab." sqref="H26"/>
    <dataValidation allowBlank="1" showInputMessage="1" showErrorMessage="1" promptTitle="Adjustments" prompt="Enter adjustments to expenses for occupational therapist costs from the Trial Balance Adjustments tab." sqref="H27"/>
    <dataValidation allowBlank="1" showInputMessage="1" showErrorMessage="1" promptTitle="Adjustments" prompt="Enter adjustments to expenses for interpreters and linguistic counselor costs from the Trial Balance Adjustments tab." sqref="H28"/>
    <dataValidation allowBlank="1" showInputMessage="1" showErrorMessage="1" promptTitle="Adjustments" prompt="Enter adjustments to expenses for general practice (performing CCBHC services) costs from the Trial Balance Adjustments tab." sqref="H29"/>
    <dataValidation allowBlank="1" showInputMessage="1" showErrorMessage="1" promptTitle="Adjustments" prompt="Enter subtotal of direct expense adjustments for all other staff costs (specify details in Comments tab) from the Trial Balance Adjustments tab." sqref="H30"/>
    <dataValidation allowBlank="1" showInputMessage="1" showErrorMessage="1" promptTitle="Adjustments for Cost Changes" prompt="Enter the amount of any adjustments for anticipated cost changes for psychiatric nurse from the Anticipated Costs tab._x000a__x000a_" sqref="J15"/>
    <dataValidation allowBlank="1" showInputMessage="1" showErrorMessage="1" promptTitle="Adjustments for Cost Changes" prompt="Enter the amount of any adjustments for anticipated cost changes for child psychiatrist from the Anticipated Costs tab._x000a__x000a_" sqref="J16"/>
    <dataValidation allowBlank="1" showInputMessage="1" showErrorMessage="1" promptTitle="Adjustments for Cost Changes" prompt="Enter the amount of any adjustments for anticipated cost changes for adolescent psychiatrist from the Anticipated Costs tab._x000a__x000a_" sqref="J17"/>
    <dataValidation allowBlank="1" showInputMessage="1" showErrorMessage="1" promptTitle="Adjustments for Cost Changes" prompt="Enter the amount of any adjustments for anticipated cost changes for substance abuse specialist from the Anticipated Costs tab._x000a__x000a_" sqref="J18"/>
    <dataValidation allowBlank="1" showInputMessage="1" showErrorMessage="1" promptTitle="Adjustments for Cost Changes" prompt="Enter the amount of any adjustments for anticipated cost changes for case manager from the Anticipated Costs tab._x000a__x000a_" sqref="J19"/>
    <dataValidation allowBlank="1" showInputMessage="1" showErrorMessage="1" promptTitle="Adjustments for Cost Changes" prompt="Enter the amount of any adjustments for anticipated cost changes for recovery coach from the Anticipated Costs tab._x000a__x000a_" sqref="J20"/>
    <dataValidation allowBlank="1" showInputMessage="1" showErrorMessage="1" promptTitle="Adjustments for Cost Changes" prompt="Enter the amount of any adjustments for anticipated cost changes for peer specialist from the Anticipated Costs tab._x000a__x000a_" sqref="J21"/>
    <dataValidation allowBlank="1" showInputMessage="1" showErrorMessage="1" promptTitle="Adjustments for Cost Changes" prompt="Enter the amount of any adjustments for anticipated cost changes for family support specialist from the Anticipated Costs tab._x000a__x000a_" sqref="J22"/>
    <dataValidation allowBlank="1" showInputMessage="1" showErrorMessage="1" promptTitle="Adjustments for Cost Changes" prompt="Enter the amount of any adjustments for anticipated cost changes for licensed clinical social worker from the Anticipated Costs tab._x000a__x000a_" sqref="J23"/>
    <dataValidation allowBlank="1" showInputMessage="1" showErrorMessage="1" promptTitle="Adjustments for Cost Changes" prompt="Enter the amount of any adjustments for anticipated cost changes for licensed mental health counselor from the Anticipated Costs tab._x000a__x000a_" sqref="J24"/>
    <dataValidation allowBlank="1" showInputMessage="1" showErrorMessage="1" promptTitle="Adjustments for Cost Changes" prompt="Enter the amount of any adjustments for anticipated cost changes for mental health professional (trained and credentialed for psychological testing) from the Anticipated Costs tab._x000a__x000a_" sqref="J25"/>
    <dataValidation allowBlank="1" showInputMessage="1" showErrorMessage="1" promptTitle="Adjustments for Cost Changes" prompt="Enter the amount of any adjustments for anticipated cost changes for licensed marriage and family therapist from the Anticipated Costs tab._x000a__x000a_" sqref="J26"/>
    <dataValidation allowBlank="1" showInputMessage="1" showErrorMessage="1" promptTitle="Adjustments for Cost Changes" prompt="Enter the amount of any adjustments for anticipated cost changes for occupational therapist from the Anticipated Costs tab._x000a__x000a_" sqref="J27"/>
    <dataValidation allowBlank="1" showInputMessage="1" showErrorMessage="1" promptTitle="Adjustments for Cost Changes" prompt="Enter the amount of any adjustments for anticipated cost changes for interpreters or linguistic counselor from the Anticipated Costs tab._x000a__x000a_" sqref="J28"/>
    <dataValidation allowBlank="1" showInputMessage="1" showErrorMessage="1" promptTitle="Adjustments for Cost Changes" prompt="Enter the amount of any adjustments for anticipated cost changes for general practice (performing CCBHC services) from the Anticipated Costs tab._x000a__x000a_" sqref="J29"/>
    <dataValidation allowBlank="1" showInputMessage="1" showErrorMessage="1" promptTitle="Adjustments for Cost Changes" prompt="Enter the amount of any adjustments for anticipated cost changes for subtotal other staff costs (specify details in Comments tab) from the Anticipated Costs tab._x000a__x000a_" sqref="J30"/>
    <dataValidation allowBlank="1" showInputMessage="1" showErrorMessage="1" promptTitle="Adjustments for Cost Changes" prompt="Enter the amount of any adjustments for anticipated cost changes for psychiatrist from the Anticipated Costs tab._x000a__x000a_" sqref="J14"/>
    <dataValidation allowBlank="1" showInputMessage="1" showErrorMessage="1" promptTitle="Net Expenses" prompt="Sum of adjusted amount and adjustments for anticipated cost changes. This auto populates from columns 7 and 8." sqref="K14:K31 K35:K37 K41:K48 K54:K63 K67:K76 K82 K86:K88"/>
    <dataValidation allowBlank="1" showInputMessage="1" showErrorMessage="1" promptTitle="Other" prompt="Enter the subtotal of all other expenses directly related to providing CCBHC services furnished under agreement with DCOs (specify details in Comments tab)._x000a_" sqref="D36"/>
    <dataValidation allowBlank="1" showInputMessage="1" showErrorMessage="1" promptTitle="Other" prompt="Enter the costs of visits for CCBHC services under DCO agreement." sqref="D35"/>
    <dataValidation allowBlank="1" showInputMessage="1" showErrorMessage="1" promptTitle="Reclassifications" prompt="Enter any expense category reclassifications for the cost of CCBHC services under DCO agreement." sqref="F35"/>
    <dataValidation allowBlank="1" showInputMessage="1" showErrorMessage="1" promptTitle="Reclassifications" prompt="Enter the subtotal of reclassifications for all other CCBHC expenses directly related to providing CCBHC services furnished under agreement with DCOs (specify details in Comments tab)." sqref="F36"/>
    <dataValidation allowBlank="1" showInputMessage="1" showErrorMessage="1" promptTitle="Adjustments" prompt="Enter the adjustments to the subtotal of expenses directly related to providing CCBHC services furnished under agreement with DCOs  (specify details in Comments tab) from the Trial Balance Adjustments tab." sqref="H36"/>
    <dataValidation allowBlank="1" showInputMessage="1" showErrorMessage="1" promptTitle="Adjustments" prompt="Enter adjustments to expenses for the cost of CCBHC services under DCO agreement from the Trial Balance Adjustments tab." sqref="H35"/>
    <dataValidation allowBlank="1" showInputMessage="1" showErrorMessage="1" promptTitle="Adjustments for Cost Changes" prompt="Enter the amount of any adjustments for anticipated cost changes for the cost of CCBHC services under DCO agreement from the Anticipated Costs tab._x000a__x000a_" sqref="J35"/>
    <dataValidation allowBlank="1" showInputMessage="1" showErrorMessage="1" promptTitle="Other" prompt="Enter the other direct expenses for other direct costs (specify)._x000a_" sqref="D46"/>
    <dataValidation allowBlank="1" showInputMessage="1" showErrorMessage="1" promptTitle="Other" prompt="Enter the other direct expenses for medical supplies." sqref="D41"/>
    <dataValidation allowBlank="1" showInputMessage="1" showErrorMessage="1" promptTitle="Other" prompt="Enter the other direct expenses for transportation (health care staff)." sqref="D42"/>
    <dataValidation allowBlank="1" showInputMessage="1" showErrorMessage="1" promptTitle="Other" prompt="Enter the other direct expenses for depreciation - medical equipment." sqref="D43"/>
    <dataValidation allowBlank="1" showInputMessage="1" showErrorMessage="1" promptTitle="Other" prompt="Enter the other direct expenses for professional liability insurance." sqref="D44"/>
    <dataValidation allowBlank="1" showInputMessage="1" showErrorMessage="1" promptTitle="Other" prompt="Enter the other direct expenses for telehealth." sqref="D45"/>
    <dataValidation allowBlank="1" showInputMessage="1" showErrorMessage="1" promptTitle="Reclassifications" prompt="Enter any expense category reclassifications for medical supplies." sqref="F41"/>
    <dataValidation allowBlank="1" showInputMessage="1" showErrorMessage="1" promptTitle="Reclassifications" prompt="Enter any expense category reclassifications for transportation (health care staff)." sqref="F42"/>
    <dataValidation allowBlank="1" showInputMessage="1" showErrorMessage="1" promptTitle="Reclassifications" prompt="Enter any expense category reclassifications for depreciation - medical equipment." sqref="F43"/>
    <dataValidation allowBlank="1" showInputMessage="1" showErrorMessage="1" promptTitle="Reclassifications" prompt="Enter any expense category reclassifications for professional liability insurance." sqref="F44"/>
    <dataValidation allowBlank="1" showInputMessage="1" showErrorMessage="1" promptTitle="Reclassifications" prompt="Enter any expense category reclassifications for telehealth." sqref="F45"/>
    <dataValidation allowBlank="1" showInputMessage="1" showErrorMessage="1" promptTitle="Reclassifications" prompt="Enter any expense category reclassifications for other direct costs (specify)." sqref="F46"/>
    <dataValidation allowBlank="1" showInputMessage="1" showErrorMessage="1" promptTitle="Adjustments " prompt="Enter adjustments to expenses for telehealth costs from the Trial Balance Adjustments tab." sqref="H45"/>
    <dataValidation allowBlank="1" showInputMessage="1" showErrorMessage="1" promptTitle="Adjustments" prompt="Enter adjustments to expenses for professional liability insurance costs from the Trial Balance Adjustments tab." sqref="H44"/>
    <dataValidation allowBlank="1" showInputMessage="1" showErrorMessage="1" promptTitle="Adjustments" prompt="Enter adjustments to expenses for depreciation - medical equipment costs from the Trial Balance Adjustments tab." sqref="H43"/>
    <dataValidation allowBlank="1" showInputMessage="1" showErrorMessage="1" promptTitle="Adjustments" prompt="Enter adjustments to expenses for transportation (health care staff) costs from the Trial Balance Adjustments tab." sqref="H42"/>
    <dataValidation allowBlank="1" showInputMessage="1" showErrorMessage="1" promptTitle="Adjustments" prompt="Enter adjustments to expenses for medical supplies costs from the Trial Balance Adjustments tab." sqref="H41"/>
    <dataValidation allowBlank="1" showInputMessage="1" showErrorMessage="1" promptTitle="Adjustments" prompt="Enter adjustments to expenses for other direct costs (specify) from the Trial Balance Adjustments tab." sqref="H46"/>
    <dataValidation allowBlank="1" showInputMessage="1" showErrorMessage="1" promptTitle="Adjustments for Cost Changes" prompt="Enter the amount of any adjustments for anticipated cost changes for medical supplies from the Anticipated Costs tab._x000a__x000a_" sqref="J41"/>
    <dataValidation allowBlank="1" showInputMessage="1" showErrorMessage="1" promptTitle="Adjustments for Cost Changes" prompt="Enter the amount of any adjustments for anticipated cost changes for transportation (health care staff) from the Anticipated Costs tab._x000a__x000a_" sqref="J42"/>
    <dataValidation allowBlank="1" showInputMessage="1" showErrorMessage="1" promptTitle="Adjustments for Cost Changes" prompt="Enter the amount of any adjustments for anticipated cost changes for depreciation - medical equipment from the Anticipated Costs tab._x000a__x000a_" sqref="J43"/>
    <dataValidation allowBlank="1" showInputMessage="1" showErrorMessage="1" promptTitle="Adjustments for Cost Changes" prompt="Enter the amount of any adjustments for anticipated cost changes for professional liability insurance from the Anticipated Costs tab._x000a__x000a_" sqref="J44"/>
    <dataValidation allowBlank="1" showInputMessage="1" showErrorMessage="1" promptTitle="Adjustments for Cost Changes" prompt="Enter the amount of any adjustments for anticipated cost changes for telehealth from the Anticipated Costs tab._x000a__x000a_" sqref="J45"/>
    <dataValidation allowBlank="1" showInputMessage="1" showErrorMessage="1" promptTitle="Adjustments for Cost Changes" prompt="Enter the amount of any adjustments for anticipated cost changes for other direct costs (specify) from the Anticipated Costs tab._x000a__x000a_" sqref="J46"/>
    <dataValidation allowBlank="1" showInputMessage="1" showErrorMessage="1" promptTitle="Other" prompt="Enter the subtotal of other indirect expenses related to the site for other site costs (specify details in the Comments tab)." sqref="D62"/>
    <dataValidation allowBlank="1" showInputMessage="1" showErrorMessage="1" promptTitle="Other" prompt="Enter the other indirect expenses related to the site for rent." sqref="D54"/>
    <dataValidation allowBlank="1" showInputMessage="1" showErrorMessage="1" promptTitle="Other" prompt="Enter the other indirect expenses related to the site for insurance." sqref="D55"/>
    <dataValidation allowBlank="1" showInputMessage="1" showErrorMessage="1" promptTitle="Other" prompt="Enter the other indirect expenses related to the site for interest on mortgage or loans." sqref="D56"/>
    <dataValidation allowBlank="1" showInputMessage="1" showErrorMessage="1" promptTitle="Other" prompt="Enter the other indirect expenses related to the site for utilities." sqref="D57"/>
    <dataValidation allowBlank="1" showInputMessage="1" showErrorMessage="1" promptTitle="Other" prompt="Enter the other indirect expenses related to the site for depreciation - building and fixtures." sqref="D58"/>
    <dataValidation allowBlank="1" showInputMessage="1" showErrorMessage="1" promptTitle="Other" prompt="Enter the other indirect expenses related to the site for depreciation - equipment." sqref="D59"/>
    <dataValidation allowBlank="1" showInputMessage="1" showErrorMessage="1" promptTitle="Other" prompt="Enter the other indirect expenses related to the site for housekeeping and maintenance." sqref="D60"/>
    <dataValidation allowBlank="1" showInputMessage="1" showErrorMessage="1" promptTitle="Other" prompt="Enter the other indirect expenses related to the site for property tax." sqref="D61"/>
    <dataValidation allowBlank="1" showInputMessage="1" showErrorMessage="1" promptTitle="Reclassifications" prompt="Enter any expense category reclassifications for insurance." sqref="F55 F72"/>
    <dataValidation allowBlank="1" showInputMessage="1" showErrorMessage="1" promptTitle="Reclassifications" prompt="Enter the subtotal of any expense category reclassifications for other site costs (specify details in the Comments tab)." sqref="F62"/>
    <dataValidation allowBlank="1" showInputMessage="1" showErrorMessage="1" promptTitle="Reclassifications" prompt="Enter any expense category reclassifications for rent." sqref="F54"/>
    <dataValidation allowBlank="1" showInputMessage="1" showErrorMessage="1" promptTitle="Reclassifications" prompt="Enter any expense category reclassifications for interest on mortgage or loans." sqref="F56"/>
    <dataValidation allowBlank="1" showInputMessage="1" showErrorMessage="1" promptTitle="Reclassifications" prompt="Enter any expense category reclassifications for utilities." sqref="F57"/>
    <dataValidation allowBlank="1" showInputMessage="1" showErrorMessage="1" promptTitle="Reclassifications" prompt="Enter any expense category reclassifications for depreciation - buildings and fixtures." sqref="F58"/>
    <dataValidation allowBlank="1" showInputMessage="1" showErrorMessage="1" promptTitle="Reclassifications" prompt="Enter any expense category reclassifications for depreciation - equipment." sqref="F59"/>
    <dataValidation allowBlank="1" showInputMessage="1" showErrorMessage="1" promptTitle="Reclassifications" prompt="Enter any expense category reclassifications for housekeeping and maintenance." sqref="F60"/>
    <dataValidation allowBlank="1" showInputMessage="1" showErrorMessage="1" promptTitle="Reclassifications" prompt="Enter any expense category reclassifications for property tax." sqref="F61"/>
    <dataValidation allowBlank="1" showInputMessage="1" showErrorMessage="1" promptTitle="Adjustments " prompt="Enter adjustments to expenses for insurance costs from the Trial Balance Adjustments tab." sqref="H55"/>
    <dataValidation allowBlank="1" showInputMessage="1" showErrorMessage="1" promptTitle="Adjustments" prompt="Enter the subtotal of adjustments to expenses for other site costs (specify details in the Comments tab) from the Trial Balance Adjustments tab." sqref="H62"/>
    <dataValidation allowBlank="1" showInputMessage="1" showErrorMessage="1" promptTitle="Adjustments" prompt="Enter adjustments to expenses for rent from the Trial Balance Adjustments tab." sqref="H54"/>
    <dataValidation allowBlank="1" showInputMessage="1" showErrorMessage="1" promptTitle="Adjustments" prompt="Enter adjustments to expenses for interest on mortgage or loans costs from the Trial Balance Adjustments tab." sqref="H56"/>
    <dataValidation allowBlank="1" showInputMessage="1" showErrorMessage="1" promptTitle="Adjustments" prompt="Enter adjustments to expenses for property tax costs from the Trial Balance Adjustments tab." sqref="H61"/>
    <dataValidation allowBlank="1" showInputMessage="1" showErrorMessage="1" promptTitle="Adjustments " prompt="Enter adjustments to expenses for housekeeping and maintenance costs from the Trial Balance Adjustments tab." sqref="H60"/>
    <dataValidation allowBlank="1" showInputMessage="1" showErrorMessage="1" promptTitle="Adjustments " prompt="Enter adjustments to expenses for depreciation - equipment costs from the Trial Balance Adjustments tab." sqref="H59"/>
    <dataValidation allowBlank="1" showInputMessage="1" showErrorMessage="1" promptTitle="Adjustments" prompt="Enter adjustments to expenses for depreciation - buildings and fixtures costs from the Trial Balance Adjustments tab." sqref="H58"/>
    <dataValidation allowBlank="1" showInputMessage="1" showErrorMessage="1" promptTitle="Adjustments" prompt="Enter adjustments to expenses for utilities costs from the Trial Balance Adjustments tab." sqref="H57"/>
    <dataValidation allowBlank="1" showInputMessage="1" showErrorMessage="1" promptTitle="Adjustments for Cost Changes" prompt="Enter the amount of any adjustments for anticipated cost changes for insurance from the Anticipated Costs tab._x000a__x000a_" sqref="J55 J72"/>
    <dataValidation allowBlank="1" showInputMessage="1" showErrorMessage="1" promptTitle="Adjustments for Cost Changes" prompt="Enter the amount of any adjustments for anticipated cost changes for rent from the Anticipated Costs tab._x000a__x000a_" sqref="J54"/>
    <dataValidation allowBlank="1" showInputMessage="1" showErrorMessage="1" promptTitle="Adjustments for Cost Changes" prompt="Enter the amount of any adjustments for anticipated cost changes for interest on mortgage or loans from the Anticipated Costs tab._x000a__x000a_" sqref="J56"/>
    <dataValidation allowBlank="1" showInputMessage="1" showErrorMessage="1" promptTitle="Adjustments for Cost Changes" prompt="Enter the subtotal of any adjustments for anticipated cost changes for other site costs (specify details in the Comments tab) from the Anticipated Costs tab._x000a__x000a_" sqref="J62"/>
    <dataValidation allowBlank="1" showInputMessage="1" showErrorMessage="1" promptTitle="Adjustments for Cost Changes" prompt="Enter the amount of any adjustments for anticipated cost changes for housekeeping and maintence from the Anticipated Costs tab._x000a__x000a_" sqref="J60"/>
    <dataValidation allowBlank="1" showInputMessage="1" showErrorMessage="1" promptTitle="Adjustments for Cost Changes" prompt="Enter the amount of any adjustments for anticipated cost changes for property tax from the Anticipated Costs tab._x000a__x000a_" sqref="J61"/>
    <dataValidation allowBlank="1" showInputMessage="1" showErrorMessage="1" promptTitle="Adjustments for Cost Changes" prompt="Enter the amount of any adjustments for anticipated cost changes for depreciation - equipment from the Anticipated Costs tab._x000a__x000a_" sqref="J59"/>
    <dataValidation allowBlank="1" showInputMessage="1" showErrorMessage="1" promptTitle="Other" prompt="Enter the other indirect administrative expenses for office salaries." sqref="D67"/>
    <dataValidation allowBlank="1" showInputMessage="1" showErrorMessage="1" promptTitle="Compensation" prompt="Enter the compensation for office salaries." sqref="C67"/>
    <dataValidation allowBlank="1" showInputMessage="1" showErrorMessage="1" promptTitle="Compensation" prompt="Enter the compensation for legal." sqref="C70"/>
    <dataValidation allowBlank="1" showInputMessage="1" showErrorMessage="1" promptTitle="Compensation" prompt="Enter the compensation for accounting." sqref="C71"/>
    <dataValidation allowBlank="1" showInputMessage="1" showErrorMessage="1" promptTitle="Compensation" prompt="Enter the subtotal of compensation for other direct costs for non-CCBHC services covered by Medicaid (specify details in the Comments tab)." sqref="C82"/>
    <dataValidation allowBlank="1" showInputMessage="1" showErrorMessage="1" promptTitle="Other" prompt="Enter the subtotal of all other direct costs for non-CCBHC services covered by Medicaid (specify details in the Comments tab)." sqref="D82"/>
    <dataValidation allowBlank="1" showInputMessage="1" showErrorMessage="1" promptTitle="Other" prompt="Enter the other indirect administrative expenses for depreciation - office equipment." sqref="D68"/>
    <dataValidation allowBlank="1" showInputMessage="1" showErrorMessage="1" promptTitle="Other" prompt="Enter the other indirect administrative expenses for office supplies." sqref="D69"/>
    <dataValidation allowBlank="1" showInputMessage="1" showErrorMessage="1" promptTitle="Other" prompt="Enter the other indirect administrative expenses for legal costs." sqref="D70"/>
    <dataValidation allowBlank="1" showInputMessage="1" showErrorMessage="1" promptTitle="Other" prompt="Enter the other indirect administrative expenses for accounting." sqref="D71"/>
    <dataValidation allowBlank="1" showInputMessage="1" showErrorMessage="1" promptTitle="Other" prompt="Enter the other indirect administrative expenses for insurance." sqref="D72"/>
    <dataValidation allowBlank="1" showInputMessage="1" showErrorMessage="1" promptTitle="Other" prompt="Enter the other indirect administrative expenses for telephone." sqref="D73"/>
    <dataValidation allowBlank="1" showInputMessage="1" showErrorMessage="1" promptTitle="Reclassifications" prompt="Enter the subtotal of any expense category reclassifications for other administrative costs (specify details in the Comments tab)." sqref="F74"/>
    <dataValidation allowBlank="1" showInputMessage="1" showErrorMessage="1" promptTitle="Reclassifications" prompt="Enter any expense category reclassifications for office salaries." sqref="F67"/>
    <dataValidation allowBlank="1" showInputMessage="1" showErrorMessage="1" promptTitle="Reclassifications" prompt="Enter any expense category reclassifications for depreciation - office equipment." sqref="F68"/>
    <dataValidation allowBlank="1" showInputMessage="1" showErrorMessage="1" promptTitle="Reclassifications" prompt="Enter any expense category reclassifications for office supplies." sqref="F69"/>
    <dataValidation allowBlank="1" showInputMessage="1" showErrorMessage="1" promptTitle="Reclassifications" prompt="Enter any expense category reclassifications for legal." sqref="F70"/>
    <dataValidation allowBlank="1" showInputMessage="1" showErrorMessage="1" promptTitle="Reclassifications" prompt="Enter any expense category reclassifications for accounting." sqref="F71"/>
    <dataValidation allowBlank="1" showInputMessage="1" showErrorMessage="1" promptTitle="Reclassifications" prompt="Enter any expense category reclassifications for telephone." sqref="F73"/>
    <dataValidation allowBlank="1" showInputMessage="1" showErrorMessage="1" promptTitle="Adjustments" prompt="Enter the subtotal of adjustments to expenses for other administrative costs (specify details in the Comments tab) from the Trial Balance Adjustments tab." sqref="H74"/>
    <dataValidation allowBlank="1" showInputMessage="1" showErrorMessage="1" promptTitle="Adjustments" prompt="Enter adjustments to expenses for office salaries costs from the Trial Balance Adjustments tab." sqref="H67"/>
    <dataValidation allowBlank="1" showInputMessage="1" showErrorMessage="1" promptTitle="Adjustments" prompt="Enter adjustments to expenses for depreciation - office equipment costs from the Trial Balance Adjustments tab." sqref="H68"/>
    <dataValidation allowBlank="1" showInputMessage="1" showErrorMessage="1" promptTitle="Adjustments " prompt="Enter adjustments to expenses for office supplies costs from the Trial Balance Adjustments tab." sqref="H69"/>
    <dataValidation allowBlank="1" showInputMessage="1" showErrorMessage="1" promptTitle="Adjustments" prompt="Enter adjustments to expenses for legal costs from the Trial Balance Adjustments tab." sqref="H70"/>
    <dataValidation allowBlank="1" showInputMessage="1" showErrorMessage="1" promptTitle="Adjustments Increases" prompt="Enter adjustments to expenses for accounting costs from the Trial Balance Adjustments tab." sqref="H71"/>
    <dataValidation allowBlank="1" showInputMessage="1" showErrorMessage="1" promptTitle="Adjustments " prompt="Enter adjustments to expenses for telephone costs from the Trial Balance Adjustments tab." sqref="H73"/>
    <dataValidation allowBlank="1" showInputMessage="1" showErrorMessage="1" promptTitle="Adjustments" prompt="Enter adjustments to expenses for insurance costs from the Trial Balance Adjustments tab." sqref="H72"/>
    <dataValidation allowBlank="1" showInputMessage="1" showErrorMessage="1" promptTitle="Adjustments for Cost Changes" prompt="Enter the subtotal of any adjustments for anticipated cost changes for other administrative costs (specify details in the Comments tab) from the Anticipated Costs tab._x000a__x000a_" sqref="J74"/>
    <dataValidation allowBlank="1" showInputMessage="1" showErrorMessage="1" promptTitle="Adjustments for Cost Changes" prompt="Enter the amount of any adjustments for anticipated cost changes for office salaries from the Anticipated Costs tab._x000a__x000a_" sqref="J67"/>
    <dataValidation allowBlank="1" showInputMessage="1" showErrorMessage="1" promptTitle="Adjustments for Cost Changes" prompt="Enter the amount of any adjustments for anticipated cost changes for depreciation - office equipment from the Anticipated Costs tab._x000a__x000a_" sqref="J68"/>
    <dataValidation allowBlank="1" showInputMessage="1" showErrorMessage="1" promptTitle="Adjustments for Cost Changes" prompt="Enter the amount of any adjustments for anticipated cost changes for office supplies from the Anticipated Costs tab._x000a__x000a_" sqref="J69"/>
    <dataValidation allowBlank="1" showInputMessage="1" showErrorMessage="1" promptTitle="Adjustments for Cost Changes" prompt="Enter the amount of any adjustments for anticipated cost changes for legal from the Anticipated Costs tab._x000a__x000a_" sqref="J70"/>
    <dataValidation allowBlank="1" showInputMessage="1" showErrorMessage="1" promptTitle="Adjustments for Cost Changes" prompt="Enter the amount of any adjustments for anticipated cost changes for accounting from the Anticipated Costs tab._x000a__x000a_" sqref="J71"/>
    <dataValidation allowBlank="1" showInputMessage="1" showErrorMessage="1" promptTitle="Adjustments for Cost Changes" prompt="Enter the amount of any adjustments for anticipated cost changes for telephone from the Anticipated Costs tab._x000a__x000a_" sqref="J73"/>
    <dataValidation allowBlank="1" showInputMessage="1" showErrorMessage="1" promptTitle="Reclassifications" prompt="Enter the subtotal of any expense category reclassifications for direct costs for non-CCBHC services covered by Medicaid (specify details in the Comments tab)." sqref="F82"/>
    <dataValidation allowBlank="1" showInputMessage="1" showErrorMessage="1" promptTitle="Adjustments" prompt="Enter the subtotal of adjustments to expenses for direct costs for non-CCBHC services covered by Medicaid (specify details in the Comments tab) from the Trial Balance Adjustments tab." sqref="H82"/>
    <dataValidation allowBlank="1" showInputMessage="1" showErrorMessage="1" promptTitle="Adjustments for Cost Changes" prompt="Enter the subtotal of any adjustments for anticipated cost changes for direct costs for non-CCBHC services covered by Medicaid (specify details in the Comments tab) from the Anticipated Costs tab._x000a__x000a_" sqref="J82"/>
    <dataValidation allowBlank="1" showInputMessage="1" showErrorMessage="1" promptTitle="Adjustments for Cost Changes" prompt="Enter the subtotal of any adjustments for anticipated cost changes for direct costs for non-CCBHC services not covered by Medicaid (specify details in the Comments tab) from the Anticipated Costs tab._x000a__x000a_" sqref="J86"/>
    <dataValidation allowBlank="1" showInputMessage="1" showErrorMessage="1" promptTitle="Compensation" prompt="Enter the subtotal of compensation for other administrative costs (specify details in the Comments tab)." sqref="C74"/>
    <dataValidation allowBlank="1" showInputMessage="1" showErrorMessage="1" promptTitle="Other" prompt="Enter the subtotal of other administrative expenses (specify details in the Comments tab)." sqref="D74"/>
    <dataValidation allowBlank="1" showInputMessage="1" showErrorMessage="1" promptTitle="Compensation" prompt="Enter the subtotal of compensation for other direct costs for non-CCBHC services not covered by Medicaid (specify details in the Comments tab)." sqref="C86"/>
    <dataValidation allowBlank="1" showInputMessage="1" showErrorMessage="1" promptTitle="Other" prompt="Enter the subtotal of all other direct costs for non-CCBHC services not covered by Medicaid (specify details in the Comments tab)." sqref="D86"/>
    <dataValidation allowBlank="1" showInputMessage="1" showErrorMessage="1" promptTitle="Reclassifications" prompt="Enter the subtotal of any expense category reclassifications for direct costs for non-CCBHC services not covered by Medicaid (specify details in the Comments tab)." sqref="F86"/>
    <dataValidation allowBlank="1" showInputMessage="1" showErrorMessage="1" promptTitle="Adjustments" prompt="Enter the subtotal of adjustments to expenses for direct costs for non-CCBHC services not covered by Medicaid (specify details in the Comments tab) from the Trial Balance Adjustments tab." sqref="H86"/>
    <dataValidation allowBlank="1" showInputMessage="1" showErrorMessage="1" promptTitle="Compensation" prompt="This auto populates the subtotal of compensation for staff costs (sum of lines 1 through 17)." sqref="C31"/>
    <dataValidation allowBlank="1" showInputMessage="1" showErrorMessage="1" promptTitle="Other" prompt="This auto populates the subtotal of other direct expenses for staff costs (sum of lines 1 through 17)." sqref="D31"/>
    <dataValidation allowBlank="1" showInputMessage="1" showErrorMessage="1" promptTitle="Reclassifications" prompt="This auto populates the subtotal of direct expense reclassifications for staff costs (sum of lines 1 through 17)." sqref="F31"/>
    <dataValidation allowBlank="1" showInputMessage="1" showErrorMessage="1" promptTitle="Adjustments" prompt="This auto populates the subtotal of direct expense adjustments for  staff costs (sum of lines 1 through 17)." sqref="H31"/>
    <dataValidation allowBlank="1" showInputMessage="1" showErrorMessage="1" promptTitle="Adjustments for Cost Changes" prompt="This auto populates the subtotal amount of any adjustments for anticipated cost changes for staff costs (sum of lines 1 through 17)." sqref="J31"/>
    <dataValidation allowBlank="1" showInputMessage="1" showErrorMessage="1" promptTitle="Adjusted Amount" prompt="Sum of reclassified trial balance and adjustment increases or decreases. This auto populates from columns 5 and 6." sqref="I31 I37 I47:I48 I63 I75:I76"/>
    <dataValidation allowBlank="1" showInputMessage="1" showErrorMessage="1" promptTitle="Adjusted Amount" prompt="Sum of reclassified trial balance and adjustment increases or decreases. This auto populates from columns 5 and 6._x000a_" sqref="I14:I30 I35:I36 I41:I46 I54:I62 I67:I74 I82 I86"/>
    <dataValidation allowBlank="1" showInputMessage="1" showErrorMessage="1" promptTitle="Other" prompt="This autopopulates the subtotal of costs related to providing CCBHC services furnished under agreement with DCOs (sum of lines 19 through 20)._x000a_" sqref="D37"/>
    <dataValidation allowBlank="1" showInputMessage="1" showErrorMessage="1" promptTitle="Reclassifications" prompt="This autopopulates the subtotal of reclassifications for expenses directly related to providing CCBHC services furnished under agreement with DCOs (sum of lines 19 through 20)." sqref="F37"/>
    <dataValidation allowBlank="1" showInputMessage="1" showErrorMessage="1" promptTitle="Adjustments" prompt="This autopopulates the adjustments to the subtotal of expenses directly related to providing CCBHC services furnished under agreement with DCOs (sum of lines 19 through 20)." sqref="H37"/>
    <dataValidation allowBlank="1" showInputMessage="1" showErrorMessage="1" promptTitle="Adjustments for Cost Changes" prompt="This auto populates the subtotal of any adjustments for anticipated cost changes for the subtotal of other direct CCBHC costs not already included (specify details in Comments tab) from the Anticipated Costs tab." sqref="J37"/>
    <dataValidation allowBlank="1" showInputMessage="1" showErrorMessage="1" promptTitle="Compensation" prompt="This auto populates the total cost of compensation for CCBHC services (sum of lines 18, 21, and 28)." sqref="C48"/>
    <dataValidation allowBlank="1" showInputMessage="1" showErrorMessage="1" promptTitle="Other" prompt="This auto populates the subtotal of other direct expenses for other direct CCBHC costs (sum of lines 22 through 27)." sqref="D47"/>
    <dataValidation allowBlank="1" showInputMessage="1" showErrorMessage="1" promptTitle="Reclassifications" prompt="This auto populates the subtotal of reclassifications for other direct CCBHC costs (sum of lines 22 through 27)." sqref="F47"/>
    <dataValidation allowBlank="1" showInputMessage="1" showErrorMessage="1" promptTitle="Reclassifications" prompt="This auto populates the total of reclassifications for the cost of CCBHC services (sum of lines 18, 21, and 28)." sqref="F48"/>
    <dataValidation allowBlank="1" showInputMessage="1" showErrorMessage="1" promptTitle="Adjustments" prompt="This auto populates the subtotal of adjustments to other direct CCBHC costs (sum of lines 22 through 27)." sqref="H47"/>
    <dataValidation allowBlank="1" showInputMessage="1" showErrorMessage="1" promptTitle="Adjustments" prompt="This auto populates the total of adjustments to cost of CCBHC services (sum of lines 18, 21, and 28)." sqref="H48"/>
    <dataValidation allowBlank="1" showInputMessage="1" showErrorMessage="1" promptTitle="Adjustments for Cost Changes" prompt="This auto populates the subtotal of any adjustments for anticipated cost changes for other direct costs CCBHC (sum of lines 22 through 27)." sqref="J47"/>
    <dataValidation allowBlank="1" showInputMessage="1" showErrorMessage="1" promptTitle="Adjustments for Cost Changes" prompt="This auto populates the total of any adjustments for anticipated cost changes for the cost of CCBHC services (sum of lines 18, 21, and 28)." sqref="J48"/>
    <dataValidation allowBlank="1" showInputMessage="1" showErrorMessage="1" promptTitle="Other" prompt="This auto populates the total cost of CCBHC services (sum of lines 18, 21, and 28)." sqref="D48"/>
    <dataValidation allowBlank="1" showInputMessage="1" showErrorMessage="1" promptTitle="Other" prompt="This auto populates the subtotal of other indirect site costs (sum of lines 30 through 38)." sqref="D63"/>
    <dataValidation allowBlank="1" showInputMessage="1" showErrorMessage="1" promptTitle="Reclassifications" prompt="This auto populates the subtotal of any expense category reclassifications for site costs (sum of lines 30 through 38)." sqref="F63"/>
    <dataValidation allowBlank="1" showInputMessage="1" showErrorMessage="1" promptTitle="Adjustments" prompt="This auto populates the subtotal of adjustments to expenses for site costs (sum of lines 30 through 38)." sqref="H63"/>
    <dataValidation allowBlank="1" showInputMessage="1" showErrorMessage="1" promptTitle="Adjustments for Cost Changes" prompt="This auto populates the subtotal of any adjustments for anticipated cost changes for site costs (sum of lines 30 through 38)._x000a_" sqref="J63"/>
    <dataValidation allowBlank="1" showInputMessage="1" showErrorMessage="1" promptTitle="Compensation" prompt="Enter the compensation expenses related to the site for housekeeping and maintenance." sqref="C60"/>
    <dataValidation allowBlank="1" showInputMessage="1" showErrorMessage="1" promptTitle="Compensation" prompt="Enter the subtotal of compensation expenses related to the site for other site costs (specify details in the Comments tab)." sqref="C62"/>
    <dataValidation allowBlank="1" showInputMessage="1" showErrorMessage="1" promptTitle="Compensation" prompt="This auto populates the subtotal of compensation from site costs (sum of lines 30 through 38)." sqref="C63"/>
    <dataValidation allowBlank="1" showInputMessage="1" showErrorMessage="1" promptTitle="Compensation" prompt="This auto populates the subtotal of compensation for administrative costs (sum of lines 40 through 47)." sqref="C75"/>
    <dataValidation allowBlank="1" showInputMessage="1" showErrorMessage="1" promptTitle="Compensation" prompt="This auto populates the total of compensation for total site and administrative costs (sum of lines 39 and 48)." sqref="C76"/>
    <dataValidation allowBlank="1" showInputMessage="1" showErrorMessage="1" promptTitle="Other" prompt="This auto populates the total of other expenses for total site and administrative costs (sum of lines 39 and 48)." sqref="D76"/>
    <dataValidation allowBlank="1" showInputMessage="1" showErrorMessage="1" promptTitle="Other" prompt="This auto populates the subtotal of other expenses for administrative costs (sum of lines 40 through 47)." sqref="D75"/>
    <dataValidation allowBlank="1" showInputMessage="1" showErrorMessage="1" promptTitle="Reclassifications" prompt="This auto populates the subtotal of any expense category reclassifications for administrative costs (sum of lines 40 through 47)." sqref="F75"/>
    <dataValidation allowBlank="1" showInputMessage="1" showErrorMessage="1" promptTitle="Reclassifications" prompt="This auto populates the total of any expense category reclassifications for site and administrative costs (sum of lines 39 and 48)." sqref="F76"/>
    <dataValidation allowBlank="1" showInputMessage="1" showErrorMessage="1" promptTitle="Adjustments" prompt="This auto populates the subtotal of adjustments to expenses for  administrative costs (sum of lines 40 through 47)." sqref="H75"/>
    <dataValidation allowBlank="1" showInputMessage="1" showErrorMessage="1" promptTitle="Adjustments" prompt="This auto populates the total of adjustments to expenses for site and administrative costs (sum of lines 39 and 48)." sqref="H76"/>
    <dataValidation allowBlank="1" showInputMessage="1" showErrorMessage="1" promptTitle="Adjustments for Cost Changes" prompt="This auto populates the subtotal of any adjustments for anticipated cost changes for administrative costs (sum of lines 40 through 47)." sqref="J75"/>
    <dataValidation allowBlank="1" showInputMessage="1" showErrorMessage="1" promptTitle="Adjustments for Cost Changes" prompt="This auto populates the total of any adjustments for anticipated cost changes for site and administrative costs (sum of lines 39 and 48)." sqref="J76"/>
    <dataValidation allowBlank="1" showInputMessage="1" showErrorMessage="1" promptTitle="Adjusted Amount" prompt="Sum of reclassified trial balance and adjustments increases (decreases). This auto populates from columns 5 and 6." sqref="I87:I88"/>
    <dataValidation allowBlank="1" showInputMessage="1" showErrorMessage="1" promptTitle="Compensation" prompt="This auto populates the total compensation for non-CCBHC services (sum of lines 50 and 51)." sqref="C87"/>
    <dataValidation allowBlank="1" showInputMessage="1" showErrorMessage="1" promptTitle="Compensation" prompt="This auto populates the total compensation for total costs of CCBHC services, overhead costs, and costs for non-CCBHC services (sum of lines 29, 49, and 52)." sqref="C88"/>
    <dataValidation allowBlank="1" showInputMessage="1" showErrorMessage="1" promptTitle="Other" prompt="This auto populates the total other expenses for total costs of CCBHC services, overhead costs, and costs for non-CCBHC services (sum of lines 29, 49, and 52)." sqref="D88"/>
    <dataValidation allowBlank="1" showInputMessage="1" showErrorMessage="1" promptTitle="Reclassifications" prompt="This auto populates the total of any expense category reclassification for total costs of CCBHC services, overhead costs, and costs for non-CCBHC services (sum of lines 29, 49, and 52)." sqref="F88"/>
    <dataValidation allowBlank="1" showInputMessage="1" showErrorMessage="1" promptTitle="Adjustments" prompt="This auto populates the total adjustments to expenses for total costs of CCBHC services, overhead costs, and costs for non-CCBHC services (sum of lines 29, 49, and 52)." sqref="H88"/>
    <dataValidation allowBlank="1" showInputMessage="1" showErrorMessage="1" promptTitle="Adjustments for Cost Changes" prompt="This auto populates the total adjustment for any anticipated cost changes for total costs of CCBHC services, overhead costs, and costs for non-CCBHC services (sum of lines 29, 49, and 52)." sqref="J88"/>
    <dataValidation allowBlank="1" showInputMessage="1" showErrorMessage="1" promptTitle="Adjustments for Cost Changes" prompt="This auto populates the total adjustments for anticipated cost changes for total costs for non-CCBHC services (sum of lines 50 and 51)." sqref="J87"/>
    <dataValidation allowBlank="1" showInputMessage="1" showErrorMessage="1" promptTitle="Other" prompt="This auto populates the total other expenses for non-CCBHC services (sum of lines 50 and 51)." sqref="D87"/>
    <dataValidation allowBlank="1" showInputMessage="1" showErrorMessage="1" promptTitle="Reclassifications" prompt="This auto populates the total reclassification of any expenses for non-CCBHC services (sum of lines 50 and 51)." sqref="F87"/>
    <dataValidation allowBlank="1" showInputMessage="1" showErrorMessage="1" promptTitle="Adjustments" prompt="This auto populates the total adjustments to expenses for non-CCBHC services (sum of lines 50 and 51)." sqref="H87"/>
    <dataValidation allowBlank="1" showInputMessage="1" showErrorMessage="1" promptTitle="Medicaid ID" prompt="This auto populates Medicaid ID from the Provider Information tab." sqref="B4:K4"/>
    <dataValidation allowBlank="1" showInputMessage="1" showErrorMessage="1" promptTitle="NPI" prompt="This auto populates NPI from the Provider Information tab." sqref="B5:K5"/>
    <dataValidation allowBlank="1" showInputMessage="1" showErrorMessage="1" promptTitle="Rate Period From" prompt="This auto populates the beginning date of the rate period from the Provider Information tab." sqref="C7"/>
    <dataValidation allowBlank="1" showInputMessage="1" showErrorMessage="1" promptTitle="Reporting Period From" prompt="This auto populates the beginning date of the reporting period from the Provider Information tab." sqref="C6"/>
    <dataValidation allowBlank="1" showInputMessage="1" showErrorMessage="1" promptTitle="Reporting Period To" prompt="This auto populates the ending date of the reporting period from the Provider Information tab." sqref="E6:K6"/>
    <dataValidation allowBlank="1" showInputMessage="1" showErrorMessage="1" promptTitle="Rate Period To" prompt="This auto populates the ending date of the rate period from the Provider Information tab." sqref="E7:K7"/>
  </dataValidations>
  <pageMargins left="0.7" right="0.7" top="0.75" bottom="0.75" header="0.3" footer="0.3"/>
  <pageSetup scale="72" fitToHeight="2" orientation="landscape" r:id="rId2"/>
  <rowBreaks count="3" manualBreakCount="3">
    <brk id="37" max="10" man="1"/>
    <brk id="49" max="10" man="1"/>
    <brk id="77"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63"/>
  <sheetViews>
    <sheetView showGridLines="0" zoomScaleNormal="100" zoomScaleSheetLayoutView="80" zoomScalePageLayoutView="80" workbookViewId="0">
      <selection sqref="A1:J1"/>
    </sheetView>
  </sheetViews>
  <sheetFormatPr defaultColWidth="9" defaultRowHeight="12" x14ac:dyDescent="0.2"/>
  <cols>
    <col min="1" max="1" width="4.5" style="183" customWidth="1"/>
    <col min="2" max="2" width="14.125" style="183" customWidth="1"/>
    <col min="3" max="3" width="9.125" style="183" customWidth="1"/>
    <col min="4" max="4" width="20.625" style="183" customWidth="1"/>
    <col min="5" max="10" width="10" style="183" customWidth="1"/>
    <col min="11" max="11" width="12.125" style="183" customWidth="1"/>
    <col min="12" max="12" width="8.75" style="183" customWidth="1"/>
    <col min="13" max="16384" width="9" style="183"/>
  </cols>
  <sheetData>
    <row r="1" spans="1:14" ht="14.25" customHeight="1" thickBot="1" x14ac:dyDescent="0.25">
      <c r="A1" s="402" t="s">
        <v>371</v>
      </c>
      <c r="B1" s="402"/>
      <c r="C1" s="402"/>
      <c r="D1" s="402"/>
      <c r="E1" s="402"/>
      <c r="F1" s="402"/>
      <c r="G1" s="402"/>
      <c r="H1" s="402"/>
      <c r="I1" s="402"/>
      <c r="J1" s="402"/>
    </row>
    <row r="2" spans="1:14" ht="14.25" customHeight="1" thickBot="1" x14ac:dyDescent="0.25">
      <c r="A2" s="276" t="s">
        <v>45</v>
      </c>
      <c r="B2" s="277"/>
      <c r="C2" s="277"/>
      <c r="D2" s="277"/>
      <c r="E2" s="277"/>
      <c r="F2" s="277"/>
      <c r="G2" s="277"/>
      <c r="H2" s="277"/>
      <c r="I2" s="277"/>
      <c r="J2" s="278"/>
      <c r="K2" s="198"/>
      <c r="L2" s="198"/>
      <c r="M2" s="189"/>
    </row>
    <row r="3" spans="1:14" ht="5.25" customHeight="1" x14ac:dyDescent="0.2">
      <c r="A3" s="468" t="s">
        <v>357</v>
      </c>
      <c r="B3" s="469"/>
      <c r="C3" s="469"/>
      <c r="D3" s="469"/>
      <c r="E3" s="469"/>
      <c r="F3" s="469"/>
      <c r="G3" s="469"/>
      <c r="H3" s="469"/>
      <c r="I3" s="469"/>
      <c r="J3" s="470"/>
      <c r="K3" s="198"/>
      <c r="L3" s="198"/>
      <c r="M3" s="189"/>
    </row>
    <row r="4" spans="1:14" ht="14.25" customHeight="1" x14ac:dyDescent="0.2">
      <c r="A4" s="273" t="s">
        <v>57</v>
      </c>
      <c r="B4" s="275"/>
      <c r="C4" s="413" t="str">
        <f>IF('Provider Information'!$D$4="","",'Provider Information'!$D$4)</f>
        <v/>
      </c>
      <c r="D4" s="414"/>
      <c r="E4" s="414"/>
      <c r="F4" s="414"/>
      <c r="G4" s="414"/>
      <c r="H4" s="414"/>
      <c r="I4" s="414"/>
      <c r="J4" s="415"/>
      <c r="K4" s="49"/>
      <c r="M4" s="189"/>
    </row>
    <row r="5" spans="1:14" ht="14.25" customHeight="1" x14ac:dyDescent="0.2">
      <c r="A5" s="462" t="s">
        <v>56</v>
      </c>
      <c r="B5" s="463"/>
      <c r="C5" s="413" t="str">
        <f>IF('Provider Information'!$D$5="","",'Provider Information'!$D$5)</f>
        <v/>
      </c>
      <c r="D5" s="414"/>
      <c r="E5" s="414"/>
      <c r="F5" s="414"/>
      <c r="G5" s="414"/>
      <c r="H5" s="414"/>
      <c r="I5" s="414"/>
      <c r="J5" s="415"/>
      <c r="K5" s="49"/>
      <c r="M5" s="189"/>
    </row>
    <row r="6" spans="1:14" ht="14.25" customHeight="1" x14ac:dyDescent="0.2">
      <c r="A6" s="273" t="s">
        <v>14</v>
      </c>
      <c r="B6" s="275"/>
      <c r="C6" s="20" t="s">
        <v>21</v>
      </c>
      <c r="D6" s="148" t="str">
        <f>IF('Provider Information'!E6="","",'Provider Information'!$E$6)</f>
        <v/>
      </c>
      <c r="E6" s="87" t="s">
        <v>1</v>
      </c>
      <c r="F6" s="419" t="str">
        <f>IF('Provider Information'!$G$6="","",'Provider Information'!$G$6)</f>
        <v/>
      </c>
      <c r="G6" s="419"/>
      <c r="H6" s="419"/>
      <c r="I6" s="419"/>
      <c r="J6" s="420"/>
      <c r="K6" s="49"/>
    </row>
    <row r="7" spans="1:14" ht="14.25" customHeight="1" x14ac:dyDescent="0.2">
      <c r="A7" s="464" t="s">
        <v>52</v>
      </c>
      <c r="B7" s="465"/>
      <c r="C7" s="23" t="s">
        <v>21</v>
      </c>
      <c r="D7" s="153" t="str">
        <f>IF('Provider Information'!$E$7="","",'Provider Information'!$E$7)</f>
        <v/>
      </c>
      <c r="E7" s="50" t="s">
        <v>1</v>
      </c>
      <c r="F7" s="419" t="str">
        <f>IF('Provider Information'!$G$7="","",'Provider Information'!$G$7)</f>
        <v/>
      </c>
      <c r="G7" s="419"/>
      <c r="H7" s="419"/>
      <c r="I7" s="419"/>
      <c r="J7" s="420"/>
      <c r="K7" s="49"/>
    </row>
    <row r="8" spans="1:14" ht="14.25" customHeight="1" thickBot="1" x14ac:dyDescent="0.25">
      <c r="A8" s="355" t="s">
        <v>16</v>
      </c>
      <c r="B8" s="356"/>
      <c r="C8" s="466" t="s">
        <v>36</v>
      </c>
      <c r="D8" s="395"/>
      <c r="E8" s="395"/>
      <c r="F8" s="395"/>
      <c r="G8" s="395"/>
      <c r="H8" s="395"/>
      <c r="I8" s="395"/>
      <c r="J8" s="467"/>
      <c r="K8" s="49"/>
    </row>
    <row r="9" spans="1:14" ht="14.25" customHeight="1" thickBot="1" x14ac:dyDescent="0.25">
      <c r="A9" s="402" t="s">
        <v>372</v>
      </c>
      <c r="B9" s="402"/>
      <c r="C9" s="402"/>
      <c r="D9" s="402"/>
      <c r="E9" s="402"/>
      <c r="F9" s="402"/>
      <c r="G9" s="402"/>
      <c r="H9" s="402"/>
      <c r="I9" s="402"/>
      <c r="J9" s="402"/>
      <c r="K9" s="49"/>
    </row>
    <row r="10" spans="1:14" ht="53.25" customHeight="1" x14ac:dyDescent="0.2">
      <c r="A10" s="459" t="s">
        <v>20</v>
      </c>
      <c r="B10" s="460"/>
      <c r="C10" s="460"/>
      <c r="D10" s="461"/>
      <c r="E10" s="24" t="s">
        <v>85</v>
      </c>
      <c r="F10" s="25" t="s">
        <v>86</v>
      </c>
      <c r="G10" s="26" t="s">
        <v>87</v>
      </c>
      <c r="H10" s="24" t="s">
        <v>88</v>
      </c>
      <c r="I10" s="25" t="s">
        <v>89</v>
      </c>
      <c r="J10" s="26" t="s">
        <v>90</v>
      </c>
      <c r="L10" s="199"/>
      <c r="M10" s="199"/>
      <c r="N10" s="199"/>
    </row>
    <row r="11" spans="1:14" ht="14.25" customHeight="1" x14ac:dyDescent="0.2">
      <c r="A11" s="143" t="s">
        <v>256</v>
      </c>
      <c r="B11" s="279"/>
      <c r="C11" s="279"/>
      <c r="D11" s="280"/>
      <c r="E11" s="98"/>
      <c r="F11" s="94"/>
      <c r="G11" s="131"/>
      <c r="H11" s="98"/>
      <c r="I11" s="94"/>
      <c r="J11" s="131"/>
      <c r="K11" s="200"/>
      <c r="L11" s="199"/>
      <c r="M11" s="199"/>
      <c r="N11" s="199"/>
    </row>
    <row r="12" spans="1:14" ht="14.25" customHeight="1" x14ac:dyDescent="0.2">
      <c r="A12" s="143" t="s">
        <v>257</v>
      </c>
      <c r="B12" s="279"/>
      <c r="C12" s="279"/>
      <c r="D12" s="280"/>
      <c r="E12" s="98"/>
      <c r="F12" s="94"/>
      <c r="G12" s="131"/>
      <c r="H12" s="98"/>
      <c r="I12" s="94"/>
      <c r="J12" s="131"/>
      <c r="M12" s="199"/>
      <c r="N12" s="199"/>
    </row>
    <row r="13" spans="1:14" ht="14.25" customHeight="1" x14ac:dyDescent="0.2">
      <c r="A13" s="143" t="s">
        <v>258</v>
      </c>
      <c r="B13" s="279"/>
      <c r="C13" s="279"/>
      <c r="D13" s="280"/>
      <c r="E13" s="98"/>
      <c r="F13" s="94"/>
      <c r="G13" s="131"/>
      <c r="H13" s="98"/>
      <c r="I13" s="94"/>
      <c r="J13" s="131"/>
      <c r="M13" s="199"/>
      <c r="N13" s="199"/>
    </row>
    <row r="14" spans="1:14" ht="14.25" customHeight="1" x14ac:dyDescent="0.2">
      <c r="A14" s="143" t="s">
        <v>259</v>
      </c>
      <c r="B14" s="279"/>
      <c r="C14" s="279"/>
      <c r="D14" s="280"/>
      <c r="E14" s="98"/>
      <c r="F14" s="94"/>
      <c r="G14" s="131"/>
      <c r="H14" s="98"/>
      <c r="I14" s="94"/>
      <c r="J14" s="131"/>
      <c r="M14" s="199"/>
      <c r="N14" s="199"/>
    </row>
    <row r="15" spans="1:14" ht="14.25" customHeight="1" x14ac:dyDescent="0.2">
      <c r="A15" s="143" t="s">
        <v>260</v>
      </c>
      <c r="B15" s="279"/>
      <c r="C15" s="279"/>
      <c r="D15" s="280"/>
      <c r="E15" s="98"/>
      <c r="F15" s="94"/>
      <c r="G15" s="131"/>
      <c r="H15" s="98"/>
      <c r="I15" s="94"/>
      <c r="J15" s="131"/>
      <c r="M15" s="199"/>
      <c r="N15" s="199"/>
    </row>
    <row r="16" spans="1:14" ht="14.25" customHeight="1" x14ac:dyDescent="0.2">
      <c r="A16" s="143" t="s">
        <v>261</v>
      </c>
      <c r="B16" s="279"/>
      <c r="C16" s="279"/>
      <c r="D16" s="280"/>
      <c r="E16" s="98"/>
      <c r="F16" s="94"/>
      <c r="G16" s="131"/>
      <c r="H16" s="98"/>
      <c r="I16" s="94"/>
      <c r="J16" s="131"/>
    </row>
    <row r="17" spans="1:10" ht="14.25" customHeight="1" x14ac:dyDescent="0.2">
      <c r="A17" s="143" t="s">
        <v>262</v>
      </c>
      <c r="B17" s="279"/>
      <c r="C17" s="279"/>
      <c r="D17" s="280"/>
      <c r="E17" s="98"/>
      <c r="F17" s="94"/>
      <c r="G17" s="131"/>
      <c r="H17" s="98"/>
      <c r="I17" s="94"/>
      <c r="J17" s="131"/>
    </row>
    <row r="18" spans="1:10" ht="14.25" customHeight="1" x14ac:dyDescent="0.2">
      <c r="A18" s="143" t="s">
        <v>263</v>
      </c>
      <c r="B18" s="279"/>
      <c r="C18" s="279"/>
      <c r="D18" s="280"/>
      <c r="E18" s="98"/>
      <c r="F18" s="94"/>
      <c r="G18" s="131"/>
      <c r="H18" s="98"/>
      <c r="I18" s="94"/>
      <c r="J18" s="131"/>
    </row>
    <row r="19" spans="1:10" ht="14.25" customHeight="1" x14ac:dyDescent="0.2">
      <c r="A19" s="143" t="s">
        <v>264</v>
      </c>
      <c r="B19" s="279"/>
      <c r="C19" s="279"/>
      <c r="D19" s="280"/>
      <c r="E19" s="98"/>
      <c r="F19" s="94"/>
      <c r="G19" s="131"/>
      <c r="H19" s="98"/>
      <c r="I19" s="94"/>
      <c r="J19" s="131"/>
    </row>
    <row r="20" spans="1:10" ht="14.25" customHeight="1" x14ac:dyDescent="0.2">
      <c r="A20" s="143" t="s">
        <v>265</v>
      </c>
      <c r="B20" s="279"/>
      <c r="C20" s="279"/>
      <c r="D20" s="280"/>
      <c r="E20" s="98"/>
      <c r="F20" s="94"/>
      <c r="G20" s="131"/>
      <c r="H20" s="98"/>
      <c r="I20" s="94"/>
      <c r="J20" s="131"/>
    </row>
    <row r="21" spans="1:10" ht="14.25" customHeight="1" x14ac:dyDescent="0.2">
      <c r="A21" s="143" t="s">
        <v>266</v>
      </c>
      <c r="B21" s="279"/>
      <c r="C21" s="279"/>
      <c r="D21" s="280"/>
      <c r="E21" s="98"/>
      <c r="F21" s="94"/>
      <c r="G21" s="131"/>
      <c r="H21" s="98"/>
      <c r="I21" s="94"/>
      <c r="J21" s="131"/>
    </row>
    <row r="22" spans="1:10" ht="14.25" customHeight="1" x14ac:dyDescent="0.2">
      <c r="A22" s="143" t="s">
        <v>267</v>
      </c>
      <c r="B22" s="279"/>
      <c r="C22" s="279"/>
      <c r="D22" s="280"/>
      <c r="E22" s="98"/>
      <c r="F22" s="94"/>
      <c r="G22" s="131"/>
      <c r="H22" s="98"/>
      <c r="I22" s="94"/>
      <c r="J22" s="131"/>
    </row>
    <row r="23" spans="1:10" ht="14.25" customHeight="1" x14ac:dyDescent="0.2">
      <c r="A23" s="143" t="s">
        <v>268</v>
      </c>
      <c r="B23" s="279"/>
      <c r="C23" s="279"/>
      <c r="D23" s="280"/>
      <c r="E23" s="98"/>
      <c r="F23" s="94"/>
      <c r="G23" s="131"/>
      <c r="H23" s="98"/>
      <c r="I23" s="94"/>
      <c r="J23" s="131"/>
    </row>
    <row r="24" spans="1:10" ht="14.25" customHeight="1" x14ac:dyDescent="0.2">
      <c r="A24" s="143" t="s">
        <v>269</v>
      </c>
      <c r="B24" s="279"/>
      <c r="C24" s="279"/>
      <c r="D24" s="280"/>
      <c r="E24" s="98"/>
      <c r="F24" s="94"/>
      <c r="G24" s="131"/>
      <c r="H24" s="98"/>
      <c r="I24" s="94"/>
      <c r="J24" s="131"/>
    </row>
    <row r="25" spans="1:10" ht="14.25" customHeight="1" x14ac:dyDescent="0.2">
      <c r="A25" s="143" t="s">
        <v>270</v>
      </c>
      <c r="B25" s="279"/>
      <c r="C25" s="279"/>
      <c r="D25" s="280"/>
      <c r="E25" s="98"/>
      <c r="F25" s="94"/>
      <c r="G25" s="131"/>
      <c r="H25" s="98"/>
      <c r="I25" s="94"/>
      <c r="J25" s="131"/>
    </row>
    <row r="26" spans="1:10" ht="14.25" customHeight="1" x14ac:dyDescent="0.2">
      <c r="A26" s="143" t="s">
        <v>271</v>
      </c>
      <c r="B26" s="279"/>
      <c r="C26" s="279"/>
      <c r="D26" s="280"/>
      <c r="E26" s="98"/>
      <c r="F26" s="94"/>
      <c r="G26" s="131"/>
      <c r="H26" s="98"/>
      <c r="I26" s="94"/>
      <c r="J26" s="131"/>
    </row>
    <row r="27" spans="1:10" ht="14.25" customHeight="1" x14ac:dyDescent="0.2">
      <c r="A27" s="143" t="s">
        <v>272</v>
      </c>
      <c r="B27" s="279"/>
      <c r="C27" s="279"/>
      <c r="D27" s="280"/>
      <c r="E27" s="98"/>
      <c r="F27" s="94"/>
      <c r="G27" s="131"/>
      <c r="H27" s="98"/>
      <c r="I27" s="94"/>
      <c r="J27" s="131"/>
    </row>
    <row r="28" spans="1:10" ht="14.25" customHeight="1" x14ac:dyDescent="0.2">
      <c r="A28" s="143" t="s">
        <v>273</v>
      </c>
      <c r="B28" s="279"/>
      <c r="C28" s="279"/>
      <c r="D28" s="280"/>
      <c r="E28" s="98"/>
      <c r="F28" s="94"/>
      <c r="G28" s="131"/>
      <c r="H28" s="98"/>
      <c r="I28" s="94"/>
      <c r="J28" s="131"/>
    </row>
    <row r="29" spans="1:10" ht="14.25" customHeight="1" x14ac:dyDescent="0.2">
      <c r="A29" s="143" t="s">
        <v>274</v>
      </c>
      <c r="B29" s="279"/>
      <c r="C29" s="279"/>
      <c r="D29" s="280"/>
      <c r="E29" s="98"/>
      <c r="F29" s="94"/>
      <c r="G29" s="131"/>
      <c r="H29" s="98"/>
      <c r="I29" s="94"/>
      <c r="J29" s="131"/>
    </row>
    <row r="30" spans="1:10" ht="14.25" customHeight="1" x14ac:dyDescent="0.2">
      <c r="A30" s="143" t="s">
        <v>275</v>
      </c>
      <c r="B30" s="279"/>
      <c r="C30" s="279"/>
      <c r="D30" s="280"/>
      <c r="E30" s="98"/>
      <c r="F30" s="94"/>
      <c r="G30" s="131"/>
      <c r="H30" s="98"/>
      <c r="I30" s="94"/>
      <c r="J30" s="131"/>
    </row>
    <row r="31" spans="1:10" ht="14.25" customHeight="1" x14ac:dyDescent="0.2">
      <c r="A31" s="143" t="s">
        <v>276</v>
      </c>
      <c r="B31" s="279"/>
      <c r="C31" s="279"/>
      <c r="D31" s="280"/>
      <c r="E31" s="98"/>
      <c r="F31" s="94"/>
      <c r="G31" s="131"/>
      <c r="H31" s="98"/>
      <c r="I31" s="94"/>
      <c r="J31" s="131"/>
    </row>
    <row r="32" spans="1:10" ht="14.25" customHeight="1" x14ac:dyDescent="0.2">
      <c r="A32" s="143" t="s">
        <v>277</v>
      </c>
      <c r="B32" s="279"/>
      <c r="C32" s="279"/>
      <c r="D32" s="280"/>
      <c r="E32" s="98"/>
      <c r="F32" s="94"/>
      <c r="G32" s="131"/>
      <c r="H32" s="98"/>
      <c r="I32" s="94"/>
      <c r="J32" s="131"/>
    </row>
    <row r="33" spans="1:11" ht="14.25" customHeight="1" x14ac:dyDescent="0.2">
      <c r="A33" s="143" t="s">
        <v>278</v>
      </c>
      <c r="B33" s="279"/>
      <c r="C33" s="279"/>
      <c r="D33" s="280"/>
      <c r="E33" s="98"/>
      <c r="F33" s="94"/>
      <c r="G33" s="131"/>
      <c r="H33" s="98"/>
      <c r="I33" s="94"/>
      <c r="J33" s="131"/>
    </row>
    <row r="34" spans="1:11" ht="14.25" customHeight="1" x14ac:dyDescent="0.2">
      <c r="A34" s="143" t="s">
        <v>279</v>
      </c>
      <c r="B34" s="279"/>
      <c r="C34" s="279"/>
      <c r="D34" s="280"/>
      <c r="E34" s="98"/>
      <c r="F34" s="94"/>
      <c r="G34" s="131"/>
      <c r="H34" s="98"/>
      <c r="I34" s="94"/>
      <c r="J34" s="131"/>
    </row>
    <row r="35" spans="1:11" ht="14.25" customHeight="1" x14ac:dyDescent="0.2">
      <c r="A35" s="143" t="s">
        <v>280</v>
      </c>
      <c r="B35" s="279"/>
      <c r="C35" s="279"/>
      <c r="D35" s="280"/>
      <c r="E35" s="98"/>
      <c r="F35" s="94"/>
      <c r="G35" s="131"/>
      <c r="H35" s="98"/>
      <c r="I35" s="94"/>
      <c r="J35" s="131"/>
    </row>
    <row r="36" spans="1:11" ht="14.25" customHeight="1" x14ac:dyDescent="0.2">
      <c r="A36" s="143" t="s">
        <v>281</v>
      </c>
      <c r="B36" s="279"/>
      <c r="C36" s="279"/>
      <c r="D36" s="280"/>
      <c r="E36" s="98"/>
      <c r="F36" s="94"/>
      <c r="G36" s="131"/>
      <c r="H36" s="98"/>
      <c r="I36" s="94"/>
      <c r="J36" s="131"/>
    </row>
    <row r="37" spans="1:11" ht="14.25" customHeight="1" x14ac:dyDescent="0.2">
      <c r="A37" s="143" t="s">
        <v>282</v>
      </c>
      <c r="B37" s="279"/>
      <c r="C37" s="279"/>
      <c r="D37" s="280"/>
      <c r="E37" s="98"/>
      <c r="F37" s="94"/>
      <c r="G37" s="131"/>
      <c r="H37" s="98"/>
      <c r="I37" s="94"/>
      <c r="J37" s="131"/>
    </row>
    <row r="38" spans="1:11" ht="14.25" customHeight="1" x14ac:dyDescent="0.2">
      <c r="A38" s="143" t="s">
        <v>283</v>
      </c>
      <c r="B38" s="279"/>
      <c r="C38" s="279"/>
      <c r="D38" s="280"/>
      <c r="E38" s="98"/>
      <c r="F38" s="94"/>
      <c r="G38" s="131"/>
      <c r="H38" s="98"/>
      <c r="I38" s="94"/>
      <c r="J38" s="131"/>
    </row>
    <row r="39" spans="1:11" ht="14.25" customHeight="1" x14ac:dyDescent="0.2">
      <c r="A39" s="143" t="s">
        <v>284</v>
      </c>
      <c r="B39" s="279"/>
      <c r="C39" s="279"/>
      <c r="D39" s="280"/>
      <c r="E39" s="98"/>
      <c r="F39" s="94"/>
      <c r="G39" s="131"/>
      <c r="H39" s="98"/>
      <c r="I39" s="94"/>
      <c r="J39" s="131"/>
    </row>
    <row r="40" spans="1:11" ht="14.25" customHeight="1" x14ac:dyDescent="0.2">
      <c r="A40" s="143" t="s">
        <v>285</v>
      </c>
      <c r="B40" s="279"/>
      <c r="C40" s="279"/>
      <c r="D40" s="280"/>
      <c r="E40" s="98"/>
      <c r="F40" s="94"/>
      <c r="G40" s="131"/>
      <c r="H40" s="98"/>
      <c r="I40" s="94"/>
      <c r="J40" s="131"/>
    </row>
    <row r="41" spans="1:11" ht="14.25" customHeight="1" x14ac:dyDescent="0.2">
      <c r="A41" s="143" t="s">
        <v>286</v>
      </c>
      <c r="B41" s="279"/>
      <c r="C41" s="279"/>
      <c r="D41" s="280"/>
      <c r="E41" s="98"/>
      <c r="F41" s="94"/>
      <c r="G41" s="131"/>
      <c r="H41" s="98"/>
      <c r="I41" s="94"/>
      <c r="J41" s="131"/>
    </row>
    <row r="42" spans="1:11" ht="14.25" customHeight="1" x14ac:dyDescent="0.2">
      <c r="A42" s="143" t="s">
        <v>287</v>
      </c>
      <c r="B42" s="279"/>
      <c r="C42" s="279"/>
      <c r="D42" s="280"/>
      <c r="E42" s="98"/>
      <c r="F42" s="94"/>
      <c r="G42" s="131"/>
      <c r="H42" s="98"/>
      <c r="I42" s="94"/>
      <c r="J42" s="131"/>
    </row>
    <row r="43" spans="1:11" ht="14.25" customHeight="1" x14ac:dyDescent="0.2">
      <c r="A43" s="143" t="s">
        <v>288</v>
      </c>
      <c r="B43" s="279"/>
      <c r="C43" s="279"/>
      <c r="D43" s="280"/>
      <c r="E43" s="98"/>
      <c r="F43" s="94"/>
      <c r="G43" s="131"/>
      <c r="H43" s="98"/>
      <c r="I43" s="94"/>
      <c r="J43" s="131"/>
    </row>
    <row r="44" spans="1:11" ht="14.25" customHeight="1" x14ac:dyDescent="0.2">
      <c r="A44" s="143" t="s">
        <v>289</v>
      </c>
      <c r="B44" s="279"/>
      <c r="C44" s="279"/>
      <c r="D44" s="280"/>
      <c r="E44" s="98"/>
      <c r="F44" s="94"/>
      <c r="G44" s="131"/>
      <c r="H44" s="98"/>
      <c r="I44" s="94"/>
      <c r="J44" s="131"/>
    </row>
    <row r="45" spans="1:11" ht="14.25" customHeight="1" thickBot="1" x14ac:dyDescent="0.25">
      <c r="A45" s="28" t="s">
        <v>290</v>
      </c>
      <c r="B45" s="452" t="s">
        <v>125</v>
      </c>
      <c r="C45" s="452"/>
      <c r="D45" s="453"/>
      <c r="E45" s="98"/>
      <c r="F45" s="94"/>
      <c r="G45" s="131"/>
      <c r="H45" s="98"/>
      <c r="I45" s="94"/>
      <c r="J45" s="131"/>
    </row>
    <row r="46" spans="1:11" ht="24" customHeight="1" thickBot="1" x14ac:dyDescent="0.25">
      <c r="A46" s="445" t="s">
        <v>291</v>
      </c>
      <c r="B46" s="450"/>
      <c r="C46" s="450"/>
      <c r="D46" s="451"/>
      <c r="E46" s="201" t="s">
        <v>157</v>
      </c>
      <c r="F46" s="202" t="s">
        <v>157</v>
      </c>
      <c r="G46" s="132">
        <f>SUM(G11:G45)</f>
        <v>0</v>
      </c>
      <c r="H46" s="201" t="s">
        <v>157</v>
      </c>
      <c r="I46" s="202" t="s">
        <v>157</v>
      </c>
      <c r="J46" s="132">
        <f>SUM(J11:J45)</f>
        <v>0</v>
      </c>
    </row>
    <row r="47" spans="1:11" ht="14.25" customHeight="1" x14ac:dyDescent="0.2">
      <c r="A47" s="456" t="s">
        <v>336</v>
      </c>
      <c r="B47" s="457"/>
      <c r="C47" s="457"/>
      <c r="D47" s="457"/>
      <c r="E47" s="457"/>
      <c r="F47" s="457"/>
      <c r="G47" s="457"/>
      <c r="H47" s="457"/>
      <c r="I47" s="457"/>
      <c r="J47" s="458"/>
      <c r="K47" s="182"/>
    </row>
    <row r="48" spans="1:11" ht="14.25" customHeight="1" x14ac:dyDescent="0.2">
      <c r="A48" s="454" t="s">
        <v>61</v>
      </c>
      <c r="B48" s="455"/>
      <c r="C48" s="455"/>
      <c r="D48" s="455"/>
      <c r="E48" s="455"/>
      <c r="F48" s="455"/>
      <c r="G48" s="455"/>
      <c r="H48" s="455"/>
      <c r="I48" s="455"/>
      <c r="J48" s="299"/>
    </row>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sheetData>
  <sheetProtection algorithmName="SHA-512" hashValue="zD0lmslUwG4XjoNaTN8SFZmjLAhlsEkKhE05z/8wD0qsH0HTSmDcEGTZeA/XcimtbKoYGYQHtZ40weJEb27Rlw==" saltValue="EDSmwBhBNRr7iAd3ii94Ww==" spinCount="100000" sheet="1" objects="1" scenarios="1"/>
  <customSheetViews>
    <customSheetView guid="{E2D1A495-8887-4962-A155-52A1ACC89596}" showPageBreaks="1" showGridLines="0" printArea="1">
      <selection activeCell="C25" sqref="C25"/>
      <colBreaks count="1" manualBreakCount="1">
        <brk id="9" max="1048575" man="1"/>
      </colBreaks>
      <pageMargins left="0.7" right="0.7" top="0.75" bottom="0.75" header="0.3" footer="0.3"/>
      <pageSetup scale="68" orientation="portrait" r:id="rId1"/>
    </customSheetView>
  </customSheetViews>
  <mergeCells count="53">
    <mergeCell ref="A9:J9"/>
    <mergeCell ref="B20:D20"/>
    <mergeCell ref="B21:D21"/>
    <mergeCell ref="B22:D22"/>
    <mergeCell ref="A1:J1"/>
    <mergeCell ref="A5:B5"/>
    <mergeCell ref="A6:B6"/>
    <mergeCell ref="A7:B7"/>
    <mergeCell ref="A8:B8"/>
    <mergeCell ref="C8:J8"/>
    <mergeCell ref="C4:J4"/>
    <mergeCell ref="C5:J5"/>
    <mergeCell ref="F6:J6"/>
    <mergeCell ref="F7:J7"/>
    <mergeCell ref="A2:J2"/>
    <mergeCell ref="A3:J3"/>
    <mergeCell ref="B38:D38"/>
    <mergeCell ref="B37:D37"/>
    <mergeCell ref="B36:D36"/>
    <mergeCell ref="A48:J48"/>
    <mergeCell ref="A4:B4"/>
    <mergeCell ref="A47:J47"/>
    <mergeCell ref="B13:D13"/>
    <mergeCell ref="B14:D14"/>
    <mergeCell ref="B15:D15"/>
    <mergeCell ref="B16:D16"/>
    <mergeCell ref="B17:D17"/>
    <mergeCell ref="B11:D11"/>
    <mergeCell ref="B12:D12"/>
    <mergeCell ref="A10:D10"/>
    <mergeCell ref="B18:D18"/>
    <mergeCell ref="B19:D19"/>
    <mergeCell ref="B23:D23"/>
    <mergeCell ref="B24:D24"/>
    <mergeCell ref="B25:D25"/>
    <mergeCell ref="B26:D26"/>
    <mergeCell ref="B27:D27"/>
    <mergeCell ref="A46:D46"/>
    <mergeCell ref="B28:D28"/>
    <mergeCell ref="B35:D35"/>
    <mergeCell ref="B44:D44"/>
    <mergeCell ref="B43:D43"/>
    <mergeCell ref="B42:D42"/>
    <mergeCell ref="B41:D41"/>
    <mergeCell ref="B40:D40"/>
    <mergeCell ref="B29:D29"/>
    <mergeCell ref="B45:D45"/>
    <mergeCell ref="B34:D34"/>
    <mergeCell ref="B33:D33"/>
    <mergeCell ref="B32:D32"/>
    <mergeCell ref="B31:D31"/>
    <mergeCell ref="B30:D30"/>
    <mergeCell ref="B39:D39"/>
  </mergeCells>
  <conditionalFormatting sqref="A4">
    <cfRule type="expression" dxfId="146" priority="14">
      <formula>#REF!</formula>
    </cfRule>
  </conditionalFormatting>
  <conditionalFormatting sqref="A4">
    <cfRule type="expression" dxfId="145" priority="11">
      <formula>$H$10</formula>
    </cfRule>
  </conditionalFormatting>
  <conditionalFormatting sqref="A4">
    <cfRule type="expression" dxfId="144" priority="10">
      <formula>$H$10</formula>
    </cfRule>
  </conditionalFormatting>
  <conditionalFormatting sqref="A6 A4 A8">
    <cfRule type="expression" dxfId="143" priority="9">
      <formula>$G$10</formula>
    </cfRule>
  </conditionalFormatting>
  <conditionalFormatting sqref="A4">
    <cfRule type="expression" dxfId="142" priority="8">
      <formula>TEXT(#REF!,"0000")="TRUE"</formula>
    </cfRule>
  </conditionalFormatting>
  <conditionalFormatting sqref="A4">
    <cfRule type="expression" dxfId="141" priority="7">
      <formula>$H$10</formula>
    </cfRule>
  </conditionalFormatting>
  <conditionalFormatting sqref="A6">
    <cfRule type="expression" dxfId="140" priority="6">
      <formula>$G$10</formula>
    </cfRule>
  </conditionalFormatting>
  <conditionalFormatting sqref="A4">
    <cfRule type="expression" dxfId="139" priority="5">
      <formula>TEXT(#REF!,"0000")="TRUE"</formula>
    </cfRule>
  </conditionalFormatting>
  <conditionalFormatting sqref="F7 D7">
    <cfRule type="expression" dxfId="138" priority="4">
      <formula>TEXT(#REF!,"0000")="TRUE"</formula>
    </cfRule>
  </conditionalFormatting>
  <conditionalFormatting sqref="C6:F6">
    <cfRule type="expression" dxfId="137" priority="3">
      <formula>#REF!</formula>
    </cfRule>
  </conditionalFormatting>
  <conditionalFormatting sqref="D7">
    <cfRule type="expression" dxfId="136" priority="2">
      <formula>TEXT(#REF!,"0000")="TRUE"</formula>
    </cfRule>
  </conditionalFormatting>
  <conditionalFormatting sqref="C6:D6">
    <cfRule type="expression" dxfId="135" priority="1">
      <formula>#REF!</formula>
    </cfRule>
  </conditionalFormatting>
  <dataValidations xWindow="286" yWindow="398" count="21">
    <dataValidation allowBlank="1" showInputMessage="1" showErrorMessage="1" promptTitle="Decrease - Line Number" prompt="Enter the corresponding line number for the expense category for cost reclassification from the Trial Balance tab. See Cost Report Instructions for example." sqref="I11:I44"/>
    <dataValidation allowBlank="1" showInputMessage="1" showErrorMessage="1" promptTitle="Decrease - Expense Category" prompt="Enter the expense category for cost reclassification from the Trial Balance tab. See Cost Report Instructions for example." sqref="H11:H44"/>
    <dataValidation allowBlank="1" showInputMessage="1" showErrorMessage="1" promptTitle="Increase - Line Number" prompt="Enter the corresponding line number for the expense category for cost reclassification from the Trial Balance tab. See Cost Report Instructions for example." sqref="F11:F44"/>
    <dataValidation allowBlank="1" showInputMessage="1" showErrorMessage="1" promptTitle="Increase - Expense Category" prompt="Enter the expense category for cost reclassification from the Trial Balance tab. See Cost Report Instructions for example." sqref="E11:E44"/>
    <dataValidation allowBlank="1" showInputMessage="1" showErrorMessage="1" promptTitle="Decrease - Line Number" prompt="Enter the corresponding line numbers for the expense category subtotal for additional cost reclassification (beyond 34 listed in this tab) from the Comments tab. " sqref="I45"/>
    <dataValidation allowBlank="1" showInputMessage="1" showErrorMessage="1" promptTitle="Decrease - Expense Category" prompt="Enter the expense category subtotal for any additional cost reclassifications (beyond 34 listed in this tab) from the Comments tab. " sqref="H45"/>
    <dataValidation allowBlank="1" showInputMessage="1" showErrorMessage="1" promptTitle="Increase - Line Number" prompt="Enter the corresponding line numbers for the expense category subtotal for any additional cost reclassification (beyond 34 listed in this tab) from the Comments tab. " sqref="F45"/>
    <dataValidation allowBlank="1" showInputMessage="1" showErrorMessage="1" promptTitle="Increase - Expense Category" prompt="Enter the expense category subtotal for any additional cost reclassifications (beyond 34 listed in this tab) from the Comments tab. " sqref="E45"/>
    <dataValidation allowBlank="1" showInputMessage="1" showErrorMessage="1" promptTitle="Explanation of Entry" prompt="Enter the explanation for the reclassification entry." sqref="B11:D44"/>
    <dataValidation allowBlank="1" showInputMessage="1" showErrorMessage="1" promptTitle="Decrease - Amount" prompt="This auto populates the total dollar decrease in expense cost being reclassified (sum of column 3 must equal sum of column 6)." sqref="J46"/>
    <dataValidation allowBlank="1" showInputMessage="1" showErrorMessage="1" promptTitle="Increase - Amount" prompt="This auto populates the total dollar increase in expense cost being reclassified (sum of column 3 must equal sum of column 6)." sqref="G46"/>
    <dataValidation allowBlank="1" showInputMessage="1" showErrorMessage="1" promptTitle="Increase - Amount" prompt="Enter the subtotal increase in expense cost being reclassified from the Comments tab for any additional cost reclassifications (beyond 34 listed in this tab). _x000a__x000a_This amount should be transferred to Trial Balance worksheet, column 4 as appropriate." sqref="G45"/>
    <dataValidation allowBlank="1" showInputMessage="1" showErrorMessage="1" promptTitle="Decrease - Amount" prompt="Enter the subtotal decrease in expense cost being reclassified from the Comments tab for any additional cost reclassifications (beyond 34 listed in this tab). _x000a__x000a_This amount should be transferred to Trial Balance worksheet, column 4 as appropriate." sqref="J45"/>
    <dataValidation allowBlank="1" showInputMessage="1" showErrorMessage="1" promptTitle="Medicaid ID" prompt="This auto populates Medicaid ID from the Provider Information tab." sqref="C4:J4"/>
    <dataValidation allowBlank="1" showInputMessage="1" showErrorMessage="1" promptTitle="NPI" prompt="This auto populates NPI from the Provider Information tab." sqref="C5:J5"/>
    <dataValidation allowBlank="1" showInputMessage="1" showErrorMessage="1" promptTitle="Rate Period From" prompt="This auto populates the beginning date of the rate period from the Provider Information tab." sqref="D7"/>
    <dataValidation allowBlank="1" showInputMessage="1" showErrorMessage="1" promptTitle="Reporting Period From" prompt="This auto populates the beginning date of the reporting period from the Provider Information tab." sqref="D6"/>
    <dataValidation allowBlank="1" showInputMessage="1" showErrorMessage="1" promptTitle="Reporting Period To" prompt="This auto populates the ending date of the reporting period from the Provider Information tab." sqref="F6:J6"/>
    <dataValidation allowBlank="1" showInputMessage="1" showErrorMessage="1" promptTitle="Rate Period To" prompt="This auto populates the ending date of the rate period from the Provider Information tab." sqref="F7:J7"/>
    <dataValidation allowBlank="1" showInputMessage="1" showErrorMessage="1" promptTitle="Increase - Amount" prompt="Enter the dollar increase in expense cost being reclassified from the Trial Balance tab. See Cost Report Instructions for example. _x000a__x000a_This amount should be transferred to the Trial Balance worksheet, column 4 as appropriate." sqref="G11:G44"/>
    <dataValidation allowBlank="1" showInputMessage="1" showErrorMessage="1" promptTitle="Decrease - Amount" prompt="Enter the dollar decrease in expense cost being reclassified from the Trial Balance tab. See Cost Report Instructions for example.  _x000a__x000a_This amount should be transferred to the Trial Balance worksheet, columns 4 as appropriate." sqref="J11:J44"/>
  </dataValidations>
  <pageMargins left="0.7" right="0.7" top="0.75" bottom="0.75" header="0.3" footer="0.3"/>
  <pageSetup scale="68" orientation="portrait" r:id="rId2"/>
  <colBreaks count="1" manualBreakCount="1">
    <brk id="10" max="1048575" man="1"/>
  </colBreaks>
  <ignoredErrors>
    <ignoredError sqref="A11:A4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2"/>
  <sheetViews>
    <sheetView showGridLines="0" zoomScaleNormal="100" zoomScaleSheetLayoutView="80" zoomScalePageLayoutView="80" workbookViewId="0">
      <selection sqref="A1:G1"/>
    </sheetView>
  </sheetViews>
  <sheetFormatPr defaultColWidth="9" defaultRowHeight="12" x14ac:dyDescent="0.2"/>
  <cols>
    <col min="1" max="1" width="18.625" style="183" customWidth="1"/>
    <col min="2" max="2" width="12.125" style="183" customWidth="1"/>
    <col min="3" max="3" width="12.5" style="183" customWidth="1"/>
    <col min="4" max="4" width="10" style="183" customWidth="1"/>
    <col min="5" max="5" width="13.25" style="183" customWidth="1"/>
    <col min="6" max="6" width="21.125" style="183" customWidth="1"/>
    <col min="7" max="7" width="14.75" style="183" customWidth="1"/>
    <col min="8" max="16384" width="9" style="183"/>
  </cols>
  <sheetData>
    <row r="1" spans="1:10" ht="14.25" customHeight="1" thickBot="1" x14ac:dyDescent="0.25">
      <c r="A1" s="402" t="s">
        <v>373</v>
      </c>
      <c r="B1" s="402"/>
      <c r="C1" s="402"/>
      <c r="D1" s="402"/>
      <c r="E1" s="402"/>
      <c r="F1" s="402"/>
      <c r="G1" s="402"/>
    </row>
    <row r="2" spans="1:10" ht="14.25" customHeight="1" thickBot="1" x14ac:dyDescent="0.25">
      <c r="A2" s="276" t="s">
        <v>45</v>
      </c>
      <c r="B2" s="277"/>
      <c r="C2" s="277"/>
      <c r="D2" s="277"/>
      <c r="E2" s="277"/>
      <c r="F2" s="277"/>
      <c r="G2" s="278"/>
      <c r="H2" s="198"/>
      <c r="I2" s="189"/>
      <c r="J2" s="189"/>
    </row>
    <row r="3" spans="1:10" s="188" customFormat="1" ht="5.25" customHeight="1" x14ac:dyDescent="0.2">
      <c r="A3" s="468" t="s">
        <v>357</v>
      </c>
      <c r="B3" s="469"/>
      <c r="C3" s="469"/>
      <c r="D3" s="469"/>
      <c r="E3" s="469"/>
      <c r="F3" s="469"/>
      <c r="G3" s="470"/>
      <c r="H3" s="216"/>
      <c r="I3" s="214"/>
      <c r="J3" s="214"/>
    </row>
    <row r="4" spans="1:10" ht="14.25" customHeight="1" x14ac:dyDescent="0.2">
      <c r="A4" s="126" t="s">
        <v>57</v>
      </c>
      <c r="B4" s="413" t="str">
        <f>IF('Provider Information'!$D$4="","",'Provider Information'!$D$4)</f>
        <v/>
      </c>
      <c r="C4" s="414"/>
      <c r="D4" s="414"/>
      <c r="E4" s="414"/>
      <c r="F4" s="414"/>
      <c r="G4" s="415"/>
      <c r="H4" s="189"/>
      <c r="I4" s="189"/>
      <c r="J4" s="189"/>
    </row>
    <row r="5" spans="1:10" ht="14.25" customHeight="1" x14ac:dyDescent="0.2">
      <c r="A5" s="146" t="s">
        <v>56</v>
      </c>
      <c r="B5" s="413" t="str">
        <f>IF('Provider Information'!$D$5="","",'Provider Information'!$D$5)</f>
        <v/>
      </c>
      <c r="C5" s="414"/>
      <c r="D5" s="414"/>
      <c r="E5" s="414"/>
      <c r="F5" s="414"/>
      <c r="G5" s="415"/>
      <c r="H5" s="189"/>
      <c r="I5" s="189"/>
      <c r="J5" s="189"/>
    </row>
    <row r="6" spans="1:10" ht="14.25" customHeight="1" x14ac:dyDescent="0.2">
      <c r="A6" s="126" t="s">
        <v>14</v>
      </c>
      <c r="B6" s="20" t="s">
        <v>21</v>
      </c>
      <c r="C6" s="148" t="str">
        <f>IF('Provider Information'!E6="","",'Provider Information'!$E$6)</f>
        <v/>
      </c>
      <c r="D6" s="55" t="s">
        <v>1</v>
      </c>
      <c r="E6" s="419" t="str">
        <f>IF('Provider Information'!$G$6="","",'Provider Information'!$G$6)</f>
        <v/>
      </c>
      <c r="F6" s="419"/>
      <c r="G6" s="420"/>
      <c r="I6" s="189"/>
    </row>
    <row r="7" spans="1:10" ht="14.25" customHeight="1" x14ac:dyDescent="0.2">
      <c r="A7" s="147" t="s">
        <v>52</v>
      </c>
      <c r="B7" s="23" t="s">
        <v>21</v>
      </c>
      <c r="C7" s="153" t="str">
        <f>IF('Provider Information'!$E$7="","",'Provider Information'!$E$7)</f>
        <v/>
      </c>
      <c r="D7" s="50" t="s">
        <v>1</v>
      </c>
      <c r="E7" s="419" t="str">
        <f>IF('Provider Information'!$G$7="","",'Provider Information'!$G$7)</f>
        <v/>
      </c>
      <c r="F7" s="419"/>
      <c r="G7" s="420"/>
      <c r="I7" s="189"/>
    </row>
    <row r="8" spans="1:10" ht="14.25" customHeight="1" thickBot="1" x14ac:dyDescent="0.25">
      <c r="A8" s="127" t="s">
        <v>16</v>
      </c>
      <c r="B8" s="475" t="s">
        <v>37</v>
      </c>
      <c r="C8" s="476"/>
      <c r="D8" s="476"/>
      <c r="E8" s="476"/>
      <c r="F8" s="476"/>
      <c r="G8" s="477"/>
      <c r="I8" s="17"/>
    </row>
    <row r="9" spans="1:10" ht="14.25" customHeight="1" thickBot="1" x14ac:dyDescent="0.25">
      <c r="A9" s="402" t="s">
        <v>374</v>
      </c>
      <c r="B9" s="402"/>
      <c r="C9" s="402"/>
      <c r="D9" s="402"/>
      <c r="E9" s="402"/>
      <c r="F9" s="402"/>
      <c r="G9" s="402"/>
      <c r="H9" s="182"/>
    </row>
    <row r="10" spans="1:10" ht="14.25" customHeight="1" x14ac:dyDescent="0.2">
      <c r="A10" s="407" t="s">
        <v>313</v>
      </c>
      <c r="B10" s="408"/>
      <c r="C10" s="408"/>
      <c r="D10" s="408"/>
      <c r="E10" s="408"/>
      <c r="F10" s="408"/>
      <c r="G10" s="409"/>
      <c r="H10" s="182"/>
    </row>
    <row r="11" spans="1:10" ht="54" customHeight="1" x14ac:dyDescent="0.2">
      <c r="A11" s="385" t="s">
        <v>9</v>
      </c>
      <c r="B11" s="474"/>
      <c r="C11" s="386"/>
      <c r="D11" s="11" t="s">
        <v>120</v>
      </c>
      <c r="E11" s="11" t="s">
        <v>347</v>
      </c>
      <c r="F11" s="58" t="s">
        <v>348</v>
      </c>
      <c r="G11" s="66" t="s">
        <v>122</v>
      </c>
    </row>
    <row r="12" spans="1:10" ht="24.75" customHeight="1" x14ac:dyDescent="0.2">
      <c r="A12" s="462" t="s">
        <v>248</v>
      </c>
      <c r="B12" s="274"/>
      <c r="C12" s="275"/>
      <c r="D12" s="95"/>
      <c r="E12" s="62"/>
      <c r="F12" s="133"/>
      <c r="G12" s="102"/>
    </row>
    <row r="13" spans="1:10" ht="14.25" customHeight="1" x14ac:dyDescent="0.2">
      <c r="A13" s="329" t="s">
        <v>249</v>
      </c>
      <c r="B13" s="330"/>
      <c r="C13" s="425"/>
      <c r="D13" s="95"/>
      <c r="E13" s="62"/>
      <c r="F13" s="133"/>
      <c r="G13" s="101"/>
    </row>
    <row r="14" spans="1:10" ht="14.25" customHeight="1" x14ac:dyDescent="0.2">
      <c r="A14" s="329" t="s">
        <v>250</v>
      </c>
      <c r="B14" s="330"/>
      <c r="C14" s="425"/>
      <c r="D14" s="95"/>
      <c r="E14" s="62"/>
      <c r="F14" s="133"/>
      <c r="G14" s="102"/>
    </row>
    <row r="15" spans="1:10" ht="14.25" customHeight="1" x14ac:dyDescent="0.2">
      <c r="A15" s="329" t="s">
        <v>251</v>
      </c>
      <c r="B15" s="330"/>
      <c r="C15" s="425"/>
      <c r="D15" s="95"/>
      <c r="E15" s="62"/>
      <c r="F15" s="133"/>
      <c r="G15" s="102"/>
    </row>
    <row r="16" spans="1:10" ht="14.25" customHeight="1" x14ac:dyDescent="0.2">
      <c r="A16" s="329" t="s">
        <v>252</v>
      </c>
      <c r="B16" s="330"/>
      <c r="C16" s="425"/>
      <c r="D16" s="95"/>
      <c r="E16" s="62"/>
      <c r="F16" s="133"/>
      <c r="G16" s="102"/>
    </row>
    <row r="17" spans="1:8" ht="24.75" customHeight="1" x14ac:dyDescent="0.2">
      <c r="A17" s="421" t="s">
        <v>253</v>
      </c>
      <c r="B17" s="422"/>
      <c r="C17" s="478"/>
      <c r="D17" s="95"/>
      <c r="E17" s="62"/>
      <c r="F17" s="133"/>
      <c r="G17" s="102"/>
    </row>
    <row r="18" spans="1:8" ht="14.25" customHeight="1" x14ac:dyDescent="0.2">
      <c r="A18" s="329" t="s">
        <v>254</v>
      </c>
      <c r="B18" s="330"/>
      <c r="C18" s="425"/>
      <c r="D18" s="95"/>
      <c r="E18" s="62"/>
      <c r="F18" s="133"/>
      <c r="G18" s="102"/>
    </row>
    <row r="19" spans="1:8" ht="14.25" customHeight="1" x14ac:dyDescent="0.2">
      <c r="A19" s="329" t="s">
        <v>247</v>
      </c>
      <c r="B19" s="330"/>
      <c r="C19" s="425"/>
      <c r="D19" s="95"/>
      <c r="E19" s="62"/>
      <c r="F19" s="133"/>
      <c r="G19" s="102"/>
    </row>
    <row r="20" spans="1:8" ht="14.25" customHeight="1" x14ac:dyDescent="0.2">
      <c r="A20" s="329" t="s">
        <v>246</v>
      </c>
      <c r="B20" s="330"/>
      <c r="C20" s="425"/>
      <c r="D20" s="95"/>
      <c r="E20" s="62"/>
      <c r="F20" s="133"/>
      <c r="G20" s="102"/>
    </row>
    <row r="21" spans="1:8" ht="14.25" customHeight="1" x14ac:dyDescent="0.2">
      <c r="A21" s="329" t="s">
        <v>245</v>
      </c>
      <c r="B21" s="330"/>
      <c r="C21" s="425"/>
      <c r="D21" s="95"/>
      <c r="E21" s="18"/>
      <c r="F21" s="133"/>
      <c r="G21" s="102"/>
    </row>
    <row r="22" spans="1:8" ht="25.5" customHeight="1" thickBot="1" x14ac:dyDescent="0.25">
      <c r="A22" s="394" t="s">
        <v>255</v>
      </c>
      <c r="B22" s="395"/>
      <c r="C22" s="482"/>
      <c r="D22" s="219" t="s">
        <v>157</v>
      </c>
      <c r="E22" s="59"/>
      <c r="F22" s="224" t="s">
        <v>157</v>
      </c>
      <c r="G22" s="227" t="s">
        <v>157</v>
      </c>
    </row>
    <row r="23" spans="1:8" ht="14.25" customHeight="1" thickBot="1" x14ac:dyDescent="0.25">
      <c r="A23" s="423" t="s">
        <v>315</v>
      </c>
      <c r="B23" s="449"/>
      <c r="C23" s="488"/>
      <c r="D23" s="224" t="s">
        <v>157</v>
      </c>
      <c r="E23" s="121">
        <f>SUM(E12:E22)</f>
        <v>0</v>
      </c>
      <c r="F23" s="224" t="s">
        <v>157</v>
      </c>
      <c r="G23" s="227" t="s">
        <v>157</v>
      </c>
    </row>
    <row r="24" spans="1:8" ht="18" customHeight="1" thickBot="1" x14ac:dyDescent="0.25">
      <c r="A24" s="402" t="s">
        <v>375</v>
      </c>
      <c r="B24" s="402"/>
      <c r="C24" s="402"/>
      <c r="D24" s="402"/>
      <c r="E24" s="402"/>
      <c r="F24" s="402"/>
      <c r="G24" s="402"/>
      <c r="H24" s="182"/>
    </row>
    <row r="25" spans="1:8" ht="14.25" customHeight="1" x14ac:dyDescent="0.2">
      <c r="A25" s="407" t="s">
        <v>314</v>
      </c>
      <c r="B25" s="408"/>
      <c r="C25" s="408"/>
      <c r="D25" s="408"/>
      <c r="E25" s="408"/>
      <c r="F25" s="408"/>
      <c r="G25" s="408"/>
      <c r="H25" s="182"/>
    </row>
    <row r="26" spans="1:8" ht="54" customHeight="1" x14ac:dyDescent="0.2">
      <c r="A26" s="385" t="s">
        <v>9</v>
      </c>
      <c r="B26" s="474"/>
      <c r="C26" s="386"/>
      <c r="D26" s="11" t="s">
        <v>120</v>
      </c>
      <c r="E26" s="11" t="s">
        <v>347</v>
      </c>
      <c r="F26" s="58" t="s">
        <v>348</v>
      </c>
      <c r="G26" s="66" t="s">
        <v>122</v>
      </c>
    </row>
    <row r="27" spans="1:8" ht="14.25" customHeight="1" x14ac:dyDescent="0.2">
      <c r="A27" s="273" t="s">
        <v>316</v>
      </c>
      <c r="B27" s="274"/>
      <c r="C27" s="275"/>
      <c r="D27" s="228" t="s">
        <v>29</v>
      </c>
      <c r="E27" s="62"/>
      <c r="F27" s="134"/>
      <c r="G27" s="101"/>
    </row>
    <row r="28" spans="1:8" ht="14.25" customHeight="1" x14ac:dyDescent="0.2">
      <c r="A28" s="273" t="s">
        <v>317</v>
      </c>
      <c r="B28" s="274"/>
      <c r="C28" s="275"/>
      <c r="D28" s="228" t="s">
        <v>29</v>
      </c>
      <c r="E28" s="62"/>
      <c r="F28" s="134"/>
      <c r="G28" s="102"/>
    </row>
    <row r="29" spans="1:8" ht="25.5" customHeight="1" x14ac:dyDescent="0.2">
      <c r="A29" s="462" t="s">
        <v>318</v>
      </c>
      <c r="B29" s="483"/>
      <c r="C29" s="463"/>
      <c r="D29" s="228" t="s">
        <v>29</v>
      </c>
      <c r="E29" s="62"/>
      <c r="F29" s="134"/>
      <c r="G29" s="102"/>
    </row>
    <row r="30" spans="1:8" ht="14.25" customHeight="1" x14ac:dyDescent="0.2">
      <c r="A30" s="273" t="s">
        <v>319</v>
      </c>
      <c r="B30" s="274"/>
      <c r="C30" s="275"/>
      <c r="D30" s="228" t="s">
        <v>29</v>
      </c>
      <c r="E30" s="62"/>
      <c r="F30" s="134"/>
      <c r="G30" s="102"/>
    </row>
    <row r="31" spans="1:8" ht="14.25" customHeight="1" x14ac:dyDescent="0.2">
      <c r="A31" s="273" t="s">
        <v>320</v>
      </c>
      <c r="B31" s="274"/>
      <c r="C31" s="275"/>
      <c r="D31" s="228" t="s">
        <v>29</v>
      </c>
      <c r="E31" s="62"/>
      <c r="F31" s="134"/>
      <c r="G31" s="102"/>
    </row>
    <row r="32" spans="1:8" ht="14.25" customHeight="1" x14ac:dyDescent="0.2">
      <c r="A32" s="273" t="s">
        <v>321</v>
      </c>
      <c r="B32" s="274"/>
      <c r="C32" s="275"/>
      <c r="D32" s="228" t="s">
        <v>29</v>
      </c>
      <c r="E32" s="62"/>
      <c r="F32" s="134"/>
      <c r="G32" s="102"/>
    </row>
    <row r="33" spans="1:7" ht="14.25" customHeight="1" x14ac:dyDescent="0.2">
      <c r="A33" s="273" t="s">
        <v>322</v>
      </c>
      <c r="B33" s="274"/>
      <c r="C33" s="275"/>
      <c r="D33" s="228" t="s">
        <v>29</v>
      </c>
      <c r="E33" s="62"/>
      <c r="F33" s="134"/>
      <c r="G33" s="102"/>
    </row>
    <row r="34" spans="1:7" ht="14.25" customHeight="1" x14ac:dyDescent="0.2">
      <c r="A34" s="273" t="s">
        <v>323</v>
      </c>
      <c r="B34" s="274"/>
      <c r="C34" s="275"/>
      <c r="D34" s="228" t="s">
        <v>29</v>
      </c>
      <c r="E34" s="62"/>
      <c r="F34" s="134"/>
      <c r="G34" s="102"/>
    </row>
    <row r="35" spans="1:7" ht="14.25" customHeight="1" x14ac:dyDescent="0.2">
      <c r="A35" s="273" t="s">
        <v>324</v>
      </c>
      <c r="B35" s="274"/>
      <c r="C35" s="275"/>
      <c r="D35" s="228" t="s">
        <v>29</v>
      </c>
      <c r="E35" s="62"/>
      <c r="F35" s="134"/>
      <c r="G35" s="102"/>
    </row>
    <row r="36" spans="1:7" ht="25.5" customHeight="1" thickBot="1" x14ac:dyDescent="0.25">
      <c r="A36" s="394" t="s">
        <v>325</v>
      </c>
      <c r="B36" s="487"/>
      <c r="C36" s="398"/>
      <c r="D36" s="229" t="s">
        <v>29</v>
      </c>
      <c r="E36" s="59"/>
      <c r="F36" s="224" t="s">
        <v>157</v>
      </c>
      <c r="G36" s="227" t="s">
        <v>157</v>
      </c>
    </row>
    <row r="37" spans="1:7" ht="25.5" customHeight="1" thickBot="1" x14ac:dyDescent="0.25">
      <c r="A37" s="484" t="s">
        <v>327</v>
      </c>
      <c r="B37" s="485"/>
      <c r="C37" s="486"/>
      <c r="D37" s="230" t="s">
        <v>29</v>
      </c>
      <c r="E37" s="122">
        <f>SUM(E27:E36)</f>
        <v>0</v>
      </c>
      <c r="F37" s="223" t="s">
        <v>157</v>
      </c>
      <c r="G37" s="231" t="s">
        <v>157</v>
      </c>
    </row>
    <row r="38" spans="1:7" ht="14.25" customHeight="1" thickTop="1" thickBot="1" x14ac:dyDescent="0.25">
      <c r="A38" s="479" t="s">
        <v>326</v>
      </c>
      <c r="B38" s="480"/>
      <c r="C38" s="481"/>
      <c r="D38" s="224" t="s">
        <v>157</v>
      </c>
      <c r="E38" s="121">
        <f>E37+E23</f>
        <v>0</v>
      </c>
      <c r="F38" s="232" t="s">
        <v>157</v>
      </c>
      <c r="G38" s="227" t="s">
        <v>157</v>
      </c>
    </row>
    <row r="39" spans="1:7" ht="37.5" customHeight="1" x14ac:dyDescent="0.2">
      <c r="A39" s="471" t="s">
        <v>41</v>
      </c>
      <c r="B39" s="472"/>
      <c r="C39" s="472"/>
      <c r="D39" s="472"/>
      <c r="E39" s="472"/>
      <c r="F39" s="472"/>
      <c r="G39" s="473"/>
    </row>
    <row r="40" spans="1:7" ht="14.25" customHeight="1" x14ac:dyDescent="0.2">
      <c r="A40" s="664" t="s">
        <v>19</v>
      </c>
      <c r="B40" s="349"/>
      <c r="C40" s="349"/>
      <c r="D40" s="349"/>
      <c r="E40" s="349"/>
      <c r="F40" s="349"/>
      <c r="G40" s="447"/>
    </row>
    <row r="41" spans="1:7" ht="14.25" customHeight="1" x14ac:dyDescent="0.2">
      <c r="A41" s="664" t="s">
        <v>349</v>
      </c>
      <c r="B41" s="349"/>
      <c r="C41" s="349"/>
      <c r="D41" s="349"/>
      <c r="E41" s="349"/>
      <c r="F41" s="349"/>
      <c r="G41" s="447"/>
    </row>
    <row r="42" spans="1:7" x14ac:dyDescent="0.2">
      <c r="A42" s="454" t="s">
        <v>61</v>
      </c>
      <c r="B42" s="455"/>
      <c r="C42" s="455"/>
      <c r="D42" s="455"/>
      <c r="E42" s="455"/>
      <c r="F42" s="455"/>
      <c r="G42" s="299"/>
    </row>
  </sheetData>
  <sheetProtection algorithmName="SHA-512" hashValue="BmVQYoTgKOosoCsAIy2GYMZd4le3iBiR087pMNLcFsKw6exg6FcnxgAp/QeodGdJMWlgSyDyBbHdowO5eLD8sA==" saltValue="xQfq1SejNhQkQWhMVkiUcg==" spinCount="100000" sheet="1" objects="1" scenarios="1"/>
  <customSheetViews>
    <customSheetView guid="{E2D1A495-8887-4962-A155-52A1ACC89596}" showPageBreaks="1" showGridLines="0" printArea="1">
      <selection activeCell="E4" sqref="E4"/>
      <colBreaks count="1" manualBreakCount="1">
        <brk id="8" max="1048575" man="1"/>
      </colBreaks>
      <pageMargins left="0.7" right="0.7" top="0.75" bottom="0.75" header="0.3" footer="0.3"/>
      <pageSetup scale="68" orientation="portrait" r:id="rId1"/>
    </customSheetView>
  </customSheetViews>
  <mergeCells count="42">
    <mergeCell ref="A40:G40"/>
    <mergeCell ref="A41:G41"/>
    <mergeCell ref="A3:G3"/>
    <mergeCell ref="A9:G9"/>
    <mergeCell ref="A10:G10"/>
    <mergeCell ref="A25:G25"/>
    <mergeCell ref="A23:C23"/>
    <mergeCell ref="A15:C15"/>
    <mergeCell ref="A20:C20"/>
    <mergeCell ref="A21:C21"/>
    <mergeCell ref="A37:C37"/>
    <mergeCell ref="A1:G1"/>
    <mergeCell ref="A18:C18"/>
    <mergeCell ref="A19:C19"/>
    <mergeCell ref="A36:C36"/>
    <mergeCell ref="A35:C35"/>
    <mergeCell ref="A34:C34"/>
    <mergeCell ref="A33:C33"/>
    <mergeCell ref="A32:C32"/>
    <mergeCell ref="A31:C31"/>
    <mergeCell ref="A30:C30"/>
    <mergeCell ref="A27:C27"/>
    <mergeCell ref="A28:C28"/>
    <mergeCell ref="A16:C16"/>
    <mergeCell ref="A13:C13"/>
    <mergeCell ref="A14:C14"/>
    <mergeCell ref="A42:G42"/>
    <mergeCell ref="A39:G39"/>
    <mergeCell ref="A26:C26"/>
    <mergeCell ref="A2:G2"/>
    <mergeCell ref="A11:C11"/>
    <mergeCell ref="A12:C12"/>
    <mergeCell ref="B4:G4"/>
    <mergeCell ref="B5:G5"/>
    <mergeCell ref="E6:G6"/>
    <mergeCell ref="E7:G7"/>
    <mergeCell ref="B8:G8"/>
    <mergeCell ref="A17:C17"/>
    <mergeCell ref="A38:C38"/>
    <mergeCell ref="A22:C22"/>
    <mergeCell ref="A29:C29"/>
    <mergeCell ref="A24:G24"/>
  </mergeCells>
  <conditionalFormatting sqref="A4 A6:E6 A8:B8 E7">
    <cfRule type="expression" dxfId="134" priority="6">
      <formula>#REF!</formula>
    </cfRule>
  </conditionalFormatting>
  <conditionalFormatting sqref="C7 E7:F7">
    <cfRule type="expression" dxfId="133" priority="7">
      <formula>TEXT(#REF!,"0000")="TRUE"</formula>
    </cfRule>
  </conditionalFormatting>
  <conditionalFormatting sqref="C7">
    <cfRule type="expression" dxfId="132" priority="2">
      <formula>TEXT(#REF!,"0000")="TRUE"</formula>
    </cfRule>
  </conditionalFormatting>
  <conditionalFormatting sqref="B6:C6">
    <cfRule type="expression" dxfId="131" priority="1">
      <formula>#REF!</formula>
    </cfRule>
  </conditionalFormatting>
  <dataValidations xWindow="653" yWindow="605" count="79">
    <dataValidation allowBlank="1" showInputMessage="1" showErrorMessage="1" promptTitle="Expense Classification " prompt="Enter the selling and marketing costs expense classification line number from the Trial Balance worksheet from which amount is to be deducted or to which the amount is to be added. This cost is not allowed and must be removed from the allowable costs. " sqref="F35"/>
    <dataValidation allowBlank="1" showInputMessage="1" showErrorMessage="1" promptTitle="Expense Classification " prompt="Enter the lobbying costs expense classification line number from the Trial Balance worksheet from which amount is to be deducted or to which the amount is to be added. This cost is not allowed and must be removed from the allowable costs. " sqref="F34"/>
    <dataValidation allowBlank="1" showInputMessage="1" showErrorMessage="1" promptTitle="Expense Classification " prompt="Enter the legal fees (criminal investig) expense classification line number from the Trial Balance worksheet from which amount is to be deducted or to which the amount is to be added. This cost is not allowed and must be removed from the allowable costs. " sqref="F33"/>
    <dataValidation allowBlank="1" showInputMessage="1" showErrorMessage="1" promptTitle="Expense Classification " prompt="Enter the goodwill, organization costs expense classification line number from the Trial Balance worksheet from which amount is to be deducted or to which the amount is to be added. This cost is not allowed and must be removed from the allowable costs. " sqref="F32"/>
    <dataValidation allowBlank="1" showInputMessage="1" showErrorMessage="1" promptTitle="Expense Classification " prompt="Enter the fund-raising costs expense classification line number from the Trial Balance worksheet from which amount is to be deducted or to which the amount is to be added. This cost is not allowed and must be removed from the allowable costs. " sqref="F31"/>
    <dataValidation allowBlank="1" showInputMessage="1" showErrorMessage="1" promptTitle="Expense Classification " prompt="Enter the federal, state, or local fines expense classification line number from the Trial Balance worksheet from which amount is to be deducted or to which the amount is to be added. This cost is not allowed and must be removed from the allowable costs. " sqref="F30"/>
    <dataValidation allowBlank="1" showInputMessage="1" showErrorMessage="1" promptTitle="Expense Classification " prompt="Enter the entertainment costs (alcohol) expense classification line number from the Trial Balance worksheet from which amount is to be deducted or to which the amount is to be added. This cost is not allowed and must be removed from the allowable costs. " sqref="F29"/>
    <dataValidation allowBlank="1" showInputMessage="1" showErrorMessage="1" promptTitle="Expense Classification " prompt="Enter the charitable contributions expense classification line number from the Trial Balance worksheet from which amount is to be deducted or to which the amount is to be added. This cost is not allowed and must be removed from the allowable costs. " sqref="F28"/>
    <dataValidation allowBlank="1" showInputMessage="1" showErrorMessage="1" promptTitle="Amount" prompt="Enter the amount of selling and marketing costs for adjustment. This cost is not allowed and must be removed from the allowable costs in the Trial Balance worksheet, column 6 as appropriate." sqref="E35"/>
    <dataValidation allowBlank="1" showInputMessage="1" showErrorMessage="1" promptTitle="Amount" prompt="Enter the amount of lobbying costs for adjustment. This cost is not allowed and must be removed from the allowable costs in the Trial Balance worksheet, column 6 as appropriate." sqref="E34"/>
    <dataValidation allowBlank="1" showInputMessage="1" showErrorMessage="1" promptTitle="Amount" prompt="Enter the amount of legal fees related to criminal investigations for adjustment. This cost is not allowed and must be removed from the allowable costs in the Trial Balance worksheet, column 6 as appropriate." sqref="E33"/>
    <dataValidation allowBlank="1" showInputMessage="1" showErrorMessage="1" promptTitle="Amount" prompt="Enter the amount of goodwill, organization costs, or other amortization for adjustment. This cost is not allowed and must be removed from the allowable costs in the Trial Balance worksheet, column 6 as appropriate." sqref="E32"/>
    <dataValidation allowBlank="1" showInputMessage="1" showErrorMessage="1" promptTitle="Amount" prompt="Enter the amount of fund-raising costs for adjustment. This cost is not allowed and must be removed from the allowable costs in the Trial Balance worksheet, column 6 as appropriate." sqref="E31"/>
    <dataValidation allowBlank="1" showInputMessage="1" showErrorMessage="1" promptTitle="Amount" prompt="Enter the amount of federal, state, or local sanctions or fines for adjustment. This cost is not allowed and must be removed from the allowable costs in the Trial Balance worksheet, column 6 as appropriate." sqref="E30"/>
    <dataValidation allowBlank="1" showInputMessage="1" showErrorMessage="1" promptTitle="Amount" prompt="Enter the amount of entertainment costs, including costs of alcoholic beverages for adjustment. This cost is not allowed and must be removed from the allowable costs in the Trial Balance worksheet, column 6 as appropriate. " sqref="E29"/>
    <dataValidation allowBlank="1" showInputMessage="1" showErrorMessage="1" promptTitle="Amount" prompt="Enter the amount of charitable contributions for adjustment. This cost is not allowed and must be removed from the allowable costs in the Trial Balance worksheet, column 6 as appropriate. " sqref="E28"/>
    <dataValidation allowBlank="1" showInputMessage="1" showErrorMessage="1" promptTitle="Line Number" prompt="Enter the corresponding line number for the expense classification from the Trial Balance tab for the bad debts. This cost is not allowed and must be removed from the allowable costs. " sqref="G27"/>
    <dataValidation allowBlank="1" showInputMessage="1" showErrorMessage="1" promptTitle="Expense Classification " prompt="Enter the bad debts expense classification line number from the Trial Balance worksheet from which amount is to be deducted or to which the amount is to be added. This cost is not allowed and must be removed from the allowable costs. " sqref="F27"/>
    <dataValidation allowBlank="1" showInputMessage="1" showErrorMessage="1" promptTitle="Amount" prompt="Enter the amount of bad debts for adjustment. This cost is not allowed and must be removed from the allowable costs in the Trial Balance worksheet, column 6 as appropriate." sqref="E27"/>
    <dataValidation allowBlank="1" showInputMessage="1" showErrorMessage="1" promptTitle="Basis for Adjustment" prompt="Basis for adjustment has is already populated as A: costs." sqref="D27:D37"/>
    <dataValidation allowBlank="1" showInputMessage="1" showErrorMessage="1" promptTitle="Line Number " prompt="Enter the corresponding line number for the expense classification from the Trial Balance tab for the selling and marketing costs. This cost is not allowed and must be removed from the allowable costs. " sqref="G35"/>
    <dataValidation allowBlank="1" showInputMessage="1" showErrorMessage="1" promptTitle="Line Number " prompt="Enter the corresponding line number for the expense classification from the Trial Balance tab for the charitable contributions. This cost is not allowed and must be removed from the allowable costs. " sqref="G28"/>
    <dataValidation allowBlank="1" showInputMessage="1" showErrorMessage="1" promptTitle="Line Number " prompt="Enter the corresponding line number for the expense classification from the Trial Balance tab for the entertainment costs, including costs of alcohol beverages. This cost is not allowed and must be removed from the allowable costs. " sqref="G29"/>
    <dataValidation allowBlank="1" showInputMessage="1" showErrorMessage="1" promptTitle="Line Number " prompt="Enter the corresponding line number for the expense classification from the Trial Balance tab for the federal, state, or local sanctions or fines. This cost is not allowed and must be removed from the allowable costs. " sqref="G30"/>
    <dataValidation allowBlank="1" showInputMessage="1" showErrorMessage="1" promptTitle="Line Number " prompt="Enter the corresponding line number for the expense classification from the Trial Balance tab for the fund-raising costs. This cost is not allowed and must be removed from the allowable costs. " sqref="G31"/>
    <dataValidation allowBlank="1" showInputMessage="1" showErrorMessage="1" promptTitle="Line Number " prompt="Enter the corresponding line number for the expense classification from the Trial Balance tab for the goodwill, organization costs, or other amortization. This cost is not allowed and must be removed from the allowable costs. " sqref="G32"/>
    <dataValidation allowBlank="1" showInputMessage="1" showErrorMessage="1" promptTitle="Line Number" prompt="Enter the corresponding line number for the expense classification from the Trial Balance tab for the legal fees related to criminal investigations. This cost is not allowed and must be removed from the allowable costs. " sqref="G33"/>
    <dataValidation allowBlank="1" showInputMessage="1" showErrorMessage="1" promptTitle="Line Number" prompt="Enter the corresponding line number for the expense classification from the Trial Balance tab for the lobbying costs. This cost is not allowed and must be removed from the allowable costs. " sqref="G34"/>
    <dataValidation allowBlank="1" showInputMessage="1" showErrorMessage="1" promptTitle="Line Number" prompt="Enter the corresponding line number for the expense classification from the Trial Balance tab for the depreciation - equipment." sqref="G21"/>
    <dataValidation allowBlank="1" showInputMessage="1" showErrorMessage="1" promptTitle="Line Number" prompt="Enter the corresponding line number for the expense classification from the Trial Balance tab for the depreciation - buildings and fixtures." sqref="G20"/>
    <dataValidation allowBlank="1" showInputMessage="1" showErrorMessage="1" promptTitle="Line Number" prompt="Enter the corresponding line number for the expense classification from the Trial Balance tab for the practitioner assigned by National Health Services Corps." sqref="G19"/>
    <dataValidation allowBlank="1" showInputMessage="1" showErrorMessage="1" promptTitle="Line Number" prompt="Enter the corresponding line number for the expense classification from the Trial Balance tab for the vending machines." sqref="G18"/>
    <dataValidation allowBlank="1" showInputMessage="1" showErrorMessage="1" promptTitle="Line Number" prompt="Enter the corresponding line number for the expense classification from the Trial Balance tab for the adjustment resulting from transactions with related organizations." sqref="G17"/>
    <dataValidation allowBlank="1" showInputMessage="1" showErrorMessage="1" promptTitle="Line Number" prompt="Enter the corresponding line number for the expense classification from the Trial Balance tab for the home office costs." sqref="G16"/>
    <dataValidation allowBlank="1" showInputMessage="1" showErrorMessage="1" promptTitle="Line Number" prompt="Enter the corresponding line number for the expense classification from the Trial Balance tab for the rental of building or office space to others." sqref="G15"/>
    <dataValidation allowBlank="1" showInputMessage="1" showErrorMessage="1" promptTitle="Line Number" prompt="Enter the corresponding line number for the expense classification from the Trial Balance tab for the rebates and refunds of expenses." sqref="G14"/>
    <dataValidation allowBlank="1" showInputMessage="1" showErrorMessage="1" promptTitle="Expense Classification" prompt="Enter the depreciation - equipment expense classification line number from the Trial Balance worksheet from which amount is to be deducted or to which the amount is to be added." sqref="F21"/>
    <dataValidation allowBlank="1" showInputMessage="1" showErrorMessage="1" promptTitle="Expense Classification" prompt="Enter the depreciation - buildings and fixtures expense classification line number from the Trial Balance worksheet from which amount is to be deducted or to which the amount is to be added." sqref="F20"/>
    <dataValidation allowBlank="1" showInputMessage="1" showErrorMessage="1" promptTitle="Expense Classification" prompt="Enter the practitioner assigned by Nation Health Service Corpos expense classification line number from the Trial Balance worksheet from which amount is to be deducted or to which the amount is to be added." sqref="F19"/>
    <dataValidation allowBlank="1" showInputMessage="1" showErrorMessage="1" promptTitle="Expense Classification" prompt="Enter the vending machines expense classification line number from the Trial Balance worksheet from which amount is to be deducted or to which the amount is to be added." sqref="F18"/>
    <dataValidation allowBlank="1" showInputMessage="1" showErrorMessage="1" promptTitle="Expense Classification" prompt="Enter the adjustment resulting from transactions with related organizations expense classification line number from the Trial Balance worksheet from which amount is to be deducted or to which the amount is to be added." sqref="F17"/>
    <dataValidation allowBlank="1" showInputMessage="1" showErrorMessage="1" promptTitle="Expense Classification" prompt="Enter the home office costs expense classification line number from the Trial Balance worksheet from which amount is to be deducted or to which the amount is to be added." sqref="F16"/>
    <dataValidation allowBlank="1" showInputMessage="1" showErrorMessage="1" promptTitle="Expense Classification" prompt="Enter the rental building or office space to others expense classification line number from the Trial Balance worksheet from which amount is to be deducted or to which the amount is to be added." sqref="F15"/>
    <dataValidation allowBlank="1" showInputMessage="1" showErrorMessage="1" promptTitle="Expense Classification" prompt="Enter the rebates and refunds expense classification line number from the Trial Balance worksheet from which amount is to be deducted or to which the amount is to be added." sqref="F14"/>
    <dataValidation allowBlank="1" showInputMessage="1" showErrorMessage="1" promptTitle="Expense Classification" prompt="Enter the trade, quantity, and time discounts expense classification line number from the Trial Balance worksheet from which amount is to be deducted or to which the amount is to be added." sqref="F13"/>
    <dataValidation allowBlank="1" showInputMessage="1" showErrorMessage="1" promptTitle="Basis for Adjustment" prompt="Enter the basis for adjustment for depreciation - equipment. Enter &quot;A&quot; for cost if costs (including applicable overhead) can be determined. Otherwise enter &quot;B&quot;for the amount received if cost not determined." sqref="D21"/>
    <dataValidation allowBlank="1" showInputMessage="1" showErrorMessage="1" promptTitle="Basis for Adjustment" prompt="Enter the basis for adjustment for depreciation - building and fixtures. Enter &quot;A&quot; for cost if costs (including applicable overhead) can be determined. Otherwise enter &quot;B&quot;for the amount received if cost not determined." sqref="D20"/>
    <dataValidation allowBlank="1" showInputMessage="1" showErrorMessage="1" promptTitle="Basis for Adjustment" prompt="Enter the basis for adjustment for the practitioner assigned by National Health Service Corps. Enter &quot;A&quot; for cost if costs (including applicable overhead) can be determined. Otherwise enter &quot;B&quot;for the amount received if cost not determined." sqref="D19"/>
    <dataValidation allowBlank="1" showInputMessage="1" showErrorMessage="1" promptTitle="Basis for Adjustment" prompt="Enter the basis for adjustment for the vending machines. Enter &quot;A&quot; for cost if costs (including applicable overhead) can be determined. Otherwise enter &quot;B&quot;for the amount received if cost not determined." sqref="D18"/>
    <dataValidation allowBlank="1" showInputMessage="1" showErrorMessage="1" promptTitle="Basis for Adjustment" prompt="Enter the basis for adjustment for the adjustment resulting from transactions with related organizations. Enter &quot;A&quot; for cost if costs (including applicable overhead) can be determined. Otherwise enter &quot;B&quot;for the amount received if cost not determined." sqref="D17"/>
    <dataValidation allowBlank="1" showInputMessage="1" showErrorMessage="1" promptTitle="Basis for Adjustment" prompt="Enter the basis for adjustment for the home office costs. Enter &quot;A&quot; for cost if costs (including applicable overhead) can be determined. Otherwise enter &quot;B&quot;for the amount received if cost not determined." sqref="D16"/>
    <dataValidation allowBlank="1" showInputMessage="1" showErrorMessage="1" promptTitle="Basis for Adjustment" prompt="Enter the basis for adjustment for the rental of building or office space to others. Enter &quot;A&quot; for cost if costs (including applicable overhead) can be determined. Otherwise enter &quot;B&quot;for the amount received if cost not determined." sqref="D15"/>
    <dataValidation allowBlank="1" showInputMessage="1" showErrorMessage="1" promptTitle="Basis for Adjustment" prompt="Enter the basis for adjustment for the rebates and refunds of expenses. Enter &quot;A&quot; for cost if costs (including applicable overhead) can be determined. Otherwise enter &quot;B&quot;for the amount received if cost not determined." sqref="D14"/>
    <dataValidation allowBlank="1" showInputMessage="1" showErrorMessage="1" promptTitle="Basis for Adjustment" prompt="Enter the basis for adjustment for the trade, quantity, and time discounts on purchases. Enter &quot;A&quot; for cost if costs (including applicable overhead) can be determined. Otherwise enter &quot;B&quot;for the amount received if cost not determined." sqref="D13"/>
    <dataValidation allowBlank="1" showInputMessage="1" showErrorMessage="1" promptTitle="Line Number" prompt="Enter the corresponding line number for the expense classification from the Trial Balance tab for the investment income on commingled restricted and unrestricted funds." sqref="G12"/>
    <dataValidation allowBlank="1" showInputMessage="1" showErrorMessage="1" promptTitle="Expense Classification" prompt="Enter the investment income expense classification line number from the Trial Balance worksheet from which amount is to be deducted or to which the amount is to be added." sqref="F12"/>
    <dataValidation allowBlank="1" showInputMessage="1" showErrorMessage="1" promptTitle="Amount" prompt="Enter the amount of investment income on commingled restricted and unrestricted funds for adjustment._x000a__x000a_This amount should be transferred to the Trial Balance worksheet, column 6 as appropriate." sqref="E12"/>
    <dataValidation allowBlank="1" showInputMessage="1" showErrorMessage="1" promptTitle="Basis for Adjustment" prompt="Enter the basis for adjustment for the investment income on commingled restricted and unrestricted funds. Enter &quot;A&quot; for cost if costs (including applicable overhead) can be determined. Otherwise enter &quot;B&quot;for the amount received if cost not determined." sqref="D12"/>
    <dataValidation allowBlank="1" showInputMessage="1" showErrorMessage="1" promptTitle="Amount" prompt="Enter the subtotal of all other costs not allowed (specify details in the Comments tab) and must be removed from the allowable costs in the Trial Balance worksheet, column 6 as appropriate." sqref="E36"/>
    <dataValidation allowBlank="1" showInputMessage="1" showErrorMessage="1" promptTitle="Line Number" prompt="Enter the corresponding line number for the expense classification from the Trial Balance tab for the trade, quantity, and time discounts on purchases." sqref="G13"/>
    <dataValidation allowBlank="1" showInputMessage="1" showErrorMessage="1" promptTitle="Amount" prompt="This auto populates the subtotal of common adjustments (sum of lines 1 through 11)." sqref="E23"/>
    <dataValidation allowBlank="1" showInputMessage="1" showErrorMessage="1" promptTitle="Amount" prompt="This auto populates the subtotal of costs not allowed (sum of lines 13 through 22)." sqref="E37"/>
    <dataValidation allowBlank="1" showInputMessage="1" showErrorMessage="1" promptTitle="Total Amount" prompt="This auto populates the sum of all trial balance cost adjusmtentsm summing common adjustments, line 12, and costs not allowed, line 23. " sqref="E38"/>
    <dataValidation allowBlank="1" showInputMessage="1" showErrorMessage="1" promptTitle="Medicaid ID" prompt="This auto populates Medicaid ID from the Provider Information tab." sqref="B4:G4"/>
    <dataValidation allowBlank="1" showInputMessage="1" showErrorMessage="1" promptTitle="NPI" prompt="This auto populates NPI from the Provider Information tab." sqref="B5:G5"/>
    <dataValidation allowBlank="1" showInputMessage="1" showErrorMessage="1" promptTitle="Rate Period From" prompt="This auto populates the beginning date of the rate period from the Provider Information tab." sqref="C7"/>
    <dataValidation allowBlank="1" showInputMessage="1" showErrorMessage="1" promptTitle="Reporting Period From" prompt="This auto populates the beginning date of the reporting period from the Provider Information tab." sqref="C6"/>
    <dataValidation allowBlank="1" showInputMessage="1" showErrorMessage="1" promptTitle="Reporting Period To" prompt="This auto populates the ending date of the reporting period from the Provider Information tab." sqref="E6:G6"/>
    <dataValidation allowBlank="1" showInputMessage="1" showErrorMessage="1" promptTitle="Rate Period To" prompt="This auto populates the ending date of the rate period from the Provider Information tab." sqref="E7:G7"/>
    <dataValidation allowBlank="1" showInputMessage="1" showErrorMessage="1" promptTitle="Amount" prompt="Enter the subtotal of all other adjustments (specify details in the Comments tab)._x000a__x000a_This amount should be transferred to the Trial Balance worksheet, column 6 as appropriate." sqref="E22"/>
    <dataValidation allowBlank="1" showInputMessage="1" showErrorMessage="1" promptTitle="Amount" prompt="Enter the amount of trade, quantity, and time discounts on purchases for adjustment._x000a__x000a_This amount should be transferred to the Trial Balance worksheet, column 6 as appropriate." sqref="E13"/>
    <dataValidation allowBlank="1" showInputMessage="1" showErrorMessage="1" promptTitle="Amount" prompt="Enter the amount of rebates and refunds of expenses for adjustment._x000a__x000a_This amount should be transferred to the Trial Balance worksheet, column 6 as appropriate." sqref="E14"/>
    <dataValidation allowBlank="1" showInputMessage="1" showErrorMessage="1" promptTitle="Amount" prompt="Enter the amount of rental of building or office space to others for adjustment._x000a__x000a_This amount should be transferred to the Trial Balance worksheet, column 6 as appropriate." sqref="E15"/>
    <dataValidation allowBlank="1" showInputMessage="1" showErrorMessage="1" promptTitle="Amount" prompt="Enter the amount of home office costs for adjustment._x000a__x000a_This amount should be transferred to the Trial Balance worksheet, column 6 as appropriate." sqref="E16"/>
    <dataValidation allowBlank="1" showInputMessage="1" showErrorMessage="1" promptTitle="Amount" prompt="Enter the amount of adjustment resulting from transactions with related organizations for adjustment._x000a__x000a_This amount should be transferred to the Trial Balance worksheet, column 6 as appropriate." sqref="E17"/>
    <dataValidation allowBlank="1" showInputMessage="1" showErrorMessage="1" promptTitle="Amount" prompt="Enter the amount of vending machines for adjustment._x000a__x000a_This amount should be transferred to the Trial Balance worksheet, column 6 as appropriate." sqref="E18"/>
    <dataValidation allowBlank="1" showInputMessage="1" showErrorMessage="1" promptTitle="Amount" prompt="Enter the amount of practitioner assigned by National Health Service Corps for adjustment._x000a__x000a_This amount should be transferred to the Trial Balance worksheet, column 6 as appropriate." sqref="E19"/>
    <dataValidation allowBlank="1" showInputMessage="1" showErrorMessage="1" promptTitle="Amount" prompt="Enter the amount of depreciation - buildings and fixtures for adjustment._x000a__x000a_This amount should be transferred to the Trial Balance worksheet, column 6 as appropriate." sqref="E20"/>
    <dataValidation allowBlank="1" showInputMessage="1" showErrorMessage="1" promptTitle="Amount" prompt="Enter the amount of depreciation - equipment for adjustment._x000a__x000a_This amount should be transferred to the Trial Balance worksheet, column 6 as appropriate." sqref="E21"/>
  </dataValidations>
  <pageMargins left="0.7" right="0.7" top="0.75" bottom="0.75" header="0.3" footer="0.3"/>
  <pageSetup scale="68"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03"/>
  <sheetViews>
    <sheetView showGridLines="0" zoomScaleNormal="100" zoomScaleSheetLayoutView="80" zoomScalePageLayoutView="80" workbookViewId="0">
      <selection sqref="A1:F1"/>
    </sheetView>
  </sheetViews>
  <sheetFormatPr defaultColWidth="9" defaultRowHeight="12" x14ac:dyDescent="0.2"/>
  <cols>
    <col min="1" max="1" width="18.625" style="183" customWidth="1"/>
    <col min="2" max="2" width="12.125" style="183" customWidth="1"/>
    <col min="3" max="3" width="14.75" style="183" customWidth="1"/>
    <col min="4" max="4" width="11.25" style="183" customWidth="1"/>
    <col min="5" max="5" width="11.125" style="183" customWidth="1"/>
    <col min="6" max="6" width="14.75" style="183" customWidth="1"/>
    <col min="7" max="7" width="9" style="183"/>
    <col min="8" max="8" width="14.125" style="183" customWidth="1"/>
    <col min="9" max="16384" width="9" style="183"/>
  </cols>
  <sheetData>
    <row r="1" spans="1:9" s="189" customFormat="1" ht="14.25" customHeight="1" x14ac:dyDescent="0.2">
      <c r="A1" s="509" t="s">
        <v>378</v>
      </c>
      <c r="B1" s="509"/>
      <c r="C1" s="509"/>
      <c r="D1" s="509"/>
      <c r="E1" s="509"/>
      <c r="F1" s="509"/>
    </row>
    <row r="2" spans="1:9" ht="14.25" customHeight="1" x14ac:dyDescent="0.2">
      <c r="A2" s="503" t="s">
        <v>45</v>
      </c>
      <c r="B2" s="504"/>
      <c r="C2" s="504"/>
      <c r="D2" s="504"/>
      <c r="E2" s="504"/>
      <c r="F2" s="504"/>
      <c r="G2" s="198"/>
      <c r="H2" s="198"/>
      <c r="I2" s="189"/>
    </row>
    <row r="3" spans="1:9" s="188" customFormat="1" ht="5.25" customHeight="1" x14ac:dyDescent="0.2">
      <c r="A3" s="507" t="s">
        <v>357</v>
      </c>
      <c r="B3" s="508"/>
      <c r="C3" s="508"/>
      <c r="D3" s="508"/>
      <c r="E3" s="508"/>
      <c r="F3" s="508"/>
      <c r="G3" s="216"/>
      <c r="H3" s="216"/>
      <c r="I3" s="214"/>
    </row>
    <row r="4" spans="1:9" ht="14.25" customHeight="1" x14ac:dyDescent="0.2">
      <c r="A4" s="144" t="s">
        <v>57</v>
      </c>
      <c r="B4" s="413" t="str">
        <f>IF('Provider Information'!$D$4="","",'Provider Information'!$D$4)</f>
        <v/>
      </c>
      <c r="C4" s="414"/>
      <c r="D4" s="414"/>
      <c r="E4" s="414"/>
      <c r="F4" s="415"/>
      <c r="G4" s="189"/>
      <c r="H4" s="189"/>
    </row>
    <row r="5" spans="1:9" ht="14.25" customHeight="1" x14ac:dyDescent="0.2">
      <c r="A5" s="149" t="s">
        <v>56</v>
      </c>
      <c r="B5" s="413" t="str">
        <f>IF('Provider Information'!$D$5="","",'Provider Information'!$D$5)</f>
        <v/>
      </c>
      <c r="C5" s="414"/>
      <c r="D5" s="414"/>
      <c r="E5" s="414"/>
      <c r="F5" s="415"/>
      <c r="G5" s="189"/>
      <c r="H5" s="189"/>
    </row>
    <row r="6" spans="1:9" ht="14.25" customHeight="1" x14ac:dyDescent="0.2">
      <c r="A6" s="144" t="s">
        <v>14</v>
      </c>
      <c r="B6" s="20" t="s">
        <v>21</v>
      </c>
      <c r="C6" s="148" t="str">
        <f>IF('Provider Information'!E6="","",'Provider Information'!$E$6)</f>
        <v/>
      </c>
      <c r="D6" s="2" t="s">
        <v>1</v>
      </c>
      <c r="E6" s="419" t="str">
        <f>IF('Provider Information'!$G$6="","",'Provider Information'!$G$6)</f>
        <v/>
      </c>
      <c r="F6" s="420"/>
      <c r="G6" s="189"/>
    </row>
    <row r="7" spans="1:9" ht="14.25" customHeight="1" x14ac:dyDescent="0.2">
      <c r="A7" s="151" t="s">
        <v>52</v>
      </c>
      <c r="B7" s="23" t="s">
        <v>21</v>
      </c>
      <c r="C7" s="153" t="str">
        <f>IF('Provider Information'!$E$7="","",'Provider Information'!$E$7)</f>
        <v/>
      </c>
      <c r="D7" s="50" t="s">
        <v>1</v>
      </c>
      <c r="E7" s="419" t="str">
        <f>IF('Provider Information'!$G$7="","",'Provider Information'!$G$7)</f>
        <v/>
      </c>
      <c r="F7" s="420"/>
      <c r="G7" s="189"/>
    </row>
    <row r="8" spans="1:9" ht="14.25" customHeight="1" thickBot="1" x14ac:dyDescent="0.25">
      <c r="A8" s="152" t="s">
        <v>16</v>
      </c>
      <c r="B8" s="475" t="s">
        <v>22</v>
      </c>
      <c r="C8" s="476"/>
      <c r="D8" s="476"/>
      <c r="E8" s="476"/>
      <c r="F8" s="477"/>
      <c r="G8" s="17"/>
    </row>
    <row r="9" spans="1:9" ht="14.25" customHeight="1" thickBot="1" x14ac:dyDescent="0.25">
      <c r="A9" s="509" t="s">
        <v>380</v>
      </c>
      <c r="B9" s="509"/>
      <c r="C9" s="509"/>
      <c r="D9" s="509"/>
      <c r="E9" s="509"/>
      <c r="F9" s="509"/>
      <c r="H9" s="51"/>
    </row>
    <row r="10" spans="1:9" ht="14.25" customHeight="1" x14ac:dyDescent="0.2">
      <c r="A10" s="407" t="s">
        <v>173</v>
      </c>
      <c r="B10" s="408"/>
      <c r="C10" s="408"/>
      <c r="D10" s="408"/>
      <c r="E10" s="408"/>
      <c r="F10" s="409"/>
      <c r="H10" s="51"/>
    </row>
    <row r="11" spans="1:9" ht="3" customHeight="1" x14ac:dyDescent="0.2">
      <c r="A11" s="401" t="s">
        <v>379</v>
      </c>
      <c r="B11" s="402"/>
      <c r="C11" s="402"/>
      <c r="D11" s="402"/>
      <c r="E11" s="402"/>
      <c r="F11" s="403"/>
      <c r="H11" s="51"/>
    </row>
    <row r="12" spans="1:9" ht="14.25" customHeight="1" x14ac:dyDescent="0.2">
      <c r="A12" s="380" t="s">
        <v>172</v>
      </c>
      <c r="B12" s="381"/>
      <c r="C12" s="381"/>
      <c r="D12" s="381"/>
      <c r="E12" s="381"/>
      <c r="F12" s="382"/>
      <c r="G12" s="217"/>
      <c r="H12" s="51"/>
    </row>
    <row r="13" spans="1:9" ht="87.75" customHeight="1" x14ac:dyDescent="0.2">
      <c r="A13" s="492" t="s">
        <v>9</v>
      </c>
      <c r="B13" s="493"/>
      <c r="C13" s="22" t="s">
        <v>116</v>
      </c>
      <c r="D13" s="27" t="s">
        <v>117</v>
      </c>
      <c r="E13" s="27" t="s">
        <v>118</v>
      </c>
      <c r="F13" s="41" t="s">
        <v>119</v>
      </c>
      <c r="G13" s="197"/>
    </row>
    <row r="14" spans="1:9" ht="14.25" customHeight="1" x14ac:dyDescent="0.2">
      <c r="A14" s="421" t="s">
        <v>73</v>
      </c>
      <c r="B14" s="422"/>
      <c r="C14" s="105"/>
      <c r="D14" s="99"/>
      <c r="E14" s="106"/>
      <c r="F14" s="68">
        <f>D14-E14</f>
        <v>0</v>
      </c>
      <c r="G14" s="197"/>
    </row>
    <row r="15" spans="1:9" ht="14.25" customHeight="1" x14ac:dyDescent="0.2">
      <c r="A15" s="421" t="s">
        <v>74</v>
      </c>
      <c r="B15" s="422"/>
      <c r="C15" s="105"/>
      <c r="D15" s="99"/>
      <c r="E15" s="106"/>
      <c r="F15" s="68">
        <f t="shared" ref="F15:F30" si="0">D15-E15</f>
        <v>0</v>
      </c>
    </row>
    <row r="16" spans="1:9" ht="14.25" customHeight="1" x14ac:dyDescent="0.2">
      <c r="A16" s="421" t="s">
        <v>75</v>
      </c>
      <c r="B16" s="422"/>
      <c r="C16" s="105"/>
      <c r="D16" s="99"/>
      <c r="E16" s="106"/>
      <c r="F16" s="68">
        <f t="shared" si="0"/>
        <v>0</v>
      </c>
    </row>
    <row r="17" spans="1:8" ht="14.25" customHeight="1" x14ac:dyDescent="0.2">
      <c r="A17" s="421" t="s">
        <v>76</v>
      </c>
      <c r="B17" s="422"/>
      <c r="C17" s="105"/>
      <c r="D17" s="99"/>
      <c r="E17" s="106"/>
      <c r="F17" s="68">
        <f t="shared" si="0"/>
        <v>0</v>
      </c>
    </row>
    <row r="18" spans="1:8" ht="14.25" customHeight="1" x14ac:dyDescent="0.2">
      <c r="A18" s="421" t="s">
        <v>77</v>
      </c>
      <c r="B18" s="422"/>
      <c r="C18" s="105"/>
      <c r="D18" s="99"/>
      <c r="E18" s="106"/>
      <c r="F18" s="68">
        <f t="shared" si="0"/>
        <v>0</v>
      </c>
    </row>
    <row r="19" spans="1:8" ht="14.25" customHeight="1" x14ac:dyDescent="0.2">
      <c r="A19" s="421" t="s">
        <v>78</v>
      </c>
      <c r="B19" s="422"/>
      <c r="C19" s="105"/>
      <c r="D19" s="99"/>
      <c r="E19" s="106"/>
      <c r="F19" s="68">
        <f t="shared" si="0"/>
        <v>0</v>
      </c>
    </row>
    <row r="20" spans="1:8" ht="14.25" customHeight="1" x14ac:dyDescent="0.2">
      <c r="A20" s="421" t="s">
        <v>79</v>
      </c>
      <c r="B20" s="422"/>
      <c r="C20" s="105"/>
      <c r="D20" s="99"/>
      <c r="E20" s="106"/>
      <c r="F20" s="68">
        <f t="shared" si="0"/>
        <v>0</v>
      </c>
    </row>
    <row r="21" spans="1:8" ht="14.25" customHeight="1" x14ac:dyDescent="0.2">
      <c r="A21" s="421" t="s">
        <v>80</v>
      </c>
      <c r="B21" s="422"/>
      <c r="C21" s="105"/>
      <c r="D21" s="99"/>
      <c r="E21" s="106"/>
      <c r="F21" s="68">
        <f t="shared" si="0"/>
        <v>0</v>
      </c>
    </row>
    <row r="22" spans="1:8" ht="14.25" customHeight="1" x14ac:dyDescent="0.2">
      <c r="A22" s="421" t="s">
        <v>81</v>
      </c>
      <c r="B22" s="422"/>
      <c r="C22" s="105"/>
      <c r="D22" s="99"/>
      <c r="E22" s="106"/>
      <c r="F22" s="68">
        <f t="shared" si="0"/>
        <v>0</v>
      </c>
    </row>
    <row r="23" spans="1:8" ht="14.25" customHeight="1" x14ac:dyDescent="0.2">
      <c r="A23" s="421" t="s">
        <v>69</v>
      </c>
      <c r="B23" s="422"/>
      <c r="C23" s="105"/>
      <c r="D23" s="99"/>
      <c r="E23" s="106"/>
      <c r="F23" s="68">
        <f t="shared" si="0"/>
        <v>0</v>
      </c>
    </row>
    <row r="24" spans="1:8" ht="14.25" customHeight="1" x14ac:dyDescent="0.2">
      <c r="A24" s="421" t="s">
        <v>70</v>
      </c>
      <c r="B24" s="422"/>
      <c r="C24" s="105"/>
      <c r="D24" s="99"/>
      <c r="E24" s="106"/>
      <c r="F24" s="68">
        <f t="shared" si="0"/>
        <v>0</v>
      </c>
    </row>
    <row r="25" spans="1:8" ht="36.6" customHeight="1" x14ac:dyDescent="0.2">
      <c r="A25" s="505" t="s">
        <v>84</v>
      </c>
      <c r="B25" s="506"/>
      <c r="C25" s="105"/>
      <c r="D25" s="99"/>
      <c r="E25" s="106"/>
      <c r="F25" s="68">
        <f t="shared" si="0"/>
        <v>0</v>
      </c>
    </row>
    <row r="26" spans="1:8" ht="25.5" customHeight="1" x14ac:dyDescent="0.2">
      <c r="A26" s="421" t="s">
        <v>83</v>
      </c>
      <c r="B26" s="422"/>
      <c r="C26" s="105"/>
      <c r="D26" s="99"/>
      <c r="E26" s="106"/>
      <c r="F26" s="68">
        <f t="shared" si="0"/>
        <v>0</v>
      </c>
    </row>
    <row r="27" spans="1:8" ht="14.25" customHeight="1" x14ac:dyDescent="0.2">
      <c r="A27" s="421" t="s">
        <v>71</v>
      </c>
      <c r="B27" s="422"/>
      <c r="C27" s="105"/>
      <c r="D27" s="99"/>
      <c r="E27" s="106"/>
      <c r="F27" s="68">
        <f t="shared" si="0"/>
        <v>0</v>
      </c>
    </row>
    <row r="28" spans="1:8" ht="14.25" customHeight="1" x14ac:dyDescent="0.2">
      <c r="A28" s="421" t="s">
        <v>72</v>
      </c>
      <c r="B28" s="422"/>
      <c r="C28" s="105"/>
      <c r="D28" s="99"/>
      <c r="E28" s="106"/>
      <c r="F28" s="68">
        <f t="shared" si="0"/>
        <v>0</v>
      </c>
    </row>
    <row r="29" spans="1:8" ht="25.5" customHeight="1" x14ac:dyDescent="0.2">
      <c r="A29" s="421" t="s">
        <v>82</v>
      </c>
      <c r="B29" s="422"/>
      <c r="C29" s="105"/>
      <c r="D29" s="99"/>
      <c r="E29" s="106"/>
      <c r="F29" s="68">
        <f t="shared" si="0"/>
        <v>0</v>
      </c>
    </row>
    <row r="30" spans="1:8" ht="25.5" customHeight="1" thickBot="1" x14ac:dyDescent="0.25">
      <c r="A30" s="383" t="s">
        <v>124</v>
      </c>
      <c r="B30" s="429"/>
      <c r="C30" s="113"/>
      <c r="D30" s="59"/>
      <c r="E30" s="59"/>
      <c r="F30" s="68">
        <f t="shared" si="0"/>
        <v>0</v>
      </c>
      <c r="H30" s="185"/>
    </row>
    <row r="31" spans="1:8" ht="25.5" customHeight="1" thickBot="1" x14ac:dyDescent="0.25">
      <c r="A31" s="445" t="s">
        <v>215</v>
      </c>
      <c r="B31" s="502"/>
      <c r="C31" s="162">
        <f>SUM(C14:C30)</f>
        <v>0</v>
      </c>
      <c r="D31" s="159">
        <f>SUM(D14:D30)</f>
        <v>0</v>
      </c>
      <c r="E31" s="159">
        <f>SUM(E14:E30)</f>
        <v>0</v>
      </c>
      <c r="F31" s="160">
        <f>SUM(F14:F30)</f>
        <v>0</v>
      </c>
      <c r="H31" s="185"/>
    </row>
    <row r="32" spans="1:8" ht="14.25" customHeight="1" thickBot="1" x14ac:dyDescent="0.25">
      <c r="A32" s="509" t="s">
        <v>381</v>
      </c>
      <c r="B32" s="509"/>
      <c r="C32" s="509"/>
      <c r="D32" s="509"/>
      <c r="E32" s="509"/>
      <c r="F32" s="509"/>
      <c r="G32" s="186"/>
      <c r="H32" s="48"/>
    </row>
    <row r="33" spans="1:8" ht="14.25" customHeight="1" x14ac:dyDescent="0.2">
      <c r="A33" s="435" t="s">
        <v>178</v>
      </c>
      <c r="B33" s="436"/>
      <c r="C33" s="436"/>
      <c r="D33" s="436"/>
      <c r="E33" s="436"/>
      <c r="F33" s="437"/>
    </row>
    <row r="34" spans="1:8" ht="87.75" customHeight="1" x14ac:dyDescent="0.2">
      <c r="A34" s="492" t="s">
        <v>9</v>
      </c>
      <c r="B34" s="493"/>
      <c r="C34" s="22" t="s">
        <v>116</v>
      </c>
      <c r="D34" s="27" t="s">
        <v>117</v>
      </c>
      <c r="E34" s="27" t="s">
        <v>118</v>
      </c>
      <c r="F34" s="41" t="s">
        <v>119</v>
      </c>
      <c r="G34" s="185"/>
      <c r="H34" s="182"/>
    </row>
    <row r="35" spans="1:8" ht="14.25" customHeight="1" x14ac:dyDescent="0.2">
      <c r="A35" s="329" t="s">
        <v>121</v>
      </c>
      <c r="B35" s="330"/>
      <c r="C35" s="218" t="s">
        <v>157</v>
      </c>
      <c r="D35" s="99"/>
      <c r="E35" s="106"/>
      <c r="F35" s="68">
        <f t="shared" ref="F35:F36" si="1">D35-E35</f>
        <v>0</v>
      </c>
      <c r="G35" s="185"/>
      <c r="H35" s="185"/>
    </row>
    <row r="36" spans="1:8" ht="24.75" customHeight="1" thickBot="1" x14ac:dyDescent="0.25">
      <c r="A36" s="383" t="s">
        <v>177</v>
      </c>
      <c r="B36" s="429"/>
      <c r="C36" s="219" t="s">
        <v>157</v>
      </c>
      <c r="D36" s="59"/>
      <c r="E36" s="59"/>
      <c r="F36" s="68">
        <f t="shared" si="1"/>
        <v>0</v>
      </c>
      <c r="G36" s="185"/>
      <c r="H36" s="182"/>
    </row>
    <row r="37" spans="1:8" ht="24.75" customHeight="1" thickBot="1" x14ac:dyDescent="0.25">
      <c r="A37" s="445" t="s">
        <v>217</v>
      </c>
      <c r="B37" s="502"/>
      <c r="C37" s="220" t="s">
        <v>157</v>
      </c>
      <c r="D37" s="159">
        <f>SUM(D35:D36)</f>
        <v>0</v>
      </c>
      <c r="E37" s="159">
        <f>SUM(E35:E36)</f>
        <v>0</v>
      </c>
      <c r="F37" s="160">
        <f>SUM(F35:F36)</f>
        <v>0</v>
      </c>
      <c r="H37" s="182"/>
    </row>
    <row r="38" spans="1:8" ht="14.25" customHeight="1" thickBot="1" x14ac:dyDescent="0.25">
      <c r="A38" s="509" t="s">
        <v>382</v>
      </c>
      <c r="B38" s="509"/>
      <c r="C38" s="509"/>
      <c r="D38" s="509"/>
      <c r="E38" s="509"/>
      <c r="F38" s="509"/>
      <c r="G38" s="186"/>
      <c r="H38" s="182"/>
    </row>
    <row r="39" spans="1:8" ht="14.25" customHeight="1" x14ac:dyDescent="0.2">
      <c r="A39" s="435" t="s">
        <v>174</v>
      </c>
      <c r="B39" s="436"/>
      <c r="C39" s="436"/>
      <c r="D39" s="436"/>
      <c r="E39" s="436"/>
      <c r="F39" s="437"/>
    </row>
    <row r="40" spans="1:8" ht="87.75" customHeight="1" x14ac:dyDescent="0.2">
      <c r="A40" s="492" t="s">
        <v>9</v>
      </c>
      <c r="B40" s="493"/>
      <c r="C40" s="22" t="s">
        <v>116</v>
      </c>
      <c r="D40" s="27" t="s">
        <v>117</v>
      </c>
      <c r="E40" s="27" t="s">
        <v>118</v>
      </c>
      <c r="F40" s="41" t="s">
        <v>119</v>
      </c>
      <c r="G40" s="197"/>
    </row>
    <row r="41" spans="1:8" ht="14.25" customHeight="1" x14ac:dyDescent="0.2">
      <c r="A41" s="348" t="s">
        <v>126</v>
      </c>
      <c r="B41" s="349"/>
      <c r="C41" s="218" t="s">
        <v>157</v>
      </c>
      <c r="D41" s="99"/>
      <c r="E41" s="106"/>
      <c r="F41" s="68">
        <f t="shared" ref="F41:F46" si="2">D41-E41</f>
        <v>0</v>
      </c>
    </row>
    <row r="42" spans="1:8" ht="14.25" customHeight="1" x14ac:dyDescent="0.2">
      <c r="A42" s="348" t="s">
        <v>127</v>
      </c>
      <c r="B42" s="349"/>
      <c r="C42" s="218" t="s">
        <v>157</v>
      </c>
      <c r="D42" s="99"/>
      <c r="E42" s="106"/>
      <c r="F42" s="68">
        <f t="shared" si="2"/>
        <v>0</v>
      </c>
    </row>
    <row r="43" spans="1:8" ht="14.25" customHeight="1" x14ac:dyDescent="0.2">
      <c r="A43" s="348" t="s">
        <v>204</v>
      </c>
      <c r="B43" s="349"/>
      <c r="C43" s="218" t="s">
        <v>157</v>
      </c>
      <c r="D43" s="99"/>
      <c r="E43" s="106"/>
      <c r="F43" s="68">
        <f t="shared" si="2"/>
        <v>0</v>
      </c>
    </row>
    <row r="44" spans="1:8" ht="14.25" customHeight="1" x14ac:dyDescent="0.2">
      <c r="A44" s="348" t="s">
        <v>128</v>
      </c>
      <c r="B44" s="349"/>
      <c r="C44" s="218" t="s">
        <v>157</v>
      </c>
      <c r="D44" s="99"/>
      <c r="E44" s="106"/>
      <c r="F44" s="68">
        <f t="shared" si="2"/>
        <v>0</v>
      </c>
    </row>
    <row r="45" spans="1:8" ht="14.25" customHeight="1" x14ac:dyDescent="0.2">
      <c r="A45" s="348" t="s">
        <v>129</v>
      </c>
      <c r="B45" s="349"/>
      <c r="C45" s="218" t="s">
        <v>157</v>
      </c>
      <c r="D45" s="99"/>
      <c r="E45" s="106"/>
      <c r="F45" s="68">
        <f t="shared" si="2"/>
        <v>0</v>
      </c>
    </row>
    <row r="46" spans="1:8" ht="37.5" customHeight="1" thickBot="1" x14ac:dyDescent="0.25">
      <c r="A46" s="390" t="s">
        <v>132</v>
      </c>
      <c r="B46" s="501"/>
      <c r="C46" s="221" t="s">
        <v>157</v>
      </c>
      <c r="D46" s="59"/>
      <c r="E46" s="59"/>
      <c r="F46" s="68">
        <f t="shared" si="2"/>
        <v>0</v>
      </c>
    </row>
    <row r="47" spans="1:8" ht="25.5" customHeight="1" thickBot="1" x14ac:dyDescent="0.25">
      <c r="A47" s="396" t="s">
        <v>216</v>
      </c>
      <c r="B47" s="397"/>
      <c r="C47" s="222" t="s">
        <v>157</v>
      </c>
      <c r="D47" s="157">
        <f>SUM(D41:D46)</f>
        <v>0</v>
      </c>
      <c r="E47" s="157">
        <f>SUM(E41:E46)</f>
        <v>0</v>
      </c>
      <c r="F47" s="161">
        <f>SUM(F41:F46)</f>
        <v>0</v>
      </c>
    </row>
    <row r="48" spans="1:8" ht="37.5" customHeight="1" thickTop="1" thickBot="1" x14ac:dyDescent="0.25">
      <c r="A48" s="499" t="s">
        <v>130</v>
      </c>
      <c r="B48" s="500"/>
      <c r="C48" s="155">
        <f>SUM(C31,C37,C47)</f>
        <v>0</v>
      </c>
      <c r="D48" s="155">
        <f>SUM(D31,D37,D47)</f>
        <v>0</v>
      </c>
      <c r="E48" s="155">
        <f>SUM(E31,E37,E47)</f>
        <v>0</v>
      </c>
      <c r="F48" s="160">
        <f>SUM(F31,F37,F47)</f>
        <v>0</v>
      </c>
    </row>
    <row r="49" spans="1:8" s="186" customFormat="1" ht="12.75" thickBot="1" x14ac:dyDescent="0.25">
      <c r="A49" s="509" t="s">
        <v>365</v>
      </c>
      <c r="B49" s="509"/>
      <c r="C49" s="509"/>
      <c r="D49" s="509"/>
      <c r="E49" s="509"/>
      <c r="F49" s="509"/>
      <c r="H49" s="1"/>
    </row>
    <row r="50" spans="1:8" ht="14.25" customHeight="1" x14ac:dyDescent="0.2">
      <c r="A50" s="407" t="s">
        <v>180</v>
      </c>
      <c r="B50" s="408"/>
      <c r="C50" s="408"/>
      <c r="D50" s="408"/>
      <c r="E50" s="408"/>
      <c r="F50" s="409"/>
      <c r="G50" s="186"/>
      <c r="H50" s="186"/>
    </row>
    <row r="51" spans="1:8" ht="3" customHeight="1" x14ac:dyDescent="0.2">
      <c r="A51" s="521" t="s">
        <v>383</v>
      </c>
      <c r="B51" s="522"/>
      <c r="C51" s="522"/>
      <c r="D51" s="522"/>
      <c r="E51" s="522"/>
      <c r="F51" s="523"/>
      <c r="G51" s="186"/>
      <c r="H51" s="186"/>
    </row>
    <row r="52" spans="1:8" ht="14.25" customHeight="1" x14ac:dyDescent="0.2">
      <c r="A52" s="513" t="s">
        <v>179</v>
      </c>
      <c r="B52" s="514"/>
      <c r="C52" s="514"/>
      <c r="D52" s="514"/>
      <c r="E52" s="514"/>
      <c r="F52" s="515"/>
    </row>
    <row r="53" spans="1:8" ht="87.75" customHeight="1" x14ac:dyDescent="0.2">
      <c r="A53" s="492" t="s">
        <v>9</v>
      </c>
      <c r="B53" s="493"/>
      <c r="C53" s="22" t="s">
        <v>116</v>
      </c>
      <c r="D53" s="27" t="s">
        <v>117</v>
      </c>
      <c r="E53" s="27" t="s">
        <v>118</v>
      </c>
      <c r="F53" s="41" t="s">
        <v>119</v>
      </c>
    </row>
    <row r="54" spans="1:8" ht="14.25" customHeight="1" x14ac:dyDescent="0.2">
      <c r="A54" s="329" t="s">
        <v>207</v>
      </c>
      <c r="B54" s="330"/>
      <c r="C54" s="218" t="s">
        <v>157</v>
      </c>
      <c r="D54" s="99"/>
      <c r="E54" s="106"/>
      <c r="F54" s="68">
        <f t="shared" ref="F54:F62" si="3">D54-E54</f>
        <v>0</v>
      </c>
    </row>
    <row r="55" spans="1:8" ht="14.25" customHeight="1" x14ac:dyDescent="0.2">
      <c r="A55" s="329" t="s">
        <v>208</v>
      </c>
      <c r="B55" s="330"/>
      <c r="C55" s="218" t="s">
        <v>157</v>
      </c>
      <c r="D55" s="99"/>
      <c r="E55" s="106"/>
      <c r="F55" s="68">
        <f t="shared" si="3"/>
        <v>0</v>
      </c>
    </row>
    <row r="56" spans="1:8" ht="14.25" customHeight="1" x14ac:dyDescent="0.2">
      <c r="A56" s="329" t="s">
        <v>209</v>
      </c>
      <c r="B56" s="330"/>
      <c r="C56" s="218" t="s">
        <v>157</v>
      </c>
      <c r="D56" s="99"/>
      <c r="E56" s="106"/>
      <c r="F56" s="68">
        <f t="shared" si="3"/>
        <v>0</v>
      </c>
    </row>
    <row r="57" spans="1:8" ht="14.25" customHeight="1" x14ac:dyDescent="0.2">
      <c r="A57" s="329" t="s">
        <v>210</v>
      </c>
      <c r="B57" s="330"/>
      <c r="C57" s="218" t="s">
        <v>157</v>
      </c>
      <c r="D57" s="99"/>
      <c r="E57" s="106"/>
      <c r="F57" s="68">
        <f t="shared" si="3"/>
        <v>0</v>
      </c>
    </row>
    <row r="58" spans="1:8" ht="14.25" customHeight="1" x14ac:dyDescent="0.2">
      <c r="A58" s="421" t="s">
        <v>211</v>
      </c>
      <c r="B58" s="422"/>
      <c r="C58" s="218" t="s">
        <v>157</v>
      </c>
      <c r="D58" s="99"/>
      <c r="E58" s="106"/>
      <c r="F58" s="68">
        <f t="shared" si="3"/>
        <v>0</v>
      </c>
    </row>
    <row r="59" spans="1:8" ht="14.25" customHeight="1" x14ac:dyDescent="0.2">
      <c r="A59" s="329" t="s">
        <v>212</v>
      </c>
      <c r="B59" s="330"/>
      <c r="C59" s="218" t="s">
        <v>157</v>
      </c>
      <c r="D59" s="99"/>
      <c r="E59" s="106"/>
      <c r="F59" s="68">
        <f t="shared" si="3"/>
        <v>0</v>
      </c>
    </row>
    <row r="60" spans="1:8" ht="14.25" customHeight="1" x14ac:dyDescent="0.2">
      <c r="A60" s="329" t="s">
        <v>213</v>
      </c>
      <c r="B60" s="330"/>
      <c r="C60" s="218" t="s">
        <v>157</v>
      </c>
      <c r="D60" s="99"/>
      <c r="E60" s="106"/>
      <c r="F60" s="68">
        <f t="shared" si="3"/>
        <v>0</v>
      </c>
    </row>
    <row r="61" spans="1:8" ht="14.25" customHeight="1" x14ac:dyDescent="0.2">
      <c r="A61" s="329" t="s">
        <v>214</v>
      </c>
      <c r="B61" s="330"/>
      <c r="C61" s="218" t="s">
        <v>157</v>
      </c>
      <c r="D61" s="99"/>
      <c r="E61" s="106"/>
      <c r="F61" s="68">
        <f t="shared" si="3"/>
        <v>0</v>
      </c>
    </row>
    <row r="62" spans="1:8" ht="25.5" customHeight="1" thickBot="1" x14ac:dyDescent="0.25">
      <c r="A62" s="383" t="s">
        <v>218</v>
      </c>
      <c r="B62" s="448"/>
      <c r="C62" s="219" t="s">
        <v>157</v>
      </c>
      <c r="D62" s="59"/>
      <c r="E62" s="59"/>
      <c r="F62" s="68">
        <f t="shared" si="3"/>
        <v>0</v>
      </c>
    </row>
    <row r="63" spans="1:8" ht="25.5" customHeight="1" thickBot="1" x14ac:dyDescent="0.25">
      <c r="A63" s="423" t="s">
        <v>219</v>
      </c>
      <c r="B63" s="449"/>
      <c r="C63" s="220" t="s">
        <v>157</v>
      </c>
      <c r="D63" s="159">
        <f>SUM(D54:D62)</f>
        <v>0</v>
      </c>
      <c r="E63" s="159">
        <f>SUM(E54:E62)</f>
        <v>0</v>
      </c>
      <c r="F63" s="160">
        <f>SUM(F54:F62)</f>
        <v>0</v>
      </c>
    </row>
    <row r="64" spans="1:8" s="189" customFormat="1" ht="14.25" customHeight="1" thickBot="1" x14ac:dyDescent="0.25">
      <c r="A64" s="494" t="s">
        <v>384</v>
      </c>
      <c r="B64" s="495"/>
      <c r="C64" s="495"/>
      <c r="D64" s="495"/>
      <c r="E64" s="495"/>
      <c r="F64" s="495"/>
      <c r="G64" s="186"/>
      <c r="H64" s="48"/>
    </row>
    <row r="65" spans="1:8" ht="14.25" customHeight="1" x14ac:dyDescent="0.2">
      <c r="A65" s="435" t="s">
        <v>181</v>
      </c>
      <c r="B65" s="436"/>
      <c r="C65" s="436"/>
      <c r="D65" s="436"/>
      <c r="E65" s="436"/>
      <c r="F65" s="437"/>
    </row>
    <row r="66" spans="1:8" ht="87.75" customHeight="1" x14ac:dyDescent="0.2">
      <c r="A66" s="492" t="s">
        <v>9</v>
      </c>
      <c r="B66" s="493"/>
      <c r="C66" s="22" t="s">
        <v>116</v>
      </c>
      <c r="D66" s="27" t="s">
        <v>117</v>
      </c>
      <c r="E66" s="27" t="s">
        <v>118</v>
      </c>
      <c r="F66" s="41" t="s">
        <v>119</v>
      </c>
      <c r="G66" s="197"/>
    </row>
    <row r="67" spans="1:8" ht="14.25" customHeight="1" x14ac:dyDescent="0.2">
      <c r="A67" s="273" t="s">
        <v>220</v>
      </c>
      <c r="B67" s="274"/>
      <c r="C67" s="218" t="s">
        <v>157</v>
      </c>
      <c r="D67" s="99"/>
      <c r="E67" s="106"/>
      <c r="F67" s="68">
        <f t="shared" ref="F67" si="4">D67-E67</f>
        <v>0</v>
      </c>
    </row>
    <row r="68" spans="1:8" ht="14.25" customHeight="1" x14ac:dyDescent="0.2">
      <c r="A68" s="273" t="s">
        <v>221</v>
      </c>
      <c r="B68" s="274"/>
      <c r="C68" s="218" t="s">
        <v>157</v>
      </c>
      <c r="D68" s="99"/>
      <c r="E68" s="106"/>
      <c r="F68" s="68">
        <f t="shared" ref="F68:F74" si="5">D68-E68</f>
        <v>0</v>
      </c>
    </row>
    <row r="69" spans="1:8" ht="14.25" customHeight="1" x14ac:dyDescent="0.2">
      <c r="A69" s="273" t="s">
        <v>222</v>
      </c>
      <c r="B69" s="274"/>
      <c r="C69" s="218" t="s">
        <v>157</v>
      </c>
      <c r="D69" s="99"/>
      <c r="E69" s="106"/>
      <c r="F69" s="68">
        <f t="shared" si="5"/>
        <v>0</v>
      </c>
    </row>
    <row r="70" spans="1:8" ht="14.25" customHeight="1" x14ac:dyDescent="0.2">
      <c r="A70" s="273" t="s">
        <v>223</v>
      </c>
      <c r="B70" s="274"/>
      <c r="C70" s="218" t="s">
        <v>157</v>
      </c>
      <c r="D70" s="99"/>
      <c r="E70" s="106"/>
      <c r="F70" s="68">
        <f t="shared" si="5"/>
        <v>0</v>
      </c>
    </row>
    <row r="71" spans="1:8" ht="14.25" customHeight="1" x14ac:dyDescent="0.2">
      <c r="A71" s="273" t="s">
        <v>224</v>
      </c>
      <c r="B71" s="274"/>
      <c r="C71" s="218" t="s">
        <v>157</v>
      </c>
      <c r="D71" s="99"/>
      <c r="E71" s="106"/>
      <c r="F71" s="68">
        <f t="shared" si="5"/>
        <v>0</v>
      </c>
    </row>
    <row r="72" spans="1:8" ht="14.25" customHeight="1" x14ac:dyDescent="0.2">
      <c r="A72" s="273" t="s">
        <v>225</v>
      </c>
      <c r="B72" s="274"/>
      <c r="C72" s="218" t="s">
        <v>157</v>
      </c>
      <c r="D72" s="99"/>
      <c r="E72" s="106"/>
      <c r="F72" s="68">
        <f t="shared" si="5"/>
        <v>0</v>
      </c>
    </row>
    <row r="73" spans="1:8" ht="14.25" customHeight="1" x14ac:dyDescent="0.2">
      <c r="A73" s="273" t="s">
        <v>226</v>
      </c>
      <c r="B73" s="274"/>
      <c r="C73" s="218" t="s">
        <v>157</v>
      </c>
      <c r="D73" s="99"/>
      <c r="E73" s="106"/>
      <c r="F73" s="68">
        <f t="shared" si="5"/>
        <v>0</v>
      </c>
    </row>
    <row r="74" spans="1:8" ht="25.5" customHeight="1" thickBot="1" x14ac:dyDescent="0.25">
      <c r="A74" s="394" t="s">
        <v>227</v>
      </c>
      <c r="B74" s="395"/>
      <c r="C74" s="219" t="s">
        <v>157</v>
      </c>
      <c r="D74" s="59"/>
      <c r="E74" s="59"/>
      <c r="F74" s="140">
        <f t="shared" si="5"/>
        <v>0</v>
      </c>
    </row>
    <row r="75" spans="1:8" ht="25.5" customHeight="1" thickBot="1" x14ac:dyDescent="0.25">
      <c r="A75" s="396" t="s">
        <v>228</v>
      </c>
      <c r="B75" s="489"/>
      <c r="C75" s="223" t="s">
        <v>157</v>
      </c>
      <c r="D75" s="158">
        <f>SUM(D67:D74)</f>
        <v>0</v>
      </c>
      <c r="E75" s="158">
        <f>SUM(E67:E74)</f>
        <v>0</v>
      </c>
      <c r="F75" s="161">
        <f>SUM(F67:F74)</f>
        <v>0</v>
      </c>
    </row>
    <row r="76" spans="1:8" ht="25.5" customHeight="1" thickTop="1" thickBot="1" x14ac:dyDescent="0.25">
      <c r="A76" s="490" t="s">
        <v>229</v>
      </c>
      <c r="B76" s="491"/>
      <c r="C76" s="224" t="s">
        <v>157</v>
      </c>
      <c r="D76" s="155">
        <f>D63+D75</f>
        <v>0</v>
      </c>
      <c r="E76" s="155">
        <f>E63+E75</f>
        <v>0</v>
      </c>
      <c r="F76" s="156">
        <f>F63+F75</f>
        <v>0</v>
      </c>
    </row>
    <row r="77" spans="1:8" ht="14.25" customHeight="1" thickBot="1" x14ac:dyDescent="0.25">
      <c r="A77" s="494" t="s">
        <v>385</v>
      </c>
      <c r="B77" s="495"/>
      <c r="C77" s="495"/>
      <c r="D77" s="495"/>
      <c r="E77" s="495"/>
      <c r="F77" s="495"/>
      <c r="H77" s="1"/>
    </row>
    <row r="78" spans="1:8" ht="14.25" customHeight="1" thickBot="1" x14ac:dyDescent="0.25">
      <c r="A78" s="518" t="s">
        <v>182</v>
      </c>
      <c r="B78" s="519"/>
      <c r="C78" s="519"/>
      <c r="D78" s="519"/>
      <c r="E78" s="519"/>
      <c r="F78" s="520"/>
      <c r="G78" s="186"/>
      <c r="H78" s="186"/>
    </row>
    <row r="79" spans="1:8" ht="3" customHeight="1" x14ac:dyDescent="0.2">
      <c r="A79" s="496" t="s">
        <v>386</v>
      </c>
      <c r="B79" s="497"/>
      <c r="C79" s="497"/>
      <c r="D79" s="497"/>
      <c r="E79" s="497"/>
      <c r="F79" s="498"/>
      <c r="G79" s="186"/>
      <c r="H79" s="186"/>
    </row>
    <row r="80" spans="1:8" ht="14.25" customHeight="1" x14ac:dyDescent="0.2">
      <c r="A80" s="513" t="s">
        <v>183</v>
      </c>
      <c r="B80" s="514"/>
      <c r="C80" s="514"/>
      <c r="D80" s="514"/>
      <c r="E80" s="514"/>
      <c r="F80" s="515"/>
    </row>
    <row r="81" spans="1:8" ht="87.75" customHeight="1" x14ac:dyDescent="0.2">
      <c r="A81" s="492" t="s">
        <v>9</v>
      </c>
      <c r="B81" s="493"/>
      <c r="C81" s="11" t="s">
        <v>116</v>
      </c>
      <c r="D81" s="27" t="s">
        <v>117</v>
      </c>
      <c r="E81" s="27" t="s">
        <v>118</v>
      </c>
      <c r="F81" s="41" t="s">
        <v>119</v>
      </c>
      <c r="G81" s="197"/>
    </row>
    <row r="82" spans="1:8" ht="37.5" customHeight="1" thickBot="1" x14ac:dyDescent="0.25">
      <c r="A82" s="383" t="s">
        <v>230</v>
      </c>
      <c r="B82" s="384"/>
      <c r="C82" s="219" t="s">
        <v>157</v>
      </c>
      <c r="D82" s="59"/>
      <c r="E82" s="59"/>
      <c r="F82" s="140">
        <f t="shared" ref="F82" si="6">D82-E82</f>
        <v>0</v>
      </c>
      <c r="G82" s="197"/>
      <c r="H82" s="225"/>
    </row>
    <row r="83" spans="1:8" s="189" customFormat="1" ht="14.25" customHeight="1" thickBot="1" x14ac:dyDescent="0.25">
      <c r="A83" s="494" t="s">
        <v>387</v>
      </c>
      <c r="B83" s="495"/>
      <c r="C83" s="495"/>
      <c r="D83" s="495"/>
      <c r="E83" s="495"/>
      <c r="F83" s="495"/>
      <c r="H83" s="85"/>
    </row>
    <row r="84" spans="1:8" ht="14.25" customHeight="1" x14ac:dyDescent="0.2">
      <c r="A84" s="435" t="s">
        <v>234</v>
      </c>
      <c r="B84" s="436"/>
      <c r="C84" s="436"/>
      <c r="D84" s="436"/>
      <c r="E84" s="436"/>
      <c r="F84" s="437"/>
    </row>
    <row r="85" spans="1:8" ht="87.75" customHeight="1" x14ac:dyDescent="0.2">
      <c r="A85" s="516" t="s">
        <v>9</v>
      </c>
      <c r="B85" s="517"/>
      <c r="C85" s="11" t="s">
        <v>116</v>
      </c>
      <c r="D85" s="58" t="s">
        <v>117</v>
      </c>
      <c r="E85" s="58" t="s">
        <v>118</v>
      </c>
      <c r="F85" s="66" t="s">
        <v>119</v>
      </c>
      <c r="G85" s="197"/>
    </row>
    <row r="86" spans="1:8" ht="37.5" customHeight="1" thickBot="1" x14ac:dyDescent="0.25">
      <c r="A86" s="394" t="s">
        <v>232</v>
      </c>
      <c r="B86" s="487"/>
      <c r="C86" s="219" t="s">
        <v>157</v>
      </c>
      <c r="D86" s="59"/>
      <c r="E86" s="59"/>
      <c r="F86" s="140">
        <f t="shared" ref="F86" si="7">D86-E86</f>
        <v>0</v>
      </c>
      <c r="G86" s="197"/>
    </row>
    <row r="87" spans="1:8" ht="25.5" customHeight="1" thickBot="1" x14ac:dyDescent="0.25">
      <c r="A87" s="396" t="s">
        <v>481</v>
      </c>
      <c r="B87" s="399"/>
      <c r="C87" s="226" t="s">
        <v>157</v>
      </c>
      <c r="D87" s="157">
        <f>SUM(D82,D86)</f>
        <v>0</v>
      </c>
      <c r="E87" s="157">
        <f>SUM(E82,E86)</f>
        <v>0</v>
      </c>
      <c r="F87" s="163">
        <f>SUM(F82,F86)</f>
        <v>0</v>
      </c>
      <c r="G87" s="197"/>
    </row>
    <row r="88" spans="1:8" ht="25.5" customHeight="1" thickTop="1" thickBot="1" x14ac:dyDescent="0.25">
      <c r="A88" s="392" t="s">
        <v>231</v>
      </c>
      <c r="B88" s="400"/>
      <c r="C88" s="154">
        <f>SUM(C87,C76,C48)</f>
        <v>0</v>
      </c>
      <c r="D88" s="155">
        <f>+D87+D76+D48</f>
        <v>0</v>
      </c>
      <c r="E88" s="155">
        <f>+E87+E76+E48</f>
        <v>0</v>
      </c>
      <c r="F88" s="156">
        <f>+F87+F76+F48</f>
        <v>0</v>
      </c>
    </row>
    <row r="89" spans="1:8" ht="14.25" customHeight="1" x14ac:dyDescent="0.2">
      <c r="A89" s="510" t="s">
        <v>25</v>
      </c>
      <c r="B89" s="511"/>
      <c r="C89" s="511"/>
      <c r="D89" s="511"/>
      <c r="E89" s="511"/>
      <c r="F89" s="512"/>
    </row>
    <row r="90" spans="1:8" ht="14.25" customHeight="1" x14ac:dyDescent="0.2">
      <c r="A90" s="454" t="s">
        <v>61</v>
      </c>
      <c r="B90" s="455"/>
      <c r="C90" s="455"/>
      <c r="D90" s="455"/>
      <c r="E90" s="455"/>
      <c r="F90" s="299"/>
    </row>
    <row r="91" spans="1:8" ht="14.25" customHeight="1" x14ac:dyDescent="0.2"/>
    <row r="92" spans="1:8" ht="14.25" customHeight="1" x14ac:dyDescent="0.2"/>
    <row r="93" spans="1:8" ht="14.25" customHeight="1" x14ac:dyDescent="0.2"/>
    <row r="94" spans="1:8" ht="14.25" customHeight="1" x14ac:dyDescent="0.2"/>
    <row r="95" spans="1:8" ht="14.25" customHeight="1" x14ac:dyDescent="0.2"/>
    <row r="96" spans="1:8"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sheetData>
  <sheetProtection algorithmName="SHA-512" hashValue="u0Kf+Dash+YWbgtnrRmb3+yiqIdaitLOVWH7hhhjtY8V/8pJ2/7uHSz0SKxB4niEUoAq48rmmQdPdMq+HdMQ/w==" saltValue="TH0ggZp4z5LZ6ekbl+y/vQ==" spinCount="100000" sheet="1" objects="1" scenarios="1"/>
  <customSheetViews>
    <customSheetView guid="{E2D1A495-8887-4962-A155-52A1ACC89596}" showPageBreaks="1" showGridLines="0" printArea="1">
      <selection activeCell="B2" sqref="B2:G2"/>
      <rowBreaks count="1" manualBreakCount="1">
        <brk id="55" min="1" max="6" man="1"/>
      </rowBreaks>
      <colBreaks count="1" manualBreakCount="1">
        <brk id="7" max="1048575" man="1"/>
      </colBreaks>
      <pageMargins left="0.7" right="0.7" top="0.75" bottom="0.75" header="0.3" footer="0.3"/>
      <pageSetup scale="68" orientation="portrait" r:id="rId1"/>
    </customSheetView>
  </customSheetViews>
  <mergeCells count="90">
    <mergeCell ref="A1:F1"/>
    <mergeCell ref="A78:F78"/>
    <mergeCell ref="A33:F33"/>
    <mergeCell ref="B8:F8"/>
    <mergeCell ref="B4:F4"/>
    <mergeCell ref="B5:F5"/>
    <mergeCell ref="E6:F6"/>
    <mergeCell ref="E7:F7"/>
    <mergeCell ref="A69:B69"/>
    <mergeCell ref="A70:B70"/>
    <mergeCell ref="A71:B71"/>
    <mergeCell ref="A72:B72"/>
    <mergeCell ref="A32:F32"/>
    <mergeCell ref="A38:F38"/>
    <mergeCell ref="A49:F49"/>
    <mergeCell ref="A51:F51"/>
    <mergeCell ref="A9:F9"/>
    <mergeCell ref="A11:F11"/>
    <mergeCell ref="A90:F90"/>
    <mergeCell ref="A89:F89"/>
    <mergeCell ref="A80:F80"/>
    <mergeCell ref="A85:B85"/>
    <mergeCell ref="A64:F64"/>
    <mergeCell ref="A53:B53"/>
    <mergeCell ref="A52:F52"/>
    <mergeCell ref="A39:F39"/>
    <mergeCell ref="A34:B34"/>
    <mergeCell ref="A40:B40"/>
    <mergeCell ref="A35:B35"/>
    <mergeCell ref="A36:B36"/>
    <mergeCell ref="A44:B44"/>
    <mergeCell ref="A45:B45"/>
    <mergeCell ref="A41:B41"/>
    <mergeCell ref="A42:B42"/>
    <mergeCell ref="A2:F2"/>
    <mergeCell ref="A10:F10"/>
    <mergeCell ref="A50:F50"/>
    <mergeCell ref="A13:B13"/>
    <mergeCell ref="A12:F12"/>
    <mergeCell ref="A24:B24"/>
    <mergeCell ref="A25:B25"/>
    <mergeCell ref="A26:B26"/>
    <mergeCell ref="A14:B14"/>
    <mergeCell ref="A15:B15"/>
    <mergeCell ref="A16:B16"/>
    <mergeCell ref="A17:B17"/>
    <mergeCell ref="A18:B18"/>
    <mergeCell ref="A3:F3"/>
    <mergeCell ref="A37:B37"/>
    <mergeCell ref="A19:B19"/>
    <mergeCell ref="A20:B20"/>
    <mergeCell ref="A21:B21"/>
    <mergeCell ref="A22:B22"/>
    <mergeCell ref="A23:B23"/>
    <mergeCell ref="A27:B27"/>
    <mergeCell ref="A28:B28"/>
    <mergeCell ref="A29:B29"/>
    <mergeCell ref="A30:B30"/>
    <mergeCell ref="A31:B31"/>
    <mergeCell ref="A43:B43"/>
    <mergeCell ref="A54:B54"/>
    <mergeCell ref="A55:B55"/>
    <mergeCell ref="A56:B56"/>
    <mergeCell ref="A57:B57"/>
    <mergeCell ref="A48:B48"/>
    <mergeCell ref="A46:B46"/>
    <mergeCell ref="A47:B47"/>
    <mergeCell ref="A58:B58"/>
    <mergeCell ref="A59:B59"/>
    <mergeCell ref="A60:B60"/>
    <mergeCell ref="A61:B61"/>
    <mergeCell ref="A62:B62"/>
    <mergeCell ref="A63:B63"/>
    <mergeCell ref="A67:B67"/>
    <mergeCell ref="A68:B68"/>
    <mergeCell ref="A86:B86"/>
    <mergeCell ref="A87:B87"/>
    <mergeCell ref="A65:F65"/>
    <mergeCell ref="A66:B66"/>
    <mergeCell ref="A88:B88"/>
    <mergeCell ref="A73:B73"/>
    <mergeCell ref="A74:B74"/>
    <mergeCell ref="A75:B75"/>
    <mergeCell ref="A76:B76"/>
    <mergeCell ref="A82:B82"/>
    <mergeCell ref="A81:B81"/>
    <mergeCell ref="A84:F84"/>
    <mergeCell ref="A77:F77"/>
    <mergeCell ref="A79:F79"/>
    <mergeCell ref="A83:F83"/>
  </mergeCells>
  <conditionalFormatting sqref="I14:J30 A14:B31 A35:B37">
    <cfRule type="expression" dxfId="130" priority="6">
      <formula>TEXT(#REF!,"0000")="TRUE"</formula>
    </cfRule>
  </conditionalFormatting>
  <conditionalFormatting sqref="A47:B48">
    <cfRule type="expression" dxfId="129" priority="3">
      <formula>TEXT(#REF!,"0000")="TRUE"</formula>
    </cfRule>
  </conditionalFormatting>
  <conditionalFormatting sqref="C7">
    <cfRule type="expression" dxfId="128" priority="2">
      <formula>TEXT(#REF!,"0000")="TRUE"</formula>
    </cfRule>
  </conditionalFormatting>
  <conditionalFormatting sqref="B6:C6">
    <cfRule type="expression" dxfId="127" priority="1">
      <formula>#REF!</formula>
    </cfRule>
  </conditionalFormatting>
  <dataValidations xWindow="611" yWindow="611" count="140">
    <dataValidation allowBlank="1" showInputMessage="1" showErrorMessage="1" promptTitle="Additional Expense Amount" prompt="Enter the additional psychiatrist expenses (not already accounted for in the Trial Balance) associated with providing new or expanded CCBHC services.  " sqref="D14"/>
    <dataValidation allowBlank="1" showInputMessage="1" showErrorMessage="1" promptTitle="Additional Required FTE Staff" prompt="Enter the change (increase or decrease) in the number of full-time equivalent (FTE) psychiatrist needed to provide CCHBC services." sqref="C14"/>
    <dataValidation allowBlank="1" showInputMessage="1" showErrorMessage="1" promptTitle="Reduced Expense Amount" prompt="Enter amounts that are expected to decrease for psychiatrist as a result of the provision of CCBHC services.  " sqref="E14"/>
    <dataValidation allowBlank="1" showInputMessage="1" showErrorMessage="1" promptTitle="Additional Required FTE Staff" prompt="Enter the subtotal of additional FTE staff for all other staff costs (specify details in Comments tab). " sqref="C30"/>
    <dataValidation allowBlank="1" showInputMessage="1" showErrorMessage="1" promptTitle="Additional Required FTE Staff" prompt="Enter the change (increase or decrease) in the number of full-time equivalent (FTE) psychiatric nurse needed to provide CCHBC services." sqref="C15"/>
    <dataValidation allowBlank="1" showInputMessage="1" showErrorMessage="1" promptTitle="Additional Required FTE Staff" prompt="Enter the change (increase or decrease) in the number of full-time equivalent (FTE) child psychiatrist needed to provide CCHBC services." sqref="C16"/>
    <dataValidation allowBlank="1" showInputMessage="1" showErrorMessage="1" promptTitle="Additional Required FTE Staff" prompt="Enter the change (increase or decrease) in the number of full-time equivalent (FTE) adolescent psychiatrist needed to provide CCHBC services." sqref="C17"/>
    <dataValidation allowBlank="1" showInputMessage="1" showErrorMessage="1" promptTitle="Additional Required FTE Staff" prompt="Enter the change (increase or decrease) in the number of full-time equivalent (FTE) substance abuse specialist needed to provide CCHBC services." sqref="C18"/>
    <dataValidation allowBlank="1" showInputMessage="1" showErrorMessage="1" promptTitle="Additional Required FTE Staff" prompt="Enter the change (increase or decrease) in the number of full-time equivalent (FTE) case manager needed to provide CCHBC services." sqref="C19"/>
    <dataValidation allowBlank="1" showInputMessage="1" showErrorMessage="1" promptTitle="Additional Required FTE Staff" prompt="Enter the change (increase or decrease) in the number of full-time equivalent (FTE) recovery coach needed to provide CCHBC services." sqref="C20"/>
    <dataValidation allowBlank="1" showInputMessage="1" showErrorMessage="1" promptTitle="Additional Required FTE Staff" prompt="Enter the change (increase or decrease) in the number of full-time equivalent (FTE) peer specialist needed to provide CCHBC services." sqref="C21"/>
    <dataValidation allowBlank="1" showInputMessage="1" showErrorMessage="1" promptTitle="Additional Required FTE Staff" prompt="Enter the change (increase or decrease) in the number of full-time equivalent (FTE) family support specialist needed to provide CCHBC services." sqref="C22"/>
    <dataValidation allowBlank="1" showInputMessage="1" showErrorMessage="1" promptTitle="Additional Required FTE Staff" prompt="Enter the change (increase or decrease) in the number of full-time equivalent (FTE) licensed clinical social worker needed to provide CCHBC services." sqref="C23"/>
    <dataValidation allowBlank="1" showInputMessage="1" showErrorMessage="1" promptTitle="Additional Required FTE Staff" prompt="Enter the change (increase or decrease) in the number of full-time equivalent (FTE) licensed mental health counselor needed to provide CCHBC services." sqref="C24"/>
    <dataValidation allowBlank="1" showInputMessage="1" showErrorMessage="1" promptTitle="Additional Required FTE Staff" prompt="Enter the change (increase or decrease) in the number of full-time equivalent (FTE) mental health professional (trained/credentialed for psychological testing) needed to provide CCHBC services." sqref="C25"/>
    <dataValidation allowBlank="1" showInputMessage="1" showErrorMessage="1" promptTitle="Additional Required FTE Staff" prompt="Enter the change (increase or decrease) in the number of full-time equivalent (FTE) licensed marriage and family therapist needed to provide CCHBC services." sqref="C26"/>
    <dataValidation allowBlank="1" showInputMessage="1" showErrorMessage="1" promptTitle="Additional Required FTE Staff" prompt="Enter the change (increase or decrease) in the number of full-time equivalent (FTE) occupational therapist needed to provide CCHBC services." sqref="C27"/>
    <dataValidation allowBlank="1" showInputMessage="1" showErrorMessage="1" promptTitle="Additional Required FTE Staff" prompt="Enter the change (increase or decrease) in the number of full-time equivalent (FTE) interpreters or linguistic counselor needed to provide CCHBC services." sqref="C28"/>
    <dataValidation allowBlank="1" showInputMessage="1" showErrorMessage="1" promptTitle="Additional Expense Amount" prompt="Enter the additional psychiatric nurse expenses (not already accounted for in the Trial Balance) associated with providing new or expanded CCBHC services.  " sqref="D15"/>
    <dataValidation allowBlank="1" showInputMessage="1" showErrorMessage="1" promptTitle="Reduced Expense Amount" prompt="Enter amounts that are expected to decrease for psychiatric nurse as a result of the provision of CCBHC services.  " sqref="E15"/>
    <dataValidation allowBlank="1" showInputMessage="1" showErrorMessage="1" promptTitle="Additional Expense Amount" prompt="Enter the additional child psychiatrist expenses (not already accounted for in the Trial Balance) associated with providing new or expanded CCBHC services.  " sqref="D16"/>
    <dataValidation allowBlank="1" showInputMessage="1" showErrorMessage="1" promptTitle="Reduced Expense Amount" prompt="Enter amounts that are expected to decrease for child psychiatrist as a result of the provision of CCBHC services.  " sqref="E16"/>
    <dataValidation allowBlank="1" showInputMessage="1" showErrorMessage="1" promptTitle="Additional Expense Amount" prompt="Enter the additional adolescent psychiatrist expenses (not already accounted for in the Trial Balance) associated with providing new or expanded CCBHC services.  " sqref="D17"/>
    <dataValidation allowBlank="1" showInputMessage="1" showErrorMessage="1" promptTitle="Reduced Expense Amount" prompt="Enter amounts that are expected to decrease for adolescent psychiatrist as a result of the provision of CCBHC services.  " sqref="E17"/>
    <dataValidation allowBlank="1" showInputMessage="1" showErrorMessage="1" promptTitle="Additional Expense Amount" prompt="Enter the additional substance abuse specialist expenses (not already accounted for in the Trial Balance) associated with providing new or expanded CCBHC services.  " sqref="D18"/>
    <dataValidation allowBlank="1" showInputMessage="1" showErrorMessage="1" promptTitle="Reduced Expense Amount" prompt="Enter amounts that are expected to decrease for substance abuse specialist as a result of the provision of CCBHC services.  " sqref="E18"/>
    <dataValidation allowBlank="1" showInputMessage="1" showErrorMessage="1" promptTitle="Additional Expense Amount" prompt="Enter the additional case manager expenses (not already accounted for in the Trial Balance) associated with providing new or expanded CCBHC services.  " sqref="D19"/>
    <dataValidation allowBlank="1" showInputMessage="1" showErrorMessage="1" promptTitle="Reduced Expense Amount" prompt="Enter amounts that are expected to decrease for case manager as a result of the provision of CCBHC services.  " sqref="E19"/>
    <dataValidation allowBlank="1" showInputMessage="1" showErrorMessage="1" promptTitle="Additional Expense Amount" prompt="Enter the additional recovery coach expenses (not already accounted for in the Trial Balance) associated with providing new or expanded CCBHC services.  " sqref="D20"/>
    <dataValidation allowBlank="1" showInputMessage="1" showErrorMessage="1" promptTitle="Reduced Expense Amount" prompt="Enter amounts that are expected to decrease for recovery coach as a result of the provision of CCBHC services.  " sqref="E20"/>
    <dataValidation allowBlank="1" showInputMessage="1" showErrorMessage="1" promptTitle="Additional Expense Amount" prompt="Enter the additional peer specialist expenses (not already accounted for in the Trial Balance) associated with providing new or expanded CCBHC services.  " sqref="D21"/>
    <dataValidation allowBlank="1" showInputMessage="1" showErrorMessage="1" promptTitle="Reduced Expense Amount" prompt="Enter amounts that are expected to decrease for peer specialist as a result of the provision of CCBHC services.  " sqref="E21"/>
    <dataValidation allowBlank="1" showInputMessage="1" showErrorMessage="1" promptTitle="Additional Expense Amount" prompt="Enter the additional family support specialist expenses (not already accounted for in the Trial Balance) associated with providing new or expanded CCBHC services.  " sqref="D22"/>
    <dataValidation allowBlank="1" showInputMessage="1" showErrorMessage="1" promptTitle="Reduced Expense Amount" prompt="Enter amounts that are expected to decrease for family support specialist as a result of the provision of CCBHC services.  " sqref="E22"/>
    <dataValidation allowBlank="1" showInputMessage="1" showErrorMessage="1" promptTitle="Additional Expense Amount" prompt="Enter the additional licensed clinical social worker expenses (not already accounted for in the Trial Balance) associated with providing new or expanded CCBHC services.  " sqref="D23"/>
    <dataValidation allowBlank="1" showInputMessage="1" showErrorMessage="1" promptTitle="Reduced Expense Amount" prompt="Enter amounts that are expected to decrease for licensed clinical social worker as a result of the provision of CCBHC services.  " sqref="E23"/>
    <dataValidation allowBlank="1" showInputMessage="1" showErrorMessage="1" promptTitle="Additional Expense Amount" prompt="Enter the additional licensed mental health counselor expenses (not already accounted for in the Trial Balance) associated with providing new or expanded CCBHC services.  " sqref="D24"/>
    <dataValidation allowBlank="1" showInputMessage="1" showErrorMessage="1" promptTitle="Reduced Expense Amount" prompt="Enter amounts that are expected to decrease for licensed mental health counselor as a result of the provision of CCBHC services.  " sqref="E24"/>
    <dataValidation allowBlank="1" showInputMessage="1" showErrorMessage="1" promptTitle="Additional Expense Amount" prompt="Enter the additional mental health professional (trained/credentialed for psychological testing) expenses (not already accounted for in the Trial Balance) associated with providing new or expanded CCBHC services.  " sqref="D25"/>
    <dataValidation allowBlank="1" showInputMessage="1" showErrorMessage="1" promptTitle="Reduced Expense Amount" prompt="Enter amounts that are expected to decrease for mental health professional (trained/credentialed for psychological testing) as a result of the provision of CCBHC services.  " sqref="E25"/>
    <dataValidation allowBlank="1" showInputMessage="1" showErrorMessage="1" promptTitle="Additional Expense Amount" prompt="Enter the additional licensed marriage and famly therapist expenses (not already accounted for in the Trial Balance) associated with providing new or expanded CCBHC services.  " sqref="D26"/>
    <dataValidation allowBlank="1" showInputMessage="1" showErrorMessage="1" promptTitle="Reduced Expense Amount" prompt="Enter amounts that are expected to decrease for licensed marriage and family therapist as a result of the provision of CCBHC services.  " sqref="E26"/>
    <dataValidation allowBlank="1" showInputMessage="1" showErrorMessage="1" promptTitle="Additional Expense Amount" prompt="Enter the additional occupational therapist expenses (not already accounted for in the Trial Balance) associated with providing new or expanded CCBHC services.  " sqref="D27"/>
    <dataValidation allowBlank="1" showInputMessage="1" showErrorMessage="1" promptTitle="Reduced Expense Amount" prompt="Enter amounts that are expected to decrease for occupational therapist as a result of the provision of CCBHC services.  " sqref="E27"/>
    <dataValidation allowBlank="1" showInputMessage="1" showErrorMessage="1" promptTitle="Additional Expense Amount" prompt="Enter the additional interpreters or linguistic counselor expenses (not already accounted for in the Trial Balance) associated with providing new or expanded CCBHC services.  " sqref="D28"/>
    <dataValidation allowBlank="1" showInputMessage="1" showErrorMessage="1" promptTitle="Reduced Expense Amount" prompt="Enter amounts that are expected to decrease for interpreters or linguistic counselor as a result of the provision of CCBHC services.  " sqref="E28"/>
    <dataValidation allowBlank="1" showInputMessage="1" showErrorMessage="1" promptTitle="Additional Expense Amount" prompt="Enter the additional general practice (performing CCBHC services) expenses (not already accounted for in the Trial Balance) associated with providing new or expanded CCBHC services.  " sqref="D29"/>
    <dataValidation allowBlank="1" showInputMessage="1" showErrorMessage="1" promptTitle="Reduced Expense Amount" prompt="Enter amounts that are expected to decrease for general practice (performing CCBHC services) as a result of the provision of CCBHC services.  " sqref="E29"/>
    <dataValidation allowBlank="1" showInputMessage="1" showErrorMessage="1" promptTitle="Additional Expense Amount" prompt="Enter the subtotal of additional expense amount for all other staff costs (specify details in Comments tab). " sqref="D30"/>
    <dataValidation allowBlank="1" showInputMessage="1" showErrorMessage="1" promptTitle="Reduced Expense Amount" prompt="Enter the subtotal of reduced expense amount for all other staff costs (specify details in Comments tab). " sqref="E30"/>
    <dataValidation allowBlank="1" showInputMessage="1" showErrorMessage="1" promptTitle="Additional Expense Amount" prompt="Enter the additional expense amount associated with CCBHC costs under DCO agreement. " sqref="D35"/>
    <dataValidation allowBlank="1" showInputMessage="1" showErrorMessage="1" promptTitle="Reduced Expense Amount" prompt="Enter the reduced expense amount associated with CCBHC costs under DCO agreement.  " sqref="E35"/>
    <dataValidation allowBlank="1" showInputMessage="1" showErrorMessage="1" promptTitle="Additional Expense Amount" prompt="Enter the subtotal of additional expense amount related to providing CCBHC services furnished by DCOs (specify details in Comments tab). " sqref="D36"/>
    <dataValidation allowBlank="1" showInputMessage="1" showErrorMessage="1" promptTitle="Reduced Expense Amount" prompt="Enter the subtotal of reduced expense amount related to providing CCBHC services furnished under agreement with DCOs (specify details in Comments tab). " sqref="E36"/>
    <dataValidation allowBlank="1" showInputMessage="1" showErrorMessage="1" promptTitle="Additional Expense Amount" prompt="Enter the subtotal of additional expense amount for all other direct costs not already included (specify details in Comments tab). " sqref="D46"/>
    <dataValidation allowBlank="1" showInputMessage="1" showErrorMessage="1" promptTitle="Reduced Expense Amount" prompt="Enter the subtotal of reduced expense amount for all other direct costs not already included (specify details in Comments tab). " sqref="E46"/>
    <dataValidation allowBlank="1" showInputMessage="1" showErrorMessage="1" promptTitle="Reduced Expense Amount" prompt="Enter the subtotal of reduced expense amount for all other site costs (specify details in Comments tab). " sqref="E62"/>
    <dataValidation allowBlank="1" showInputMessage="1" showErrorMessage="1" promptTitle="Additional Expense Amount" prompt="Enter the subtotal of additional expense amount for all other administrative costs (specify details in Comments tab). " sqref="D74"/>
    <dataValidation allowBlank="1" showInputMessage="1" showErrorMessage="1" promptTitle="Reduced Expense Amount" prompt="Enter the subtotal of reduced expense amount for all other administrative costs (specify details in Comments tab). " sqref="E74"/>
    <dataValidation allowBlank="1" showInputMessage="1" showErrorMessage="1" promptTitle="Additional Expense Amount" prompt="Enter the subtotal of additional expense amount for all other non-CCBHC services covered by Medicaid (specify details in Comments tab). " sqref="D82"/>
    <dataValidation allowBlank="1" showInputMessage="1" showErrorMessage="1" promptTitle="Reduced Expense Amount" prompt="Enter the subtotal of reduced expense amount for all other non-CCBHC services covered by Medicaid (specify details in Comments tab). " sqref="E82"/>
    <dataValidation allowBlank="1" showInputMessage="1" showErrorMessage="1" promptTitle="Additional Expense Amount" prompt="Enter the subtotal of additional expense amount for all other non-CCBHC services not covered by Medicaid (specify details in Comments tab)." sqref="D86"/>
    <dataValidation allowBlank="1" showInputMessage="1" showErrorMessage="1" promptTitle="Reduced Expense Amount" prompt="Enter the subtotal of reduced expense amount for all other non-CCBHC services not covered by Medicaid (specify details in Comments tab)." sqref="E86"/>
    <dataValidation allowBlank="1" showInputMessage="1" showErrorMessage="1" promptTitle="Additional Expense Amount" prompt="Enter the additional expense amount for medical supplies. " sqref="D41"/>
    <dataValidation allowBlank="1" showInputMessage="1" showErrorMessage="1" promptTitle="Reduced Expense Amount" prompt="Enter the reduced expense amount for medical supplies." sqref="E41"/>
    <dataValidation allowBlank="1" showInputMessage="1" showErrorMessage="1" promptTitle="Additional Expense Amount" prompt="Enter the additional expense amount for transportation (health care staff). " sqref="D42"/>
    <dataValidation allowBlank="1" showInputMessage="1" showErrorMessage="1" promptTitle="Additional Expense Amount" prompt="Enter the additional expense amount for depreciation of medical equipment. " sqref="D43"/>
    <dataValidation allowBlank="1" showInputMessage="1" showErrorMessage="1" promptTitle="Additional Expense Amount" prompt="Enter the additional expense amount for professional liability insurance. " sqref="D44"/>
    <dataValidation allowBlank="1" showInputMessage="1" showErrorMessage="1" promptTitle="Additional Expense Amount" prompt="Enter the additional expense amount for telehealth. " sqref="D45"/>
    <dataValidation allowBlank="1" showInputMessage="1" showErrorMessage="1" promptTitle="Reduced Expense Amount" prompt="Enter the reduced expense amount for transportation (health care staff)." sqref="E42"/>
    <dataValidation allowBlank="1" showInputMessage="1" showErrorMessage="1" promptTitle="Reduced Expense Amount" prompt="Enter the reduced expense amount for depreciation of medical equipment." sqref="E43"/>
    <dataValidation allowBlank="1" showInputMessage="1" showErrorMessage="1" promptTitle="Reduced Expense Amount" prompt="Enter the reduced expense amount for professional liability insurance." sqref="E44"/>
    <dataValidation allowBlank="1" showInputMessage="1" showErrorMessage="1" promptTitle="Reduced Expense Amount" prompt="Enter the reduced expense amount for telehealth." sqref="E45"/>
    <dataValidation allowBlank="1" showInputMessage="1" showErrorMessage="1" promptTitle="Additional Expense Amount" prompt="Enter the additional expense amount for rent. " sqref="D54"/>
    <dataValidation allowBlank="1" showInputMessage="1" showErrorMessage="1" promptTitle="Reduced Expense Amount" prompt="Enter the reduced expense amount for rent." sqref="E54"/>
    <dataValidation allowBlank="1" showInputMessage="1" showErrorMessage="1" promptTitle="Additional Expense Amount" prompt="Enter the additional expense amount for insurance. " sqref="D55 D72"/>
    <dataValidation allowBlank="1" showInputMessage="1" showErrorMessage="1" promptTitle="Additional Expense Amount" prompt="Enter the additional expense amount for interest on mortgage or loans. " sqref="D56"/>
    <dataValidation allowBlank="1" showInputMessage="1" showErrorMessage="1" promptTitle="Additional Expense Amount" prompt="Enter the additional expense amount for utilities. " sqref="D57"/>
    <dataValidation allowBlank="1" showInputMessage="1" showErrorMessage="1" promptTitle="Additional Expense Amount" prompt="Enter the additional expense amount for depreciation of buildings and fixtures. " sqref="D58"/>
    <dataValidation allowBlank="1" showInputMessage="1" showErrorMessage="1" promptTitle="Additional Expense Amount" prompt="Enter the additional expense amount for depreciation of equipment. " sqref="D59"/>
    <dataValidation allowBlank="1" showInputMessage="1" showErrorMessage="1" promptTitle="Additional Expense Amount" prompt="Enter the additional expense amount for housekeeping and maintenance. " sqref="D60"/>
    <dataValidation allowBlank="1" showInputMessage="1" showErrorMessage="1" promptTitle="Additional Expense Amount" prompt="Enter the additional expense amount for property tax. " sqref="D61"/>
    <dataValidation allowBlank="1" showInputMessage="1" showErrorMessage="1" promptTitle="Reduced Expense Amount" prompt="Enter the reduced expense amount for insurance." sqref="E55 E72"/>
    <dataValidation allowBlank="1" showInputMessage="1" showErrorMessage="1" promptTitle="Reduced Expense Amount" prompt="Enter the reduced expense amount for interest on mortgage or loans." sqref="E56"/>
    <dataValidation allowBlank="1" showInputMessage="1" showErrorMessage="1" promptTitle="Reduced Expense Amount" prompt="Enter the reduced expense amount for utilities." sqref="E57"/>
    <dataValidation allowBlank="1" showInputMessage="1" showErrorMessage="1" promptTitle="Reduced Expense Amount" prompt="Enter the reduced expense amount for depreciation of buildings and fixtures." sqref="E58"/>
    <dataValidation allowBlank="1" showInputMessage="1" showErrorMessage="1" promptTitle="Reduced Expense Amount" prompt="Enter the reduced expense amount for depreciation of equipment." sqref="E59"/>
    <dataValidation allowBlank="1" showInputMessage="1" showErrorMessage="1" promptTitle="Reduced Expense Amount" prompt="Enter the reduced expense amount for housekeeping and maintenance." sqref="E60"/>
    <dataValidation allowBlank="1" showInputMessage="1" showErrorMessage="1" promptTitle="Reduced Expense Amount" prompt="Enter the reduced expense amount for property tax." sqref="E61"/>
    <dataValidation allowBlank="1" showInputMessage="1" showErrorMessage="1" promptTitle="Additional Expense Amount" prompt="Enter the additional expense amount for office salaries. " sqref="D67"/>
    <dataValidation allowBlank="1" showInputMessage="1" showErrorMessage="1" promptTitle="Reduced Expense Amount" prompt="Enter the reduced expense amount for office salaries." sqref="E67"/>
    <dataValidation allowBlank="1" showInputMessage="1" showErrorMessage="1" promptTitle="Additional Expense Amount" prompt="Enter the additional expense amount for legal costs. " sqref="D70"/>
    <dataValidation allowBlank="1" showInputMessage="1" showErrorMessage="1" promptTitle="Additional Expense Amount" prompt="Enter the additional expense amount for depreciation of office equipment. " sqref="D68"/>
    <dataValidation allowBlank="1" showInputMessage="1" showErrorMessage="1" promptTitle="Additional Expense Amount" prompt="Enter the additional expense amount for office supplies. " sqref="D69"/>
    <dataValidation allowBlank="1" showInputMessage="1" showErrorMessage="1" promptTitle="Reduced Expense Amount" prompt="Enter the reduced expense amount for legal costs." sqref="E70"/>
    <dataValidation allowBlank="1" showInputMessage="1" showErrorMessage="1" promptTitle="Additional Expense Amount" prompt="Enter the additional expense amount for accounting. " sqref="D71"/>
    <dataValidation allowBlank="1" showInputMessage="1" showErrorMessage="1" promptTitle="Reduced Expense Amount" prompt="Enter the reduced expense amount for accounting." sqref="E71"/>
    <dataValidation allowBlank="1" showInputMessage="1" showErrorMessage="1" promptTitle="Additional Expense Amount" prompt="Enter the additional expense amount for telephone costs. " sqref="D73"/>
    <dataValidation allowBlank="1" showInputMessage="1" showErrorMessage="1" promptTitle="Reduced Expense Amount" prompt="Enter the reduced expense amount for telephone costs." sqref="E73"/>
    <dataValidation allowBlank="1" showInputMessage="1" showErrorMessage="1" promptTitle="Additional Required FTE Staff" prompt="Enter the change (increase or decrease) in the number of full-time equivalent (FTE) general practice (performing CCBHC services) needed to provide CCHBC services." sqref="C29"/>
    <dataValidation allowBlank="1" showInputMessage="1" showErrorMessage="1" promptTitle="Additional Expense Amount" prompt="Enter the subtotal of additional expense amount for all other site costs (specify details in Comments tab). " sqref="D62"/>
    <dataValidation allowBlank="1" showInputMessage="1" showErrorMessage="1" promptTitle="Reduced Expense Amount" prompt="Enter the reduced expense amount for depreciation of office equipment." sqref="E68"/>
    <dataValidation allowBlank="1" showInputMessage="1" showErrorMessage="1" promptTitle="Reduced Expense Amount" prompt="Enter the reduced expense amount for office supplies." sqref="E69"/>
    <dataValidation allowBlank="1" showInputMessage="1" showErrorMessage="1" promptTitle="Medicaid ID" prompt="This auto populates Medicaid ID from the Provider Information tab." sqref="B4:F4"/>
    <dataValidation allowBlank="1" showInputMessage="1" showErrorMessage="1" promptTitle="NPI" prompt="This auto populates NPI from the Provider Information tab." sqref="B5:F5"/>
    <dataValidation allowBlank="1" showInputMessage="1" showErrorMessage="1" promptTitle="Rate Period From" prompt="This auto populates the beginning date of the rate period from the Provider Information tab." sqref="C7"/>
    <dataValidation allowBlank="1" showInputMessage="1" showErrorMessage="1" promptTitle="Reporting Period From" prompt="This auto populates the beginning date of the reporting period from the Provider Information tab." sqref="C6"/>
    <dataValidation allowBlank="1" showInputMessage="1" showErrorMessage="1" promptTitle="Reporting Period To" prompt="This auto populates the ending date of the reporting period from the Provider Information tab." sqref="E6:F6"/>
    <dataValidation allowBlank="1" showInputMessage="1" showErrorMessage="1" promptTitle="Rate Period To" prompt="This auto populates the ending date of the rate period from the Provider Information tab." sqref="E7:F7"/>
    <dataValidation allowBlank="1" showInputMessage="1" showErrorMessage="1" promptTitle="Anticipated Cost Changes" prompt="The anticipated changes in cost due to the addition of CCBHC services is auto populated with the additional expense amount, column 2, minus the reduced expense amount, column 3. This amount should be transferred to the Trial Balance worksheet, column 8." sqref="F14:F30 F35:F36 F41:F46 F54:F62 F67:F74 F82 F86"/>
    <dataValidation allowBlank="1" showInputMessage="1" showErrorMessage="1" promptTitle="Additional Expense Amount" prompt="Subtotal additional expense amount for staff costs. This auto populates from the sum of lines 1 through 17." sqref="D31"/>
    <dataValidation allowBlank="1" showInputMessage="1" showErrorMessage="1" promptTitle="Reduced Expense Amount" prompt="Subtotal reduced expense amount for staff costs. This auto populates from the sum of lines 1 through 17." sqref="E31"/>
    <dataValidation allowBlank="1" showInputMessage="1" showErrorMessage="1" promptTitle="Anticipated Cost Changes" prompt="Subtotal anticipated changes in staff costs due to the addition of CCBHC services. This auto populates the sum of lines 1 through 17." sqref="F31"/>
    <dataValidation allowBlank="1" showInputMessage="1" showErrorMessage="1" promptTitle="Additional Required FTE Staff" prompt="Subtotal CCBHC staff costs for additional required full-time equivalent (FTE) staff. This auto populates from the sum of lines 1 through 17." sqref="C31"/>
    <dataValidation allowBlank="1" showInputMessage="1" showErrorMessage="1" promptTitle="Anticipated Cost Changes" prompt="Subtotal anticipated changes in CCBHC costs under agreement due to the addition of CCBHC services. This auto populates the sum of lines 19 and 20." sqref="F37"/>
    <dataValidation allowBlank="1" showInputMessage="1" showErrorMessage="1" promptTitle="Additional Expense Amount" prompt="Subtotal additional expense amount for costs under agreement. This auto populates from the sum of lines 19 and 20." sqref="D37"/>
    <dataValidation allowBlank="1" showInputMessage="1" showErrorMessage="1" promptTitle="Reduced Expense Amount" prompt="Subtotal reduced expense amount for costs under agreement. This auto populates from the sum of lines 19 and 20." sqref="E37"/>
    <dataValidation allowBlank="1" showInputMessage="1" showErrorMessage="1" promptTitle="Anticipated Cost Changes" prompt="Subtotal anticipated changes in other direct CCBHC costs due to the addition of CCBHC services. This auto populates the sum of lines 22 through 27." sqref="F47"/>
    <dataValidation allowBlank="1" showInputMessage="1" showErrorMessage="1" promptTitle="Reduced Expense Amount" prompt="Subtotal reduced expense amount for other direct CCBHC costs. This auto populates from the sum of lines 22 through 27." sqref="E47"/>
    <dataValidation allowBlank="1" showInputMessage="1" showErrorMessage="1" promptTitle="Additional Expense Amount" prompt="Subtotal additional expense amount for other direct CCBHC costs. This auto populates from the sum of lines 22 through 27." sqref="D47"/>
    <dataValidation allowBlank="1" showInputMessage="1" showErrorMessage="1" promptTitle="Anticipated Cost Changes" prompt="Total anticipated changes in direct CCBHC expenses due to the addition of CCBHC services.. This auto populates the sum of lines 18, 21, and 28. " sqref="F48"/>
    <dataValidation allowBlank="1" showInputMessage="1" showErrorMessage="1" promptTitle="Additional Expense Amount" prompt="Total additional expense amount due to direct CCBHC expenses. This auto populates from the sum of lines 18, 21, and 28." sqref="D48"/>
    <dataValidation allowBlank="1" showInputMessage="1" showErrorMessage="1" promptTitle="Reduced Expense Amount" prompt="Total reduced expense amount due to direct CCBHC expenses. This auto populates from the sum of lines 18, 21, and 28." sqref="E48"/>
    <dataValidation allowBlank="1" showInputMessage="1" showErrorMessage="1" promptTitle="Additional Required FTE Staff" prompt="Total staff costs for additional required full-time equivalent (FTE) staff for CCBHC services (other than overhead). This auto populates from the sum of lines 18, 21, and 28." sqref="C48"/>
    <dataValidation allowBlank="1" showInputMessage="1" showErrorMessage="1" promptTitle="Anticipated Cost Changes" prompt="Subtotal anticipated changes in site costs due to the addition of CCBHC services.This auto populates the sum of lines 30 through 38. " sqref="F63"/>
    <dataValidation allowBlank="1" showInputMessage="1" showErrorMessage="1" promptTitle="Additional Expense Amount" prompt="Subtotal additional expense amount for site costs. This auto populates from the sum of lines 30 through 38." sqref="D63"/>
    <dataValidation allowBlank="1" showInputMessage="1" showErrorMessage="1" promptTitle="Reduced Expense Amount" prompt="Subtotal reduced expense amount for site costs. This auto populates from the sum of lines 30 through 38." sqref="E63"/>
    <dataValidation allowBlank="1" showInputMessage="1" showErrorMessage="1" promptTitle="Anticipated Cost Changes" prompt="Total anticipated changes in indirect costs due to the addition of CCBHC services. This auto populates from the sum of lines 39 and 48." sqref="F76"/>
    <dataValidation allowBlank="1" showInputMessage="1" showErrorMessage="1" promptTitle="Anticipated Cost Changes" prompt="Subtotal anticipated changes in administrative costs due to the addition of CCBHC services. This auto populates from the sum of lines 40 through 47." sqref="F75"/>
    <dataValidation allowBlank="1" showInputMessage="1" showErrorMessage="1" promptTitle="Reduced Expense Amount" prompt="Total reduced expense amount due to indirect costs. This auto populates the sum of lines 39 and 48._x000a__x000a_" sqref="E76"/>
    <dataValidation allowBlank="1" showInputMessage="1" showErrorMessage="1" promptTitle="Additional Expense Amount" prompt="Total additional expense amount due to indirect costs. This auto populates from the sum of lines 39 and 48." sqref="D76"/>
    <dataValidation allowBlank="1" showInputMessage="1" showErrorMessage="1" promptTitle="Additional Expense Amount" prompt="Subtotal additional expense amount for administrative costs. This auto populates the sum of lines 40 through 47." sqref="D75"/>
    <dataValidation allowBlank="1" showInputMessage="1" showErrorMessage="1" promptTitle="Reduced Expense Amount" prompt="Subtotal reduced expense amount for administrative costs. This auto populates the sum of lines 40 through 47." sqref="E75"/>
    <dataValidation allowBlank="1" showInputMessage="1" showErrorMessage="1" promptTitle="Anticipated Cost Changes" prompt="Total anticipated changes in costs due to the addition of CCBHC services. This auto populates from the sum of lines 29, 49, and 52." sqref="F88"/>
    <dataValidation allowBlank="1" showInputMessage="1" showErrorMessage="1" promptTitle="Anticipated Cost Changes" prompt="Subtotal anticipated changes in direct costs for non-CCBHC services due to the addition of CCBHC services. This auto populates from the sum of lines 50 and 51._x000a_" sqref="F87"/>
    <dataValidation allowBlank="1" showInputMessage="1" showErrorMessage="1" promptTitle="Reduced Expense Amount" prompt="Total reduced expense amount costs. This auto populates from the sum of lines 29, 49, and 52." sqref="E88"/>
    <dataValidation allowBlank="1" showInputMessage="1" showErrorMessage="1" promptTitle="Additional Expense Amount" prompt="Total additional expense amount costs. This auto populates from the sum of lines 29, 49, and 52." sqref="D88"/>
    <dataValidation allowBlank="1" showInputMessage="1" showErrorMessage="1" promptTitle="Reduced Expense Amount" prompt="Subtotal reduced expense amount of direct costs for non-CCBHC services. This auto populates from the sum of rows 50 and 51." sqref="E87"/>
    <dataValidation allowBlank="1" showInputMessage="1" showErrorMessage="1" promptTitle="Additional Expense Amount" prompt="Subtotal additional expense amount of direct costs for non-CCBHC services. This auto populates from the sum of rows 50 and 51." sqref="D87"/>
    <dataValidation allowBlank="1" showInputMessage="1" showErrorMessage="1" promptTitle="Additional Required FTE Staff" prompt="Total additional full-time equivalent (FTE) staff. This auto populates from the sum of lines 29, 49, and 52." sqref="C88"/>
  </dataValidations>
  <pageMargins left="0.7" right="0.7" top="0.75" bottom="0.75" header="0.3" footer="0.3"/>
  <pageSetup scale="68" orientation="portrait" r:id="rId2"/>
  <rowBreaks count="2" manualBreakCount="2">
    <brk id="48" max="5" man="1"/>
    <brk id="76" max="5" man="1"/>
  </rowBreaks>
  <extLst>
    <ext xmlns:x14="http://schemas.microsoft.com/office/spreadsheetml/2009/9/main" uri="{78C0D931-6437-407d-A8EE-F0AAD7539E65}">
      <x14:conditionalFormattings>
        <x14:conditionalFormatting xmlns:xm="http://schemas.microsoft.com/office/excel/2006/main">
          <x14:cfRule type="expression" priority="7" id="{75AD7E3D-837E-46AC-85AC-C5C37CD3C5B3}">
            <xm:f>'Allocation Descriptions'!#REF!</xm:f>
            <x14:dxf>
              <font>
                <color theme="0" tint="-0.499984740745262"/>
              </font>
              <fill>
                <patternFill>
                  <bgColor theme="0" tint="-0.24994659260841701"/>
                </patternFill>
              </fill>
            </x14:dxf>
          </x14:cfRule>
          <xm:sqref>A4 A8 A6 B6:E6</xm:sqref>
        </x14:conditionalFormatting>
        <x14:conditionalFormatting xmlns:xm="http://schemas.microsoft.com/office/excel/2006/main">
          <x14:cfRule type="expression" priority="4" id="{2F4F5410-AFDF-44AE-BA32-20C9D6D4C0DC}">
            <xm:f>TEXT('Allocation Descriptions'!#REF!,"0000")="TRUE"</xm:f>
            <x14:dxf>
              <font>
                <color theme="0" tint="-0.499984740745262"/>
              </font>
              <fill>
                <patternFill>
                  <bgColor theme="0" tint="-0.24994659260841701"/>
                </patternFill>
              </fill>
            </x14:dxf>
          </x14:cfRule>
          <xm:sqref>D7 B7</xm:sqref>
        </x14:conditionalFormatting>
        <x14:conditionalFormatting xmlns:xm="http://schemas.microsoft.com/office/excel/2006/main">
          <x14:cfRule type="expression" priority="8" id="{D2A44935-8AB3-4C43-8EC9-240A18B5CCB1}">
            <xm:f>TEXT('Allocation Descriptions'!#REF!,"0000")="TRUE"</xm:f>
            <x14:dxf>
              <font>
                <color theme="0" tint="-0.499984740745262"/>
              </font>
              <fill>
                <patternFill>
                  <bgColor theme="0" tint="-0.24994659260841701"/>
                </patternFill>
              </fill>
            </x14:dxf>
          </x14:cfRule>
          <xm:sqref>E7 C7</xm:sqref>
        </x14:conditionalFormatting>
        <x14:conditionalFormatting xmlns:xm="http://schemas.microsoft.com/office/excel/2006/main">
          <x14:cfRule type="expression" priority="9" id="{813ED1CA-7681-4C5C-9FFB-52A201C0D946}">
            <xm:f>'Allocation Descriptions'!#REF!</xm:f>
            <x14:dxf>
              <font>
                <color theme="0" tint="-0.499984740745262"/>
              </font>
              <fill>
                <patternFill>
                  <bgColor theme="0" tint="-0.24994659260841701"/>
                </patternFill>
              </fill>
            </x14:dxf>
          </x14:cfRule>
          <xm:sqref>B8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34"/>
  <sheetViews>
    <sheetView showGridLines="0" zoomScaleNormal="100" workbookViewId="0">
      <selection sqref="A1:H1"/>
    </sheetView>
  </sheetViews>
  <sheetFormatPr defaultColWidth="9" defaultRowHeight="12" x14ac:dyDescent="0.2"/>
  <cols>
    <col min="1" max="1" width="4.5" style="183" customWidth="1"/>
    <col min="2" max="2" width="14.125" style="183" customWidth="1"/>
    <col min="3" max="3" width="12.125" style="183" customWidth="1"/>
    <col min="4" max="4" width="9.125" style="183" customWidth="1"/>
    <col min="5" max="7" width="9.375" style="183" customWidth="1"/>
    <col min="8" max="8" width="11.375" style="183" customWidth="1"/>
    <col min="9" max="16384" width="9" style="183"/>
  </cols>
  <sheetData>
    <row r="1" spans="1:10" ht="14.25" customHeight="1" x14ac:dyDescent="0.2">
      <c r="A1" s="509" t="s">
        <v>376</v>
      </c>
      <c r="B1" s="509"/>
      <c r="C1" s="509"/>
      <c r="D1" s="509"/>
      <c r="E1" s="509"/>
      <c r="F1" s="509"/>
      <c r="G1" s="509"/>
      <c r="H1" s="509"/>
      <c r="I1" s="189"/>
    </row>
    <row r="2" spans="1:10" ht="14.25" customHeight="1" x14ac:dyDescent="0.2">
      <c r="A2" s="503" t="s">
        <v>45</v>
      </c>
      <c r="B2" s="529"/>
      <c r="C2" s="529"/>
      <c r="D2" s="529"/>
      <c r="E2" s="529"/>
      <c r="F2" s="529"/>
      <c r="G2" s="529"/>
      <c r="H2" s="529"/>
      <c r="I2" s="189"/>
    </row>
    <row r="3" spans="1:10" s="188" customFormat="1" ht="5.25" customHeight="1" x14ac:dyDescent="0.2">
      <c r="A3" s="530" t="s">
        <v>357</v>
      </c>
      <c r="B3" s="531"/>
      <c r="C3" s="531"/>
      <c r="D3" s="531"/>
      <c r="E3" s="531"/>
      <c r="F3" s="531"/>
      <c r="G3" s="531"/>
      <c r="H3" s="531"/>
      <c r="I3" s="214"/>
    </row>
    <row r="4" spans="1:10" ht="14.25" customHeight="1" x14ac:dyDescent="0.2">
      <c r="A4" s="273" t="s">
        <v>57</v>
      </c>
      <c r="B4" s="275"/>
      <c r="C4" s="413" t="str">
        <f>IF('Provider Information'!$D$4="","",'Provider Information'!$D$4)</f>
        <v/>
      </c>
      <c r="D4" s="414"/>
      <c r="E4" s="414"/>
      <c r="F4" s="414"/>
      <c r="G4" s="414"/>
      <c r="H4" s="415"/>
      <c r="I4" s="189"/>
    </row>
    <row r="5" spans="1:10" ht="14.25" customHeight="1" x14ac:dyDescent="0.2">
      <c r="A5" s="462" t="s">
        <v>56</v>
      </c>
      <c r="B5" s="463"/>
      <c r="C5" s="413" t="str">
        <f>IF('Provider Information'!$D$5="","",'Provider Information'!$D$5)</f>
        <v/>
      </c>
      <c r="D5" s="414"/>
      <c r="E5" s="414"/>
      <c r="F5" s="414"/>
      <c r="G5" s="414"/>
      <c r="H5" s="415"/>
      <c r="I5" s="189"/>
    </row>
    <row r="6" spans="1:10" ht="14.25" customHeight="1" x14ac:dyDescent="0.2">
      <c r="A6" s="273" t="s">
        <v>14</v>
      </c>
      <c r="B6" s="275"/>
      <c r="C6" s="20" t="s">
        <v>21</v>
      </c>
      <c r="D6" s="148" t="str">
        <f>IF('Provider Information'!E6="","",'Provider Information'!$E$6)</f>
        <v/>
      </c>
      <c r="E6" s="2" t="s">
        <v>1</v>
      </c>
      <c r="F6" s="419" t="str">
        <f>IF('Provider Information'!$G$6="","",'Provider Information'!$G$6)</f>
        <v/>
      </c>
      <c r="G6" s="419"/>
      <c r="H6" s="420"/>
    </row>
    <row r="7" spans="1:10" ht="14.25" customHeight="1" x14ac:dyDescent="0.2">
      <c r="A7" s="464" t="s">
        <v>52</v>
      </c>
      <c r="B7" s="465"/>
      <c r="C7" s="23" t="s">
        <v>21</v>
      </c>
      <c r="D7" s="153" t="str">
        <f>IF('Provider Information'!$E$7="","",'Provider Information'!$E$7)</f>
        <v/>
      </c>
      <c r="E7" s="50" t="s">
        <v>1</v>
      </c>
      <c r="F7" s="419" t="str">
        <f>IF('Provider Information'!$G$7="","",'Provider Information'!$G$7)</f>
        <v/>
      </c>
      <c r="G7" s="419"/>
      <c r="H7" s="420"/>
    </row>
    <row r="8" spans="1:10" ht="14.25" customHeight="1" thickBot="1" x14ac:dyDescent="0.25">
      <c r="A8" s="527" t="s">
        <v>16</v>
      </c>
      <c r="B8" s="528"/>
      <c r="C8" s="475" t="s">
        <v>26</v>
      </c>
      <c r="D8" s="476"/>
      <c r="E8" s="476"/>
      <c r="F8" s="476"/>
      <c r="G8" s="476"/>
      <c r="H8" s="477"/>
    </row>
    <row r="9" spans="1:10" ht="14.25" customHeight="1" thickBot="1" x14ac:dyDescent="0.25">
      <c r="A9" s="495" t="s">
        <v>377</v>
      </c>
      <c r="B9" s="495"/>
      <c r="C9" s="495"/>
      <c r="D9" s="495"/>
      <c r="E9" s="495"/>
      <c r="F9" s="495"/>
      <c r="G9" s="495"/>
      <c r="H9" s="495"/>
      <c r="I9" s="182"/>
    </row>
    <row r="10" spans="1:10" ht="16.149999999999999" customHeight="1" x14ac:dyDescent="0.2">
      <c r="A10" s="535" t="s">
        <v>9</v>
      </c>
      <c r="B10" s="536"/>
      <c r="C10" s="536"/>
      <c r="D10" s="536"/>
      <c r="E10" s="536"/>
      <c r="F10" s="536"/>
      <c r="G10" s="537"/>
      <c r="H10" s="114" t="s">
        <v>157</v>
      </c>
    </row>
    <row r="11" spans="1:10" ht="25.5" customHeight="1" x14ac:dyDescent="0.2">
      <c r="A11" s="421" t="s">
        <v>335</v>
      </c>
      <c r="B11" s="330"/>
      <c r="C11" s="330"/>
      <c r="D11" s="330"/>
      <c r="E11" s="330"/>
      <c r="F11" s="330"/>
      <c r="G11" s="425"/>
      <c r="H11" s="250"/>
    </row>
    <row r="12" spans="1:10" ht="14.25" customHeight="1" x14ac:dyDescent="0.2">
      <c r="A12" s="329" t="s">
        <v>292</v>
      </c>
      <c r="B12" s="330"/>
      <c r="C12" s="330"/>
      <c r="D12" s="330"/>
      <c r="E12" s="532"/>
      <c r="F12" s="532"/>
      <c r="G12" s="532"/>
      <c r="H12" s="533"/>
    </row>
    <row r="13" spans="1:10" ht="14.25" customHeight="1" x14ac:dyDescent="0.2">
      <c r="A13" s="329" t="s">
        <v>293</v>
      </c>
      <c r="B13" s="330"/>
      <c r="C13" s="330"/>
      <c r="D13" s="330"/>
      <c r="E13" s="330"/>
      <c r="F13" s="294"/>
      <c r="G13" s="294"/>
      <c r="H13" s="534"/>
    </row>
    <row r="14" spans="1:10" ht="14.25" customHeight="1" x14ac:dyDescent="0.2">
      <c r="A14" s="329" t="s">
        <v>294</v>
      </c>
      <c r="B14" s="330"/>
      <c r="C14" s="330"/>
      <c r="D14" s="330"/>
      <c r="E14" s="330"/>
      <c r="F14" s="330"/>
      <c r="G14" s="425"/>
      <c r="H14" s="123"/>
    </row>
    <row r="15" spans="1:10" ht="14.25" customHeight="1" x14ac:dyDescent="0.2">
      <c r="A15" s="329" t="s">
        <v>295</v>
      </c>
      <c r="B15" s="330"/>
      <c r="C15" s="330"/>
      <c r="D15" s="330"/>
      <c r="E15" s="330"/>
      <c r="F15" s="330"/>
      <c r="G15" s="425"/>
      <c r="H15" s="124"/>
      <c r="J15" s="197"/>
    </row>
    <row r="16" spans="1:10" ht="14.45" customHeight="1" x14ac:dyDescent="0.2">
      <c r="A16" s="329" t="s">
        <v>296</v>
      </c>
      <c r="B16" s="330"/>
      <c r="C16" s="330"/>
      <c r="D16" s="330"/>
      <c r="E16" s="330"/>
      <c r="F16" s="330"/>
      <c r="G16" s="425"/>
      <c r="H16" s="64">
        <f>IF(H11="Yes",+H14*H15,0)</f>
        <v>0</v>
      </c>
    </row>
    <row r="17" spans="1:10" ht="25.5" customHeight="1" x14ac:dyDescent="0.2">
      <c r="A17" s="421" t="s">
        <v>303</v>
      </c>
      <c r="B17" s="330"/>
      <c r="C17" s="330"/>
      <c r="D17" s="330"/>
      <c r="E17" s="330"/>
      <c r="F17" s="330"/>
      <c r="G17" s="425"/>
      <c r="H17" s="250"/>
    </row>
    <row r="18" spans="1:10" ht="14.25" customHeight="1" x14ac:dyDescent="0.2">
      <c r="A18" s="329" t="s">
        <v>297</v>
      </c>
      <c r="B18" s="330"/>
      <c r="C18" s="330"/>
      <c r="D18" s="330"/>
      <c r="E18" s="330"/>
      <c r="F18" s="330"/>
      <c r="G18" s="425"/>
      <c r="H18" s="64">
        <f>IF(H17="Yes",'Trial Balance'!K48,0)</f>
        <v>0</v>
      </c>
    </row>
    <row r="19" spans="1:10" ht="14.25" customHeight="1" x14ac:dyDescent="0.2">
      <c r="A19" s="329" t="s">
        <v>298</v>
      </c>
      <c r="B19" s="330"/>
      <c r="C19" s="330"/>
      <c r="D19" s="330"/>
      <c r="E19" s="330"/>
      <c r="F19" s="330"/>
      <c r="G19" s="425"/>
      <c r="H19" s="65">
        <v>0.1</v>
      </c>
    </row>
    <row r="20" spans="1:10" ht="14.25" customHeight="1" x14ac:dyDescent="0.2">
      <c r="A20" s="329" t="s">
        <v>299</v>
      </c>
      <c r="B20" s="330"/>
      <c r="C20" s="330"/>
      <c r="D20" s="330"/>
      <c r="E20" s="330"/>
      <c r="F20" s="330"/>
      <c r="G20" s="425"/>
      <c r="H20" s="64">
        <f>IF(H17="Yes",+H18*H19,0)</f>
        <v>0</v>
      </c>
      <c r="J20" s="197"/>
    </row>
    <row r="21" spans="1:10" ht="25.5" customHeight="1" x14ac:dyDescent="0.2">
      <c r="A21" s="421" t="s">
        <v>304</v>
      </c>
      <c r="B21" s="330"/>
      <c r="C21" s="330"/>
      <c r="D21" s="330"/>
      <c r="E21" s="330"/>
      <c r="F21" s="330"/>
      <c r="G21" s="425"/>
      <c r="H21" s="250"/>
    </row>
    <row r="22" spans="1:10" ht="37.5" customHeight="1" x14ac:dyDescent="0.2">
      <c r="A22" s="421" t="s">
        <v>305</v>
      </c>
      <c r="B22" s="330"/>
      <c r="C22" s="330"/>
      <c r="D22" s="330"/>
      <c r="E22" s="330"/>
      <c r="F22" s="330"/>
      <c r="G22" s="425"/>
      <c r="H22" s="65">
        <f>IF(H21="Yes",IF(SUM('Trial Balance'!K48+'Trial Balance'!K87)=0,0,'Trial Balance'!K48/SUM('Trial Balance'!K48+'Trial Balance'!K87)),0)</f>
        <v>0</v>
      </c>
    </row>
    <row r="23" spans="1:10" ht="14.25" customHeight="1" x14ac:dyDescent="0.2">
      <c r="A23" s="329" t="s">
        <v>300</v>
      </c>
      <c r="B23" s="330"/>
      <c r="C23" s="330"/>
      <c r="D23" s="330"/>
      <c r="E23" s="330"/>
      <c r="F23" s="330"/>
      <c r="G23" s="425"/>
      <c r="H23" s="64">
        <f>+'Trial Balance'!K76</f>
        <v>0</v>
      </c>
    </row>
    <row r="24" spans="1:10" ht="14.25" customHeight="1" x14ac:dyDescent="0.2">
      <c r="A24" s="329" t="s">
        <v>301</v>
      </c>
      <c r="B24" s="330"/>
      <c r="C24" s="330"/>
      <c r="D24" s="330"/>
      <c r="E24" s="330"/>
      <c r="F24" s="330"/>
      <c r="G24" s="425"/>
      <c r="H24" s="64">
        <f>IF(H21="Yes",H22*H23,0)</f>
        <v>0</v>
      </c>
    </row>
    <row r="25" spans="1:10" ht="49.5" customHeight="1" thickBot="1" x14ac:dyDescent="0.25">
      <c r="A25" s="383" t="s">
        <v>337</v>
      </c>
      <c r="B25" s="429"/>
      <c r="C25" s="429"/>
      <c r="D25" s="429"/>
      <c r="E25" s="429"/>
      <c r="F25" s="429"/>
      <c r="G25" s="444"/>
      <c r="H25" s="125"/>
    </row>
    <row r="26" spans="1:10" ht="14.25" customHeight="1" thickBot="1" x14ac:dyDescent="0.25">
      <c r="A26" s="524" t="s">
        <v>302</v>
      </c>
      <c r="B26" s="525"/>
      <c r="C26" s="525"/>
      <c r="D26" s="525"/>
      <c r="E26" s="525"/>
      <c r="F26" s="525"/>
      <c r="G26" s="526"/>
      <c r="H26" s="67">
        <f>IF(H11="Yes", H16,IF(H17="Yes",H20,IF(H21="Yes",H24,H25)))</f>
        <v>0</v>
      </c>
    </row>
    <row r="27" spans="1:10" ht="14.25" customHeight="1" x14ac:dyDescent="0.2">
      <c r="A27" s="303" t="s">
        <v>61</v>
      </c>
      <c r="B27" s="304"/>
      <c r="C27" s="304"/>
      <c r="D27" s="304"/>
      <c r="E27" s="304"/>
      <c r="F27" s="304"/>
      <c r="G27" s="304"/>
      <c r="H27" s="305"/>
    </row>
    <row r="28" spans="1:10" ht="14.25" customHeight="1" x14ac:dyDescent="0.2"/>
    <row r="29" spans="1:10" ht="14.25" customHeight="1" x14ac:dyDescent="0.2"/>
    <row r="30" spans="1:10" ht="14.25" customHeight="1" x14ac:dyDescent="0.2"/>
    <row r="31" spans="1:10" ht="14.25" customHeight="1" x14ac:dyDescent="0.2"/>
    <row r="32" spans="1:10" ht="14.25" customHeight="1" x14ac:dyDescent="0.2"/>
    <row r="33" ht="14.25" customHeight="1" x14ac:dyDescent="0.2"/>
    <row r="34" ht="14.25" customHeight="1" x14ac:dyDescent="0.2"/>
  </sheetData>
  <sheetProtection algorithmName="SHA-512" hashValue="ngbcfgeaSHbRCRFhNPvfa9P568qdRtmx1jC3sbnjZKxRVDawI8L7h4tLopltkVvqOxwUyRvLNhfGr96SB3jDRQ==" saltValue="MSBNIhTnAhkmHlMNz0iNvA==" spinCount="100000" sheet="1" objects="1" scenarios="1"/>
  <mergeCells count="34">
    <mergeCell ref="A27:H27"/>
    <mergeCell ref="A12:D12"/>
    <mergeCell ref="E12:H12"/>
    <mergeCell ref="F13:H13"/>
    <mergeCell ref="A10:G10"/>
    <mergeCell ref="A11:G11"/>
    <mergeCell ref="A13:E13"/>
    <mergeCell ref="A16:G16"/>
    <mergeCell ref="A17:G17"/>
    <mergeCell ref="A18:G18"/>
    <mergeCell ref="A19:G19"/>
    <mergeCell ref="A20:G20"/>
    <mergeCell ref="A21:G21"/>
    <mergeCell ref="A22:G22"/>
    <mergeCell ref="A23:G23"/>
    <mergeCell ref="A25:G25"/>
    <mergeCell ref="C4:H4"/>
    <mergeCell ref="C5:H5"/>
    <mergeCell ref="F6:H6"/>
    <mergeCell ref="A2:H2"/>
    <mergeCell ref="A1:H1"/>
    <mergeCell ref="A4:B4"/>
    <mergeCell ref="A5:B5"/>
    <mergeCell ref="A3:H3"/>
    <mergeCell ref="A26:G26"/>
    <mergeCell ref="A6:B6"/>
    <mergeCell ref="A7:B7"/>
    <mergeCell ref="C8:H8"/>
    <mergeCell ref="A8:B8"/>
    <mergeCell ref="A14:G14"/>
    <mergeCell ref="A15:G15"/>
    <mergeCell ref="F7:H7"/>
    <mergeCell ref="A9:H9"/>
    <mergeCell ref="A24:G24"/>
  </mergeCells>
  <conditionalFormatting sqref="H16 H20 H24">
    <cfRule type="expression" dxfId="122" priority="11">
      <formula>#REF!</formula>
    </cfRule>
  </conditionalFormatting>
  <conditionalFormatting sqref="A17:A25 H18:H20 H22:H25">
    <cfRule type="expression" dxfId="121" priority="352">
      <formula>TEXT(#REF!,"0000")="TRUE"</formula>
    </cfRule>
  </conditionalFormatting>
  <conditionalFormatting sqref="A21:A25 H22:H25">
    <cfRule type="expression" dxfId="120" priority="356">
      <formula>#REF!</formula>
    </cfRule>
  </conditionalFormatting>
  <conditionalFormatting sqref="A22:A24 H22:H24">
    <cfRule type="expression" dxfId="119" priority="359">
      <formula>#REF!</formula>
    </cfRule>
  </conditionalFormatting>
  <conditionalFormatting sqref="A25 H25">
    <cfRule type="expression" dxfId="118" priority="363">
      <formula>#REF!</formula>
    </cfRule>
  </conditionalFormatting>
  <conditionalFormatting sqref="A12:A16 H13:H16 F13:G13 H20 H24">
    <cfRule type="expression" dxfId="117" priority="365">
      <formula>#REF!</formula>
    </cfRule>
  </conditionalFormatting>
  <conditionalFormatting sqref="A18:A20 H18:H20 H24">
    <cfRule type="expression" dxfId="116" priority="370">
      <formula>#REF!</formula>
    </cfRule>
  </conditionalFormatting>
  <conditionalFormatting sqref="E12 F13:H13 H14:H15">
    <cfRule type="expression" dxfId="115" priority="373">
      <formula>$I$10</formula>
    </cfRule>
  </conditionalFormatting>
  <conditionalFormatting sqref="H25">
    <cfRule type="expression" dxfId="114" priority="376">
      <formula>TEXT($I$9,"0000")="TRUE"</formula>
    </cfRule>
  </conditionalFormatting>
  <conditionalFormatting sqref="H25">
    <cfRule type="expression" dxfId="113" priority="377">
      <formula>$I$19</formula>
    </cfRule>
  </conditionalFormatting>
  <conditionalFormatting sqref="H25">
    <cfRule type="expression" dxfId="112" priority="378">
      <formula>$I$15</formula>
    </cfRule>
  </conditionalFormatting>
  <conditionalFormatting sqref="D7">
    <cfRule type="expression" dxfId="111" priority="2">
      <formula>TEXT(#REF!,"0000")="TRUE"</formula>
    </cfRule>
  </conditionalFormatting>
  <conditionalFormatting sqref="C6:D6">
    <cfRule type="expression" dxfId="110" priority="1">
      <formula>#REF!</formula>
    </cfRule>
  </conditionalFormatting>
  <dataValidations xWindow="616" yWindow="449" count="22">
    <dataValidation allowBlank="1" showInputMessage="1" showErrorMessage="1" promptTitle="Cognizant Agency" prompt="Enter the cognizant agency if reply is Yes to line 1 for agency approved indirect cost rate. " sqref="E12:H12"/>
    <dataValidation allowBlank="1" showInputMessage="1" showErrorMessage="1" promptTitle="Describe Base Rate" prompt="If the answer to line 1 is Yes (the site has an approved indirect cost rate), describe the base rate with respect to the indirect cost rate. If more space is needed for a complete description, include additional information in the Comments tab." sqref="F13:H13"/>
    <dataValidation allowBlank="1" showInputMessage="1" showErrorMessage="1" promptTitle="Approved Rate Amount" prompt="If the answer to line 1 is Yes (the site has an approved indirect cost rate), enter the allocation rate percentage subject to the agreement and lines 7 through 15 should be skipped. " sqref="H15"/>
    <dataValidation allowBlank="1" showInputMessage="1" showErrorMessage="1" promptTitle="Base Rate" prompt="If the answer to line 1 is Yes (the site has an approved indirect cost rate), enter the cost basis described on line 3 above as a whole dollar amount." sqref="H14"/>
    <dataValidation allowBlank="1" showInputMessage="1" showErrorMessage="1" promptTitle="Other Method" prompt="Enter the amount of indirect costs allocated to providing CCBHC services here (See Cost Report Instructions). A thorough description of the cost allocation method and calculations used must be seperately provided in the Allocation Descriptions tab. " sqref="H25"/>
    <dataValidation allowBlank="1" showInputMessage="1" showErrorMessage="1" promptTitle="Approved Indirect Cost Rate" prompt="Enter Yes if the CCBHC site has an indirect cost rate approved by a cognizant agency (see Cost Report Instructions), otherwise enter No.  If No, go to line 7, Federal Min Rate Qualification." sqref="H11"/>
    <dataValidation allowBlank="1" showInputMessage="1" showErrorMessage="1" promptTitle="Calculated Indirect Costs" prompt="If the answer to line 1 is Yes (the site has an approved indirect cost rate), the calculated indirect costs allocable to CCBHC services will auto populate. This is the base rate, line 4, multiplied by the approved rate amount, line 5." sqref="H16"/>
    <dataValidation allowBlank="1" showInputMessage="1" showErrorMessage="1" promptTitle=" Federal Min Rate Qualification" prompt="Enter Yes if the CCBHC site qualifies and elects to use federal minimum rate (see Cost Report Instructions), otherwise enter No.  If No, go to line 11, Proportionately Allocate." sqref="H17"/>
    <dataValidation allowBlank="1" showInputMessage="1" showErrorMessage="1" promptTitle="Calculated Indirect Costs" prompt="If the answer to line 7 is Yes (the site qualifies and elects to use federal minimum rate), the calculated indirect costs allocable to CCBHC services will auto populate. This is the direct costs, line 8, multiplied by the minimum rate, line 9." sqref="H20"/>
    <dataValidation allowBlank="1" showInputMessage="1" showErrorMessage="1" promptTitle="Minimum Rate" prompt="This is auto populated with the federal minimum rate of 10%." sqref="H19"/>
    <dataValidation allowBlank="1" showInputMessage="1" showErrorMessage="1" promptTitle="Proportionately Allocate" prompt="Enter Yes if the CCBHC site will allocate indirect costs proportionally (see Cost Report Instructions), otherwise enter No. If No, go to line 15, Other Method." sqref="H21"/>
    <dataValidation allowBlank="1" showInputMessage="1" showErrorMessage="1" promptTitle="Total Indirect Cost Allocated" prompt="This is auto populated with the total indirect costs allocated to CCBHC services will auto populated based on the indirect cost method selected." sqref="H26"/>
    <dataValidation allowBlank="1" showInputMessage="1" showErrorMessage="1" promptTitle="Direct Costs for CCBHC Services" prompt="If the answer to line 7 is Yes (the site qualifies and elects the federal minimum rate), this is auto populated with the direct costs for CCBHC services from the Trial Balance tab, column 9, line 29. " sqref="H18"/>
    <dataValidation allowBlank="1" showInputMessage="1" showErrorMessage="1" promptTitle="Indirect Costs for Allocation" prompt="If the answer to line 13 is Yes (the site will proportionately allocate indirect costs), the indirect costs to be allocated will auto populate from the Trial Balance tab, column 9, line 49." sqref="H23"/>
    <dataValidation allowBlank="1" showInputMessage="1" showErrorMessage="1" promptTitle="Calculated Indirect Costs" prompt="If the answer to line 11 is Yes (the site will proportionately allocate indirect costs), the calculated indirect costs allocable will auto populate. This is the percent of direct costs, line 12, multiplied by the allocable indirect cost, line 13." sqref="H24"/>
    <dataValidation allowBlank="1" showInputMessage="1" showErrorMessage="1" promptTitle="Direct Cost Percent" prompt="If the answer to line 11 is Yes (the site will proportionalely allocate indirect costs), this will auto populate with the percentage of direct costs versus total allowable direct costs._x000a_" sqref="H22"/>
    <dataValidation allowBlank="1" showInputMessage="1" showErrorMessage="1" promptTitle="Medicaid ID" prompt="This auto populates Medicaid ID from the Provider Information tab." sqref="C4:H4"/>
    <dataValidation allowBlank="1" showInputMessage="1" showErrorMessage="1" promptTitle="NPI" prompt="This auto populates NPI from the Provider Information tab." sqref="C5:H5"/>
    <dataValidation allowBlank="1" showInputMessage="1" showErrorMessage="1" promptTitle="Rate Period From" prompt="This auto populates the beginning date of the rate period from the Provider Information tab." sqref="D7"/>
    <dataValidation allowBlank="1" showInputMessage="1" showErrorMessage="1" promptTitle="Reporting Period From" prompt="This auto populates the beginning date of the reporting period from the Provider Information tab." sqref="D6"/>
    <dataValidation allowBlank="1" showInputMessage="1" showErrorMessage="1" promptTitle="Reporting Period To" prompt="This auto populates the ending date of the reporting period from the Provider Information tab." sqref="F6:H6"/>
    <dataValidation allowBlank="1" showInputMessage="1" showErrorMessage="1" promptTitle="Rate Period To" prompt="This auto populates the ending date of the rate period from the Provider Information tab." sqref="F7:H7"/>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3" id="{5456AA5C-80BA-4DF7-BCC1-742DD3CE3103}">
            <xm:f>'Allocation Descriptions'!#REF!</xm:f>
            <x14:dxf>
              <font>
                <color theme="0" tint="-0.499984740745262"/>
              </font>
              <fill>
                <patternFill>
                  <bgColor theme="0" tint="-0.24994659260841701"/>
                </patternFill>
              </fill>
            </x14:dxf>
          </x14:cfRule>
          <xm:sqref>A4 A8 A6 C6:F6</xm:sqref>
        </x14:conditionalFormatting>
        <x14:conditionalFormatting xmlns:xm="http://schemas.microsoft.com/office/excel/2006/main">
          <x14:cfRule type="expression" priority="4" id="{59B60D7A-460C-4F58-843E-7005745A8333}">
            <xm:f>TEXT('Allocation Descriptions'!#REF!,"0000")="TRUE"</xm:f>
            <x14:dxf>
              <font>
                <color theme="0" tint="-0.499984740745262"/>
              </font>
              <fill>
                <patternFill>
                  <bgColor theme="0" tint="-0.24994659260841701"/>
                </patternFill>
              </fill>
            </x14:dxf>
          </x14:cfRule>
          <xm:sqref>E7 C7</xm:sqref>
        </x14:conditionalFormatting>
        <x14:conditionalFormatting xmlns:xm="http://schemas.microsoft.com/office/excel/2006/main">
          <x14:cfRule type="expression" priority="379" id="{95304BE5-CC35-4C25-AD3A-320EAB798AB7}">
            <xm:f>TEXT('Allocation Descriptions'!#REF!,"0000")="TRUE"</xm:f>
            <x14:dxf>
              <font>
                <color theme="0" tint="-0.499984740745262"/>
              </font>
              <fill>
                <patternFill>
                  <bgColor theme="0" tint="-0.24994659260841701"/>
                </patternFill>
              </fill>
            </x14:dxf>
          </x14:cfRule>
          <xm:sqref>F7 D7</xm:sqref>
        </x14:conditionalFormatting>
        <x14:conditionalFormatting xmlns:xm="http://schemas.microsoft.com/office/excel/2006/main">
          <x14:cfRule type="expression" priority="380" id="{CC7AED63-CB67-42FF-A1FC-BB061E04733A}">
            <xm:f>'Allocation Descriptions'!#REF!</xm:f>
            <x14:dxf>
              <font>
                <color theme="0" tint="-0.499984740745262"/>
              </font>
              <fill>
                <patternFill>
                  <bgColor theme="0" tint="-0.24994659260841701"/>
                </patternFill>
              </fill>
            </x14:dxf>
          </x14:cfRule>
          <xm:sqref>C8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163"/>
  <sheetViews>
    <sheetView showGridLines="0" zoomScaleNormal="100" workbookViewId="0">
      <selection sqref="A1:I1"/>
    </sheetView>
  </sheetViews>
  <sheetFormatPr defaultColWidth="9" defaultRowHeight="12" x14ac:dyDescent="0.2"/>
  <cols>
    <col min="1" max="1" width="18.625" style="183" customWidth="1"/>
    <col min="2" max="8" width="9" style="183" customWidth="1"/>
    <col min="9" max="9" width="12.75" style="183" customWidth="1"/>
    <col min="10" max="16384" width="9" style="183"/>
  </cols>
  <sheetData>
    <row r="1" spans="1:13" ht="14.25" customHeight="1" thickBot="1" x14ac:dyDescent="0.25">
      <c r="A1" s="402" t="s">
        <v>478</v>
      </c>
      <c r="B1" s="402"/>
      <c r="C1" s="402"/>
      <c r="D1" s="402"/>
      <c r="E1" s="402"/>
      <c r="F1" s="402"/>
      <c r="G1" s="402"/>
      <c r="H1" s="402"/>
      <c r="I1" s="402"/>
    </row>
    <row r="2" spans="1:13" ht="14.25" customHeight="1" thickBot="1" x14ac:dyDescent="0.25">
      <c r="A2" s="276" t="s">
        <v>45</v>
      </c>
      <c r="B2" s="277"/>
      <c r="C2" s="277"/>
      <c r="D2" s="277"/>
      <c r="E2" s="277"/>
      <c r="F2" s="277"/>
      <c r="G2" s="277"/>
      <c r="H2" s="277"/>
      <c r="I2" s="278"/>
      <c r="J2" s="210"/>
      <c r="K2" s="210"/>
      <c r="L2" s="210"/>
      <c r="M2" s="210"/>
    </row>
    <row r="3" spans="1:13" s="188" customFormat="1" ht="5.25" customHeight="1" x14ac:dyDescent="0.2">
      <c r="A3" s="468" t="s">
        <v>357</v>
      </c>
      <c r="B3" s="469"/>
      <c r="C3" s="469"/>
      <c r="D3" s="469"/>
      <c r="E3" s="469"/>
      <c r="F3" s="469"/>
      <c r="G3" s="469"/>
      <c r="H3" s="469"/>
      <c r="I3" s="470"/>
      <c r="J3" s="211"/>
      <c r="K3" s="211"/>
      <c r="L3" s="211"/>
      <c r="M3" s="211"/>
    </row>
    <row r="4" spans="1:13" ht="14.25" customHeight="1" x14ac:dyDescent="0.2">
      <c r="A4" s="126" t="s">
        <v>57</v>
      </c>
      <c r="B4" s="413" t="str">
        <f>IF('Provider Information'!$D$4="","",'Provider Information'!$D$4)</f>
        <v/>
      </c>
      <c r="C4" s="414"/>
      <c r="D4" s="414"/>
      <c r="E4" s="414"/>
      <c r="F4" s="414"/>
      <c r="G4" s="414"/>
      <c r="H4" s="414"/>
      <c r="I4" s="415"/>
      <c r="J4" s="189"/>
      <c r="K4" s="189"/>
    </row>
    <row r="5" spans="1:13" ht="14.25" customHeight="1" x14ac:dyDescent="0.2">
      <c r="A5" s="146" t="s">
        <v>56</v>
      </c>
      <c r="B5" s="550" t="str">
        <f>IF('Provider Information'!$D$5="","",'Provider Information'!$D$5)</f>
        <v/>
      </c>
      <c r="C5" s="551"/>
      <c r="D5" s="551"/>
      <c r="E5" s="551"/>
      <c r="F5" s="551"/>
      <c r="G5" s="551"/>
      <c r="H5" s="551"/>
      <c r="I5" s="552"/>
      <c r="J5" s="189"/>
      <c r="K5" s="189"/>
    </row>
    <row r="6" spans="1:13" ht="14.25" customHeight="1" x14ac:dyDescent="0.2">
      <c r="A6" s="126" t="s">
        <v>14</v>
      </c>
      <c r="B6" s="20" t="s">
        <v>21</v>
      </c>
      <c r="C6" s="148" t="str">
        <f>IF('Provider Information'!E6="","",'Provider Information'!$E$6)</f>
        <v/>
      </c>
      <c r="D6" s="55" t="s">
        <v>1</v>
      </c>
      <c r="E6" s="553" t="str">
        <f>IF('Provider Information'!$G$6="","",'Provider Information'!$G$6)</f>
        <v/>
      </c>
      <c r="F6" s="553"/>
      <c r="G6" s="553"/>
      <c r="H6" s="553"/>
      <c r="I6" s="554"/>
      <c r="J6" s="189"/>
    </row>
    <row r="7" spans="1:13" ht="14.25" customHeight="1" x14ac:dyDescent="0.2">
      <c r="A7" s="147" t="s">
        <v>52</v>
      </c>
      <c r="B7" s="21" t="s">
        <v>21</v>
      </c>
      <c r="C7" s="148" t="str">
        <f>IF('Provider Information'!$E$7="","",'Provider Information'!$E$7)</f>
        <v/>
      </c>
      <c r="D7" s="16" t="s">
        <v>1</v>
      </c>
      <c r="E7" s="419" t="str">
        <f>IF('Provider Information'!$G$7="","",'Provider Information'!$G$7)</f>
        <v/>
      </c>
      <c r="F7" s="419"/>
      <c r="G7" s="419"/>
      <c r="H7" s="419"/>
      <c r="I7" s="420"/>
      <c r="J7" s="189"/>
    </row>
    <row r="8" spans="1:13" ht="14.25" customHeight="1" thickBot="1" x14ac:dyDescent="0.25">
      <c r="A8" s="34" t="s">
        <v>16</v>
      </c>
      <c r="B8" s="555" t="s">
        <v>198</v>
      </c>
      <c r="C8" s="556"/>
      <c r="D8" s="556"/>
      <c r="E8" s="556"/>
      <c r="F8" s="556"/>
      <c r="G8" s="556"/>
      <c r="H8" s="556"/>
      <c r="I8" s="557"/>
      <c r="J8" s="17"/>
    </row>
    <row r="9" spans="1:13" ht="14.25" customHeight="1" thickBot="1" x14ac:dyDescent="0.25">
      <c r="A9" s="402" t="s">
        <v>479</v>
      </c>
      <c r="B9" s="402"/>
      <c r="C9" s="402"/>
      <c r="D9" s="402"/>
      <c r="E9" s="402"/>
      <c r="F9" s="402"/>
      <c r="G9" s="402"/>
      <c r="H9" s="402"/>
      <c r="I9" s="402"/>
    </row>
    <row r="10" spans="1:13" ht="14.25" customHeight="1" x14ac:dyDescent="0.2">
      <c r="A10" s="547" t="s">
        <v>53</v>
      </c>
      <c r="B10" s="548"/>
      <c r="C10" s="548"/>
      <c r="D10" s="548"/>
      <c r="E10" s="548"/>
      <c r="F10" s="548"/>
      <c r="G10" s="548"/>
      <c r="H10" s="548"/>
      <c r="I10" s="549"/>
    </row>
    <row r="11" spans="1:13" ht="14.25" customHeight="1" x14ac:dyDescent="0.2">
      <c r="A11" s="273" t="s">
        <v>38</v>
      </c>
      <c r="B11" s="274"/>
      <c r="C11" s="274"/>
      <c r="D11" s="274"/>
      <c r="E11" s="274"/>
      <c r="F11" s="274"/>
      <c r="G11" s="274"/>
      <c r="H11" s="274"/>
      <c r="I11" s="300"/>
    </row>
    <row r="12" spans="1:13" ht="14.25" customHeight="1" x14ac:dyDescent="0.2">
      <c r="A12" s="538"/>
      <c r="B12" s="539"/>
      <c r="C12" s="539"/>
      <c r="D12" s="539"/>
      <c r="E12" s="539"/>
      <c r="F12" s="539"/>
      <c r="G12" s="539"/>
      <c r="H12" s="539"/>
      <c r="I12" s="540"/>
    </row>
    <row r="13" spans="1:13" ht="14.25" customHeight="1" x14ac:dyDescent="0.2">
      <c r="A13" s="541"/>
      <c r="B13" s="542"/>
      <c r="C13" s="542"/>
      <c r="D13" s="542"/>
      <c r="E13" s="542"/>
      <c r="F13" s="542"/>
      <c r="G13" s="542"/>
      <c r="H13" s="542"/>
      <c r="I13" s="543"/>
    </row>
    <row r="14" spans="1:13" ht="14.25" customHeight="1" x14ac:dyDescent="0.2">
      <c r="A14" s="541"/>
      <c r="B14" s="542"/>
      <c r="C14" s="542"/>
      <c r="D14" s="542"/>
      <c r="E14" s="542"/>
      <c r="F14" s="542"/>
      <c r="G14" s="542"/>
      <c r="H14" s="542"/>
      <c r="I14" s="543"/>
    </row>
    <row r="15" spans="1:13" ht="14.25" customHeight="1" x14ac:dyDescent="0.2">
      <c r="A15" s="541"/>
      <c r="B15" s="542"/>
      <c r="C15" s="542"/>
      <c r="D15" s="542"/>
      <c r="E15" s="542"/>
      <c r="F15" s="542"/>
      <c r="G15" s="542"/>
      <c r="H15" s="542"/>
      <c r="I15" s="543"/>
    </row>
    <row r="16" spans="1:13" ht="14.25" customHeight="1" x14ac:dyDescent="0.2">
      <c r="A16" s="541"/>
      <c r="B16" s="542"/>
      <c r="C16" s="542"/>
      <c r="D16" s="542"/>
      <c r="E16" s="542"/>
      <c r="F16" s="542"/>
      <c r="G16" s="542"/>
      <c r="H16" s="542"/>
      <c r="I16" s="543"/>
    </row>
    <row r="17" spans="1:9" ht="14.25" customHeight="1" x14ac:dyDescent="0.2">
      <c r="A17" s="541"/>
      <c r="B17" s="542"/>
      <c r="C17" s="542"/>
      <c r="D17" s="542"/>
      <c r="E17" s="542"/>
      <c r="F17" s="542"/>
      <c r="G17" s="542"/>
      <c r="H17" s="542"/>
      <c r="I17" s="543"/>
    </row>
    <row r="18" spans="1:9" ht="14.25" customHeight="1" x14ac:dyDescent="0.2">
      <c r="A18" s="541"/>
      <c r="B18" s="542"/>
      <c r="C18" s="542"/>
      <c r="D18" s="542"/>
      <c r="E18" s="542"/>
      <c r="F18" s="542"/>
      <c r="G18" s="542"/>
      <c r="H18" s="542"/>
      <c r="I18" s="543"/>
    </row>
    <row r="19" spans="1:9" ht="14.25" customHeight="1" x14ac:dyDescent="0.2">
      <c r="A19" s="541"/>
      <c r="B19" s="542"/>
      <c r="C19" s="542"/>
      <c r="D19" s="542"/>
      <c r="E19" s="542"/>
      <c r="F19" s="542"/>
      <c r="G19" s="542"/>
      <c r="H19" s="542"/>
      <c r="I19" s="543"/>
    </row>
    <row r="20" spans="1:9" ht="14.25" customHeight="1" x14ac:dyDescent="0.2">
      <c r="A20" s="541"/>
      <c r="B20" s="542"/>
      <c r="C20" s="542"/>
      <c r="D20" s="542"/>
      <c r="E20" s="542"/>
      <c r="F20" s="542"/>
      <c r="G20" s="542"/>
      <c r="H20" s="542"/>
      <c r="I20" s="543"/>
    </row>
    <row r="21" spans="1:9" ht="14.25" customHeight="1" x14ac:dyDescent="0.2">
      <c r="A21" s="541"/>
      <c r="B21" s="542"/>
      <c r="C21" s="542"/>
      <c r="D21" s="542"/>
      <c r="E21" s="542"/>
      <c r="F21" s="542"/>
      <c r="G21" s="542"/>
      <c r="H21" s="542"/>
      <c r="I21" s="543"/>
    </row>
    <row r="22" spans="1:9" ht="14.25" customHeight="1" x14ac:dyDescent="0.2">
      <c r="A22" s="541"/>
      <c r="B22" s="542"/>
      <c r="C22" s="542"/>
      <c r="D22" s="542"/>
      <c r="E22" s="542"/>
      <c r="F22" s="542"/>
      <c r="G22" s="542"/>
      <c r="H22" s="542"/>
      <c r="I22" s="543"/>
    </row>
    <row r="23" spans="1:9" ht="14.25" customHeight="1" x14ac:dyDescent="0.2">
      <c r="A23" s="541"/>
      <c r="B23" s="542"/>
      <c r="C23" s="542"/>
      <c r="D23" s="542"/>
      <c r="E23" s="542"/>
      <c r="F23" s="542"/>
      <c r="G23" s="542"/>
      <c r="H23" s="542"/>
      <c r="I23" s="543"/>
    </row>
    <row r="24" spans="1:9" ht="14.25" customHeight="1" x14ac:dyDescent="0.2">
      <c r="A24" s="541"/>
      <c r="B24" s="542"/>
      <c r="C24" s="542"/>
      <c r="D24" s="542"/>
      <c r="E24" s="542"/>
      <c r="F24" s="542"/>
      <c r="G24" s="542"/>
      <c r="H24" s="542"/>
      <c r="I24" s="543"/>
    </row>
    <row r="25" spans="1:9" ht="14.25" customHeight="1" x14ac:dyDescent="0.2">
      <c r="A25" s="541"/>
      <c r="B25" s="542"/>
      <c r="C25" s="542"/>
      <c r="D25" s="542"/>
      <c r="E25" s="542"/>
      <c r="F25" s="542"/>
      <c r="G25" s="542"/>
      <c r="H25" s="542"/>
      <c r="I25" s="543"/>
    </row>
    <row r="26" spans="1:9" ht="14.25" customHeight="1" x14ac:dyDescent="0.2">
      <c r="A26" s="541"/>
      <c r="B26" s="542"/>
      <c r="C26" s="542"/>
      <c r="D26" s="542"/>
      <c r="E26" s="542"/>
      <c r="F26" s="542"/>
      <c r="G26" s="542"/>
      <c r="H26" s="542"/>
      <c r="I26" s="543"/>
    </row>
    <row r="27" spans="1:9" ht="14.25" customHeight="1" x14ac:dyDescent="0.2">
      <c r="A27" s="541"/>
      <c r="B27" s="542"/>
      <c r="C27" s="542"/>
      <c r="D27" s="542"/>
      <c r="E27" s="542"/>
      <c r="F27" s="542"/>
      <c r="G27" s="542"/>
      <c r="H27" s="542"/>
      <c r="I27" s="543"/>
    </row>
    <row r="28" spans="1:9" ht="14.25" customHeight="1" x14ac:dyDescent="0.2">
      <c r="A28" s="541"/>
      <c r="B28" s="542"/>
      <c r="C28" s="542"/>
      <c r="D28" s="542"/>
      <c r="E28" s="542"/>
      <c r="F28" s="542"/>
      <c r="G28" s="542"/>
      <c r="H28" s="542"/>
      <c r="I28" s="543"/>
    </row>
    <row r="29" spans="1:9" ht="14.25" customHeight="1" x14ac:dyDescent="0.2">
      <c r="A29" s="541"/>
      <c r="B29" s="542"/>
      <c r="C29" s="542"/>
      <c r="D29" s="542"/>
      <c r="E29" s="542"/>
      <c r="F29" s="542"/>
      <c r="G29" s="542"/>
      <c r="H29" s="542"/>
      <c r="I29" s="543"/>
    </row>
    <row r="30" spans="1:9" ht="14.25" customHeight="1" x14ac:dyDescent="0.2">
      <c r="A30" s="541"/>
      <c r="B30" s="542"/>
      <c r="C30" s="542"/>
      <c r="D30" s="542"/>
      <c r="E30" s="542"/>
      <c r="F30" s="542"/>
      <c r="G30" s="542"/>
      <c r="H30" s="542"/>
      <c r="I30" s="543"/>
    </row>
    <row r="31" spans="1:9" ht="14.25" customHeight="1" x14ac:dyDescent="0.2">
      <c r="A31" s="541"/>
      <c r="B31" s="542"/>
      <c r="C31" s="542"/>
      <c r="D31" s="542"/>
      <c r="E31" s="542"/>
      <c r="F31" s="542"/>
      <c r="G31" s="542"/>
      <c r="H31" s="542"/>
      <c r="I31" s="543"/>
    </row>
    <row r="32" spans="1:9" ht="14.25" customHeight="1" x14ac:dyDescent="0.2">
      <c r="A32" s="541"/>
      <c r="B32" s="542"/>
      <c r="C32" s="542"/>
      <c r="D32" s="542"/>
      <c r="E32" s="542"/>
      <c r="F32" s="542"/>
      <c r="G32" s="542"/>
      <c r="H32" s="542"/>
      <c r="I32" s="543"/>
    </row>
    <row r="33" spans="1:9" ht="14.25" customHeight="1" x14ac:dyDescent="0.2">
      <c r="A33" s="541"/>
      <c r="B33" s="542"/>
      <c r="C33" s="542"/>
      <c r="D33" s="542"/>
      <c r="E33" s="542"/>
      <c r="F33" s="542"/>
      <c r="G33" s="542"/>
      <c r="H33" s="542"/>
      <c r="I33" s="543"/>
    </row>
    <row r="34" spans="1:9" ht="14.25" customHeight="1" x14ac:dyDescent="0.2">
      <c r="A34" s="541"/>
      <c r="B34" s="542"/>
      <c r="C34" s="542"/>
      <c r="D34" s="542"/>
      <c r="E34" s="542"/>
      <c r="F34" s="542"/>
      <c r="G34" s="542"/>
      <c r="H34" s="542"/>
      <c r="I34" s="543"/>
    </row>
    <row r="35" spans="1:9" ht="14.25" customHeight="1" x14ac:dyDescent="0.2">
      <c r="A35" s="541"/>
      <c r="B35" s="542"/>
      <c r="C35" s="542"/>
      <c r="D35" s="542"/>
      <c r="E35" s="542"/>
      <c r="F35" s="542"/>
      <c r="G35" s="542"/>
      <c r="H35" s="542"/>
      <c r="I35" s="543"/>
    </row>
    <row r="36" spans="1:9" ht="14.25" customHeight="1" x14ac:dyDescent="0.2">
      <c r="A36" s="541"/>
      <c r="B36" s="542"/>
      <c r="C36" s="542"/>
      <c r="D36" s="542"/>
      <c r="E36" s="542"/>
      <c r="F36" s="542"/>
      <c r="G36" s="542"/>
      <c r="H36" s="542"/>
      <c r="I36" s="543"/>
    </row>
    <row r="37" spans="1:9" ht="14.25" customHeight="1" x14ac:dyDescent="0.2">
      <c r="A37" s="541"/>
      <c r="B37" s="542"/>
      <c r="C37" s="542"/>
      <c r="D37" s="542"/>
      <c r="E37" s="542"/>
      <c r="F37" s="542"/>
      <c r="G37" s="542"/>
      <c r="H37" s="542"/>
      <c r="I37" s="543"/>
    </row>
    <row r="38" spans="1:9" ht="14.25" customHeight="1" x14ac:dyDescent="0.2">
      <c r="A38" s="541"/>
      <c r="B38" s="542"/>
      <c r="C38" s="542"/>
      <c r="D38" s="542"/>
      <c r="E38" s="542"/>
      <c r="F38" s="542"/>
      <c r="G38" s="542"/>
      <c r="H38" s="542"/>
      <c r="I38" s="543"/>
    </row>
    <row r="39" spans="1:9" ht="14.25" customHeight="1" x14ac:dyDescent="0.2">
      <c r="A39" s="541"/>
      <c r="B39" s="542"/>
      <c r="C39" s="542"/>
      <c r="D39" s="542"/>
      <c r="E39" s="542"/>
      <c r="F39" s="542"/>
      <c r="G39" s="542"/>
      <c r="H39" s="542"/>
      <c r="I39" s="543"/>
    </row>
    <row r="40" spans="1:9" ht="14.25" customHeight="1" thickBot="1" x14ac:dyDescent="0.25">
      <c r="A40" s="544"/>
      <c r="B40" s="545"/>
      <c r="C40" s="545"/>
      <c r="D40" s="545"/>
      <c r="E40" s="545"/>
      <c r="F40" s="545"/>
      <c r="G40" s="545"/>
      <c r="H40" s="545"/>
      <c r="I40" s="546"/>
    </row>
    <row r="41" spans="1:9" ht="14.25" customHeight="1" x14ac:dyDescent="0.2">
      <c r="A41" s="303" t="s">
        <v>61</v>
      </c>
      <c r="B41" s="304"/>
      <c r="C41" s="304"/>
      <c r="D41" s="304"/>
      <c r="E41" s="304"/>
      <c r="F41" s="304"/>
      <c r="G41" s="304"/>
      <c r="H41" s="304"/>
      <c r="I41" s="305"/>
    </row>
    <row r="42" spans="1:9" ht="14.25" customHeight="1" x14ac:dyDescent="0.2"/>
    <row r="43" spans="1:9" ht="14.25" customHeight="1" x14ac:dyDescent="0.2"/>
    <row r="44" spans="1:9" ht="14.25" customHeight="1" x14ac:dyDescent="0.2"/>
    <row r="45" spans="1:9" ht="14.25" customHeight="1" x14ac:dyDescent="0.2"/>
    <row r="46" spans="1:9" ht="14.25" customHeight="1" x14ac:dyDescent="0.2"/>
    <row r="47" spans="1:9" ht="14.25" customHeight="1" x14ac:dyDescent="0.2"/>
    <row r="48" spans="1:9"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sheetData>
  <sheetProtection algorithmName="SHA-512" hashValue="dv/zbTpWfHY9vfJP5jTwdsyIADE+lz2ronmR41YXba1WNw4bSK2UBpgtGf07JEpfDhF17/JGwlTaLXMxaE+nqQ==" saltValue="WDxN8V+SBsYV7W0j7rkYMw==" spinCount="100000" sheet="1" objects="1" scenarios="1"/>
  <mergeCells count="13">
    <mergeCell ref="A1:I1"/>
    <mergeCell ref="A41:I41"/>
    <mergeCell ref="A12:I40"/>
    <mergeCell ref="A11:I11"/>
    <mergeCell ref="A2:I2"/>
    <mergeCell ref="A10:I10"/>
    <mergeCell ref="B4:I4"/>
    <mergeCell ref="B5:I5"/>
    <mergeCell ref="E6:I6"/>
    <mergeCell ref="E7:I7"/>
    <mergeCell ref="B8:I8"/>
    <mergeCell ref="A3:I3"/>
    <mergeCell ref="A9:I9"/>
  </mergeCells>
  <conditionalFormatting sqref="A4 A6:E6 A8:B8">
    <cfRule type="expression" dxfId="105" priority="3">
      <formula>#REF!</formula>
    </cfRule>
  </conditionalFormatting>
  <conditionalFormatting sqref="E7 C7">
    <cfRule type="expression" dxfId="104" priority="4">
      <formula>TEXT(#REF!,"0000")="TRUE"</formula>
    </cfRule>
  </conditionalFormatting>
  <conditionalFormatting sqref="C7">
    <cfRule type="expression" dxfId="103" priority="2">
      <formula>TEXT(#REF!,"0000")="TRUE"</formula>
    </cfRule>
  </conditionalFormatting>
  <conditionalFormatting sqref="B6:C6">
    <cfRule type="expression" dxfId="102" priority="1">
      <formula>#REF!</formula>
    </cfRule>
  </conditionalFormatting>
  <dataValidations count="7">
    <dataValidation allowBlank="1" showInputMessage="1" showErrorMessage="1" promptTitle="Justification for Allocation:" prompt="Describe calculations and methods that support the allocation methodology of resources to direct and indirect costs.  " sqref="A12:I40"/>
    <dataValidation allowBlank="1" showInputMessage="1" showErrorMessage="1" promptTitle="Medicaid ID" prompt="This auto populates Medicaid ID from the Provider Information tab." sqref="B4:I4"/>
    <dataValidation allowBlank="1" showInputMessage="1" showErrorMessage="1" promptTitle="NPI" prompt="This auto populates NPI from the Provider Information tab." sqref="B5:I5"/>
    <dataValidation allowBlank="1" showInputMessage="1" showErrorMessage="1" promptTitle="Rate Period From" prompt="This auto populates the beginning date of the rate period from the Provider Information tab." sqref="C7"/>
    <dataValidation allowBlank="1" showInputMessage="1" showErrorMessage="1" promptTitle="Reporting Period From" prompt="This auto populates the beginning date of the reporting period from the Provider Information tab." sqref="C6"/>
    <dataValidation allowBlank="1" showInputMessage="1" showErrorMessage="1" promptTitle="Reporting Period To" prompt="This auto populates the ending date of the reporting period from the Provider Information tab." sqref="E6:I6"/>
    <dataValidation allowBlank="1" showInputMessage="1" showErrorMessage="1" promptTitle="Rate Period To" prompt="This auto populates the ending date of the rate period from the Provider Information tab." sqref="E7:I7"/>
  </dataValidations>
  <pageMargins left="0.7" right="0.7" top="0.75" bottom="0.75" header="0.3" footer="0.3"/>
  <pageSetup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32"/>
  <sheetViews>
    <sheetView showGridLines="0" zoomScaleNormal="100" workbookViewId="0">
      <selection sqref="A1:H1"/>
    </sheetView>
  </sheetViews>
  <sheetFormatPr defaultColWidth="9" defaultRowHeight="12" x14ac:dyDescent="0.2"/>
  <cols>
    <col min="1" max="1" width="4.5" style="183" customWidth="1"/>
    <col min="2" max="2" width="14.125" style="183" customWidth="1"/>
    <col min="3" max="3" width="12.125" style="183" customWidth="1"/>
    <col min="4" max="4" width="9.625" style="183" customWidth="1"/>
    <col min="5" max="5" width="7.5" style="183" customWidth="1"/>
    <col min="6" max="6" width="9.75" style="183" customWidth="1"/>
    <col min="7" max="7" width="8.875" style="183" customWidth="1"/>
    <col min="8" max="8" width="11.375" style="183" bestFit="1" customWidth="1"/>
    <col min="9" max="9" width="15.25" style="183" customWidth="1"/>
    <col min="10" max="16384" width="9" style="183"/>
  </cols>
  <sheetData>
    <row r="1" spans="1:10" ht="14.25" customHeight="1" x14ac:dyDescent="0.2">
      <c r="A1" s="509" t="s">
        <v>388</v>
      </c>
      <c r="B1" s="509"/>
      <c r="C1" s="509"/>
      <c r="D1" s="509"/>
      <c r="E1" s="509"/>
      <c r="F1" s="509"/>
      <c r="G1" s="509"/>
      <c r="H1" s="509"/>
      <c r="I1" s="182"/>
    </row>
    <row r="2" spans="1:10" ht="14.25" customHeight="1" x14ac:dyDescent="0.2">
      <c r="A2" s="503" t="s">
        <v>45</v>
      </c>
      <c r="B2" s="504"/>
      <c r="C2" s="504"/>
      <c r="D2" s="504"/>
      <c r="E2" s="504"/>
      <c r="F2" s="504"/>
      <c r="G2" s="504"/>
      <c r="H2" s="558"/>
      <c r="I2" s="210"/>
    </row>
    <row r="3" spans="1:10" s="188" customFormat="1" ht="5.25" customHeight="1" x14ac:dyDescent="0.2">
      <c r="A3" s="507" t="s">
        <v>357</v>
      </c>
      <c r="B3" s="508"/>
      <c r="C3" s="508"/>
      <c r="D3" s="508"/>
      <c r="E3" s="508"/>
      <c r="F3" s="508"/>
      <c r="G3" s="508"/>
      <c r="H3" s="559"/>
      <c r="I3" s="211"/>
    </row>
    <row r="4" spans="1:10" ht="14.25" customHeight="1" x14ac:dyDescent="0.2">
      <c r="A4" s="273" t="s">
        <v>57</v>
      </c>
      <c r="B4" s="275"/>
      <c r="C4" s="413" t="str">
        <f>IF('Provider Information'!$D$4="","",'Provider Information'!$D$4)</f>
        <v/>
      </c>
      <c r="D4" s="414"/>
      <c r="E4" s="414"/>
      <c r="F4" s="414"/>
      <c r="G4" s="414"/>
      <c r="H4" s="415"/>
      <c r="I4" s="189"/>
      <c r="J4" s="189"/>
    </row>
    <row r="5" spans="1:10" ht="14.25" customHeight="1" x14ac:dyDescent="0.2">
      <c r="A5" s="462" t="s">
        <v>56</v>
      </c>
      <c r="B5" s="463"/>
      <c r="C5" s="413" t="str">
        <f>IF('Provider Information'!$D$5="","",'Provider Information'!$D$5)</f>
        <v/>
      </c>
      <c r="D5" s="414"/>
      <c r="E5" s="414"/>
      <c r="F5" s="414"/>
      <c r="G5" s="414"/>
      <c r="H5" s="415"/>
      <c r="I5" s="189"/>
      <c r="J5" s="189"/>
    </row>
    <row r="6" spans="1:10" ht="14.25" customHeight="1" x14ac:dyDescent="0.2">
      <c r="A6" s="273" t="s">
        <v>14</v>
      </c>
      <c r="B6" s="275"/>
      <c r="C6" s="20" t="s">
        <v>21</v>
      </c>
      <c r="D6" s="148" t="str">
        <f>IF('Provider Information'!E6="","",'Provider Information'!$E$6)</f>
        <v/>
      </c>
      <c r="E6" s="2" t="s">
        <v>1</v>
      </c>
      <c r="F6" s="419" t="str">
        <f>IF('Provider Information'!$G$6="","",'Provider Information'!$G$6)</f>
        <v/>
      </c>
      <c r="G6" s="419"/>
      <c r="H6" s="420"/>
      <c r="I6" s="189"/>
    </row>
    <row r="7" spans="1:10" ht="14.25" customHeight="1" x14ac:dyDescent="0.2">
      <c r="A7" s="464" t="s">
        <v>52</v>
      </c>
      <c r="B7" s="465"/>
      <c r="C7" s="23" t="s">
        <v>21</v>
      </c>
      <c r="D7" s="153" t="str">
        <f>IF('Provider Information'!$E$7="","",'Provider Information'!$E$7)</f>
        <v/>
      </c>
      <c r="E7" s="50" t="s">
        <v>1</v>
      </c>
      <c r="F7" s="419" t="str">
        <f>IF('Provider Information'!$G$7="","",'Provider Information'!$G$7)</f>
        <v/>
      </c>
      <c r="G7" s="419"/>
      <c r="H7" s="420"/>
      <c r="I7" s="189"/>
    </row>
    <row r="8" spans="1:10" ht="14.25" customHeight="1" thickBot="1" x14ac:dyDescent="0.25">
      <c r="A8" s="527" t="s">
        <v>16</v>
      </c>
      <c r="B8" s="528"/>
      <c r="C8" s="475" t="s">
        <v>12</v>
      </c>
      <c r="D8" s="476"/>
      <c r="E8" s="476"/>
      <c r="F8" s="476"/>
      <c r="G8" s="476"/>
      <c r="H8" s="477"/>
      <c r="I8" s="17"/>
    </row>
    <row r="9" spans="1:10" ht="14.25" customHeight="1" thickBot="1" x14ac:dyDescent="0.25">
      <c r="A9" s="509" t="s">
        <v>389</v>
      </c>
      <c r="B9" s="509"/>
      <c r="C9" s="509"/>
      <c r="D9" s="509"/>
      <c r="E9" s="509"/>
      <c r="F9" s="509"/>
      <c r="G9" s="509"/>
      <c r="H9" s="509"/>
      <c r="I9" s="182"/>
    </row>
    <row r="10" spans="1:10" ht="14.25" customHeight="1" x14ac:dyDescent="0.2">
      <c r="A10" s="547" t="s">
        <v>46</v>
      </c>
      <c r="B10" s="548"/>
      <c r="C10" s="548"/>
      <c r="D10" s="548"/>
      <c r="E10" s="548"/>
      <c r="F10" s="548"/>
      <c r="G10" s="548"/>
      <c r="H10" s="549"/>
    </row>
    <row r="11" spans="1:10" ht="24.75" customHeight="1" x14ac:dyDescent="0.2">
      <c r="A11" s="560" t="s">
        <v>42</v>
      </c>
      <c r="B11" s="561"/>
      <c r="C11" s="561"/>
      <c r="D11" s="561"/>
      <c r="E11" s="561"/>
      <c r="F11" s="561"/>
      <c r="G11" s="562"/>
      <c r="H11" s="69" t="s">
        <v>60</v>
      </c>
    </row>
    <row r="12" spans="1:10" ht="14.25" customHeight="1" x14ac:dyDescent="0.2">
      <c r="A12" s="329" t="s">
        <v>235</v>
      </c>
      <c r="B12" s="330"/>
      <c r="C12" s="330"/>
      <c r="D12" s="330"/>
      <c r="E12" s="330"/>
      <c r="F12" s="330"/>
      <c r="G12" s="425"/>
      <c r="H12" s="100"/>
    </row>
    <row r="13" spans="1:10" ht="26.25" customHeight="1" x14ac:dyDescent="0.2">
      <c r="A13" s="421" t="s">
        <v>236</v>
      </c>
      <c r="B13" s="330"/>
      <c r="C13" s="330"/>
      <c r="D13" s="330"/>
      <c r="E13" s="330"/>
      <c r="F13" s="330"/>
      <c r="G13" s="425"/>
      <c r="H13" s="100"/>
    </row>
    <row r="14" spans="1:10" ht="14.25" customHeight="1" thickBot="1" x14ac:dyDescent="0.25">
      <c r="A14" s="563" t="s">
        <v>402</v>
      </c>
      <c r="B14" s="449"/>
      <c r="C14" s="449"/>
      <c r="D14" s="449"/>
      <c r="E14" s="449"/>
      <c r="F14" s="449"/>
      <c r="G14" s="488"/>
      <c r="H14" s="254"/>
    </row>
    <row r="15" spans="1:10" ht="14.25" customHeight="1" thickBot="1" x14ac:dyDescent="0.25">
      <c r="A15" s="563" t="s">
        <v>403</v>
      </c>
      <c r="B15" s="449"/>
      <c r="C15" s="449"/>
      <c r="D15" s="449"/>
      <c r="E15" s="449"/>
      <c r="F15" s="449"/>
      <c r="G15" s="488"/>
      <c r="H15" s="70">
        <f>SUM(H12:H14)</f>
        <v>0</v>
      </c>
    </row>
    <row r="16" spans="1:10" ht="14.25" customHeight="1" x14ac:dyDescent="0.2">
      <c r="A16" s="303" t="s">
        <v>61</v>
      </c>
      <c r="B16" s="304"/>
      <c r="C16" s="304"/>
      <c r="D16" s="304"/>
      <c r="E16" s="304"/>
      <c r="F16" s="304"/>
      <c r="G16" s="304"/>
      <c r="H16" s="305"/>
    </row>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sheetData>
  <sheetProtection algorithmName="SHA-512" hashValue="9RR9ZgP3Y36WDcX4UhoWpfiSsibjgFIhMDzPku7r+vBtGIf81UN954lv/xDyzpTVT7mXTCOgDQqpktO4M2/wvA==" saltValue="LvOJkiOKj27fV32JOXsF9A==" spinCount="100000" sheet="1" objects="1" scenarios="1"/>
  <customSheetViews>
    <customSheetView guid="{E2D1A495-8887-4962-A155-52A1ACC89596}" showPageBreaks="1" showGridLines="0" printArea="1">
      <selection activeCell="H12" sqref="H12"/>
      <pageMargins left="0.7" right="0.7" top="0.75" bottom="0.75" header="0.3" footer="0.3"/>
      <pageSetup orientation="portrait" r:id="rId1"/>
    </customSheetView>
  </customSheetViews>
  <mergeCells count="21">
    <mergeCell ref="A9:H9"/>
    <mergeCell ref="A10:H10"/>
    <mergeCell ref="A16:H16"/>
    <mergeCell ref="A11:G11"/>
    <mergeCell ref="A12:G12"/>
    <mergeCell ref="A13:G13"/>
    <mergeCell ref="A15:G15"/>
    <mergeCell ref="A14:G14"/>
    <mergeCell ref="A1:H1"/>
    <mergeCell ref="A2:H2"/>
    <mergeCell ref="C4:H4"/>
    <mergeCell ref="A4:B4"/>
    <mergeCell ref="A5:B5"/>
    <mergeCell ref="C5:H5"/>
    <mergeCell ref="A3:H3"/>
    <mergeCell ref="A6:B6"/>
    <mergeCell ref="F6:H6"/>
    <mergeCell ref="A7:B7"/>
    <mergeCell ref="F7:H7"/>
    <mergeCell ref="A8:B8"/>
    <mergeCell ref="C8:H8"/>
  </mergeCells>
  <conditionalFormatting sqref="H11:H15 B13:G13 A12:A13 A15">
    <cfRule type="expression" dxfId="101" priority="12">
      <formula>TEXT(#REF!,"0000")="True"</formula>
    </cfRule>
  </conditionalFormatting>
  <conditionalFormatting sqref="H12:H14">
    <cfRule type="expression" dxfId="100" priority="4">
      <formula>TEXT(#REF!,"0000")="True"</formula>
    </cfRule>
  </conditionalFormatting>
  <conditionalFormatting sqref="D7">
    <cfRule type="expression" dxfId="99" priority="3">
      <formula>TEXT(#REF!,"0000")="TRUE"</formula>
    </cfRule>
  </conditionalFormatting>
  <conditionalFormatting sqref="C6:D6">
    <cfRule type="expression" dxfId="98" priority="2">
      <formula>#REF!</formula>
    </cfRule>
  </conditionalFormatting>
  <conditionalFormatting sqref="A14">
    <cfRule type="expression" dxfId="97" priority="1">
      <formula>TEXT(#REF!,"0000")="True"</formula>
    </cfRule>
  </conditionalFormatting>
  <dataValidations count="10">
    <dataValidation allowBlank="1" showInputMessage="1" showErrorMessage="1" promptTitle="Patient Visits" prompt="Enter the number of unique patient visit days for patients who receive CCBHC services from a designated collaborating organization (DCO) not included on line 1 above." sqref="H13"/>
    <dataValidation allowBlank="1" showInputMessage="1" showErrorMessage="1" promptTitle="Patient Visits" prompt="Enter the number of unique patient visit days for patients who receive CCBHC services directly from CCBHC staff." sqref="H12"/>
    <dataValidation allowBlank="1" showInputMessage="1" showErrorMessage="1" promptTitle="Patient Visits" prompt="This auto populates the total number of daily visits for patients receiving CCBHC services (sum of lines 1 thru 3)." sqref="H15"/>
    <dataValidation allowBlank="1" showInputMessage="1" showErrorMessage="1" promptTitle="Medicaid ID" prompt="This auto populates Medicaid ID from the Provider Information tab." sqref="C4:H4"/>
    <dataValidation allowBlank="1" showInputMessage="1" showErrorMessage="1" promptTitle="NPI" prompt="This auto populates NPI from the Provider Information tab." sqref="C5:H5"/>
    <dataValidation allowBlank="1" showInputMessage="1" showErrorMessage="1" promptTitle="Rate Period From" prompt="This auto populates the beginning date of the rate period from the Provider Information tab." sqref="D7"/>
    <dataValidation allowBlank="1" showInputMessage="1" showErrorMessage="1" promptTitle="Reporting Period From" prompt="This auto populates the beginning date of the reporting period from the Provider Information tab." sqref="D6"/>
    <dataValidation allowBlank="1" showInputMessage="1" showErrorMessage="1" promptTitle="Reporting Period To" prompt="This auto populates the ending date of the reporting period from the Provider Information tab." sqref="F6:H6"/>
    <dataValidation allowBlank="1" showInputMessage="1" showErrorMessage="1" promptTitle="Rate Period To" prompt="This auto populates the ending date of the rate period from the Provider Information tab." sqref="F7:H7"/>
    <dataValidation allowBlank="1" showInputMessage="1" showErrorMessage="1" promptTitle="Patient Visits" prompt="Enter the number of additional anticipated unique patient visit days for patients who receive CCBHC services." sqref="H14"/>
  </dataValidations>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expression" priority="13" id="{00BC0755-CBC7-46E2-B4C8-EBF4EB7B9F1B}">
            <xm:f>'Allocation Descriptions'!#REF!</xm:f>
            <x14:dxf>
              <font>
                <color theme="0" tint="-0.499984740745262"/>
              </font>
              <fill>
                <patternFill>
                  <bgColor theme="0" tint="-0.24994659260841701"/>
                </patternFill>
              </fill>
            </x14:dxf>
          </x14:cfRule>
          <xm:sqref>C8</xm:sqref>
        </x14:conditionalFormatting>
        <x14:conditionalFormatting xmlns:xm="http://schemas.microsoft.com/office/excel/2006/main">
          <x14:cfRule type="expression" priority="14" id="{D5DE5E99-6C77-4EFE-BC23-0D3DBA64E340}">
            <xm:f>'Allocation Descriptions'!#REF!</xm:f>
            <x14:dxf>
              <font>
                <color theme="0" tint="-0.499984740745262"/>
              </font>
              <fill>
                <patternFill>
                  <bgColor theme="0" tint="-0.24994659260841701"/>
                </patternFill>
              </fill>
            </x14:dxf>
          </x14:cfRule>
          <xm:sqref>A4 A8 A6 C6:F6</xm:sqref>
        </x14:conditionalFormatting>
        <x14:conditionalFormatting xmlns:xm="http://schemas.microsoft.com/office/excel/2006/main">
          <x14:cfRule type="expression" priority="5" id="{43EF7FCC-1F3F-4228-83D3-5F2308AE6CE0}">
            <xm:f>TEXT('Allocation Descriptions'!#REF!,"0000")="TRUE"</xm:f>
            <x14:dxf>
              <font>
                <color theme="0" tint="-0.499984740745262"/>
              </font>
              <fill>
                <patternFill>
                  <bgColor theme="0" tint="-0.24994659260841701"/>
                </patternFill>
              </fill>
            </x14:dxf>
          </x14:cfRule>
          <xm:sqref>E7 C7</xm:sqref>
        </x14:conditionalFormatting>
        <x14:conditionalFormatting xmlns:xm="http://schemas.microsoft.com/office/excel/2006/main">
          <x14:cfRule type="expression" priority="15" id="{15D15A67-E12D-458F-8E25-0B66F450231F}">
            <xm:f>TEXT('Allocation Descriptions'!#REF!,"0000")="TRUE"</xm:f>
            <x14:dxf>
              <font>
                <color theme="0" tint="-0.499984740745262"/>
              </font>
              <fill>
                <patternFill>
                  <bgColor theme="0" tint="-0.24994659260841701"/>
                </patternFill>
              </fill>
            </x14:dxf>
          </x14:cfRule>
          <xm:sqref>F7 D7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40"/>
  <sheetViews>
    <sheetView showGridLines="0" zoomScaleNormal="100" workbookViewId="0">
      <selection sqref="A1:W1"/>
    </sheetView>
  </sheetViews>
  <sheetFormatPr defaultColWidth="9" defaultRowHeight="12" x14ac:dyDescent="0.2"/>
  <cols>
    <col min="1" max="1" width="18.625" style="183" customWidth="1"/>
    <col min="2" max="2" width="9.125" style="183" customWidth="1"/>
    <col min="3" max="22" width="9.75" style="183" customWidth="1"/>
    <col min="23" max="23" width="16.25" style="183" customWidth="1"/>
    <col min="24" max="43" width="9" style="183"/>
    <col min="44" max="44" width="15.25" style="183" customWidth="1"/>
    <col min="45" max="45" width="32.125" style="183" bestFit="1" customWidth="1"/>
    <col min="46" max="16384" width="9" style="183"/>
  </cols>
  <sheetData>
    <row r="1" spans="1:25" ht="14.25" customHeight="1" thickBot="1" x14ac:dyDescent="0.25">
      <c r="A1" s="402" t="s">
        <v>390</v>
      </c>
      <c r="B1" s="402"/>
      <c r="C1" s="402"/>
      <c r="D1" s="402"/>
      <c r="E1" s="402"/>
      <c r="F1" s="402"/>
      <c r="G1" s="402"/>
      <c r="H1" s="402"/>
      <c r="I1" s="402"/>
      <c r="J1" s="402"/>
      <c r="K1" s="402"/>
      <c r="L1" s="402"/>
      <c r="M1" s="402"/>
      <c r="N1" s="402"/>
      <c r="O1" s="402"/>
      <c r="P1" s="402"/>
      <c r="Q1" s="402"/>
      <c r="R1" s="402"/>
      <c r="S1" s="402"/>
      <c r="T1" s="402"/>
      <c r="U1" s="402"/>
      <c r="V1" s="402"/>
      <c r="W1" s="402"/>
      <c r="X1" s="182"/>
    </row>
    <row r="2" spans="1:25" ht="14.25" customHeight="1" thickBot="1" x14ac:dyDescent="0.25">
      <c r="A2" s="276" t="s">
        <v>45</v>
      </c>
      <c r="B2" s="277"/>
      <c r="C2" s="277"/>
      <c r="D2" s="277"/>
      <c r="E2" s="277"/>
      <c r="F2" s="277"/>
      <c r="G2" s="277"/>
      <c r="H2" s="277"/>
      <c r="I2" s="277"/>
      <c r="J2" s="277"/>
      <c r="K2" s="277"/>
      <c r="L2" s="277"/>
      <c r="M2" s="277"/>
      <c r="N2" s="277"/>
      <c r="O2" s="277"/>
      <c r="P2" s="277"/>
      <c r="Q2" s="277"/>
      <c r="R2" s="277"/>
      <c r="S2" s="277"/>
      <c r="T2" s="277"/>
      <c r="U2" s="277"/>
      <c r="V2" s="277"/>
      <c r="W2" s="278"/>
      <c r="X2" s="189"/>
      <c r="Y2" s="189"/>
    </row>
    <row r="3" spans="1:25" s="188" customFormat="1" ht="5.25" customHeight="1" x14ac:dyDescent="0.2">
      <c r="A3" s="468" t="s">
        <v>357</v>
      </c>
      <c r="B3" s="469"/>
      <c r="C3" s="469"/>
      <c r="D3" s="469"/>
      <c r="E3" s="469"/>
      <c r="F3" s="469"/>
      <c r="G3" s="469"/>
      <c r="H3" s="469"/>
      <c r="I3" s="469"/>
      <c r="J3" s="469"/>
      <c r="K3" s="469"/>
      <c r="L3" s="469"/>
      <c r="M3" s="469"/>
      <c r="N3" s="469"/>
      <c r="O3" s="469"/>
      <c r="P3" s="469"/>
      <c r="Q3" s="469"/>
      <c r="R3" s="469"/>
      <c r="S3" s="469"/>
      <c r="T3" s="469"/>
      <c r="U3" s="469"/>
      <c r="V3" s="469"/>
      <c r="W3" s="470"/>
      <c r="X3" s="214"/>
      <c r="Y3" s="214"/>
    </row>
    <row r="4" spans="1:25" ht="14.25" customHeight="1" x14ac:dyDescent="0.2">
      <c r="A4" s="665" t="s">
        <v>57</v>
      </c>
      <c r="B4" s="414" t="str">
        <f>IF('Provider Information'!$D$4="","",'Provider Information'!$D$4)</f>
        <v/>
      </c>
      <c r="C4" s="414"/>
      <c r="D4" s="414"/>
      <c r="E4" s="414"/>
      <c r="F4" s="414"/>
      <c r="G4" s="414"/>
      <c r="H4" s="414"/>
      <c r="I4" s="414"/>
      <c r="J4" s="414"/>
      <c r="K4" s="414"/>
      <c r="L4" s="414"/>
      <c r="M4" s="414"/>
      <c r="N4" s="414"/>
      <c r="O4" s="414"/>
      <c r="P4" s="414"/>
      <c r="Q4" s="414"/>
      <c r="R4" s="414"/>
      <c r="S4" s="414"/>
      <c r="T4" s="414"/>
      <c r="U4" s="414"/>
      <c r="V4" s="414"/>
      <c r="W4" s="415"/>
    </row>
    <row r="5" spans="1:25" ht="14.25" customHeight="1" x14ac:dyDescent="0.2">
      <c r="A5" s="666" t="s">
        <v>56</v>
      </c>
      <c r="B5" s="414" t="str">
        <f>IF('Provider Information'!$D$5="","",'Provider Information'!$D$5)</f>
        <v/>
      </c>
      <c r="C5" s="414"/>
      <c r="D5" s="414"/>
      <c r="E5" s="414"/>
      <c r="F5" s="414"/>
      <c r="G5" s="414"/>
      <c r="H5" s="414"/>
      <c r="I5" s="414"/>
      <c r="J5" s="414"/>
      <c r="K5" s="414"/>
      <c r="L5" s="414"/>
      <c r="M5" s="414"/>
      <c r="N5" s="414"/>
      <c r="O5" s="414"/>
      <c r="P5" s="414"/>
      <c r="Q5" s="414"/>
      <c r="R5" s="414"/>
      <c r="S5" s="414"/>
      <c r="T5" s="414"/>
      <c r="U5" s="414"/>
      <c r="V5" s="414"/>
      <c r="W5" s="415"/>
    </row>
    <row r="6" spans="1:25" ht="14.25" customHeight="1" x14ac:dyDescent="0.2">
      <c r="A6" s="128" t="s">
        <v>14</v>
      </c>
      <c r="B6" s="20" t="s">
        <v>21</v>
      </c>
      <c r="C6" s="148" t="str">
        <f>IF('Provider Information'!E6="","",'Provider Information'!$E$6)</f>
        <v/>
      </c>
      <c r="D6" s="2" t="s">
        <v>1</v>
      </c>
      <c r="E6" s="570" t="str">
        <f>IF('Provider Information'!$G$6="","",'Provider Information'!$G$6)</f>
        <v/>
      </c>
      <c r="F6" s="570"/>
      <c r="G6" s="570"/>
      <c r="H6" s="570"/>
      <c r="I6" s="570"/>
      <c r="J6" s="570"/>
      <c r="K6" s="570"/>
      <c r="L6" s="570"/>
      <c r="M6" s="570"/>
      <c r="N6" s="570"/>
      <c r="O6" s="570"/>
      <c r="P6" s="570"/>
      <c r="Q6" s="570"/>
      <c r="R6" s="570"/>
      <c r="S6" s="570"/>
      <c r="T6" s="570"/>
      <c r="U6" s="570"/>
      <c r="V6" s="570"/>
      <c r="W6" s="571"/>
    </row>
    <row r="7" spans="1:25" ht="14.25" customHeight="1" x14ac:dyDescent="0.2">
      <c r="A7" s="130" t="s">
        <v>52</v>
      </c>
      <c r="B7" s="21" t="s">
        <v>21</v>
      </c>
      <c r="C7" s="148" t="str">
        <f>IF('Provider Information'!$E$7="","",'Provider Information'!$E$7)</f>
        <v/>
      </c>
      <c r="D7" s="50" t="s">
        <v>1</v>
      </c>
      <c r="E7" s="419" t="str">
        <f>IF('Provider Information'!$G$7="","",'Provider Information'!$G$7)</f>
        <v/>
      </c>
      <c r="F7" s="419"/>
      <c r="G7" s="419"/>
      <c r="H7" s="419"/>
      <c r="I7" s="419"/>
      <c r="J7" s="419"/>
      <c r="K7" s="419"/>
      <c r="L7" s="419"/>
      <c r="M7" s="419"/>
      <c r="N7" s="419"/>
      <c r="O7" s="419"/>
      <c r="P7" s="419"/>
      <c r="Q7" s="419"/>
      <c r="R7" s="419"/>
      <c r="S7" s="419"/>
      <c r="T7" s="419"/>
      <c r="U7" s="419"/>
      <c r="V7" s="419"/>
      <c r="W7" s="420"/>
    </row>
    <row r="8" spans="1:25" ht="14.25" customHeight="1" thickBot="1" x14ac:dyDescent="0.25">
      <c r="A8" s="86" t="s">
        <v>16</v>
      </c>
      <c r="B8" s="555" t="s">
        <v>13</v>
      </c>
      <c r="C8" s="556"/>
      <c r="D8" s="556"/>
      <c r="E8" s="556"/>
      <c r="F8" s="556"/>
      <c r="G8" s="556"/>
      <c r="H8" s="556"/>
      <c r="I8" s="556"/>
      <c r="J8" s="556"/>
      <c r="K8" s="556"/>
      <c r="L8" s="556"/>
      <c r="M8" s="556"/>
      <c r="N8" s="556"/>
      <c r="O8" s="556"/>
      <c r="P8" s="556"/>
      <c r="Q8" s="556"/>
      <c r="R8" s="556"/>
      <c r="S8" s="556"/>
      <c r="T8" s="556"/>
      <c r="U8" s="556"/>
      <c r="V8" s="556"/>
      <c r="W8" s="557"/>
    </row>
    <row r="9" spans="1:25" ht="14.25" customHeight="1" thickBot="1" x14ac:dyDescent="0.25">
      <c r="A9" s="402" t="s">
        <v>391</v>
      </c>
      <c r="B9" s="402"/>
      <c r="C9" s="402"/>
      <c r="D9" s="402"/>
      <c r="E9" s="402"/>
      <c r="F9" s="402"/>
      <c r="G9" s="402"/>
      <c r="H9" s="402"/>
      <c r="I9" s="402"/>
      <c r="J9" s="402"/>
      <c r="K9" s="402"/>
      <c r="L9" s="402"/>
      <c r="M9" s="402"/>
      <c r="N9" s="402"/>
      <c r="O9" s="402"/>
      <c r="P9" s="402"/>
      <c r="Q9" s="402"/>
      <c r="R9" s="402"/>
      <c r="S9" s="402"/>
      <c r="T9" s="402"/>
      <c r="U9" s="402"/>
      <c r="V9" s="402"/>
      <c r="W9" s="402"/>
      <c r="X9" s="182"/>
    </row>
    <row r="10" spans="1:25" ht="14.25" customHeight="1" x14ac:dyDescent="0.2">
      <c r="A10" s="547" t="s">
        <v>46</v>
      </c>
      <c r="B10" s="548"/>
      <c r="C10" s="548"/>
      <c r="D10" s="548"/>
      <c r="E10" s="548"/>
      <c r="F10" s="548"/>
      <c r="G10" s="548"/>
      <c r="H10" s="548"/>
      <c r="I10" s="548"/>
      <c r="J10" s="548"/>
      <c r="K10" s="548"/>
      <c r="L10" s="548"/>
      <c r="M10" s="548"/>
      <c r="N10" s="548"/>
      <c r="O10" s="548"/>
      <c r="P10" s="548"/>
      <c r="Q10" s="548"/>
      <c r="R10" s="548"/>
      <c r="S10" s="548"/>
      <c r="T10" s="548"/>
      <c r="U10" s="548"/>
      <c r="V10" s="548"/>
      <c r="W10" s="549"/>
    </row>
    <row r="11" spans="1:25" x14ac:dyDescent="0.2">
      <c r="A11" s="462" t="s">
        <v>43</v>
      </c>
      <c r="B11" s="483"/>
      <c r="C11" s="483"/>
      <c r="D11" s="483"/>
      <c r="E11" s="483"/>
      <c r="F11" s="483"/>
      <c r="G11" s="483"/>
      <c r="H11" s="483"/>
      <c r="I11" s="483"/>
      <c r="J11" s="483"/>
      <c r="K11" s="483"/>
      <c r="L11" s="483"/>
      <c r="M11" s="483"/>
      <c r="N11" s="483"/>
      <c r="O11" s="483"/>
      <c r="P11" s="483"/>
      <c r="Q11" s="483"/>
      <c r="R11" s="483"/>
      <c r="S11" s="483"/>
      <c r="T11" s="483"/>
      <c r="U11" s="483"/>
      <c r="V11" s="483"/>
      <c r="W11" s="569"/>
    </row>
    <row r="12" spans="1:25" ht="84" x14ac:dyDescent="0.2">
      <c r="A12" s="318" t="s">
        <v>9</v>
      </c>
      <c r="B12" s="564"/>
      <c r="C12" s="11" t="s">
        <v>187</v>
      </c>
      <c r="D12" s="11" t="s">
        <v>465</v>
      </c>
      <c r="E12" s="11" t="s">
        <v>189</v>
      </c>
      <c r="F12" s="11" t="s">
        <v>466</v>
      </c>
      <c r="G12" s="11" t="s">
        <v>190</v>
      </c>
      <c r="H12" s="11" t="s">
        <v>467</v>
      </c>
      <c r="I12" s="11" t="s">
        <v>191</v>
      </c>
      <c r="J12" s="11" t="s">
        <v>468</v>
      </c>
      <c r="K12" s="11" t="s">
        <v>192</v>
      </c>
      <c r="L12" s="11" t="s">
        <v>469</v>
      </c>
      <c r="M12" s="11" t="s">
        <v>193</v>
      </c>
      <c r="N12" s="11" t="s">
        <v>470</v>
      </c>
      <c r="O12" s="11" t="s">
        <v>194</v>
      </c>
      <c r="P12" s="11" t="s">
        <v>471</v>
      </c>
      <c r="Q12" s="11" t="s">
        <v>195</v>
      </c>
      <c r="R12" s="11" t="s">
        <v>472</v>
      </c>
      <c r="S12" s="11" t="s">
        <v>196</v>
      </c>
      <c r="T12" s="11" t="s">
        <v>473</v>
      </c>
      <c r="U12" s="11" t="s">
        <v>197</v>
      </c>
      <c r="V12" s="11" t="s">
        <v>474</v>
      </c>
      <c r="W12" s="66" t="s">
        <v>199</v>
      </c>
    </row>
    <row r="13" spans="1:25" ht="37.5" customHeight="1" x14ac:dyDescent="0.2">
      <c r="A13" s="565" t="s">
        <v>205</v>
      </c>
      <c r="B13" s="566"/>
      <c r="C13" s="255" t="s">
        <v>157</v>
      </c>
      <c r="D13" s="255" t="s">
        <v>157</v>
      </c>
      <c r="E13" s="256"/>
      <c r="F13" s="255" t="s">
        <v>157</v>
      </c>
      <c r="G13" s="256"/>
      <c r="H13" s="255" t="s">
        <v>157</v>
      </c>
      <c r="I13" s="256"/>
      <c r="J13" s="255" t="s">
        <v>157</v>
      </c>
      <c r="K13" s="257"/>
      <c r="L13" s="255" t="s">
        <v>157</v>
      </c>
      <c r="M13" s="256"/>
      <c r="N13" s="255" t="s">
        <v>157</v>
      </c>
      <c r="O13" s="258"/>
      <c r="P13" s="255" t="s">
        <v>157</v>
      </c>
      <c r="Q13" s="258"/>
      <c r="R13" s="255" t="s">
        <v>157</v>
      </c>
      <c r="S13" s="258"/>
      <c r="T13" s="255" t="s">
        <v>157</v>
      </c>
      <c r="U13" s="258"/>
      <c r="V13" s="255" t="s">
        <v>157</v>
      </c>
      <c r="W13" s="215" t="s">
        <v>157</v>
      </c>
    </row>
    <row r="14" spans="1:25" ht="37.5" customHeight="1" x14ac:dyDescent="0.2">
      <c r="A14" s="421" t="s">
        <v>201</v>
      </c>
      <c r="B14" s="478"/>
      <c r="C14" s="259"/>
      <c r="D14" s="259"/>
      <c r="E14" s="259"/>
      <c r="F14" s="260"/>
      <c r="G14" s="260"/>
      <c r="H14" s="260"/>
      <c r="I14" s="260"/>
      <c r="J14" s="260"/>
      <c r="K14" s="260"/>
      <c r="L14" s="260"/>
      <c r="M14" s="260"/>
      <c r="N14" s="260"/>
      <c r="O14" s="260"/>
      <c r="P14" s="260"/>
      <c r="Q14" s="260"/>
      <c r="R14" s="260"/>
      <c r="S14" s="260"/>
      <c r="T14" s="260"/>
      <c r="U14" s="260"/>
      <c r="V14" s="260"/>
      <c r="W14" s="76">
        <f>SUMPRODUCT((MOD(COLUMN(C14:V14),2)&gt;0)*(C14:V14))</f>
        <v>0</v>
      </c>
    </row>
    <row r="15" spans="1:25" ht="37.5" customHeight="1" x14ac:dyDescent="0.2">
      <c r="A15" s="421" t="s">
        <v>202</v>
      </c>
      <c r="B15" s="478"/>
      <c r="C15" s="259"/>
      <c r="D15" s="259"/>
      <c r="E15" s="259"/>
      <c r="F15" s="260"/>
      <c r="G15" s="260"/>
      <c r="H15" s="260"/>
      <c r="I15" s="260"/>
      <c r="J15" s="260"/>
      <c r="K15" s="260"/>
      <c r="L15" s="260"/>
      <c r="M15" s="260"/>
      <c r="N15" s="260"/>
      <c r="O15" s="260"/>
      <c r="P15" s="260"/>
      <c r="Q15" s="260"/>
      <c r="R15" s="260"/>
      <c r="S15" s="260"/>
      <c r="T15" s="260"/>
      <c r="U15" s="260"/>
      <c r="V15" s="260"/>
      <c r="W15" s="76">
        <f>SUMPRODUCT((MOD(COLUMN(C15:V15),2)&gt;0)*(C15:V15))</f>
        <v>0</v>
      </c>
    </row>
    <row r="16" spans="1:25" ht="37.5" customHeight="1" thickBot="1" x14ac:dyDescent="0.25">
      <c r="A16" s="423" t="s">
        <v>408</v>
      </c>
      <c r="B16" s="568"/>
      <c r="C16" s="271"/>
      <c r="D16" s="271"/>
      <c r="E16" s="271"/>
      <c r="F16" s="272"/>
      <c r="G16" s="272"/>
      <c r="H16" s="272"/>
      <c r="I16" s="272"/>
      <c r="J16" s="272"/>
      <c r="K16" s="272"/>
      <c r="L16" s="272"/>
      <c r="M16" s="272"/>
      <c r="N16" s="272"/>
      <c r="O16" s="272"/>
      <c r="P16" s="272"/>
      <c r="Q16" s="272"/>
      <c r="R16" s="272"/>
      <c r="S16" s="272"/>
      <c r="T16" s="272"/>
      <c r="U16" s="272"/>
      <c r="V16" s="272"/>
      <c r="W16" s="252">
        <f>SUMPRODUCT((MOD(COLUMN(C16:V16),2)&gt;0)*(C16:V16))</f>
        <v>0</v>
      </c>
    </row>
    <row r="17" spans="1:24" ht="37.5" customHeight="1" thickBot="1" x14ac:dyDescent="0.25">
      <c r="A17" s="490" t="s">
        <v>405</v>
      </c>
      <c r="B17" s="567"/>
      <c r="C17" s="77">
        <f>SUM(C14:C16)</f>
        <v>0</v>
      </c>
      <c r="D17" s="77">
        <f t="shared" ref="D17:V17" si="0">SUM(D14:D16)</f>
        <v>0</v>
      </c>
      <c r="E17" s="77">
        <f t="shared" si="0"/>
        <v>0</v>
      </c>
      <c r="F17" s="77">
        <f t="shared" si="0"/>
        <v>0</v>
      </c>
      <c r="G17" s="77">
        <f t="shared" si="0"/>
        <v>0</v>
      </c>
      <c r="H17" s="77">
        <f t="shared" si="0"/>
        <v>0</v>
      </c>
      <c r="I17" s="77">
        <f t="shared" si="0"/>
        <v>0</v>
      </c>
      <c r="J17" s="77">
        <f t="shared" si="0"/>
        <v>0</v>
      </c>
      <c r="K17" s="77">
        <f t="shared" si="0"/>
        <v>0</v>
      </c>
      <c r="L17" s="77">
        <f t="shared" si="0"/>
        <v>0</v>
      </c>
      <c r="M17" s="77">
        <f t="shared" si="0"/>
        <v>0</v>
      </c>
      <c r="N17" s="77">
        <f t="shared" si="0"/>
        <v>0</v>
      </c>
      <c r="O17" s="77">
        <f t="shared" si="0"/>
        <v>0</v>
      </c>
      <c r="P17" s="77">
        <f t="shared" si="0"/>
        <v>0</v>
      </c>
      <c r="Q17" s="77">
        <f t="shared" si="0"/>
        <v>0</v>
      </c>
      <c r="R17" s="77">
        <f t="shared" si="0"/>
        <v>0</v>
      </c>
      <c r="S17" s="77">
        <f t="shared" si="0"/>
        <v>0</v>
      </c>
      <c r="T17" s="77">
        <f t="shared" si="0"/>
        <v>0</v>
      </c>
      <c r="U17" s="77">
        <f t="shared" si="0"/>
        <v>0</v>
      </c>
      <c r="V17" s="77">
        <f t="shared" si="0"/>
        <v>0</v>
      </c>
      <c r="W17" s="78">
        <f>SUM(W14:W16)</f>
        <v>0</v>
      </c>
      <c r="X17" s="185"/>
    </row>
    <row r="18" spans="1:24" ht="14.25" customHeight="1" x14ac:dyDescent="0.2">
      <c r="A18" s="303" t="s">
        <v>61</v>
      </c>
      <c r="B18" s="304"/>
      <c r="C18" s="304"/>
      <c r="D18" s="304"/>
      <c r="E18" s="304"/>
      <c r="F18" s="304"/>
      <c r="G18" s="304"/>
      <c r="H18" s="304"/>
      <c r="I18" s="304"/>
      <c r="J18" s="304"/>
      <c r="K18" s="304"/>
      <c r="L18" s="304"/>
      <c r="M18" s="304"/>
      <c r="N18" s="304"/>
      <c r="O18" s="304"/>
      <c r="P18" s="304"/>
      <c r="Q18" s="304"/>
      <c r="R18" s="304"/>
      <c r="S18" s="304"/>
      <c r="T18" s="304"/>
      <c r="U18" s="304"/>
      <c r="V18" s="304"/>
      <c r="W18" s="305"/>
    </row>
    <row r="19" spans="1:24" ht="14.25" customHeight="1" x14ac:dyDescent="0.2"/>
    <row r="20" spans="1:24" ht="14.25" customHeight="1" x14ac:dyDescent="0.2"/>
    <row r="21" spans="1:24" ht="14.25" customHeight="1" x14ac:dyDescent="0.2"/>
    <row r="22" spans="1:24" ht="14.25" customHeight="1" x14ac:dyDescent="0.2"/>
    <row r="23" spans="1:24" ht="14.25" customHeight="1" x14ac:dyDescent="0.2"/>
    <row r="24" spans="1:24" ht="14.25" customHeight="1" x14ac:dyDescent="0.2"/>
    <row r="25" spans="1:24" ht="14.25" customHeight="1" x14ac:dyDescent="0.2"/>
    <row r="26" spans="1:24" ht="14.25" customHeight="1" x14ac:dyDescent="0.2"/>
    <row r="27" spans="1:24" ht="14.25" customHeight="1" x14ac:dyDescent="0.2"/>
    <row r="28" spans="1:24" ht="14.25" customHeight="1" x14ac:dyDescent="0.2"/>
    <row r="29" spans="1:24" ht="14.25" customHeight="1" x14ac:dyDescent="0.2"/>
    <row r="30" spans="1:24" ht="14.25" customHeight="1" x14ac:dyDescent="0.2"/>
    <row r="31" spans="1:24" ht="14.25" customHeight="1" x14ac:dyDescent="0.2"/>
    <row r="32" spans="1:24"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sheetData>
  <sheetProtection algorithmName="SHA-512" hashValue="oasf4gGZMXcwKWvqElA1vNAjTGpPWGVpJiro/BN3y2BbMiY3J9TRJlSCUj1dcM4OhtA7K5cP+4y9YOPAzFqaAw==" saltValue="SwexpvDk7kme7J8aWVSqMQ==" spinCount="100000" sheet="1" objects="1" scenarios="1"/>
  <dataConsolidate/>
  <customSheetViews>
    <customSheetView guid="{E2D1A495-8887-4962-A155-52A1ACC89596}" showPageBreaks="1" showGridLines="0" printArea="1">
      <selection activeCell="A2" sqref="A2"/>
      <pageMargins left="0.7" right="0.7" top="0.75" bottom="0.75" header="0.3" footer="0.3"/>
      <pageSetup scale="68" orientation="portrait" r:id="rId1"/>
    </customSheetView>
  </customSheetViews>
  <mergeCells count="18">
    <mergeCell ref="A1:W1"/>
    <mergeCell ref="A2:W2"/>
    <mergeCell ref="A11:W11"/>
    <mergeCell ref="B4:W4"/>
    <mergeCell ref="B5:W5"/>
    <mergeCell ref="E7:W7"/>
    <mergeCell ref="E6:W6"/>
    <mergeCell ref="B8:W8"/>
    <mergeCell ref="A3:W3"/>
    <mergeCell ref="A9:W9"/>
    <mergeCell ref="A18:W18"/>
    <mergeCell ref="A10:W10"/>
    <mergeCell ref="A12:B12"/>
    <mergeCell ref="A13:B13"/>
    <mergeCell ref="A14:B14"/>
    <mergeCell ref="A15:B15"/>
    <mergeCell ref="A17:B17"/>
    <mergeCell ref="A16:B16"/>
  </mergeCells>
  <conditionalFormatting sqref="A11:B11 C14:D15 E11:E15 F14:F15 B15 A13:A15 C11:D12 F11:F12 G11:G15 H14:H15 H11:H12 I11:I15 J14:J15 J11:J12 K11:K15 L14:L15 L11:L12 M11:M15 N14:N15 N11:N12 O11:O15 P14:P15 P11:P12 Q11:Q15 R14:R15 R11:R12 S11:S15 T14:T15 T11:T12 U11:U15 V11:W12 V14:W15 A17:W17 L15:V15">
    <cfRule type="expression" dxfId="92" priority="49">
      <formula>TEXT(#REF!,"0000")="TRUE"</formula>
    </cfRule>
  </conditionalFormatting>
  <conditionalFormatting sqref="C14:V15">
    <cfRule type="expression" dxfId="91" priority="20">
      <formula>TEXT(#REF!,"0000")="TRUE"</formula>
    </cfRule>
  </conditionalFormatting>
  <conditionalFormatting sqref="C14:C15">
    <cfRule type="expression" dxfId="90" priority="19">
      <formula>TEXT(#REF!,"0000")="TRUE"</formula>
    </cfRule>
  </conditionalFormatting>
  <conditionalFormatting sqref="C14:C15">
    <cfRule type="expression" dxfId="89" priority="18">
      <formula>TEXT(#REF!,"0000")="TRUE"</formula>
    </cfRule>
  </conditionalFormatting>
  <conditionalFormatting sqref="C14:C15">
    <cfRule type="expression" dxfId="88" priority="17">
      <formula>TEXT(#REF!,"0000")="TRUE"</formula>
    </cfRule>
  </conditionalFormatting>
  <conditionalFormatting sqref="C15 C14:V14">
    <cfRule type="expression" dxfId="87" priority="16">
      <formula>TEXT(#REF!,"0000")="TRUE"</formula>
    </cfRule>
  </conditionalFormatting>
  <conditionalFormatting sqref="E13 G13 I13 K13 M13 O13 Q13 S13 U13 C14:V15">
    <cfRule type="expression" dxfId="86" priority="15">
      <formula>TEXT(#REF!,"0000")="TRUE"</formula>
    </cfRule>
  </conditionalFormatting>
  <conditionalFormatting sqref="C17:V17">
    <cfRule type="expression" dxfId="85" priority="10">
      <formula>TEXT(#REF!,"0000")="TRUE"</formula>
    </cfRule>
  </conditionalFormatting>
  <conditionalFormatting sqref="C7">
    <cfRule type="expression" dxfId="84" priority="9">
      <formula>TEXT(#REF!,"0000")="TRUE"</formula>
    </cfRule>
  </conditionalFormatting>
  <conditionalFormatting sqref="B6:C6">
    <cfRule type="expression" dxfId="83" priority="8">
      <formula>#REF!</formula>
    </cfRule>
  </conditionalFormatting>
  <conditionalFormatting sqref="A16:W16">
    <cfRule type="expression" dxfId="82" priority="7">
      <formula>TEXT(#REF!,"0000")="TRUE"</formula>
    </cfRule>
  </conditionalFormatting>
  <conditionalFormatting sqref="C16:V16">
    <cfRule type="expression" dxfId="81" priority="6">
      <formula>TEXT(#REF!,"0000")="TRUE"</formula>
    </cfRule>
  </conditionalFormatting>
  <conditionalFormatting sqref="C16">
    <cfRule type="expression" dxfId="80" priority="5">
      <formula>TEXT(#REF!,"0000")="TRUE"</formula>
    </cfRule>
  </conditionalFormatting>
  <conditionalFormatting sqref="C16">
    <cfRule type="expression" dxfId="79" priority="4">
      <formula>TEXT(#REF!,"0000")="TRUE"</formula>
    </cfRule>
  </conditionalFormatting>
  <conditionalFormatting sqref="C16">
    <cfRule type="expression" dxfId="78" priority="3">
      <formula>TEXT(#REF!,"0000")="TRUE"</formula>
    </cfRule>
  </conditionalFormatting>
  <conditionalFormatting sqref="C16">
    <cfRule type="expression" dxfId="77" priority="2">
      <formula>TEXT(#REF!,"0000")="TRUE"</formula>
    </cfRule>
  </conditionalFormatting>
  <conditionalFormatting sqref="C16:V16">
    <cfRule type="expression" dxfId="76" priority="1">
      <formula>TEXT(#REF!,"0000")="TRUE"</formula>
    </cfRule>
  </conditionalFormatting>
  <dataValidations count="88">
    <dataValidation allowBlank="1" showInputMessage="1" showErrorMessage="1" promptTitle="Conditions 9 Visit Month (above)" prompt="Enter the number of certain conditions 9 unique patient visit months for patients receiving CCBHC services directly from staff where costs are above the outlier threshold established by the state (subset of column 10a)." sqref="V14"/>
    <dataValidation allowBlank="1" showInputMessage="1" showErrorMessage="1" promptTitle="Conditions 9 Visit Month (all)" prompt="Enter the total number of certain conditions 9 unique patient visit months for patients receiving CCBHC services directly from staff." sqref="U14"/>
    <dataValidation allowBlank="1" showInputMessage="1" showErrorMessage="1" promptTitle="Conditions 8 Visit Month (above)" prompt="Enter the number of certain conditions 8 unique patient visit months for patients receiving CCBHC services directly from staff where costs are above the outlier threshold established by the state (subset of column 9a)." sqref="T14"/>
    <dataValidation allowBlank="1" showInputMessage="1" showErrorMessage="1" promptTitle="Conditions 8 Visit Month (all)" prompt="Enter the total number of certain conditions 8 unique patient visit months for patients receiving CCBHC services directly from staff." sqref="S14"/>
    <dataValidation allowBlank="1" showInputMessage="1" showErrorMessage="1" promptTitle="Conditions 7 Visit Month (above)" prompt="Enter the number of certain conditions 7 unique patient visit months for patients receiving CCBHC services directly from staff where costs are above the outlier threshold established by the state (subset of column 8a)." sqref="R14"/>
    <dataValidation allowBlank="1" showInputMessage="1" showErrorMessage="1" promptTitle="Conditions 7 Visit Month (all)" prompt="Enter the total number of certain conditions 7 unique patient visit months for patients receiving CCBHC services directly from staff." sqref="Q14"/>
    <dataValidation allowBlank="1" showInputMessage="1" showErrorMessage="1" promptTitle="Conditions 6 Visit Month (above)" prompt="Enter the number of certain conditions 6 unique patient visit months for patients receiving CCBHC services directly from staff where costs are above the outlier threshold established by the state (subset of column 7a)." sqref="P14"/>
    <dataValidation allowBlank="1" showInputMessage="1" showErrorMessage="1" promptTitle="Conditions 6 Visit Month (all)" prompt="Enter the total number of certain conditions 6 unique patient visit months for patients receiving CCBHC services directly from staff." sqref="O14"/>
    <dataValidation allowBlank="1" showInputMessage="1" showErrorMessage="1" promptTitle="Conditions 5 Visit Month (above)" prompt="Enter the number of certain conditions 5 unique patient visit months for patients receiving CCBHC services directly from staff where costs are above the outlier threshold established by the state (subset of column 6a)." sqref="N14"/>
    <dataValidation allowBlank="1" showInputMessage="1" showErrorMessage="1" promptTitle="Conditions 5 Visit Month (all)" prompt="Enter the total number of certain conditions 5 unique patient visit months for patients receiving CCBHC services directly from staff." sqref="M14"/>
    <dataValidation allowBlank="1" showInputMessage="1" showErrorMessage="1" promptTitle="Conditions 4 Visit Month (above)" prompt="Enter the number of certain conditions 4 unique patient visit months for patients receiving CCBHC services directly from staff where costs are above the outlier threshold established by the state (subset of column 5a)." sqref="L14"/>
    <dataValidation allowBlank="1" showInputMessage="1" showErrorMessage="1" promptTitle="Conditions 4 Visit Month (all)" prompt="Enter the total number of certain conditions 4 unique patient visit months for patients receiving CCBHC services from a designated collaborating organization (DCO) not included above.  _x000a__x000a_" sqref="K15:V15"/>
    <dataValidation allowBlank="1" showInputMessage="1" showErrorMessage="1" promptTitle="Conditions 4 Visit Month (all)" prompt="Enter the total number of certain conditions 4 unique patient visit months for patients receiving CCBHC services directly from staff." sqref="K14"/>
    <dataValidation allowBlank="1" showInputMessage="1" showErrorMessage="1" promptTitle="Conditions 3 Visit Month (above)" prompt="Enter the number of Certain Conditions 3 unique patient visit months for patients receiving CCBHC services from a DCO (not included above) for costs above the outlier threshold established by the state (subset of column 4a).  " sqref="J15"/>
    <dataValidation allowBlank="1" showInputMessage="1" showErrorMessage="1" promptTitle="Conditions 3 Visit Month (above)" prompt="Enter the number of certain conditions 3 unique patient visit months for patients receiving CCBHC services directly from staff where costs are above the outlier threshold established by the state (subset of column 4a)." sqref="J14"/>
    <dataValidation allowBlank="1" showInputMessage="1" showErrorMessage="1" promptTitle="Conditions 3 Visit Month (all)" prompt="Enter the total number of certain conditions 3 unique patient visit months for patients receiving CCBHC services from a designated collaborating organization (DCO) not included above.  _x000a__x000a_" sqref="I15"/>
    <dataValidation allowBlank="1" showInputMessage="1" showErrorMessage="1" promptTitle="Conditions 3 Visit Month (all)" prompt="Enter the total number of certain conditions 3 unique patient visit months for patients receiving CCBHC services directly from staff." sqref="I14"/>
    <dataValidation allowBlank="1" showInputMessage="1" showErrorMessage="1" promptTitle="Conditions 2 Visit Month (above)" prompt="Enter the number of Certain Conditions 2 unique patient visit months for patients receiving CCBHC services from a DCO (not included above) for costs above the outlier threshold established by the state (subset of column 3a).  " sqref="H15"/>
    <dataValidation allowBlank="1" showInputMessage="1" showErrorMessage="1" promptTitle="Conditions 2 Visit Month (above)" prompt="Enter the number of certain conditions 2 unique patient visit months for patients receiving CCBHC services directly from staff where costs are above the outlier threshold established by the state (subset of column 3a)." sqref="H14"/>
    <dataValidation allowBlank="1" showInputMessage="1" showErrorMessage="1" promptTitle="Conditions 2 Visit Month (all)" prompt="Enter the total number of certain conditions 2 unique patient visit months for patients receiving CCBHC services from a designated collaborating organization (DCO) not included above.  _x000a__x000a_" sqref="G15"/>
    <dataValidation allowBlank="1" showInputMessage="1" showErrorMessage="1" promptTitle="Conditions 2 Visit Month (all)" prompt="Enter the total number of certain conditions 2 unique patient visit months for patients receiving CCBHC services directly from staff." sqref="G14"/>
    <dataValidation allowBlank="1" showInputMessage="1" showErrorMessage="1" promptTitle="Conditions 1 Visit Month (above)" prompt="Enter the number of Certain Conditions 1 unique patient visit months for patients receiving CCBHC services from a DCO (not included above) for costs above the outlier threshold established by the state (subset of column 2a).  " sqref="F15"/>
    <dataValidation allowBlank="1" showInputMessage="1" showErrorMessage="1" promptTitle="Conditions 1 Visit Month (above)" prompt="Enter the number of certain conditions 1 unique patient visit months for patients receiving CCBHC services directly from staff where costs are above the outlier threshold established by the state (subset of column 2a)." sqref="F14"/>
    <dataValidation allowBlank="1" showInputMessage="1" showErrorMessage="1" promptTitle="Conditions 1 Visit Month (all)" prompt="Enter the total number of certain conditions 1 unique patient visit months for patients receiving CCBHC services from a designated collaborating organization (DCO) not included above.  _x000a__x000a_" sqref="E15"/>
    <dataValidation allowBlank="1" showInputMessage="1" showErrorMessage="1" promptTitle="Conditions 1 Visit Month (all)" prompt="Enter the total number of certain conditions 1 unique patient visit months for patients receiving CCBHC services directly from staff." sqref="E14"/>
    <dataValidation allowBlank="1" showInputMessage="1" showErrorMessage="1" promptTitle="Standard Pop Visit Month (above)" prompt="Enter the number of standard population unique patient visit months for patients receiving CCBHC services from a DCO (not included above) for costs above the outlier threshold established by the state (subset of column 1a).  _x000a_" sqref="D15"/>
    <dataValidation allowBlank="1" showInputMessage="1" showErrorMessage="1" promptTitle="Standard Pop Visit Month (all)" prompt="Enter the total number of standard population unique patient visit months for patients receiving CCBHC services from a designated collaborating organization (DCO) not included above.  _x000a_" sqref="C15"/>
    <dataValidation allowBlank="1" showInputMessage="1" showErrorMessage="1" promptTitle="Standard Pop Visit Month (above)" prompt="Enter the number of standard population unique patient visit months for patients receiving CCBHC services directly from staff where costs are above the outlier threshold established by the state (subset of column 1a)." sqref="D14"/>
    <dataValidation allowBlank="1" showInputMessage="1" showErrorMessage="1" promptTitle="Standard Pop Visit Month (all)" prompt="Enter the total number of standard population unique patient visit months for patients receiving CCBHC services directly from staff.  _x000a_" sqref="C14"/>
    <dataValidation allowBlank="1" showInputMessage="1" showErrorMessage="1" promptTitle="Certain Conditions 1 Description" prompt="Enter a brief description for the certain conditions 1 population to distinguish the population. " sqref="E13"/>
    <dataValidation allowBlank="1" showInputMessage="1" showErrorMessage="1" promptTitle="Certain Conditions 2 Description" prompt="Enter a brief description for the certain conditions 2 population to distinguish the population. " sqref="G13"/>
    <dataValidation allowBlank="1" showInputMessage="1" showErrorMessage="1" promptTitle="Certain Conditions 3 Description" prompt="Enter a brief description for the certain conditions 3 population to distinguish the population. " sqref="I13"/>
    <dataValidation allowBlank="1" showInputMessage="1" showErrorMessage="1" promptTitle="Certain Conditions 4 Description" prompt="Enter a brief description for the certain conditions 4 population to distinguish the population. " sqref="K13"/>
    <dataValidation allowBlank="1" showInputMessage="1" showErrorMessage="1" promptTitle="Certain Conditions 5 Description" prompt="Enter a brief description for the certain conditions 5 population to distinguish the population. " sqref="M13"/>
    <dataValidation allowBlank="1" showInputMessage="1" showErrorMessage="1" promptTitle="Certain Conditions 6 Description" prompt="Enter a brief description for the certain conditions 6 population to distinguish the population. " sqref="O13"/>
    <dataValidation allowBlank="1" showInputMessage="1" showErrorMessage="1" promptTitle="Certain Conditions 7 Description" prompt="Enter a brief description for the certain conditions 7 population to distinguish the population. " sqref="Q13"/>
    <dataValidation allowBlank="1" showInputMessage="1" showErrorMessage="1" promptTitle="Certain Conditions 8 Description" prompt="Enter a brief description for the certain conditions 8 population to distinguish the population. " sqref="S13"/>
    <dataValidation allowBlank="1" showInputMessage="1" showErrorMessage="1" promptTitle="Certain Conditions 9 Description" prompt="Enter a brief description for the certain conditions 9 population to distinguish the population. " sqref="U13"/>
    <dataValidation allowBlank="1" showInputMessage="1" showErrorMessage="1" promptTitle="Standard Pop Visit Mo (all)" prompt="Total months patients received CCBHC services for all the standard population visit months. This auto populates the sum of line 2, visit months directly from staff, line 3, months directly from DCO, and line 4, additional anticipated months." sqref="C17"/>
    <dataValidation allowBlank="1" showInputMessage="1" showErrorMessage="1" promptTitle="Standard Pop Visit Mo (above)" prompt="Total months patients received CCBHC services for the standard population visit months above threshold. This auto populates the sum of line 2, visit months directly from staff, line 3, months directly from DCO, and line 4, additional anticipated months." sqref="D17"/>
    <dataValidation allowBlank="1" showInputMessage="1" showErrorMessage="1" promptTitle="Conditions 1 Visit Month (all)" prompt="Total months patients received CCBHC services for all the certain conditions 1 visit months. This auto populates the sum of line 2, visit months directly from staff, line 3, months directly from DCO, and line 4, additional anticipated months." sqref="E17"/>
    <dataValidation allowBlank="1" showInputMessage="1" showErrorMessage="1" promptTitle="Conditions 1 Visit Month (above)" prompt="Total months patients received CCBHC services for the certain conditions 1 visit months above threshold. This auto populates the sum of line 2, visit months directly from staff, line 3, months directly from DCO, and line 4, additional anticipated months." sqref="F17"/>
    <dataValidation allowBlank="1" showInputMessage="1" showErrorMessage="1" promptTitle="Total Monthly Patient Visits" prompt="Total months patients received CCBHC services for the entire population. This auto populates the sum of line 2, visit months directly from staff, line 3, months directly from DCO, and line 4, additional anticipated months." sqref="W17"/>
    <dataValidation allowBlank="1" showInputMessage="1" showErrorMessage="1" promptTitle="Conditions 2 Visit Month (all)" prompt="Total months patients received CCBHC services for all the certain conditions 2 visit months. This auto populates the sum of line 2, visit months directly from staff, line 3, months directly from DCO, and line 4, additional anticipated months." sqref="G17"/>
    <dataValidation allowBlank="1" showInputMessage="1" showErrorMessage="1" promptTitle="Conditions 9 Visit Month (above)" prompt="Total months patients received CCBHC services for the certain conditions 9 visit months above threshold. TThis auto populates the sum of line 2, visit months directly from staff, line 3, months directly from DCO, and line 4, additional anticipated months." sqref="V17"/>
    <dataValidation allowBlank="1" showInputMessage="1" showErrorMessage="1" promptTitle="Conditions 9 Visit Month (all)" prompt="Total months patients received CCBHC services for all the certain conditions 9 visit months. TThis auto populates the sum of line 2, visit months directly from staff, line 3, months directly from DCO, and line 4, additional anticipated months." sqref="U17"/>
    <dataValidation allowBlank="1" showInputMessage="1" showErrorMessage="1" promptTitle="Conditions 8 Visit Month (above)" prompt="Total months patients received CCBHC services for the certain conditions 8 visit months above threshold. This auto populates the sum of line 2, visit months directly from staff, line 3, months directly from DCO, and line 4, additional anticipated months." sqref="T17"/>
    <dataValidation allowBlank="1" showInputMessage="1" showErrorMessage="1" promptTitle="Conditions 8 Visit Month (all)" prompt="Total months patients received CCBHC services for all the certain conditions 8 visit months. This auto populates the sum of line 2, visit months directly from staff, line 3, months directly from DCO, and line 4, additional anticipated months." sqref="S17"/>
    <dataValidation allowBlank="1" showInputMessage="1" showErrorMessage="1" promptTitle="Conditions 7 Visit Month (above)" prompt="Total months patients received CCBHC services for the certain conditions 7 visit months above threshold. TThis auto populates the sum of line 2, visit months directly from staff, line 3, months directly from DCO, and line 4, additional anticipated months." sqref="R17"/>
    <dataValidation allowBlank="1" showInputMessage="1" showErrorMessage="1" promptTitle="Conditions 7 Visit Month (all)" prompt="Total months patients received CCBHC services for all the certain conditions 7 visit months. This auto populates the sum of line 2, visit months directly from staff, line 3, months directly from DCO, and line 4, additional anticipated months." sqref="Q17"/>
    <dataValidation allowBlank="1" showInputMessage="1" showErrorMessage="1" promptTitle="Conditions 6 Visit Month (above)" prompt="Total months patients received CCBHC services for the certain conditions 6 visit months above threshold. This auto populates the sum of line 2, visit months directly from staff, line 3, months directly from DCO, and line 4, additional anticipated months." sqref="P17"/>
    <dataValidation allowBlank="1" showInputMessage="1" showErrorMessage="1" promptTitle="Conditions 6 Visit Month (all)" prompt="Total months patients received CCBHC services for all the certain conditions 6 visit months. This auto populates the sum of line 2, visit months directly from staff, line 3, months directly from DCO, and line 4, additional anticipated months." sqref="O17"/>
    <dataValidation allowBlank="1" showInputMessage="1" showErrorMessage="1" promptTitle="Conditions 5 Visit Month (above)" prompt="Total months patients received CCBHC services for the certain conditions 5 visit months above threshold. This auto populates the sum of line 2, visit months directly from staff, line 3, months directly from DCO, and line 4, additional anticipated months." sqref="N17"/>
    <dataValidation allowBlank="1" showInputMessage="1" showErrorMessage="1" promptTitle="Conditions 5 Visit Month (all)" prompt="Total months patients received CCBHC services for all the certain conditions 5 visit months. This auto populates the sum of line 2, visit months directly from staff, line 3, months directly from DCO, and line 4, additional anticipated months." sqref="M17"/>
    <dataValidation allowBlank="1" showInputMessage="1" showErrorMessage="1" promptTitle="Conditions 4 Visit Month (above)" prompt="Total months patients received CCBHC services for the certain conditions 4 visit months above threshold. This auto populates the sum of line 2, visit months directly from staff, line 3, months directly from DCO, and line 4, additional anticipated months." sqref="L17"/>
    <dataValidation allowBlank="1" showInputMessage="1" showErrorMessage="1" promptTitle="Conditions 4 Visit Month (all)" prompt="Total months patients received CCBHC services for all the certain conditions 4 visit months. TThis auto populates the sum of line 2, visit months directly from staff, line 3, months directly from DCO, and line 4, additional anticipated months." sqref="K17"/>
    <dataValidation allowBlank="1" showInputMessage="1" showErrorMessage="1" promptTitle="Conditions 3 Visit Month (above)" prompt="Total months patients received CCBHC services for the certain conditions 3 visit months above threshold. This auto populates the sum of line 2, visit months directly from staff, line 3, months directly from DCO, and line 4, additional anticipated months." sqref="J17"/>
    <dataValidation allowBlank="1" showInputMessage="1" showErrorMessage="1" promptTitle="Conditions 3 Visit Month (all)" prompt="Total months patients received CCBHC services for all the certain conditions 3 visit months. This auto populates the sum of line 2, visit months directly from staff, line 3, months directly from DCO, and line 4, additional anticipated months." sqref="I17"/>
    <dataValidation allowBlank="1" showInputMessage="1" showErrorMessage="1" promptTitle="Conditions 2 Visit Month (above)" prompt="Total months patients received CCBHC services for the certain conditions 2 visit months above threshold. This auto populates the sum of line 2, visit months directly from staff, line 3, months directly from DCO, and line 4, additional anticipated months." sqref="H17"/>
    <dataValidation allowBlank="1" showInputMessage="1" showErrorMessage="1" promptTitle="Medicaid ID" prompt="This auto populates Medicaid ID from the Provider Information tab." sqref="B4:W4"/>
    <dataValidation allowBlank="1" showInputMessage="1" showErrorMessage="1" promptTitle="NPI" prompt="This auto populates NPI from the Provider Information tab." sqref="B5:W5"/>
    <dataValidation allowBlank="1" showInputMessage="1" showErrorMessage="1" promptTitle="Rate Period From" prompt="This auto populates the beginning date of the rate period from the Provider Information tab." sqref="C7"/>
    <dataValidation allowBlank="1" showInputMessage="1" showErrorMessage="1" promptTitle="Reporting Period From" prompt="This auto populates the beginning date of the reporting period from the Provider Information tab." sqref="C6"/>
    <dataValidation allowBlank="1" showInputMessage="1" showErrorMessage="1" promptTitle="Reporting Period To" prompt="This auto populates the ending date of the reporting period from the Provider Information tab." sqref="E6:W6"/>
    <dataValidation allowBlank="1" showInputMessage="1" showErrorMessage="1" promptTitle="Rate Period To" prompt="This auto populates the ending date of the rate period from the Provider Information tab." sqref="E7:W7"/>
    <dataValidation allowBlank="1" showInputMessage="1" showErrorMessage="1" promptTitle="Staff Total Monthly Patient" prompt="Total months patients received CCBHC services for the entire population. This auto populates with the sum of visit months for the all columns (type &quot;a&quot; columns). " sqref="W14"/>
    <dataValidation allowBlank="1" showInputMessage="1" showErrorMessage="1" promptTitle="DCO Total Monthly Patient" prompt="Total months patients received CCBHC services directly from the DCO (not including months for staff) for the entire population. This auto populates with the sum of visit months for the all columns (type &quot;a&quot; columns). " sqref="W15"/>
    <dataValidation allowBlank="1" showInputMessage="1" showErrorMessage="1" promptTitle="Standard Pop Visit Month (all)" prompt="Enter the total number of additional anticipated standard population unique patient visit months for patients receiving CCBHC services not included above.  _x000a_" sqref="C16"/>
    <dataValidation allowBlank="1" showInputMessage="1" showErrorMessage="1" promptTitle="Standard Pop Visit Month (above)" prompt="Enter the number of additional anticipated standard population unique patient visit months for patients receiving CCBHC services (not included above) for costs above the outlier threshold established by the state (subset of column 1a).  _x000a_" sqref="D16"/>
    <dataValidation allowBlank="1" showInputMessage="1" showErrorMessage="1" promptTitle="Conditions 1 Visit Month (all)" prompt="Enter the total number of additional anticipated certain conditions 1 unique patient visit months for patients receiving CCBHC services not included above.  _x000a__x000a_" sqref="E16"/>
    <dataValidation allowBlank="1" showInputMessage="1" showErrorMessage="1" promptTitle="Conditions 1 Visit Month (above)" prompt="Enter the number of additional anticipated Certain Conditions 1 unique patient visit months for patients receiving CCBHC services (not included above) for costs above the outlier threshold established by the state (subset of column 2a).  " sqref="F16"/>
    <dataValidation allowBlank="1" showInputMessage="1" showErrorMessage="1" promptTitle="Conditions 2 Visit Month (all)" prompt="Enter the total number of additional anticipated certain conditions 2 unique patient visit months for patients receiving CCBHC services not included above.  _x000a__x000a_" sqref="G16"/>
    <dataValidation allowBlank="1" showInputMessage="1" showErrorMessage="1" promptTitle="Conditions 2 Visit Month (above)" prompt="Enter the number of additional anticipated Certain Conditions 2 unique patient visit months for patients receiving CCBHC services (not included above) for costs above the outlier threshold established by the state (subset of column 3a).  " sqref="H16"/>
    <dataValidation allowBlank="1" showInputMessage="1" showErrorMessage="1" promptTitle="Conditions 3 Visit Month (all)" prompt="Enter the total number of additional anticipated certain conditions 3 unique patient visit months for patients receiving CCBHC services not included above.  _x000a__x000a_" sqref="I16"/>
    <dataValidation allowBlank="1" showInputMessage="1" showErrorMessage="1" promptTitle="Conditions 3 Visit Month (above)" prompt="Enter the number of additional anticipated Certain Conditions 3 unique patient visit months for patients receiving CCBHC services (not included above) for costs above the outlier threshold established by the state (subset of column 4a).  " sqref="J16"/>
    <dataValidation allowBlank="1" showInputMessage="1" showErrorMessage="1" promptTitle="Conditions 4 Visit Month (all)" prompt="Enter the total number of additional anticipated certain conditions 4 unique patient visit months for patients receiving CCBHC services not included above.  _x000a__x000a_" sqref="K16"/>
    <dataValidation allowBlank="1" showInputMessage="1" showErrorMessage="1" promptTitle="Conditions 4 Visit Month (above)" prompt="Enter the number of additional anticipated Certain Conditions 4 unique patient visit months for patients receiving CCBHC services (not included above) for costs above the outlier threshold established by the state (subset of column 5a).  " sqref="L16"/>
    <dataValidation allowBlank="1" showInputMessage="1" showErrorMessage="1" promptTitle="Conditions 5 Visit Month (all)" prompt="Enter the total number of additional anticipated certain conditions 5 unique patient visit months for patients receiving CCBHC services not included above.  _x000a__x000a_" sqref="M16"/>
    <dataValidation allowBlank="1" showInputMessage="1" showErrorMessage="1" promptTitle="Conditions 5 Visit Month (above)" prompt="Enter the number of additional anticipated Certain Conditions 5 unique patient visit months for patients receiving CCBHC services (not included above) for costs above the outlier threshold established by the state (subset of column 6a).  " sqref="N16"/>
    <dataValidation allowBlank="1" showInputMessage="1" showErrorMessage="1" promptTitle="Conditions 6 Visit Month (all)" prompt="Enter the total number of additional anticipated certain conditions 6 unique patient visit months for patients receiving CCBHC services not included above.  _x000a__x000a_" sqref="O16"/>
    <dataValidation allowBlank="1" showInputMessage="1" showErrorMessage="1" promptTitle="Conditions 6 Visit Month (above)" prompt="Enter the number of additional anticipated Certain Conditions 6 unique patient visit months for patients receiving CCBHC services (not included above) for costs above the outlier threshold established by the state (subset of column 7a).  " sqref="P16"/>
    <dataValidation allowBlank="1" showInputMessage="1" showErrorMessage="1" promptTitle="Conditions 7 Visit Month (all)" prompt="Enter the total number of additional anticipated certain conditions 7 unique patient visit months for patients receiving CCBHC services not included above.  _x000a__x000a_" sqref="Q16"/>
    <dataValidation allowBlank="1" showInputMessage="1" showErrorMessage="1" promptTitle="Conditions 7 Visit Month (above)" prompt="Enter the number of additional anticipated Certain Conditions 7 unique patient visit months for patients receiving CCBHC services (not included above) for costs above the outlier threshold established by the state (subset of column 8a).  " sqref="R16"/>
    <dataValidation allowBlank="1" showInputMessage="1" showErrorMessage="1" promptTitle="Conditions 8 Visit Month (all)" prompt="Enter the total number of additional anticipated certain conditions 8 unique patient visit months for patients receiving CCBHC services not included above.  _x000a__x000a_" sqref="S16"/>
    <dataValidation allowBlank="1" showInputMessage="1" showErrorMessage="1" promptTitle="Conditions 8 Visit Month (above)" prompt="Enter the number of additional anticipated Certain Conditions 8 unique patient visit months for patients receiving CCBHC services (not included above) for costs above the outlier threshold established by the state (subset of column 9a).  " sqref="T16"/>
    <dataValidation allowBlank="1" showInputMessage="1" showErrorMessage="1" promptTitle="Conditions 9 Visit Month (all)" prompt="Enter the total number of additional anticipated certain conditions 9 unique patient visit months for patients receiving CCBHC services not included above.  _x000a__x000a_" sqref="U16"/>
    <dataValidation allowBlank="1" showInputMessage="1" showErrorMessage="1" promptTitle="Conditions 9 Visit Month (above)" prompt="Enter the number of additional anticipated Certain Conditions 9 unique patient visit months for patients receiving CCBHC services (not included above) for costs above the outlier threshold established by the state (subset of column 10a).  " sqref="V16"/>
    <dataValidation allowBlank="1" showInputMessage="1" showErrorMessage="1" promptTitle="DCO Total Monthly Patient" prompt="Total additional anticipated months patients received CCBHC services for the entire population. This auto populates with the sum of visit months for the all columns (type &quot;a&quot; columns). " sqref="W16"/>
  </dataValidations>
  <pageMargins left="0.7" right="0.7" top="0.75" bottom="0.75" header="0.3" footer="0.3"/>
  <pageSetup scale="61" orientation="portrait" r:id="rId2"/>
  <colBreaks count="1" manualBreakCount="1">
    <brk id="12" min="1" max="15" man="1"/>
  </colBreaks>
  <extLst>
    <ext xmlns:x14="http://schemas.microsoft.com/office/spreadsheetml/2009/9/main" uri="{78C0D931-6437-407d-A8EE-F0AAD7539E65}">
      <x14:conditionalFormattings>
        <x14:conditionalFormatting xmlns:xm="http://schemas.microsoft.com/office/excel/2006/main">
          <x14:cfRule type="expression" priority="50" id="{8726B0C1-BE58-45C8-B4FA-EEF2D4749E7A}">
            <xm:f>'Allocation Descriptions'!#REF!</xm:f>
            <x14:dxf>
              <font>
                <color theme="0" tint="-0.499984740745262"/>
              </font>
              <fill>
                <patternFill>
                  <bgColor theme="0" tint="-0.24994659260841701"/>
                </patternFill>
              </fill>
            </x14:dxf>
          </x14:cfRule>
          <xm:sqref>B8</xm:sqref>
        </x14:conditionalFormatting>
        <x14:conditionalFormatting xmlns:xm="http://schemas.microsoft.com/office/excel/2006/main">
          <x14:cfRule type="expression" priority="51" id="{5503F643-1E9E-4D34-92AE-BAB938C17321}">
            <xm:f>'Allocation Descriptions'!#REF!</xm:f>
            <x14:dxf>
              <font>
                <color theme="0" tint="-0.499984740745262"/>
              </font>
              <fill>
                <patternFill>
                  <bgColor theme="0" tint="-0.24994659260841701"/>
                </patternFill>
              </fill>
            </x14:dxf>
          </x14:cfRule>
          <xm:sqref>A4 A8 A6 B6:E6</xm:sqref>
        </x14:conditionalFormatting>
        <x14:conditionalFormatting xmlns:xm="http://schemas.microsoft.com/office/excel/2006/main">
          <x14:cfRule type="expression" priority="11" id="{A6E8524D-198C-4A5D-81E0-1D4D0B407C43}">
            <xm:f>TEXT('Allocation Descriptions'!#REF!,"0000")="TRUE"</xm:f>
            <x14:dxf>
              <font>
                <color theme="0" tint="-0.499984740745262"/>
              </font>
              <fill>
                <patternFill>
                  <bgColor theme="0" tint="-0.24994659260841701"/>
                </patternFill>
              </fill>
            </x14:dxf>
          </x14:cfRule>
          <xm:sqref>D7 B7</xm:sqref>
        </x14:conditionalFormatting>
        <x14:conditionalFormatting xmlns:xm="http://schemas.microsoft.com/office/excel/2006/main">
          <x14:cfRule type="expression" priority="52" id="{CB9BD496-C1C4-49EE-9998-0F55EE1F8689}">
            <xm:f>TEXT('Allocation Descriptions'!#REF!,"0000")="TRUE"</xm:f>
            <x14:dxf>
              <font>
                <color theme="0" tint="-0.499984740745262"/>
              </font>
              <fill>
                <patternFill>
                  <bgColor theme="0" tint="-0.24994659260841701"/>
                </patternFill>
              </fill>
            </x14:dxf>
          </x14:cfRule>
          <xm:sqref>E7 C7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5A141BA02C7F40BADECCF9FCC4F8D3" ma:contentTypeVersion="0" ma:contentTypeDescription="Create a new document." ma:contentTypeScope="" ma:versionID="d1606a7ef74a19de5e6343bec1d05324">
  <xsd:schema xmlns:xsd="http://www.w3.org/2001/XMLSchema" xmlns:xs="http://www.w3.org/2001/XMLSchema" xmlns:p="http://schemas.microsoft.com/office/2006/metadata/properties" targetNamespace="http://schemas.microsoft.com/office/2006/metadata/properties" ma:root="true" ma:fieldsID="06e0e3112098b4d1518554ee266199a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86E4BD-DF16-45C0-BC10-460377E23989}">
  <ds:schemaRefs>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dcmitype/"/>
    <ds:schemaRef ds:uri="http://purl.org/dc/terms/"/>
  </ds:schemaRefs>
</ds:datastoreItem>
</file>

<file path=customXml/itemProps2.xml><?xml version="1.0" encoding="utf-8"?>
<ds:datastoreItem xmlns:ds="http://schemas.openxmlformats.org/officeDocument/2006/customXml" ds:itemID="{10AEBCA1-FDDD-4091-A8E8-1FDB346B1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1708695-4E2F-4EE3-89B6-5719B81F88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Provider Information</vt:lpstr>
      <vt:lpstr>Trial Balance</vt:lpstr>
      <vt:lpstr>Trial Balance Reclassifications</vt:lpstr>
      <vt:lpstr>Trial Balance Adjustments</vt:lpstr>
      <vt:lpstr>Anticipated Costs</vt:lpstr>
      <vt:lpstr>Indirect Cost Allocation</vt:lpstr>
      <vt:lpstr>Allocation Descriptions</vt:lpstr>
      <vt:lpstr>Daily Visits</vt:lpstr>
      <vt:lpstr>Monthly Visits</vt:lpstr>
      <vt:lpstr>Services Provided</vt:lpstr>
      <vt:lpstr>Comments</vt:lpstr>
      <vt:lpstr>CC PPS-1 Rate</vt:lpstr>
      <vt:lpstr>CC PPS-2 Rate</vt:lpstr>
      <vt:lpstr>Certification</vt:lpstr>
      <vt:lpstr>'Allocation Descriptions'!Print_Area</vt:lpstr>
      <vt:lpstr>'Anticipated Costs'!Print_Area</vt:lpstr>
      <vt:lpstr>'CC PPS-1 Rate'!Print_Area</vt:lpstr>
      <vt:lpstr>'CC PPS-2 Rate'!Print_Area</vt:lpstr>
      <vt:lpstr>Certification!Print_Area</vt:lpstr>
      <vt:lpstr>Comments!Print_Area</vt:lpstr>
      <vt:lpstr>'Daily Visits'!Print_Area</vt:lpstr>
      <vt:lpstr>'Indirect Cost Allocation'!Print_Area</vt:lpstr>
      <vt:lpstr>'Monthly Visits'!Print_Area</vt:lpstr>
      <vt:lpstr>'Provider Information'!Print_Area</vt:lpstr>
      <vt:lpstr>'Services Provided'!Print_Area</vt:lpstr>
      <vt:lpstr>'Trial Balance'!Print_Area</vt:lpstr>
      <vt:lpstr>'Trial Balance Adjustments'!Print_Area</vt:lpstr>
      <vt:lpstr>'Trial Balance Reclassifications'!Print_Area</vt:lpstr>
      <vt:lpstr>'Anticipated Costs'!Print_Titles</vt:lpstr>
      <vt:lpstr>'CC PPS-1 Rate'!Print_Titles</vt:lpstr>
      <vt:lpstr>'CC PPS-2 Rate'!Print_Titles</vt:lpstr>
      <vt:lpstr>'Daily Visits'!Print_Titles</vt:lpstr>
      <vt:lpstr>'Indirect Cost Allocation'!Print_Titles</vt:lpstr>
      <vt:lpstr>'Monthly Visits'!Print_Titles</vt:lpstr>
      <vt:lpstr>'Provider Information'!Print_Titles</vt:lpstr>
      <vt:lpstr>'Services Provided'!Print_Titles</vt:lpstr>
      <vt:lpstr>'Trial Balance'!Print_Titles</vt:lpstr>
      <vt:lpstr>'Trial Balance Adjustments'!Print_Titles</vt:lpstr>
      <vt:lpstr>'Trial Balance Reclassifications'!Print_Titles</vt:lpstr>
      <vt:lpstr>SP_PII_20</vt:lpstr>
    </vt:vector>
  </TitlesOfParts>
  <Company>Marsh &amp; McLennan Companies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CMS Cost Report Instructions for Certified Community Behavioral Health Centers (CCBHC)</dc:subject>
  <dc:creator>Centers for Medicare &amp; Medicaid Services (CMS)</dc:creator>
  <cp:keywords>508</cp:keywords>
  <cp:lastModifiedBy>Jessica Camacho-Cook</cp:lastModifiedBy>
  <cp:lastPrinted>2015-08-20T19:42:53Z</cp:lastPrinted>
  <dcterms:created xsi:type="dcterms:W3CDTF">2015-01-02T17:03:08Z</dcterms:created>
  <dcterms:modified xsi:type="dcterms:W3CDTF">2015-11-10T17:22:17Z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DocID">
    <vt:lpwstr>85f0b0bddac74933a3704ff9a55ac733</vt:lpwstr>
  </property>
  <property fmtid="{D5CDD505-2E9C-101B-9397-08002B2CF9AE}" pid="3" name="ContentTypeId">
    <vt:lpwstr>0x010100C05A141BA02C7F40BADECCF9FCC4F8D3</vt:lpwstr>
  </property>
  <property fmtid="{D5CDD505-2E9C-101B-9397-08002B2CF9AE}" pid="5" name="_NewReviewCycle">
    <vt:lpwstr/>
  </property>
  <property fmtid="{D5CDD505-2E9C-101B-9397-08002B2CF9AE}" pid="6" name="_AdHocReviewCycleID">
    <vt:i4>1099845697</vt:i4>
  </property>
  <property fmtid="{D5CDD505-2E9C-101B-9397-08002B2CF9AE}" pid="7" name="_EmailSubject">
    <vt:lpwstr>1of 2: Public Comment Input &gt; PRA #43 – Demonstration Programs to Improve Community Mental Health Services</vt:lpwstr>
  </property>
  <property fmtid="{D5CDD505-2E9C-101B-9397-08002B2CF9AE}" pid="8" name="_AuthorEmail">
    <vt:lpwstr>Beverly.Boston@cms.hhs.gov</vt:lpwstr>
  </property>
  <property fmtid="{D5CDD505-2E9C-101B-9397-08002B2CF9AE}" pid="9" name="_AuthorEmailDisplayName">
    <vt:lpwstr>Boston, Beverly A. (CMS/CMCS)</vt:lpwstr>
  </property>
</Properties>
</file>