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440" windowHeight="9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Sheet1!$B$4:$P$28</definedName>
  </definedNames>
  <calcPr calcId="145621"/>
</workbook>
</file>

<file path=xl/calcChain.xml><?xml version="1.0" encoding="utf-8"?>
<calcChain xmlns="http://schemas.openxmlformats.org/spreadsheetml/2006/main">
  <c r="P27" i="1" l="1"/>
  <c r="P26" i="1"/>
  <c r="K26" i="1"/>
  <c r="M26" i="1" s="1"/>
  <c r="P25" i="1"/>
  <c r="K25" i="1"/>
  <c r="M25" i="1" s="1"/>
  <c r="P24" i="1"/>
  <c r="K24" i="1"/>
  <c r="M24" i="1" s="1"/>
  <c r="P23" i="1"/>
  <c r="K23" i="1"/>
  <c r="M23" i="1" s="1"/>
  <c r="P22" i="1"/>
  <c r="K22" i="1"/>
  <c r="M22" i="1" s="1"/>
  <c r="P21" i="1"/>
  <c r="K21" i="1"/>
  <c r="M21" i="1" s="1"/>
  <c r="P20" i="1"/>
  <c r="K20" i="1"/>
  <c r="K28" i="1" l="1"/>
  <c r="M20" i="1"/>
  <c r="M28" i="1" s="1"/>
  <c r="P28" i="1"/>
</calcChain>
</file>

<file path=xl/sharedStrings.xml><?xml version="1.0" encoding="utf-8"?>
<sst xmlns="http://schemas.openxmlformats.org/spreadsheetml/2006/main" count="74" uniqueCount="63">
  <si>
    <t>TITLE OF INFORMATION COLLECTION DOCUMENT</t>
  </si>
  <si>
    <t>OMB NO.</t>
  </si>
  <si>
    <t>Dairy Products Mandatory Sales Reporting</t>
  </si>
  <si>
    <t>0581-0274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</si>
  <si>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</si>
  <si>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</si>
  <si>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</si>
  <si>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</si>
  <si>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</si>
  <si>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</si>
  <si>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</si>
  <si>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</si>
  <si>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</si>
  <si>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</si>
  <si>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</si>
  <si>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</si>
  <si>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</si>
  <si>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</si>
  <si>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</si>
  <si>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</si>
  <si>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</si>
  <si>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</si>
  <si>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</si>
  <si>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</si>
  <si>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</si>
  <si>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</si>
  <si>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</si>
  <si>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</si>
  <si>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</si>
  <si>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</si>
  <si>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</si>
  <si>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</si>
  <si>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</si>
  <si>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</si>
  <si>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</si>
  <si>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</si>
  <si>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</si>
  <si>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</si>
  <si>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</si>
  <si>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</si>
  <si>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</si>
  <si>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</si>
  <si>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</si>
  <si>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</si>
  <si>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</si>
  <si>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</si>
  <si>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</si>
  <si>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</si>
  <si>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7 CFR Part 1170</t>
  </si>
  <si>
    <t>40 lb block cheddar cheese, price and volume</t>
  </si>
  <si>
    <t>DY-202</t>
  </si>
  <si>
    <t>500 lb. barrel cheddar cheese price, volume, and moisture content</t>
  </si>
  <si>
    <t>DY-203</t>
  </si>
  <si>
    <t>Butter price and volume</t>
  </si>
  <si>
    <t>DY-201</t>
  </si>
  <si>
    <t>Nonfat dry milk price and volume</t>
  </si>
  <si>
    <t>DY-205</t>
  </si>
  <si>
    <t>Dry whey price and volume</t>
  </si>
  <si>
    <t>DY-204</t>
  </si>
  <si>
    <t>Annual validation,
Supplement (if applicable), burden included</t>
  </si>
  <si>
    <t>DA-230,
DA-230-S</t>
  </si>
  <si>
    <t>Survey Follow-up Verification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</si>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</sst>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0.000"/>
  </numFmts>
  <fonts count="14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6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4" xfId="0" applyFont="1" applyBorder="1" applyAlignment="1" applyProtection="1">
      <alignment horizontal="left" vertical="top" wrapText="1"/>
    </xf>
    <xf numFmtId="0" fontId="0" fillId="0" borderId="5" xfId="0" applyBorder="1" applyAlignment="1" applyProtection="1"/>
    <xf numFmtId="0" fontId="4" fillId="0" borderId="0" xfId="0" applyFont="1" applyBorder="1" applyProtection="1"/>
    <xf numFmtId="0" fontId="4" fillId="0" borderId="7" xfId="0" applyFont="1" applyBorder="1" applyProtection="1"/>
    <xf numFmtId="2" fontId="4" fillId="0" borderId="8" xfId="0" applyNumberFormat="1" applyFont="1" applyBorder="1" applyProtection="1"/>
    <xf numFmtId="0" fontId="6" fillId="0" borderId="0" xfId="0" applyFont="1" applyBorder="1" applyProtection="1"/>
    <xf numFmtId="0" fontId="7" fillId="0" borderId="0" xfId="0" applyFont="1" applyBorder="1" applyProtection="1"/>
    <xf numFmtId="0" fontId="4" fillId="0" borderId="9" xfId="0" applyFont="1" applyBorder="1" applyAlignment="1" applyProtection="1">
      <alignment wrapText="1"/>
    </xf>
    <xf numFmtId="0" fontId="4" fillId="0" borderId="20" xfId="0" applyFont="1" applyBorder="1" applyProtection="1"/>
    <xf numFmtId="0" fontId="4" fillId="0" borderId="21" xfId="0" applyFont="1" applyBorder="1" applyProtection="1"/>
    <xf numFmtId="0" fontId="4" fillId="0" borderId="22" xfId="0" applyFont="1" applyBorder="1" applyAlignment="1" applyProtection="1">
      <alignment horizontal="center" wrapText="1"/>
    </xf>
    <xf numFmtId="0" fontId="4" fillId="0" borderId="17" xfId="0" applyFont="1" applyBorder="1" applyProtection="1"/>
    <xf numFmtId="0" fontId="4" fillId="0" borderId="23" xfId="0" applyFont="1" applyBorder="1" applyProtection="1"/>
    <xf numFmtId="0" fontId="4" fillId="0" borderId="23" xfId="0" applyFont="1" applyBorder="1" applyAlignment="1" applyProtection="1">
      <alignment horizontal="center"/>
    </xf>
    <xf numFmtId="2" fontId="11" fillId="0" borderId="8" xfId="0" applyNumberFormat="1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 wrapText="1"/>
    </xf>
    <xf numFmtId="0" fontId="12" fillId="0" borderId="7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21" xfId="0" applyFont="1" applyBorder="1" applyAlignment="1" applyProtection="1">
      <alignment horizontal="center"/>
    </xf>
    <xf numFmtId="2" fontId="12" fillId="0" borderId="24" xfId="0" applyNumberFormat="1" applyFont="1" applyBorder="1" applyAlignment="1" applyProtection="1">
      <alignment horizontal="center"/>
    </xf>
    <xf numFmtId="0" fontId="4" fillId="0" borderId="22" xfId="0" applyFont="1" applyBorder="1" applyAlignment="1" applyProtection="1">
      <alignment wrapText="1"/>
    </xf>
    <xf numFmtId="0" fontId="12" fillId="0" borderId="25" xfId="0" applyFont="1" applyBorder="1" applyAlignment="1" applyProtection="1">
      <alignment horizontal="center"/>
    </xf>
    <xf numFmtId="0" fontId="12" fillId="0" borderId="26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horizontal="center"/>
    </xf>
    <xf numFmtId="0" fontId="12" fillId="0" borderId="26" xfId="0" applyFont="1" applyBorder="1" applyAlignment="1" applyProtection="1">
      <alignment horizontal="center"/>
    </xf>
    <xf numFmtId="2" fontId="12" fillId="0" borderId="11" xfId="0" applyNumberFormat="1" applyFont="1" applyBorder="1" applyAlignment="1" applyProtection="1">
      <alignment horizontal="center"/>
    </xf>
    <xf numFmtId="0" fontId="6" fillId="0" borderId="6" xfId="0" applyFont="1" applyBorder="1" applyAlignment="1">
      <alignment wrapText="1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3" fontId="6" fillId="0" borderId="7" xfId="0" applyNumberFormat="1" applyFont="1" applyBorder="1" applyAlignment="1" applyProtection="1">
      <alignment vertical="center"/>
      <protection locked="0"/>
    </xf>
    <xf numFmtId="1" fontId="6" fillId="0" borderId="22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164" fontId="6" fillId="0" borderId="22" xfId="0" applyNumberFormat="1" applyFont="1" applyBorder="1" applyAlignment="1" applyProtection="1">
      <alignment vertical="center"/>
      <protection locked="0"/>
    </xf>
    <xf numFmtId="1" fontId="6" fillId="0" borderId="22" xfId="0" applyNumberFormat="1" applyFont="1" applyBorder="1" applyAlignment="1">
      <alignment vertical="center"/>
    </xf>
    <xf numFmtId="3" fontId="6" fillId="0" borderId="22" xfId="0" applyNumberFormat="1" applyFont="1" applyBorder="1" applyAlignment="1" applyProtection="1">
      <alignment vertical="center"/>
      <protection locked="0"/>
    </xf>
    <xf numFmtId="166" fontId="6" fillId="0" borderId="22" xfId="0" applyNumberFormat="1" applyFont="1" applyBorder="1" applyAlignment="1" applyProtection="1">
      <alignment vertical="center"/>
      <protection locked="0"/>
    </xf>
    <xf numFmtId="4" fontId="6" fillId="0" borderId="8" xfId="0" applyNumberFormat="1" applyFont="1" applyBorder="1" applyAlignment="1" applyProtection="1">
      <alignment vertical="center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" fontId="6" fillId="0" borderId="22" xfId="0" applyNumberFormat="1" applyFont="1" applyBorder="1" applyAlignment="1">
      <alignment vertical="center"/>
    </xf>
    <xf numFmtId="1" fontId="6" fillId="0" borderId="27" xfId="0" applyNumberFormat="1" applyFont="1" applyBorder="1" applyAlignment="1" applyProtection="1">
      <alignment horizontal="left" vertical="center"/>
    </xf>
    <xf numFmtId="49" fontId="6" fillId="0" borderId="31" xfId="0" applyNumberFormat="1" applyFont="1" applyBorder="1" applyAlignment="1" applyProtection="1">
      <alignment horizontal="left" vertical="center" wrapText="1"/>
    </xf>
    <xf numFmtId="4" fontId="6" fillId="0" borderId="31" xfId="0" applyNumberFormat="1" applyFont="1" applyBorder="1" applyAlignment="1" applyProtection="1">
      <alignment vertical="center"/>
    </xf>
    <xf numFmtId="1" fontId="6" fillId="0" borderId="31" xfId="0" applyNumberFormat="1" applyFont="1" applyBorder="1" applyAlignment="1" applyProtection="1">
      <alignment vertical="center"/>
    </xf>
    <xf numFmtId="4" fontId="6" fillId="0" borderId="32" xfId="0" applyNumberFormat="1" applyFont="1" applyBorder="1" applyAlignment="1" applyProtection="1">
      <alignment vertical="center"/>
    </xf>
    <xf numFmtId="3" fontId="6" fillId="0" borderId="31" xfId="0" applyNumberFormat="1" applyFont="1" applyBorder="1" applyAlignment="1" applyProtection="1">
      <alignment vertical="center"/>
    </xf>
    <xf numFmtId="3" fontId="0" fillId="0" borderId="0" xfId="0" applyNumberFormat="1"/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0" fillId="0" borderId="2" xfId="0" applyBorder="1" applyAlignment="1" applyProtection="1"/>
    <xf numFmtId="0" fontId="0" fillId="0" borderId="3" xfId="0" applyBorder="1" applyAlignment="1" applyProtection="1"/>
    <xf numFmtId="164" fontId="5" fillId="0" borderId="9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7" xfId="0" applyFont="1" applyBorder="1" applyAlignment="1" applyProtection="1">
      <alignment wrapText="1"/>
    </xf>
    <xf numFmtId="0" fontId="5" fillId="0" borderId="9" xfId="0" applyFont="1" applyBorder="1" applyAlignment="1" applyProtection="1">
      <alignment wrapText="1"/>
    </xf>
    <xf numFmtId="0" fontId="5" fillId="0" borderId="14" xfId="0" applyFont="1" applyBorder="1" applyAlignment="1" applyProtection="1">
      <alignment wrapText="1"/>
    </xf>
    <xf numFmtId="0" fontId="5" fillId="0" borderId="10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165" fontId="6" fillId="0" borderId="0" xfId="0" applyNumberFormat="1" applyFont="1" applyBorder="1" applyAlignment="1" applyProtection="1">
      <alignment horizontal="center" vertical="center"/>
    </xf>
    <xf numFmtId="165" fontId="6" fillId="0" borderId="8" xfId="0" applyNumberFormat="1" applyFont="1" applyBorder="1" applyAlignment="1" applyProtection="1">
      <alignment horizontal="center" vertical="center"/>
    </xf>
    <xf numFmtId="165" fontId="6" fillId="0" borderId="10" xfId="0" applyNumberFormat="1" applyFont="1" applyBorder="1" applyAlignment="1" applyProtection="1">
      <alignment horizontal="center" vertical="center"/>
    </xf>
    <xf numFmtId="165" fontId="6" fillId="0" borderId="11" xfId="0" applyNumberFormat="1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2" fontId="7" fillId="0" borderId="18" xfId="0" applyNumberFormat="1" applyFont="1" applyBorder="1" applyAlignment="1" applyProtection="1">
      <alignment horizontal="center" vertical="center"/>
    </xf>
    <xf numFmtId="2" fontId="9" fillId="0" borderId="16" xfId="0" applyNumberFormat="1" applyFont="1" applyBorder="1" applyAlignment="1" applyProtection="1">
      <alignment horizontal="center" vertical="center"/>
    </xf>
    <xf numFmtId="2" fontId="9" fillId="0" borderId="19" xfId="0" applyNumberFormat="1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0" xfId="0" applyNumberFormat="1" applyFont="1" applyBorder="1" applyAlignment="1" applyProtection="1">
      <alignment horizontal="center" vertical="center"/>
    </xf>
    <xf numFmtId="2" fontId="9" fillId="0" borderId="11" xfId="0" applyNumberFormat="1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2" fontId="10" fillId="0" borderId="18" xfId="0" applyNumberFormat="1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13" fillId="0" borderId="28" xfId="0" applyNumberFormat="1" applyFont="1" applyBorder="1" applyAlignment="1" applyProtection="1">
      <alignment horizontal="right" vertical="center"/>
    </xf>
    <xf numFmtId="0" fontId="0" fillId="0" borderId="29" xfId="0" applyBorder="1" applyAlignment="1" applyProtection="1">
      <alignment horizontal="right" vertical="center"/>
    </xf>
    <xf numFmtId="0" fontId="0" fillId="0" borderId="30" xfId="0" applyBorder="1" applyAlignment="1" applyProtection="1">
      <alignment horizontal="right" vertical="center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0"/>
  <sheetViews>
    <sheetView tabSelected="1" topLeftCell="A13" zoomScale="120" zoomScaleNormal="120" workbookViewId="0">
      <selection activeCell="I30" sqref="I30"/>
    </sheetView>
  </sheetViews>
  <sheetFormatPr defaultRowHeight="15" x14ac:dyDescent="0.25"/>
  <cols>
    <col min="6" max="6" width="8.28515625" customWidth="1"/>
    <col min="7" max="7" width="5.7109375" customWidth="1"/>
    <col min="9" max="9" width="8.85546875" customWidth="1"/>
    <col min="12" max="12" width="7.7109375" customWidth="1"/>
    <col min="14" max="14" width="6.28515625" customWidth="1"/>
    <col min="15" max="15" width="7.85546875" customWidth="1"/>
    <col min="16" max="16" width="8.42578125" customWidth="1"/>
  </cols>
  <sheetData>
    <row r="3" spans="2:16" ht="15.75" thickBot="1" x14ac:dyDescent="0.3"/>
    <row r="4" spans="2:16" x14ac:dyDescent="0.25">
      <c r="B4" s="49" t="s">
        <v>62</v>
      </c>
      <c r="C4" s="50"/>
      <c r="D4" s="50"/>
      <c r="E4" s="50"/>
      <c r="F4" s="50"/>
      <c r="G4" s="50"/>
      <c r="H4" s="50"/>
      <c r="I4" s="51"/>
      <c r="J4" s="58" t="s">
        <v>0</v>
      </c>
      <c r="K4" s="59"/>
      <c r="L4" s="59"/>
      <c r="M4" s="59"/>
      <c r="N4" s="60"/>
      <c r="O4" s="1" t="s">
        <v>1</v>
      </c>
      <c r="P4" s="2"/>
    </row>
    <row r="5" spans="2:16" x14ac:dyDescent="0.25">
      <c r="B5" s="52"/>
      <c r="C5" s="53"/>
      <c r="D5" s="53"/>
      <c r="E5" s="53"/>
      <c r="F5" s="53"/>
      <c r="G5" s="53"/>
      <c r="H5" s="53"/>
      <c r="I5" s="54"/>
      <c r="J5" s="61" t="s">
        <v>2</v>
      </c>
      <c r="K5" s="62"/>
      <c r="L5" s="62"/>
      <c r="M5" s="62"/>
      <c r="N5" s="63"/>
      <c r="O5" s="6" t="s">
        <v>3</v>
      </c>
      <c r="P5" s="5"/>
    </row>
    <row r="6" spans="2:16" ht="11.45" customHeight="1" x14ac:dyDescent="0.25">
      <c r="B6" s="52"/>
      <c r="C6" s="53"/>
      <c r="D6" s="53"/>
      <c r="E6" s="53"/>
      <c r="F6" s="53"/>
      <c r="G6" s="53"/>
      <c r="H6" s="53"/>
      <c r="I6" s="54"/>
      <c r="J6" s="64"/>
      <c r="K6" s="62"/>
      <c r="L6" s="62"/>
      <c r="M6" s="62"/>
      <c r="N6" s="63"/>
      <c r="O6" s="3"/>
      <c r="P6" s="5"/>
    </row>
    <row r="7" spans="2:16" ht="11.45" customHeight="1" x14ac:dyDescent="0.25">
      <c r="B7" s="52"/>
      <c r="C7" s="53"/>
      <c r="D7" s="53"/>
      <c r="E7" s="53"/>
      <c r="F7" s="53"/>
      <c r="G7" s="53"/>
      <c r="H7" s="53"/>
      <c r="I7" s="54"/>
      <c r="J7" s="64"/>
      <c r="K7" s="62"/>
      <c r="L7" s="62"/>
      <c r="M7" s="62"/>
      <c r="N7" s="63"/>
      <c r="O7" s="7" t="s">
        <v>4</v>
      </c>
      <c r="P7" s="5"/>
    </row>
    <row r="8" spans="2:16" x14ac:dyDescent="0.25">
      <c r="B8" s="52"/>
      <c r="C8" s="53"/>
      <c r="D8" s="53"/>
      <c r="E8" s="53"/>
      <c r="F8" s="53"/>
      <c r="G8" s="53"/>
      <c r="H8" s="53"/>
      <c r="I8" s="54"/>
      <c r="J8" s="64"/>
      <c r="K8" s="62"/>
      <c r="L8" s="62"/>
      <c r="M8" s="62"/>
      <c r="N8" s="63"/>
      <c r="O8" s="68">
        <v>41865</v>
      </c>
      <c r="P8" s="69"/>
    </row>
    <row r="9" spans="2:16" ht="0.6" customHeight="1" x14ac:dyDescent="0.25">
      <c r="B9" s="55"/>
      <c r="C9" s="56"/>
      <c r="D9" s="56"/>
      <c r="E9" s="56"/>
      <c r="F9" s="56"/>
      <c r="G9" s="56"/>
      <c r="H9" s="56"/>
      <c r="I9" s="57"/>
      <c r="J9" s="65"/>
      <c r="K9" s="66"/>
      <c r="L9" s="66"/>
      <c r="M9" s="66"/>
      <c r="N9" s="67"/>
      <c r="O9" s="70"/>
      <c r="P9" s="71"/>
    </row>
    <row r="10" spans="2:16" x14ac:dyDescent="0.25">
      <c r="B10" s="72" t="s">
        <v>5</v>
      </c>
      <c r="C10" s="73"/>
      <c r="D10" s="73"/>
      <c r="E10" s="73"/>
      <c r="F10" s="73"/>
      <c r="G10" s="74"/>
      <c r="H10" s="8"/>
      <c r="I10" s="78" t="s">
        <v>6</v>
      </c>
      <c r="J10" s="79"/>
      <c r="K10" s="79"/>
      <c r="L10" s="79"/>
      <c r="M10" s="79"/>
      <c r="N10" s="79"/>
      <c r="O10" s="79"/>
      <c r="P10" s="80"/>
    </row>
    <row r="11" spans="2:16" ht="6.6" customHeight="1" x14ac:dyDescent="0.25">
      <c r="B11" s="75"/>
      <c r="C11" s="76"/>
      <c r="D11" s="76"/>
      <c r="E11" s="76"/>
      <c r="F11" s="76"/>
      <c r="G11" s="77"/>
      <c r="H11" s="8"/>
      <c r="I11" s="81"/>
      <c r="J11" s="82"/>
      <c r="K11" s="82"/>
      <c r="L11" s="82"/>
      <c r="M11" s="82"/>
      <c r="N11" s="82"/>
      <c r="O11" s="82"/>
      <c r="P11" s="83"/>
    </row>
    <row r="12" spans="2:16" x14ac:dyDescent="0.25">
      <c r="B12" s="9"/>
      <c r="C12" s="3"/>
      <c r="D12" s="3"/>
      <c r="E12" s="3"/>
      <c r="F12" s="3"/>
      <c r="G12" s="4"/>
      <c r="H12" s="8"/>
      <c r="I12" s="84" t="s">
        <v>7</v>
      </c>
      <c r="J12" s="85"/>
      <c r="K12" s="85"/>
      <c r="L12" s="85"/>
      <c r="M12" s="86"/>
      <c r="N12" s="90" t="s">
        <v>8</v>
      </c>
      <c r="O12" s="79"/>
      <c r="P12" s="80"/>
    </row>
    <row r="13" spans="2:16" ht="1.9" customHeight="1" x14ac:dyDescent="0.25">
      <c r="B13" s="10"/>
      <c r="C13" s="3"/>
      <c r="D13" s="3"/>
      <c r="E13" s="3"/>
      <c r="F13" s="3"/>
      <c r="G13" s="4"/>
      <c r="H13" s="8"/>
      <c r="I13" s="87"/>
      <c r="J13" s="88"/>
      <c r="K13" s="88"/>
      <c r="L13" s="88"/>
      <c r="M13" s="89"/>
      <c r="N13" s="81"/>
      <c r="O13" s="82"/>
      <c r="P13" s="83"/>
    </row>
    <row r="14" spans="2:16" ht="10.9" customHeight="1" x14ac:dyDescent="0.25">
      <c r="B14" s="10"/>
      <c r="C14" s="3"/>
      <c r="D14" s="3"/>
      <c r="E14" s="3"/>
      <c r="F14" s="3"/>
      <c r="G14" s="4"/>
      <c r="H14" s="11"/>
      <c r="I14" s="12"/>
      <c r="J14" s="13"/>
      <c r="K14" s="13"/>
      <c r="L14" s="13"/>
      <c r="M14" s="14"/>
      <c r="N14" s="13"/>
      <c r="O14" s="13"/>
      <c r="P14" s="15" t="s">
        <v>9</v>
      </c>
    </row>
    <row r="15" spans="2:16" ht="12" customHeight="1" x14ac:dyDescent="0.25">
      <c r="B15" s="10"/>
      <c r="C15" s="3"/>
      <c r="D15" s="3"/>
      <c r="E15" s="3"/>
      <c r="F15" s="3"/>
      <c r="G15" s="4"/>
      <c r="H15" s="16" t="s">
        <v>10</v>
      </c>
      <c r="I15" s="17" t="s">
        <v>11</v>
      </c>
      <c r="J15" s="18" t="s">
        <v>12</v>
      </c>
      <c r="K15" s="18" t="s">
        <v>13</v>
      </c>
      <c r="L15" s="18" t="s">
        <v>14</v>
      </c>
      <c r="M15" s="18" t="s">
        <v>15</v>
      </c>
      <c r="N15" s="18" t="s">
        <v>16</v>
      </c>
      <c r="O15" s="18" t="s">
        <v>17</v>
      </c>
      <c r="P15" s="15" t="s">
        <v>18</v>
      </c>
    </row>
    <row r="16" spans="2:16" ht="12.6" customHeight="1" x14ac:dyDescent="0.25">
      <c r="B16" s="19" t="s">
        <v>19</v>
      </c>
      <c r="C16" s="91" t="s">
        <v>20</v>
      </c>
      <c r="D16" s="92"/>
      <c r="E16" s="92"/>
      <c r="F16" s="92"/>
      <c r="G16" s="93"/>
      <c r="H16" s="16" t="s">
        <v>21</v>
      </c>
      <c r="I16" s="17" t="s">
        <v>22</v>
      </c>
      <c r="J16" s="18" t="s">
        <v>23</v>
      </c>
      <c r="K16" s="18" t="s">
        <v>23</v>
      </c>
      <c r="L16" s="18" t="s">
        <v>24</v>
      </c>
      <c r="M16" s="18" t="s">
        <v>14</v>
      </c>
      <c r="N16" s="18" t="s">
        <v>18</v>
      </c>
      <c r="O16" s="18" t="s">
        <v>25</v>
      </c>
      <c r="P16" s="15" t="s">
        <v>26</v>
      </c>
    </row>
    <row r="17" spans="2:16" ht="13.15" customHeight="1" x14ac:dyDescent="0.25">
      <c r="B17" s="19" t="s">
        <v>27</v>
      </c>
      <c r="C17" s="3"/>
      <c r="D17" s="3"/>
      <c r="E17" s="3"/>
      <c r="F17" s="3"/>
      <c r="G17" s="4"/>
      <c r="H17" s="16" t="s">
        <v>28</v>
      </c>
      <c r="I17" s="4"/>
      <c r="J17" s="18" t="s">
        <v>29</v>
      </c>
      <c r="K17" s="18" t="s">
        <v>30</v>
      </c>
      <c r="L17" s="18" t="s">
        <v>31</v>
      </c>
      <c r="M17" s="18" t="s">
        <v>32</v>
      </c>
      <c r="N17" s="18" t="s">
        <v>33</v>
      </c>
      <c r="O17" s="18" t="s">
        <v>18</v>
      </c>
      <c r="P17" s="20" t="s">
        <v>34</v>
      </c>
    </row>
    <row r="18" spans="2:16" ht="12.6" customHeight="1" x14ac:dyDescent="0.25">
      <c r="B18" s="10"/>
      <c r="C18" s="3"/>
      <c r="D18" s="3"/>
      <c r="E18" s="3"/>
      <c r="F18" s="3"/>
      <c r="G18" s="4"/>
      <c r="H18" s="21"/>
      <c r="I18" s="4"/>
      <c r="J18" s="18" t="s">
        <v>35</v>
      </c>
      <c r="K18" s="18"/>
      <c r="L18" s="18"/>
      <c r="M18" s="18"/>
      <c r="N18" s="18"/>
      <c r="O18" s="18" t="s">
        <v>36</v>
      </c>
      <c r="P18" s="15"/>
    </row>
    <row r="19" spans="2:16" ht="12.6" customHeight="1" x14ac:dyDescent="0.25">
      <c r="B19" s="22" t="s">
        <v>37</v>
      </c>
      <c r="C19" s="91" t="s">
        <v>38</v>
      </c>
      <c r="D19" s="92"/>
      <c r="E19" s="92"/>
      <c r="F19" s="92"/>
      <c r="G19" s="93"/>
      <c r="H19" s="23" t="s">
        <v>39</v>
      </c>
      <c r="I19" s="24" t="s">
        <v>40</v>
      </c>
      <c r="J19" s="25" t="s">
        <v>41</v>
      </c>
      <c r="K19" s="25" t="s">
        <v>42</v>
      </c>
      <c r="L19" s="25" t="s">
        <v>43</v>
      </c>
      <c r="M19" s="25" t="s">
        <v>44</v>
      </c>
      <c r="N19" s="25" t="s">
        <v>45</v>
      </c>
      <c r="O19" s="25" t="s">
        <v>46</v>
      </c>
      <c r="P19" s="26" t="s">
        <v>47</v>
      </c>
    </row>
    <row r="20" spans="2:16" ht="26.25" x14ac:dyDescent="0.25">
      <c r="B20" s="27" t="s">
        <v>48</v>
      </c>
      <c r="C20" s="94" t="s">
        <v>49</v>
      </c>
      <c r="D20" s="95"/>
      <c r="E20" s="95"/>
      <c r="F20" s="95"/>
      <c r="G20" s="96"/>
      <c r="H20" s="28" t="s">
        <v>50</v>
      </c>
      <c r="I20" s="29">
        <v>16</v>
      </c>
      <c r="J20" s="30">
        <v>52</v>
      </c>
      <c r="K20" s="31">
        <f t="shared" ref="K20:K25" si="0">SUM(I20*J20)</f>
        <v>832</v>
      </c>
      <c r="L20" s="32">
        <v>0.33329999999999999</v>
      </c>
      <c r="M20" s="33">
        <f t="shared" ref="M20:M26" si="1">(K20*L20)</f>
        <v>277.30559999999997</v>
      </c>
      <c r="N20" s="34"/>
      <c r="O20" s="35"/>
      <c r="P20" s="36">
        <f>SUM(N20*O20)</f>
        <v>0</v>
      </c>
    </row>
    <row r="21" spans="2:16" ht="26.25" x14ac:dyDescent="0.25">
      <c r="B21" s="27" t="s">
        <v>48</v>
      </c>
      <c r="C21" s="46" t="s">
        <v>51</v>
      </c>
      <c r="D21" s="47"/>
      <c r="E21" s="47"/>
      <c r="F21" s="47"/>
      <c r="G21" s="48"/>
      <c r="H21" s="28" t="s">
        <v>52</v>
      </c>
      <c r="I21" s="29">
        <v>13</v>
      </c>
      <c r="J21" s="30">
        <v>52</v>
      </c>
      <c r="K21" s="31">
        <f t="shared" si="0"/>
        <v>676</v>
      </c>
      <c r="L21" s="32">
        <v>0.33329999999999999</v>
      </c>
      <c r="M21" s="33">
        <f>(K21*L21)</f>
        <v>225.3108</v>
      </c>
      <c r="N21" s="34"/>
      <c r="O21" s="35"/>
      <c r="P21" s="36">
        <f>SUM(N21*O21)</f>
        <v>0</v>
      </c>
    </row>
    <row r="22" spans="2:16" ht="26.25" x14ac:dyDescent="0.25">
      <c r="B22" s="27" t="s">
        <v>48</v>
      </c>
      <c r="C22" s="46" t="s">
        <v>53</v>
      </c>
      <c r="D22" s="47"/>
      <c r="E22" s="47"/>
      <c r="F22" s="47"/>
      <c r="G22" s="48"/>
      <c r="H22" s="28" t="s">
        <v>54</v>
      </c>
      <c r="I22" s="29">
        <v>19</v>
      </c>
      <c r="J22" s="30">
        <v>52</v>
      </c>
      <c r="K22" s="31">
        <f t="shared" si="0"/>
        <v>988</v>
      </c>
      <c r="L22" s="32">
        <v>0.33329999999999999</v>
      </c>
      <c r="M22" s="33">
        <f t="shared" si="1"/>
        <v>329.30039999999997</v>
      </c>
      <c r="N22" s="34"/>
      <c r="O22" s="35"/>
      <c r="P22" s="36">
        <f t="shared" ref="P22:P27" si="2">SUM(N22*O22)</f>
        <v>0</v>
      </c>
    </row>
    <row r="23" spans="2:16" ht="26.25" x14ac:dyDescent="0.25">
      <c r="B23" s="27" t="s">
        <v>48</v>
      </c>
      <c r="C23" s="46" t="s">
        <v>55</v>
      </c>
      <c r="D23" s="47"/>
      <c r="E23" s="47"/>
      <c r="F23" s="47"/>
      <c r="G23" s="48"/>
      <c r="H23" s="28" t="s">
        <v>56</v>
      </c>
      <c r="I23" s="29">
        <v>28</v>
      </c>
      <c r="J23" s="30">
        <v>52</v>
      </c>
      <c r="K23" s="31">
        <f t="shared" si="0"/>
        <v>1456</v>
      </c>
      <c r="L23" s="32">
        <v>0.33329999999999999</v>
      </c>
      <c r="M23" s="33">
        <f t="shared" si="1"/>
        <v>485.28479999999996</v>
      </c>
      <c r="N23" s="34"/>
      <c r="O23" s="35"/>
      <c r="P23" s="36">
        <f t="shared" si="2"/>
        <v>0</v>
      </c>
    </row>
    <row r="24" spans="2:16" ht="26.25" x14ac:dyDescent="0.25">
      <c r="B24" s="27" t="s">
        <v>48</v>
      </c>
      <c r="C24" s="46" t="s">
        <v>57</v>
      </c>
      <c r="D24" s="47"/>
      <c r="E24" s="47"/>
      <c r="F24" s="47"/>
      <c r="G24" s="48"/>
      <c r="H24" s="28" t="s">
        <v>58</v>
      </c>
      <c r="I24" s="29">
        <v>19</v>
      </c>
      <c r="J24" s="30">
        <v>52</v>
      </c>
      <c r="K24" s="31">
        <f t="shared" si="0"/>
        <v>988</v>
      </c>
      <c r="L24" s="32">
        <v>0.33329999999999999</v>
      </c>
      <c r="M24" s="33">
        <f t="shared" si="1"/>
        <v>329.30039999999997</v>
      </c>
      <c r="N24" s="34"/>
      <c r="O24" s="35"/>
      <c r="P24" s="36">
        <f t="shared" si="2"/>
        <v>0</v>
      </c>
    </row>
    <row r="25" spans="2:16" ht="26.25" x14ac:dyDescent="0.25">
      <c r="B25" s="27" t="s">
        <v>48</v>
      </c>
      <c r="C25" s="46" t="s">
        <v>59</v>
      </c>
      <c r="D25" s="47"/>
      <c r="E25" s="47"/>
      <c r="F25" s="47"/>
      <c r="G25" s="48"/>
      <c r="H25" s="28" t="s">
        <v>60</v>
      </c>
      <c r="I25" s="29">
        <v>181</v>
      </c>
      <c r="J25" s="30">
        <v>1</v>
      </c>
      <c r="K25" s="31">
        <f t="shared" si="0"/>
        <v>181</v>
      </c>
      <c r="L25" s="32">
        <v>0.33329999999999999</v>
      </c>
      <c r="M25" s="33">
        <f t="shared" si="1"/>
        <v>60.327299999999994</v>
      </c>
      <c r="N25" s="34"/>
      <c r="O25" s="35"/>
      <c r="P25" s="36">
        <f t="shared" si="2"/>
        <v>0</v>
      </c>
    </row>
    <row r="26" spans="2:16" ht="26.25" x14ac:dyDescent="0.25">
      <c r="B26" s="27" t="s">
        <v>48</v>
      </c>
      <c r="C26" s="46" t="s">
        <v>61</v>
      </c>
      <c r="D26" s="47"/>
      <c r="E26" s="47"/>
      <c r="F26" s="47"/>
      <c r="G26" s="48"/>
      <c r="H26" s="28"/>
      <c r="I26" s="29">
        <v>7</v>
      </c>
      <c r="J26" s="30">
        <v>52</v>
      </c>
      <c r="K26" s="31">
        <f>I26*J26</f>
        <v>364</v>
      </c>
      <c r="L26" s="32">
        <v>8.3299999999999999E-2</v>
      </c>
      <c r="M26" s="33">
        <f t="shared" si="1"/>
        <v>30.321200000000001</v>
      </c>
      <c r="N26" s="34"/>
      <c r="O26" s="35"/>
      <c r="P26" s="36">
        <f t="shared" si="2"/>
        <v>0</v>
      </c>
    </row>
    <row r="27" spans="2:16" x14ac:dyDescent="0.25">
      <c r="B27" s="37"/>
      <c r="C27" s="46"/>
      <c r="D27" s="100"/>
      <c r="E27" s="100"/>
      <c r="F27" s="100"/>
      <c r="G27" s="101"/>
      <c r="H27" s="28"/>
      <c r="I27" s="29"/>
      <c r="J27" s="32"/>
      <c r="K27" s="31"/>
      <c r="L27" s="32"/>
      <c r="M27" s="38"/>
      <c r="N27" s="34"/>
      <c r="O27" s="35"/>
      <c r="P27" s="36">
        <f t="shared" si="2"/>
        <v>0</v>
      </c>
    </row>
    <row r="28" spans="2:16" ht="15.75" thickBot="1" x14ac:dyDescent="0.3">
      <c r="B28" s="39"/>
      <c r="C28" s="97" t="s">
        <v>9</v>
      </c>
      <c r="D28" s="98"/>
      <c r="E28" s="98"/>
      <c r="F28" s="98"/>
      <c r="G28" s="99"/>
      <c r="H28" s="40"/>
      <c r="I28" s="41"/>
      <c r="J28" s="42"/>
      <c r="K28" s="44">
        <f>SUM(K20:K27)</f>
        <v>5485</v>
      </c>
      <c r="L28" s="42"/>
      <c r="M28" s="44">
        <f>SUM(M20:M27)</f>
        <v>1737.1505</v>
      </c>
      <c r="N28" s="41"/>
      <c r="O28" s="42"/>
      <c r="P28" s="43">
        <f>SUM(P20:P27)</f>
        <v>0</v>
      </c>
    </row>
    <row r="30" spans="2:16" x14ac:dyDescent="0.25">
      <c r="I30" s="45"/>
    </row>
  </sheetData>
  <mergeCells count="19">
    <mergeCell ref="C28:G28"/>
    <mergeCell ref="C22:G22"/>
    <mergeCell ref="C23:G23"/>
    <mergeCell ref="C24:G24"/>
    <mergeCell ref="C25:G25"/>
    <mergeCell ref="C26:G26"/>
    <mergeCell ref="C27:G27"/>
    <mergeCell ref="C21:G21"/>
    <mergeCell ref="B4:I9"/>
    <mergeCell ref="J4:N4"/>
    <mergeCell ref="J5:N9"/>
    <mergeCell ref="O8:P9"/>
    <mergeCell ref="B10:G11"/>
    <mergeCell ref="I10:P11"/>
    <mergeCell ref="I12:M13"/>
    <mergeCell ref="N12:P13"/>
    <mergeCell ref="C16:G16"/>
    <mergeCell ref="C19:G19"/>
    <mergeCell ref="C20:G20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USDA/AMS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Anthony</dc:creator>
  <cp:lastModifiedBy>USDA</cp:lastModifiedBy>
  <cp:lastPrinted>2014-10-08T16:31:02Z</cp:lastPrinted>
  <dcterms:created xsi:type="dcterms:W3CDTF">2012-01-11T15:14:36Z</dcterms:created>
  <dcterms:modified xsi:type="dcterms:W3CDTF">2014-10-08T16:32:40Z</dcterms:modified>
</cp:coreProperties>
</file>