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<sst xmlns="http://schemas.openxmlformats.org/spreadsheetml/2006/main" count="36" uniqueCount="36">
  <si>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</si>
  <si>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</si>
  <si>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</si>
  <si>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</si>
  <si>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</si>
  <si>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</si>
  <si>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</si>
  <si>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</si>
  <si>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</si>
  <si>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</si>
  <si>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</si>
  <si>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</si>
  <si>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</si>
  <si>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</si>
  <si>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</si>
  <si>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</si>
  <si>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</si>
  <si>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</si>
  <si>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</si>
  <si>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</si>
  <si>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</si>
  <si>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</si>
  <si>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</si>
  <si>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</si>
  <si>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</si>
  <si>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</si>
  <si>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</si>
  <si>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</si>
  <si>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</si>
  <si>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</si>
  <si>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</si>
  <si>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0579-XXXX</t>
  </si>
  <si>
    <t>93.427(b)(1)(ii)</t>
  </si>
  <si>
    <t>Seals</t>
  </si>
  <si>
    <t>GS-12</t>
  </si>
  <si>
    <t>Cattle Fever Tick: Importation Requirements for Ruminants from Mexico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</si>
</sst>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/>
    </xf>
    <xf numFmtId="3" fontId="1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Normal="140" zoomScaleSheetLayoutView="100" zoomScalePageLayoutView="0" workbookViewId="0" topLeftCell="A1">
      <selection activeCell="H7" sqref="H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8" t="s">
        <v>26</v>
      </c>
      <c r="B1" s="49"/>
      <c r="C1" s="49"/>
      <c r="D1" s="49"/>
      <c r="E1" s="49"/>
      <c r="F1" s="49"/>
      <c r="G1" s="49"/>
      <c r="H1" s="49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3" t="s">
        <v>29</v>
      </c>
      <c r="I2" s="54"/>
      <c r="J2" s="16"/>
      <c r="K2" s="1" t="s">
        <v>30</v>
      </c>
    </row>
    <row r="3" spans="1:11" ht="24.75" customHeight="1">
      <c r="A3" s="46" t="s">
        <v>35</v>
      </c>
      <c r="B3" s="47"/>
      <c r="C3" s="47"/>
      <c r="D3" s="47"/>
      <c r="E3" s="47"/>
      <c r="F3" s="47"/>
      <c r="G3" s="47"/>
      <c r="H3" s="55" t="s">
        <v>31</v>
      </c>
      <c r="I3" s="55"/>
      <c r="J3" s="16"/>
      <c r="K3" s="8"/>
    </row>
    <row r="4" spans="1:11" ht="33.75" customHeight="1">
      <c r="A4" s="50" t="s">
        <v>15</v>
      </c>
      <c r="B4" s="50"/>
      <c r="C4" s="17" t="s">
        <v>0</v>
      </c>
      <c r="D4" s="18" t="s">
        <v>16</v>
      </c>
      <c r="E4" s="19" t="s">
        <v>17</v>
      </c>
      <c r="F4" s="52" t="s">
        <v>18</v>
      </c>
      <c r="G4" s="52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1" t="s">
        <v>1</v>
      </c>
      <c r="B6" s="51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20.25">
      <c r="A7" s="45" t="s">
        <v>32</v>
      </c>
      <c r="B7" s="2" t="s">
        <v>33</v>
      </c>
      <c r="C7" s="5">
        <v>1</v>
      </c>
      <c r="D7" s="29">
        <v>1</v>
      </c>
      <c r="E7" s="5">
        <f aca="true" t="shared" si="0" ref="E7:E22">+C7*D7</f>
        <v>1</v>
      </c>
      <c r="F7" s="21" t="s">
        <v>34</v>
      </c>
      <c r="G7" s="25">
        <v>39.86</v>
      </c>
      <c r="H7" s="26">
        <f aca="true" t="shared" si="1" ref="H7:H22">+E7*G7</f>
        <v>39.86</v>
      </c>
      <c r="I7" s="26">
        <f aca="true" t="shared" si="2" ref="I7:I22">+H7*0.139</f>
        <v>5.54054</v>
      </c>
      <c r="J7" s="26">
        <f aca="true" t="shared" si="3" ref="J7:J22">+H7+I7</f>
        <v>45.40054</v>
      </c>
      <c r="K7" s="2"/>
    </row>
    <row r="8" spans="1:11" ht="12.75">
      <c r="A8" s="2"/>
      <c r="B8" s="2"/>
      <c r="C8" s="5"/>
      <c r="D8" s="29"/>
      <c r="E8" s="5">
        <f t="shared" si="0"/>
        <v>0</v>
      </c>
      <c r="F8" s="21"/>
      <c r="G8" s="25"/>
      <c r="H8" s="26">
        <f t="shared" si="1"/>
        <v>0</v>
      </c>
      <c r="I8" s="26">
        <f t="shared" si="2"/>
        <v>0</v>
      </c>
      <c r="J8" s="26">
        <f t="shared" si="3"/>
        <v>0</v>
      </c>
      <c r="K8" s="2"/>
    </row>
    <row r="9" spans="1:11" s="31" customFormat="1" ht="12.75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ht="12.75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ht="12.75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ht="12.75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ht="12.75">
      <c r="A23" s="2"/>
      <c r="B23" s="2"/>
      <c r="C23" s="5"/>
      <c r="D23" s="29"/>
      <c r="E23" s="5">
        <f aca="true" t="shared" si="4" ref="E23:E31">+C23*D23</f>
        <v>0</v>
      </c>
      <c r="F23" s="21"/>
      <c r="G23" s="25"/>
      <c r="H23" s="26">
        <f aca="true" t="shared" si="5" ref="H23:H31">+E23*G23</f>
        <v>0</v>
      </c>
      <c r="I23" s="26">
        <f aca="true" t="shared" si="6" ref="I23:I31">+H23*0.139</f>
        <v>0</v>
      </c>
      <c r="J23" s="26">
        <f aca="true" t="shared" si="7" ref="J23:J31">+H23+I23</f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aca="true" t="shared" si="8" ref="E32:E37">+C32*D32</f>
        <v>0</v>
      </c>
      <c r="F32" s="34"/>
      <c r="G32" s="35"/>
      <c r="H32" s="36">
        <f aca="true" t="shared" si="9" ref="H32:H37">+E32*G32</f>
        <v>0</v>
      </c>
      <c r="I32" s="36">
        <f aca="true" t="shared" si="10" ref="I32:I37">+H32*0.139</f>
        <v>0</v>
      </c>
      <c r="J32" s="36">
        <f aca="true" t="shared" si="11" ref="J32:J37">+H32+I32</f>
        <v>0</v>
      </c>
      <c r="K32" s="30"/>
    </row>
    <row r="33" spans="1:11" ht="12.75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ht="12.75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ht="12.75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ht="12.75">
      <c r="A38" s="28" t="s">
        <v>25</v>
      </c>
      <c r="B38" s="2"/>
      <c r="C38" s="5"/>
      <c r="D38" s="24"/>
      <c r="E38" s="5">
        <f>SUM(E7:E37)</f>
        <v>1</v>
      </c>
      <c r="F38" s="27"/>
      <c r="G38" s="25"/>
      <c r="H38" s="26">
        <f>SUM(H7:H37)</f>
        <v>39.86</v>
      </c>
      <c r="I38" s="26">
        <f>SUM(I7:I37)</f>
        <v>5.54054</v>
      </c>
      <c r="J38" s="26">
        <f>SUM(J7:J37)</f>
        <v>45.40054</v>
      </c>
      <c r="K38" s="2"/>
    </row>
    <row r="39" spans="1:11" s="31" customFormat="1" ht="12.75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ht="12.75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2009-05-15T17:00:03Z</cp:lastPrinted>
  <dcterms:created xsi:type="dcterms:W3CDTF">2001-05-15T11:23:39Z</dcterms:created>
  <dcterms:modified xsi:type="dcterms:W3CDTF">2014-07-15T22:20:58Z</dcterms:modified>
  <cp:category/>
  <cp:version/>
  <cp:contentType/>
  <cp:contentStatus/>
</cp:coreProperties>
</file>